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202300"/>
  <xr:revisionPtr revIDLastSave="0" documentId="13_ncr:1_{4C1AE360-0437-475D-BF1D-18D16281CC25}" xr6:coauthVersionLast="47" xr6:coauthVersionMax="47" xr10:uidLastSave="{00000000-0000-0000-0000-000000000000}"/>
  <bookViews>
    <workbookView xWindow="-23148" yWindow="-2628" windowWidth="23256" windowHeight="12456" xr2:uid="{040D65F7-432C-486C-84E9-79A58BA7E200}"/>
  </bookViews>
  <sheets>
    <sheet name="一般会計" sheetId="5" r:id="rId1"/>
    <sheet name="事業概要説明資料" sheetId="4" r:id="rId2"/>
  </sheets>
  <definedNames>
    <definedName name="①">#REF!</definedName>
    <definedName name="①1">#REF!</definedName>
    <definedName name="①2">#REF!</definedName>
    <definedName name="②1">#REF!</definedName>
    <definedName name="②2">#REF!</definedName>
    <definedName name="③1">#REF!</definedName>
    <definedName name="③2">#REF!</definedName>
    <definedName name="④1">#REF!</definedName>
    <definedName name="④2">#REF!</definedName>
    <definedName name="⑥1">#REF!</definedName>
    <definedName name="a">#REF!</definedName>
    <definedName name="b">#REF!</definedName>
    <definedName name="d">#REF!</definedName>
    <definedName name="N_00b07d07c3966a10b72c372c05013173" localSheetId="1">事業概要説明資料!$H$3497</definedName>
    <definedName name="N_00b07d07c3966a10b72c372c05013173">#REF!</definedName>
    <definedName name="N_03afed43c3966a10b72c372c050131d1" localSheetId="1">事業概要説明資料!$H$6</definedName>
    <definedName name="N_03afed43c3966a10b72c372c050131d1">#REF!</definedName>
    <definedName name="N_042502cbc35a6a10b72c372c050131b7" localSheetId="1">事業概要説明資料!$H$3597</definedName>
    <definedName name="N_042502cbc35a6a10b72c372c050131b7">#REF!</definedName>
    <definedName name="N_0473b10fc3966a10b72c372c050131d2" localSheetId="1">事業概要説明資料!$H$1053</definedName>
    <definedName name="N_0473b10fc3966a10b72c372c050131d2">#REF!</definedName>
    <definedName name="N_04c0fd07c3966a10b72c372c050131bb" localSheetId="1">事業概要説明資料!$H$1599</definedName>
    <definedName name="N_04c0fd07c3966a10b72c372c050131bb">#REF!</definedName>
    <definedName name="N_053eac93c3b6821054207c677a0131fa">#REF!</definedName>
    <definedName name="N_0774fd8fc3966a10b72c372c05013127" localSheetId="1">事業概要説明資料!$H$904</definedName>
    <definedName name="N_0774fd8fc3966a10b72c372c05013127">#REF!</definedName>
    <definedName name="N_08264a4fc35a6a10b72c372c050131a8" localSheetId="1">事業概要説明資料!$H$2763</definedName>
    <definedName name="N_08264a4fc35a6a10b72c372c050131a8">#REF!</definedName>
    <definedName name="N_0982f94bc3966a10b72c372c05013176" localSheetId="1">事業概要説明資料!$H$2838</definedName>
    <definedName name="N_0982f94bc3966a10b72c372c05013176">#REF!</definedName>
    <definedName name="N_0aec7147c31a6a10b72c372c0501310c" localSheetId="1">事業概要説明資料!$H$720</definedName>
    <definedName name="N_0aec7147c31a6a10b72c372c0501310c">#REF!</definedName>
    <definedName name="N_0bdcfd07c31a6a10b72c372c05013133" localSheetId="1">事業概要説明資料!$H$326</definedName>
    <definedName name="N_0bdcfd07c31a6a10b72c372c05013133">#REF!</definedName>
    <definedName name="N_0eb54a0fc35a6a10b72c372c05013157" localSheetId="1">事業概要説明資料!$H$1453</definedName>
    <definedName name="N_0eb54a0fc35a6a10b72c372c05013157">#REF!</definedName>
    <definedName name="N_0f8dfd87c31a6a10b72c372c050131c3" localSheetId="1">事業概要説明資料!$H$3947</definedName>
    <definedName name="N_0f8dfd87c31a6a10b72c372c050131c3">#REF!</definedName>
    <definedName name="N_113eec93c3b6821054207c677a01314b">#REF!</definedName>
    <definedName name="N_13d30ec7c35a6a10b72c372c050131bc" localSheetId="1">事業概要説明資料!$H$3193</definedName>
    <definedName name="N_13d30ec7c35a6a10b72c372c050131bc">#REF!</definedName>
    <definedName name="N_14d0b147c3966a10b72c372c05013155" localSheetId="1">事業概要説明資料!$H$2187</definedName>
    <definedName name="N_14d0b147c3966a10b72c372c05013155">#REF!</definedName>
    <definedName name="N_1523b5cbc3966a10b72c372c05013124" localSheetId="1">事業概要説明資料!$H$2881</definedName>
    <definedName name="N_1523b5cbc3966a10b72c372c05013124">#REF!</definedName>
    <definedName name="N_176d7987c31a6a10b72c372c050131a5" localSheetId="1">事業概要説明資料!$H$3292</definedName>
    <definedName name="N_176d7987c31a6a10b72c372c050131a5">#REF!</definedName>
    <definedName name="N_1864424bc35a6a10b72c372c050131d6" localSheetId="1">事業概要説明資料!$H$938</definedName>
    <definedName name="N_1864424bc35a6a10b72c372c050131d6">#REF!</definedName>
    <definedName name="N_1b3546cbc35a6a10b72c372c0501316f" localSheetId="1">事業概要説明資料!$H$4048</definedName>
    <definedName name="N_1b3546cbc35a6a10b72c372c0501316f">#REF!</definedName>
    <definedName name="N_1cd24247c35a6a10b72c372c05013161" localSheetId="1">事業概要説明資料!$H$3529</definedName>
    <definedName name="N_1cd24247c35a6a10b72c372c05013161">#REF!</definedName>
    <definedName name="N_1ce8b58bc3d66a10b72c372c05013189" localSheetId="1">事業概要説明資料!$H$247</definedName>
    <definedName name="N_1ce8b58bc3d66a10b72c372c05013189">#REF!</definedName>
    <definedName name="N_1d53bdcbc3966a10b72c372c05013107" localSheetId="1">事業概要説明資料!$H$3118</definedName>
    <definedName name="N_1d53bdcbc3966a10b72c372c05013107">#REF!</definedName>
    <definedName name="N_1db775c7c3d66a10b72c372c050131bc" localSheetId="1">事業概要説明資料!$H$1750</definedName>
    <definedName name="N_1db775c7c3d66a10b72c372c050131bc">#REF!</definedName>
    <definedName name="N_218a3d8fc3d66a10b72c372c05013176" localSheetId="1">事業概要説明資料!$H$637</definedName>
    <definedName name="N_218a3d8fc3d66a10b72c372c05013176">#REF!</definedName>
    <definedName name="N_2592c607c35a6a10b72c372c05013122" localSheetId="1">事業概要説明資料!$H$2399</definedName>
    <definedName name="N_2592c607c35a6a10b72c372c05013122">#REF!</definedName>
    <definedName name="N_27cdf9c7c31a6a10b72c372c050131bf" localSheetId="1">事業概要説明資料!$H$1566</definedName>
    <definedName name="N_27cdf9c7c31a6a10b72c372c050131bf">#REF!</definedName>
    <definedName name="N_283eac93c3b6821054207c677a013174">#REF!</definedName>
    <definedName name="N_292c71c3c31a6a10b72c372c05013181" localSheetId="1">事業概要説明資料!$H$146</definedName>
    <definedName name="N_292c71c3c31a6a10b72c372c05013181">#REF!</definedName>
    <definedName name="N_293eec93c3b6821054207c677a01316e">#REF!</definedName>
    <definedName name="N_29964e8fc35a6a10b72c372c0501313e" localSheetId="1">事業概要説明資料!$H$1670</definedName>
    <definedName name="N_29964e8fc35a6a10b72c372c0501313e">#REF!</definedName>
    <definedName name="N_2a6c3dc3c31a6a10b72c372c050131d0" localSheetId="1">事業概要説明資料!$H$2626</definedName>
    <definedName name="N_2a6c3dc3c31a6a10b72c372c050131d0">#REF!</definedName>
    <definedName name="N_3013f1cbc3966a10b72c372c0501311d" localSheetId="1">事業概要説明資料!$H$683</definedName>
    <definedName name="N_3013f1cbc3966a10b72c372c0501311d">#REF!</definedName>
    <definedName name="N_311b7503c31a6a10b72c372c0501310a" localSheetId="1">事業概要説明資料!$H$3844</definedName>
    <definedName name="N_311b7503c31a6a10b72c372c0501310a">#REF!</definedName>
    <definedName name="N_3288394bc3d66a10b72c372c0501318a" localSheetId="1">事業概要説明資料!$H$1975</definedName>
    <definedName name="N_3288394bc3d66a10b72c372c0501318a">#REF!</definedName>
    <definedName name="N_343eac93c3b6821054207c677a0131cd">#REF!</definedName>
    <definedName name="N_3b138e47c35a6a10b72c372c05013184" localSheetId="1">事業概要説明資料!$H$1156</definedName>
    <definedName name="N_3b138e47c35a6a10b72c372c05013184">#REF!</definedName>
    <definedName name="N_3cc08acfc31a6a10b72c372c05013147" localSheetId="1">事業概要説明資料!$H$38</definedName>
    <definedName name="N_3cc08acfc31a6a10b72c372c05013147">#REF!</definedName>
    <definedName name="N_3cc179c7c3966a10b72c372c050131d1" localSheetId="1">事業概要説明資料!$H$3152</definedName>
    <definedName name="N_3cc179c7c3966a10b72c372c050131d1">#REF!</definedName>
    <definedName name="N_44beed8fc3566a10b72c372c0501314f" localSheetId="1">事業概要説明資料!$H$2090</definedName>
    <definedName name="N_44beed8fc3566a10b72c372c0501314f">#REF!</definedName>
    <definedName name="N_464d3587c31a6a10b72c372c05013138" localSheetId="1">事業概要説明資料!$H$1123</definedName>
    <definedName name="N_464d3587c31a6a10b72c372c05013138">#REF!</definedName>
    <definedName name="N_46910e43c35a6a10b72c372c0501313d" localSheetId="1">事業概要説明資料!$H$3878</definedName>
    <definedName name="N_46910e43c35a6a10b72c372c0501313d">#REF!</definedName>
    <definedName name="N_4b3e2d4fc3566a10b72c372c050131f7" localSheetId="1">事業概要説明資料!$H$2991</definedName>
    <definedName name="N_4b3e2d4fc3566a10b72c372c050131f7">#REF!</definedName>
    <definedName name="N_4e8471cfc3966a10b72c372c0501312f" localSheetId="1">事業概要説明資料!$H$1819</definedName>
    <definedName name="N_4e8471cfc3966a10b72c372c0501312f">#REF!</definedName>
    <definedName name="N_4f32bd0bc3966a10b72c372c05013195" localSheetId="1">事業概要説明資料!$H$1190</definedName>
    <definedName name="N_4f32bd0bc3966a10b72c372c05013195">#REF!</definedName>
    <definedName name="N_51507dc3c3966a10b72c372c050131fb" localSheetId="1">事業概要説明資料!$H$796</definedName>
    <definedName name="N_51507dc3c3966a10b72c372c050131fb">#REF!</definedName>
    <definedName name="N_51730e87c35a6a10b72c372c050131b6" localSheetId="1">事業概要説明資料!$H$3429</definedName>
    <definedName name="N_51730e87c35a6a10b72c372c050131b6">#REF!</definedName>
    <definedName name="N_553eec93c3b6821054207c677a013114">#REF!</definedName>
    <definedName name="N_553eec93c3b6821054207c677a013142">#REF!</definedName>
    <definedName name="N_55663107c3d66a10b72c372c05013140" localSheetId="1">事業概要説明資料!$H$523</definedName>
    <definedName name="N_55663107c3d66a10b72c372c05013140">#REF!</definedName>
    <definedName name="N_5817f947c3d66a10b72c372c05013135" localSheetId="1">事業概要説明資料!$H$3084</definedName>
    <definedName name="N_5817f947c3d66a10b72c372c05013135">#REF!</definedName>
    <definedName name="N_58a0b907c3966a10b72c372c0501315e" localSheetId="1">事業概要説明資料!$H$409</definedName>
    <definedName name="N_58a0b907c3966a10b72c372c0501315e">#REF!</definedName>
    <definedName name="N_59cd79c7c31a6a10b72c372c05013188" localSheetId="1">事業概要説明資料!$H$2552</definedName>
    <definedName name="N_59cd79c7c31a6a10b72c372c05013188">#REF!</definedName>
    <definedName name="N_5c55b143c3d66a10b72c372c050131d8" localSheetId="1">事業概要説明資料!$H$3911</definedName>
    <definedName name="N_5c55b143c3d66a10b72c372c050131d8">#REF!</definedName>
    <definedName name="N_5f9efd4bc31a6a10b72c372c05013162" localSheetId="1">事業概要説明資料!$H$1345</definedName>
    <definedName name="N_5f9efd4bc31a6a10b72c372c05013162">#REF!</definedName>
    <definedName name="N_6110f1c3c3966a10b72c372c05013134" localSheetId="1">事業概要説明資料!$H$1238</definedName>
    <definedName name="N_6110f1c3c3966a10b72c372c05013134">#REF!</definedName>
    <definedName name="N_683eac93c3b6821054207c677a01316b">#REF!</definedName>
    <definedName name="N_693eec93c3b6821054207c677a013165">#REF!</definedName>
    <definedName name="N_6e75cecbc35a6a10b72c372c05013163" localSheetId="1">事業概要説明資料!$H$758</definedName>
    <definedName name="N_6e75cecbc35a6a10b72c372c05013163">#REF!</definedName>
    <definedName name="N_6ebfbd0fc31a6a10b72c372c050131c5" localSheetId="1">事業概要説明資料!$H$106</definedName>
    <definedName name="N_6ebfbd0fc31a6a10b72c372c050131c5">#REF!</definedName>
    <definedName name="N_740631c3c3d66a10b72c372c05013157" localSheetId="1">事業概要説明資料!$H$2514</definedName>
    <definedName name="N_740631c3c3d66a10b72c372c05013157">#REF!</definedName>
    <definedName name="N_74334287c35a6a10b72c372c050131b4" localSheetId="1">事業概要説明資料!$H$1307</definedName>
    <definedName name="N_74334287c35a6a10b72c372c050131b4">#REF!</definedName>
    <definedName name="N_743eac93c3b6821054207c677a013196">#REF!</definedName>
    <definedName name="N_743eac93c3b6821054207c677a0131c4">#REF!</definedName>
    <definedName name="N_75c34ac7c35a6a10b72c372c0501315c" localSheetId="1">事業概要説明資料!$H$1489</definedName>
    <definedName name="N_75c34ac7c35a6a10b72c372c0501315c">#REF!</definedName>
    <definedName name="N_76c779c7c3d66a10b72c372c0501319d" localSheetId="1">事業概要説明資料!$H$1010</definedName>
    <definedName name="N_76c779c7c3d66a10b72c372c0501319d">#REF!</definedName>
    <definedName name="N_80537dcbc3966a10b72c372c05013156" localSheetId="1">事業概要説明資料!$H$3696</definedName>
    <definedName name="N_80537dcbc3966a10b72c372c05013156">#REF!</definedName>
    <definedName name="N_8174064bc35a6a10b72c372c050131a5" localSheetId="1">事業概要説明資料!$H$1931</definedName>
    <definedName name="N_8174064bc35a6a10b72c372c050131a5">#REF!</definedName>
    <definedName name="N_82327d0bc3966a10b72c372c050131e3" localSheetId="1">事業概要説明資料!$H$556</definedName>
    <definedName name="N_82327d0bc3966a10b72c372c050131e3">#REF!</definedName>
    <definedName name="N_8257b587c3d66a10b72c372c050131ce" localSheetId="1">事業概要説明資料!$H$2730</definedName>
    <definedName name="N_8257b587c3d66a10b72c372c050131ce">#REF!</definedName>
    <definedName name="N_893eec93c3b6821054207c677a01310b">#REF!</definedName>
    <definedName name="N_92bfbd0fc31a6a10b72c372c05013176" localSheetId="1">事業概要説明資料!$H$3364</definedName>
    <definedName name="N_92bfbd0fc31a6a10b72c372c05013176">#REF!</definedName>
    <definedName name="N_9380f507c3966a10b72c372c0501313d" localSheetId="1">事業概要説明資料!$H$4015</definedName>
    <definedName name="N_9380f507c3966a10b72c372c0501313d">#REF!</definedName>
    <definedName name="N_9430f5c3c3966a10b72c372c05013171" localSheetId="1">事業概要説明資料!$H$3023</definedName>
    <definedName name="N_9430f5c3c3966a10b72c372c05013171">#REF!</definedName>
    <definedName name="N_94a045b3c3c5b6103c5a5f4c0501315e" localSheetId="1">事業概要説明資料!#REF!</definedName>
    <definedName name="N_94a045b3c3c5b6103c5a5f4c0501315e">#REF!</definedName>
    <definedName name="N_97c38ac7c35a6a10b72c372c05013144" localSheetId="1">事業概要説明資料!$H$2122</definedName>
    <definedName name="N_97c38ac7c35a6a10b72c372c05013144">#REF!</definedName>
    <definedName name="N_98b386c7c35a6a10b72c372c0501310d" localSheetId="1">事業概要説明資料!$H$3979</definedName>
    <definedName name="N_98b386c7c35a6a10b72c372c0501310d">#REF!</definedName>
    <definedName name="N_9dfcb147c31a6a10b72c372c050131b7" localSheetId="1">事業概要説明資料!$H$289</definedName>
    <definedName name="N_9dfcb147c31a6a10b72c372c050131b7">#REF!</definedName>
    <definedName name="N_a8877d87c3d66a10b72c372c050131f3" localSheetId="1">事業概要説明資料!$H$210</definedName>
    <definedName name="N_a8877d87c3d66a10b72c372c050131f3">#REF!</definedName>
    <definedName name="N_a93eec93c3b6821054207c677a01315c">#REF!</definedName>
    <definedName name="N_a9514243c35a6a10b72c372c050131cd" localSheetId="1">事業概要説明資料!$H$1787</definedName>
    <definedName name="N_a9514243c35a6a10b72c372c050131cd">#REF!</definedName>
    <definedName name="N_ac3eac93c3b6821054207c677a013162">#REF!</definedName>
    <definedName name="N_aff5064fc35a6a10b72c372c05013165" localSheetId="1">事業概要説明資料!$H$2294</definedName>
    <definedName name="N_aff5064fc35a6a10b72c372c05013165">#REF!</definedName>
    <definedName name="N_b5424ac3c35a6a10b72c372c050131cf" localSheetId="1">事業概要説明資料!$H$3630</definedName>
    <definedName name="N_b5424ac3c35a6a10b72c372c050131cf">#REF!</definedName>
    <definedName name="N_b7af2183c3966a10b72c372c0501313b" localSheetId="1">事業概要説明資料!$H$1718</definedName>
    <definedName name="N_b7af2183c3966a10b72c372c0501313b">#REF!</definedName>
    <definedName name="N_b820028fc31a6a10b72c372c05013141" localSheetId="1">事業概要説明資料!$H$374</definedName>
    <definedName name="N_b820028fc31a6a10b72c372c05013141">#REF!</definedName>
    <definedName name="N_b83eac93c3b6821054207c677a0131e4">#REF!</definedName>
    <definedName name="N_b87e394bc31a6a10b72c372c0501312c" localSheetId="1">事業概要説明資料!$H$1274</definedName>
    <definedName name="N_b87e394bc31a6a10b72c372c0501312c">#REF!</definedName>
    <definedName name="N_bb9c7507c31a6a10b72c372c05013194" localSheetId="1">事業概要説明資料!$H$2448</definedName>
    <definedName name="N_bb9c7507c31a6a10b72c372c05013194">#REF!</definedName>
    <definedName name="N_bfc43dcfc3966a10b72c372c050131d1" localSheetId="1">事業概要説明資料!$H$451</definedName>
    <definedName name="N_bfc43dcfc3966a10b72c372c050131d1">#REF!</definedName>
    <definedName name="N_c1b20e07c35a6a10b72c372c05013192" localSheetId="1">事業概要説明資料!$H$2154</definedName>
    <definedName name="N_c1b20e07c35a6a10b72c372c05013192">#REF!</definedName>
    <definedName name="N_c47ef54bc31a6a10b72c372c050131c8" localSheetId="1">事業概要説明資料!$H$866</definedName>
    <definedName name="N_c47ef54bc31a6a10b72c372c050131c8">#REF!</definedName>
    <definedName name="N_c70ef50bc31a6a10b72c372c050131fd" localSheetId="1">事業概要説明資料!#REF!</definedName>
    <definedName name="N_c70ef50bc31a6a10b72c372c050131fd">#REF!</definedName>
    <definedName name="N_c731f187c3966a10b72c372c05013180" localSheetId="1">事業概要説明資料!$H$3663</definedName>
    <definedName name="N_c731f187c3966a10b72c372c05013180">#REF!</definedName>
    <definedName name="N_cc21bd47c3966a10b72c372c050131d0" localSheetId="1">事業概要説明資料!$H$2019</definedName>
    <definedName name="N_cc21bd47c3966a10b72c372c050131d0">#REF!</definedName>
    <definedName name="N_cd3eec93c3b6821054207c677a013102">#REF!</definedName>
    <definedName name="N_cd673987c3d66a10b72c372c05013179" localSheetId="1">事業概要説明資料!$H$3462</definedName>
    <definedName name="N_cd673987c3d66a10b72c372c05013179">#REF!</definedName>
    <definedName name="N_d03eac93c3b6821054207c677a01315a">#REF!</definedName>
    <definedName name="N_d11cbd83c31a6a10b72c372c05013167" localSheetId="1">事業概要説明資料!$H$3729</definedName>
    <definedName name="N_d11cbd83c31a6a10b72c372c05013167">#REF!</definedName>
    <definedName name="N_d1554acbc35a6a10b72c372c050131a0" localSheetId="1">事業概要説明資料!$H$2696</definedName>
    <definedName name="N_d1554acbc35a6a10b72c372c050131a0">#REF!</definedName>
    <definedName name="N_d1b50a0fc35a6a10b72c372c050131f2" localSheetId="1">事業概要説明資料!$H$1388</definedName>
    <definedName name="N_d1b50a0fc35a6a10b72c372c050131f2">#REF!</definedName>
    <definedName name="N_d4eaf9cfc3d66a10b72c372c050131ab" localSheetId="1">事業概要説明資料!$H$3564</definedName>
    <definedName name="N_d4eaf9cfc3d66a10b72c372c050131ab">#REF!</definedName>
    <definedName name="N_d7df6983c3966a10b72c372c0501312d" localSheetId="1">事業概要説明資料!$H$3812</definedName>
    <definedName name="N_d7df6983c3966a10b72c372c0501312d">#REF!</definedName>
    <definedName name="N_d8693dcbc3d66a10b72c372c050131d1" localSheetId="1">事業概要説明資料!$H$2364</definedName>
    <definedName name="N_d8693dcbc3d66a10b72c372c050131d1">#REF!</definedName>
    <definedName name="N_d93e2d4fc3566a10b72c372c05013122" localSheetId="1">事業概要説明資料!$H$1859</definedName>
    <definedName name="N_d93e2d4fc3566a10b72c372c05013122">#REF!</definedName>
    <definedName name="N_da1931cbc3d66a10b72c372c050131b0" localSheetId="1">事業概要説明資料!$H$2958</definedName>
    <definedName name="N_da1931cbc3d66a10b72c372c050131b0">#REF!</definedName>
    <definedName name="N_dd3eec93c3b6821054207c677a013153">#REF!</definedName>
    <definedName name="N_df41b587c3966a10b72c372c0501317b" localSheetId="1">事業概要説明資料!$H$1421</definedName>
    <definedName name="N_df41b587c3966a10b72c372c0501317b">#REF!</definedName>
    <definedName name="N_e21b7503c31a6a10b72c372c050131a6" localSheetId="1">事業概要説明資料!$H$2332</definedName>
    <definedName name="N_e21b7503c31a6a10b72c372c050131a6">#REF!</definedName>
    <definedName name="N_e31971cbc3d66a10b72c372c050131cd" localSheetId="1">事業概要説明資料!$H$1895</definedName>
    <definedName name="N_e31971cbc3d66a10b72c372c050131cd">#REF!</definedName>
    <definedName name="N_e4c3fd0fc3966a10b72c372c05013196" localSheetId="1">事業概要説明資料!$H$2054</definedName>
    <definedName name="N_e4c3fd0fc3966a10b72c372c05013196">#REF!</definedName>
    <definedName name="N_e699750fc3d66a10b72c372c050131cc" localSheetId="1">事業概要説明資料!$H$1634</definedName>
    <definedName name="N_e699750fc3d66a10b72c372c050131cc">#REF!</definedName>
    <definedName name="N_edb4ce4bc35a6a10b72c372c050131c4" localSheetId="1">事業概要説明資料!$H$2663</definedName>
    <definedName name="N_edb4ce4bc35a6a10b72c372c050131c4">#REF!</definedName>
    <definedName name="N_ef217187c3966a10b72c372c05013173" localSheetId="1">事業概要説明資料!$H$2222</definedName>
    <definedName name="N_ef217187c3966a10b72c372c05013173">#REF!</definedName>
    <definedName name="N_f073f10fc3966a10b72c372c0501314a" localSheetId="1">事業概要説明資料!$H$1527</definedName>
    <definedName name="N_f073f10fc3966a10b72c372c0501314a">#REF!</definedName>
    <definedName name="N_f08bb543c31a6a10b72c372c0501310e" localSheetId="1">事業概要説明資料!$H$832</definedName>
    <definedName name="N_f08bb543c31a6a10b72c372c0501310e">#REF!</definedName>
    <definedName name="N_f2c14683c35a6a10b72c372c0501310e" localSheetId="1">事業概要説明資料!$H$2258</definedName>
    <definedName name="N_f2c14683c35a6a10b72c372c0501310e">#REF!</definedName>
    <definedName name="N_f31800e7837be610a8be7d026daad308" localSheetId="1">事業概要説明資料!$H$3764</definedName>
    <definedName name="N_f31800e7837be610a8be7d026daad308">#REF!</definedName>
    <definedName name="N_f43286c3c35a6a10b72c372c05013191" localSheetId="1">事業概要説明資料!$H$2593</definedName>
    <definedName name="N_f43286c3c35a6a10b72c372c05013191">#REF!</definedName>
    <definedName name="N_f508f10bc3d66a10b72c372c05013124" localSheetId="1">事業概要説明資料!$H$588</definedName>
    <definedName name="N_f508f10bc3d66a10b72c372c05013124">#REF!</definedName>
    <definedName name="N_f7a346c7c35a6a10b72c372c050131ba" localSheetId="1">事業概要説明資料!$H$3396</definedName>
    <definedName name="N_f7a346c7c35a6a10b72c372c050131ba">#REF!</definedName>
    <definedName name="N_f7b4028bc35a6a10b72c372c050131de" localSheetId="1">事業概要説明資料!$H$178</definedName>
    <definedName name="N_f7b4028bc35a6a10b72c372c050131de">#REF!</definedName>
    <definedName name="N_fae3f54fc3966a10b72c372c05013108" localSheetId="1">事業概要説明資料!$H$977</definedName>
    <definedName name="N_fae3f54fc3966a10b72c372c05013108">#REF!</definedName>
    <definedName name="N_fb857d43c3d66a10b72c372c05013144" localSheetId="1">事業概要説明資料!$H$70</definedName>
    <definedName name="N_fb857d43c3d66a10b72c372c05013144">#REF!</definedName>
    <definedName name="N_fba5c60fc35a6a10b72c372c050131e0" localSheetId="1">事業概要説明資料!$H$3328</definedName>
    <definedName name="N_fba5c60fc35a6a10b72c372c050131e0">#REF!</definedName>
    <definedName name="N_fc697dcbc3d66a10b72c372c05013143" localSheetId="1">事業概要説明資料!$H$3249</definedName>
    <definedName name="N_fc697dcbc3d66a10b72c372c05013143">#REF!</definedName>
    <definedName name="N_ffc03cfdc3043e103c5a5f4c050131f7" localSheetId="1">事業概要説明資料!$H$491</definedName>
    <definedName name="N_ffc03cfdc3043e103c5a5f4c050131f7">#REF!</definedName>
    <definedName name="print" localSheetId="0">一般会計!print</definedName>
    <definedName name="print" localSheetId="1">事業概要説明資料!print</definedName>
    <definedName name="print">#REF!</definedName>
    <definedName name="_xlnm.Print_Area" localSheetId="0">一般会計!$A$1:$I$245</definedName>
    <definedName name="_xlnm.Print_Area" localSheetId="1">事業概要説明資料!$A$1:$AX$4076</definedName>
    <definedName name="_xlnm.Print_Area">#REF!</definedName>
    <definedName name="print_out" localSheetId="0">一般会計!print_out</definedName>
    <definedName name="print_out">[0]!print_out</definedName>
    <definedName name="_xlnm.Print_Titles" localSheetId="0">一般会計!$3:$7</definedName>
    <definedName name="rrr">#REF!</definedName>
    <definedName name="こども・子育て支援">#REF!</definedName>
    <definedName name="その他経費営業外費用金額_1">#REF!</definedName>
    <definedName name="その他経費営業外費用金額_10">#REF!</definedName>
    <definedName name="その他経費営業外費用金額_11">#REF!</definedName>
    <definedName name="その他経費営業外費用金額_12">#REF!</definedName>
    <definedName name="その他経費営業外費用金額_13">#REF!</definedName>
    <definedName name="その他経費営業外費用金額_14">#REF!</definedName>
    <definedName name="その他経費営業外費用金額_15">#REF!</definedName>
    <definedName name="その他経費営業外費用金額_16">#REF!</definedName>
    <definedName name="その他経費営業外費用金額_17">#REF!</definedName>
    <definedName name="その他経費営業外費用金額_18">#REF!</definedName>
    <definedName name="その他経費営業外費用金額_19">#REF!</definedName>
    <definedName name="その他経費営業外費用金額_2">#REF!</definedName>
    <definedName name="その他経費営業外費用金額_20">#REF!</definedName>
    <definedName name="その他経費営業外費用金額_21">#REF!</definedName>
    <definedName name="その他経費営業外費用金額_3">#REF!</definedName>
    <definedName name="その他経費営業外費用金額_4">#REF!</definedName>
    <definedName name="その他経費営業外費用金額_5">#REF!</definedName>
    <definedName name="その他経費営業外費用金額_6">#REF!</definedName>
    <definedName name="その他経費営業外費用金額_7">#REF!</definedName>
    <definedName name="その他経費営業外費用金額_8">#REF!</definedName>
    <definedName name="その他経費営業外費用金額_9">#REF!</definedName>
    <definedName name="その他経費営業外費用税額_1">#REF!</definedName>
    <definedName name="その他経費営業外費用税額_10">#REF!</definedName>
    <definedName name="その他経費営業外費用税額_11">#REF!</definedName>
    <definedName name="その他経費営業外費用税額_12">#REF!</definedName>
    <definedName name="その他経費営業外費用税額_13">#REF!</definedName>
    <definedName name="その他経費営業外費用税額_14">#REF!</definedName>
    <definedName name="その他経費営業外費用税額_15">#REF!</definedName>
    <definedName name="その他経費営業外費用税額_16">#REF!</definedName>
    <definedName name="その他経費営業外費用税額_17">#REF!</definedName>
    <definedName name="その他経費営業外費用税額_18">#REF!</definedName>
    <definedName name="その他経費営業外費用税額_19">#REF!</definedName>
    <definedName name="その他経費営業外費用税額_2">#REF!</definedName>
    <definedName name="その他経費営業外費用税額_20">#REF!</definedName>
    <definedName name="その他経費営業外費用税額_21">#REF!</definedName>
    <definedName name="その他経費営業外費用税額_3">#REF!</definedName>
    <definedName name="その他経費営業外費用税額_4">#REF!</definedName>
    <definedName name="その他経費営業外費用税額_5">#REF!</definedName>
    <definedName name="その他経費営業外費用税額_6">#REF!</definedName>
    <definedName name="その他経費営業外費用税額_7">#REF!</definedName>
    <definedName name="その他経費営業外費用税額_8">#REF!</definedName>
    <definedName name="その他経費営業外費用税額_9">#REF!</definedName>
    <definedName name="その他経費左記以外金額_1">#REF!</definedName>
    <definedName name="その他経費左記以外金額_10">#REF!</definedName>
    <definedName name="その他経費左記以外金額_11">#REF!</definedName>
    <definedName name="その他経費左記以外金額_12">#REF!</definedName>
    <definedName name="その他経費左記以外金額_13">#REF!</definedName>
    <definedName name="その他経費左記以外金額_14">#REF!</definedName>
    <definedName name="その他経費左記以外金額_15">#REF!</definedName>
    <definedName name="その他経費左記以外金額_16">#REF!</definedName>
    <definedName name="その他経費左記以外金額_17">#REF!</definedName>
    <definedName name="その他経費左記以外金額_18">#REF!</definedName>
    <definedName name="その他経費左記以外金額_19">#REF!</definedName>
    <definedName name="その他経費左記以外金額_2">#REF!</definedName>
    <definedName name="その他経費左記以外金額_20">#REF!</definedName>
    <definedName name="その他経費左記以外金額_21">#REF!</definedName>
    <definedName name="その他経費左記以外金額_3">#REF!</definedName>
    <definedName name="その他経費左記以外金額_4">#REF!</definedName>
    <definedName name="その他経費左記以外金額_5">#REF!</definedName>
    <definedName name="その他経費左記以外金額_6">#REF!</definedName>
    <definedName name="その他経費左記以外金額_7">#REF!</definedName>
    <definedName name="その他経費左記以外金額_8">#REF!</definedName>
    <definedName name="その他経費左記以外金額_9">#REF!</definedName>
    <definedName name="その他経費左記以外税額_1">#REF!</definedName>
    <definedName name="その他経費左記以外税額_10">#REF!</definedName>
    <definedName name="その他経費左記以外税額_11">#REF!</definedName>
    <definedName name="その他経費左記以外税額_12">#REF!</definedName>
    <definedName name="その他経費左記以外税額_13">#REF!</definedName>
    <definedName name="その他経費左記以外税額_14">#REF!</definedName>
    <definedName name="その他経費左記以外税額_15">#REF!</definedName>
    <definedName name="その他経費左記以外税額_16">#REF!</definedName>
    <definedName name="その他経費左記以外税額_17">#REF!</definedName>
    <definedName name="その他経費左記以外税額_18">#REF!</definedName>
    <definedName name="その他経費左記以外税額_19">#REF!</definedName>
    <definedName name="その他経費左記以外税額_2">#REF!</definedName>
    <definedName name="その他経費左記以外税額_20">#REF!</definedName>
    <definedName name="その他経費左記以外税額_21">#REF!</definedName>
    <definedName name="その他経費左記以外税額_3">#REF!</definedName>
    <definedName name="その他経費左記以外税額_4">#REF!</definedName>
    <definedName name="その他経費左記以外税額_5">#REF!</definedName>
    <definedName name="その他経費左記以外税額_6">#REF!</definedName>
    <definedName name="その他経費左記以外税額_7">#REF!</definedName>
    <definedName name="その他経費左記以外税額_8">#REF!</definedName>
    <definedName name="その他経費左記以外税額_9">#REF!</definedName>
    <definedName name="その他経費名称_1">#REF!</definedName>
    <definedName name="その他経費名称_10">#REF!</definedName>
    <definedName name="その他経費名称_11">#REF!</definedName>
    <definedName name="その他経費名称_12">#REF!</definedName>
    <definedName name="その他経費名称_13">#REF!</definedName>
    <definedName name="その他経費名称_14">#REF!</definedName>
    <definedName name="その他経費名称_15">#REF!</definedName>
    <definedName name="その他経費名称_16">#REF!</definedName>
    <definedName name="その他経費名称_17">#REF!</definedName>
    <definedName name="その他経費名称_18">#REF!</definedName>
    <definedName name="その他経費名称_19">#REF!</definedName>
    <definedName name="その他経費名称_2">#REF!</definedName>
    <definedName name="その他経費名称_20">#REF!</definedName>
    <definedName name="その他経費名称_21">#REF!</definedName>
    <definedName name="その他経費名称_3">#REF!</definedName>
    <definedName name="その他経費名称_4">#REF!</definedName>
    <definedName name="その他経費名称_5">#REF!</definedName>
    <definedName name="その他経費名称_6">#REF!</definedName>
    <definedName name="その他経費名称_7">#REF!</definedName>
    <definedName name="その他経費名称_8">#REF!</definedName>
    <definedName name="その他経費名称_9">#REF!</definedName>
    <definedName name="ヘッダ出力金額">#REF!</definedName>
    <definedName name="ヘッダ単位">#REF!</definedName>
    <definedName name="ヘッダ年度">#REF!</definedName>
    <definedName name="メッセージ出力">#REF!</definedName>
    <definedName name="一般・河川">#REF!</definedName>
    <definedName name="一般・高校">#REF!</definedName>
    <definedName name="一般事業">#REF!</definedName>
    <definedName name="一般廃棄物">#REF!</definedName>
    <definedName name="一般補助">#REF!</definedName>
    <definedName name="下水道">#REF!</definedName>
    <definedName name="介護サービス">#REF!</definedName>
    <definedName name="学校教育">#REF!</definedName>
    <definedName name="勘定名称_1">#REF!</definedName>
    <definedName name="勘定名称_10">#REF!</definedName>
    <definedName name="勘定名称_11">#REF!</definedName>
    <definedName name="勘定名称_12">#REF!</definedName>
    <definedName name="勘定名称_13">#REF!</definedName>
    <definedName name="勘定名称_14">#REF!</definedName>
    <definedName name="勘定名称_15">#REF!</definedName>
    <definedName name="勘定名称_16">#REF!</definedName>
    <definedName name="勘定名称_17">#REF!</definedName>
    <definedName name="勘定名称_18">#REF!</definedName>
    <definedName name="勘定名称_19">#REF!</definedName>
    <definedName name="勘定名称_2">#REF!</definedName>
    <definedName name="勘定名称_20">#REF!</definedName>
    <definedName name="勘定名称_3">#REF!</definedName>
    <definedName name="勘定名称_4">#REF!</definedName>
    <definedName name="勘定名称_5">#REF!</definedName>
    <definedName name="勘定名称_6">#REF!</definedName>
    <definedName name="勘定名称_7">#REF!</definedName>
    <definedName name="勘定名称_8">#REF!</definedName>
    <definedName name="勘定名称_9">#REF!</definedName>
    <definedName name="起債の方法">#REF!</definedName>
    <definedName name="緊急自然対策">#REF!</definedName>
    <definedName name="緊急防災・減災">#REF!</definedName>
    <definedName name="緊急浚渫推進">#REF!</definedName>
    <definedName name="決見">#REF!</definedName>
    <definedName name="見出し営業費用目名称０１">#REF!</definedName>
    <definedName name="見出し営業費用目名称０２">#REF!</definedName>
    <definedName name="見出し営業費用目名称０３">#REF!</definedName>
    <definedName name="見出し営業費用目名称０４">#REF!</definedName>
    <definedName name="見出し営業費用目名称０５">#REF!</definedName>
    <definedName name="見出し営業費用目名称０６">#REF!</definedName>
    <definedName name="見出し営業費用目名称０７">#REF!</definedName>
    <definedName name="見出し営業費用目名称０８">#REF!</definedName>
    <definedName name="見出し営業費用目名称０９">#REF!</definedName>
    <definedName name="見出し営業費用目名称１０">#REF!</definedName>
    <definedName name="見出し出力金額">#REF!</definedName>
    <definedName name="現頁">#REF!</definedName>
    <definedName name="公営住宅">#REF!</definedName>
    <definedName name="公共事業等">#REF!</definedName>
    <definedName name="公共用先">#REF!</definedName>
    <definedName name="公適・ユニバ">#REF!</definedName>
    <definedName name="公適・集約複合">#REF!</definedName>
    <definedName name="公適・除却">#REF!</definedName>
    <definedName name="公適・長寿命化">#REF!</definedName>
    <definedName name="港湾">#REF!</definedName>
    <definedName name="国の予算等貸付">#REF!</definedName>
    <definedName name="国土強靭化">#REF!</definedName>
    <definedName name="災害復旧">#REF!</definedName>
    <definedName name="作成時間">#REF!</definedName>
    <definedName name="作成日付">#REF!</definedName>
    <definedName name="市場">#REF!</definedName>
    <definedName name="資本丸め">#REF!</definedName>
    <definedName name="資本縦表">#REF!</definedName>
    <definedName name="資本費営業外費用金額_1">#REF!</definedName>
    <definedName name="資本費営業外費用金額_10">#REF!</definedName>
    <definedName name="資本費営業外費用金額_11">#REF!</definedName>
    <definedName name="資本費営業外費用金額_12">#REF!</definedName>
    <definedName name="資本費営業外費用金額_13">#REF!</definedName>
    <definedName name="資本費営業外費用金額_14">#REF!</definedName>
    <definedName name="資本費営業外費用金額_15">#REF!</definedName>
    <definedName name="資本費営業外費用金額_16">#REF!</definedName>
    <definedName name="資本費営業外費用金額_17">#REF!</definedName>
    <definedName name="資本費営業外費用金額_2">#REF!</definedName>
    <definedName name="資本費営業外費用金額_3">#REF!</definedName>
    <definedName name="資本費営業外費用金額_4">#REF!</definedName>
    <definedName name="資本費営業外費用金額_5">#REF!</definedName>
    <definedName name="資本費営業外費用金額_6">#REF!</definedName>
    <definedName name="資本費営業外費用金額_7">#REF!</definedName>
    <definedName name="資本費営業外費用金額_8">#REF!</definedName>
    <definedName name="資本費営業外費用金額_9">#REF!</definedName>
    <definedName name="資本費営業外費用税額_1">#REF!</definedName>
    <definedName name="資本費営業外費用税額_10">#REF!</definedName>
    <definedName name="資本費営業外費用税額_11">#REF!</definedName>
    <definedName name="資本費営業外費用税額_12">#REF!</definedName>
    <definedName name="資本費営業外費用税額_13">#REF!</definedName>
    <definedName name="資本費営業外費用税額_14">#REF!</definedName>
    <definedName name="資本費営業外費用税額_15">#REF!</definedName>
    <definedName name="資本費営業外費用税額_16">#REF!</definedName>
    <definedName name="資本費営業外費用税額_17">#REF!</definedName>
    <definedName name="資本費営業外費用税額_2">#REF!</definedName>
    <definedName name="資本費営業外費用税額_3">#REF!</definedName>
    <definedName name="資本費営業外費用税額_4">#REF!</definedName>
    <definedName name="資本費営業外費用税額_5">#REF!</definedName>
    <definedName name="資本費営業外費用税額_6">#REF!</definedName>
    <definedName name="資本費営業外費用税額_7">#REF!</definedName>
    <definedName name="資本費営業外費用税額_8">#REF!</definedName>
    <definedName name="資本費営業外費用税額_9">#REF!</definedName>
    <definedName name="資本費左記以外金額_1">#REF!</definedName>
    <definedName name="資本費左記以外金額_10">#REF!</definedName>
    <definedName name="資本費左記以外金額_11">#REF!</definedName>
    <definedName name="資本費左記以外金額_12">#REF!</definedName>
    <definedName name="資本費左記以外金額_13">#REF!</definedName>
    <definedName name="資本費左記以外金額_14">#REF!</definedName>
    <definedName name="資本費左記以外金額_15">#REF!</definedName>
    <definedName name="資本費左記以外金額_16">#REF!</definedName>
    <definedName name="資本費左記以外金額_17">#REF!</definedName>
    <definedName name="資本費左記以外金額_2">#REF!</definedName>
    <definedName name="資本費左記以外金額_3">#REF!</definedName>
    <definedName name="資本費左記以外金額_4">#REF!</definedName>
    <definedName name="資本費左記以外金額_5">#REF!</definedName>
    <definedName name="資本費左記以外金額_6">#REF!</definedName>
    <definedName name="資本費左記以外金額_7">#REF!</definedName>
    <definedName name="資本費左記以外金額_8">#REF!</definedName>
    <definedName name="資本費左記以外金額_9">#REF!</definedName>
    <definedName name="資本費左記以外税額_1">#REF!</definedName>
    <definedName name="資本費左記以外税額_10">#REF!</definedName>
    <definedName name="資本費左記以外税額_11">#REF!</definedName>
    <definedName name="資本費左記以外税額_12">#REF!</definedName>
    <definedName name="資本費左記以外税額_13">#REF!</definedName>
    <definedName name="資本費左記以外税額_14">#REF!</definedName>
    <definedName name="資本費左記以外税額_15">#REF!</definedName>
    <definedName name="資本費左記以外税額_16">#REF!</definedName>
    <definedName name="資本費左記以外税額_17">#REF!</definedName>
    <definedName name="資本費左記以外税額_2">#REF!</definedName>
    <definedName name="資本費左記以外税額_3">#REF!</definedName>
    <definedName name="資本費左記以外税額_4">#REF!</definedName>
    <definedName name="資本費左記以外税額_5">#REF!</definedName>
    <definedName name="資本費左記以外税額_6">#REF!</definedName>
    <definedName name="資本費左記以外税額_7">#REF!</definedName>
    <definedName name="資本費左記以外税額_8">#REF!</definedName>
    <definedName name="資本費左記以外税額_9">#REF!</definedName>
    <definedName name="資本費名称_1">#REF!</definedName>
    <definedName name="資本費名称_10">#REF!</definedName>
    <definedName name="資本費名称_11">#REF!</definedName>
    <definedName name="資本費名称_12">#REF!</definedName>
    <definedName name="資本費名称_13">#REF!</definedName>
    <definedName name="資本費名称_14">#REF!</definedName>
    <definedName name="資本費名称_15">#REF!</definedName>
    <definedName name="資本費名称_16">#REF!</definedName>
    <definedName name="資本費名称_17">#REF!</definedName>
    <definedName name="資本費名称_2">#REF!</definedName>
    <definedName name="資本費名称_3">#REF!</definedName>
    <definedName name="資本費名称_4">#REF!</definedName>
    <definedName name="資本費名称_5">#REF!</definedName>
    <definedName name="資本費名称_6">#REF!</definedName>
    <definedName name="資本費名称_7">#REF!</definedName>
    <definedName name="資本費名称_8">#REF!</definedName>
    <definedName name="資本費名称_9">#REF!</definedName>
    <definedName name="事業区分">#REF!</definedName>
    <definedName name="事業名称">#REF!</definedName>
    <definedName name="社会福祉">#REF!</definedName>
    <definedName name="借方残高_1">#REF!</definedName>
    <definedName name="借方残高_10">#REF!</definedName>
    <definedName name="借方残高_11">#REF!</definedName>
    <definedName name="借方残高_12">#REF!</definedName>
    <definedName name="借方残高_13">#REF!</definedName>
    <definedName name="借方残高_14">#REF!</definedName>
    <definedName name="借方残高_15">#REF!</definedName>
    <definedName name="借方残高_16">#REF!</definedName>
    <definedName name="借方残高_17">#REF!</definedName>
    <definedName name="借方残高_18">#REF!</definedName>
    <definedName name="借方残高_19">#REF!</definedName>
    <definedName name="借方残高_2">#REF!</definedName>
    <definedName name="借方残高_20">#REF!</definedName>
    <definedName name="借方残高_3">#REF!</definedName>
    <definedName name="借方残高_4">#REF!</definedName>
    <definedName name="借方残高_5">#REF!</definedName>
    <definedName name="借方残高_6">#REF!</definedName>
    <definedName name="借方残高_7">#REF!</definedName>
    <definedName name="借方残高_8">#REF!</definedName>
    <definedName name="借方残高_9">#REF!</definedName>
    <definedName name="借方当月_1">#REF!</definedName>
    <definedName name="借方当月_10">#REF!</definedName>
    <definedName name="借方当月_11">#REF!</definedName>
    <definedName name="借方当月_12">#REF!</definedName>
    <definedName name="借方当月_13">#REF!</definedName>
    <definedName name="借方当月_14">#REF!</definedName>
    <definedName name="借方当月_15">#REF!</definedName>
    <definedName name="借方当月_16">#REF!</definedName>
    <definedName name="借方当月_17">#REF!</definedName>
    <definedName name="借方当月_18">#REF!</definedName>
    <definedName name="借方当月_19">#REF!</definedName>
    <definedName name="借方当月_2">#REF!</definedName>
    <definedName name="借方当月_20">#REF!</definedName>
    <definedName name="借方当月_3">#REF!</definedName>
    <definedName name="借方当月_4">#REF!</definedName>
    <definedName name="借方当月_5">#REF!</definedName>
    <definedName name="借方当月_6">#REF!</definedName>
    <definedName name="借方当月_7">#REF!</definedName>
    <definedName name="借方当月_8">#REF!</definedName>
    <definedName name="借方当月_9">#REF!</definedName>
    <definedName name="借方累計_1">#REF!</definedName>
    <definedName name="借方累計_10">#REF!</definedName>
    <definedName name="借方累計_11">#REF!</definedName>
    <definedName name="借方累計_12">#REF!</definedName>
    <definedName name="借方累計_13">#REF!</definedName>
    <definedName name="借方累計_14">#REF!</definedName>
    <definedName name="借方累計_15">#REF!</definedName>
    <definedName name="借方累計_16">#REF!</definedName>
    <definedName name="借方累計_17">#REF!</definedName>
    <definedName name="借方累計_18">#REF!</definedName>
    <definedName name="借方累計_19">#REF!</definedName>
    <definedName name="借方累計_2">#REF!</definedName>
    <definedName name="借方累計_20">#REF!</definedName>
    <definedName name="借方累計_3">#REF!</definedName>
    <definedName name="借方累計_4">#REF!</definedName>
    <definedName name="借方累計_5">#REF!</definedName>
    <definedName name="借方累計_6">#REF!</definedName>
    <definedName name="借方累計_7">#REF!</definedName>
    <definedName name="借方累計_8">#REF!</definedName>
    <definedName name="借方累計_9">#REF!</definedName>
    <definedName name="収益丸め">#REF!</definedName>
    <definedName name="収益縦表">#REF!</definedName>
    <definedName name="所属名称">#REF!</definedName>
    <definedName name="人件費計０１金額">#REF!</definedName>
    <definedName name="人件費計０１税額">#REF!</definedName>
    <definedName name="人件費計０２金額">#REF!</definedName>
    <definedName name="人件費計０２税額">#REF!</definedName>
    <definedName name="人件費計０３金額">#REF!</definedName>
    <definedName name="人件費計０３税額">#REF!</definedName>
    <definedName name="人件費計０４金額">#REF!</definedName>
    <definedName name="人件費計０４税額">#REF!</definedName>
    <definedName name="人件費計０５金額">#REF!</definedName>
    <definedName name="人件費計０５税額">#REF!</definedName>
    <definedName name="人件費計０６金額">#REF!</definedName>
    <definedName name="人件費計０６税額">#REF!</definedName>
    <definedName name="人件費計０７金額">#REF!</definedName>
    <definedName name="人件費計０７税額">#REF!</definedName>
    <definedName name="人件費計０８金額">#REF!</definedName>
    <definedName name="人件費計０８税額">#REF!</definedName>
    <definedName name="人件費計０９金額">#REF!</definedName>
    <definedName name="人件費計０９税額">#REF!</definedName>
    <definedName name="人件費計１０金額">#REF!</definedName>
    <definedName name="人件費計１０税額">#REF!</definedName>
    <definedName name="人件費計左記以外金額">#REF!</definedName>
    <definedName name="人件費計左記以外税額">#REF!</definedName>
    <definedName name="水道">#REF!</definedName>
    <definedName name="全体">#REF!</definedName>
    <definedName name="対象年月">#REF!</definedName>
    <definedName name="貸方残高_1">#REF!</definedName>
    <definedName name="貸方残高_10">#REF!</definedName>
    <definedName name="貸方残高_11">#REF!</definedName>
    <definedName name="貸方残高_12">#REF!</definedName>
    <definedName name="貸方残高_13">#REF!</definedName>
    <definedName name="貸方残高_14">#REF!</definedName>
    <definedName name="貸方残高_15">#REF!</definedName>
    <definedName name="貸方残高_16">#REF!</definedName>
    <definedName name="貸方残高_17">#REF!</definedName>
    <definedName name="貸方残高_18">#REF!</definedName>
    <definedName name="貸方残高_19">#REF!</definedName>
    <definedName name="貸方残高_2">#REF!</definedName>
    <definedName name="貸方残高_20">#REF!</definedName>
    <definedName name="貸方残高_3">#REF!</definedName>
    <definedName name="貸方残高_4">#REF!</definedName>
    <definedName name="貸方残高_5">#REF!</definedName>
    <definedName name="貸方残高_6">#REF!</definedName>
    <definedName name="貸方残高_7">#REF!</definedName>
    <definedName name="貸方残高_8">#REF!</definedName>
    <definedName name="貸方残高_9">#REF!</definedName>
    <definedName name="貸方当月_1">#REF!</definedName>
    <definedName name="貸方当月_10">#REF!</definedName>
    <definedName name="貸方当月_11">#REF!</definedName>
    <definedName name="貸方当月_12">#REF!</definedName>
    <definedName name="貸方当月_13">#REF!</definedName>
    <definedName name="貸方当月_14">#REF!</definedName>
    <definedName name="貸方当月_15">#REF!</definedName>
    <definedName name="貸方当月_16">#REF!</definedName>
    <definedName name="貸方当月_17">#REF!</definedName>
    <definedName name="貸方当月_18">#REF!</definedName>
    <definedName name="貸方当月_19">#REF!</definedName>
    <definedName name="貸方当月_2">#REF!</definedName>
    <definedName name="貸方当月_20">#REF!</definedName>
    <definedName name="貸方当月_3">#REF!</definedName>
    <definedName name="貸方当月_4">#REF!</definedName>
    <definedName name="貸方当月_5">#REF!</definedName>
    <definedName name="貸方当月_6">#REF!</definedName>
    <definedName name="貸方当月_7">#REF!</definedName>
    <definedName name="貸方当月_8">#REF!</definedName>
    <definedName name="貸方当月_9">#REF!</definedName>
    <definedName name="貸方累計_1">#REF!</definedName>
    <definedName name="貸方累計_10">#REF!</definedName>
    <definedName name="貸方累計_11">#REF!</definedName>
    <definedName name="貸方累計_12">#REF!</definedName>
    <definedName name="貸方累計_13">#REF!</definedName>
    <definedName name="貸方累計_14">#REF!</definedName>
    <definedName name="貸方累計_15">#REF!</definedName>
    <definedName name="貸方累計_16">#REF!</definedName>
    <definedName name="貸方累計_17">#REF!</definedName>
    <definedName name="貸方累計_18">#REF!</definedName>
    <definedName name="貸方累計_19">#REF!</definedName>
    <definedName name="貸方累計_2">#REF!</definedName>
    <definedName name="貸方累計_20">#REF!</definedName>
    <definedName name="貸方累計_3">#REF!</definedName>
    <definedName name="貸方累計_4">#REF!</definedName>
    <definedName name="貸方累計_5">#REF!</definedName>
    <definedName name="貸方累計_6">#REF!</definedName>
    <definedName name="貸方累計_7">#REF!</definedName>
    <definedName name="貸方累計_8">#REF!</definedName>
    <definedName name="貸方累計_9">#REF!</definedName>
    <definedName name="退職厚生">#REF!</definedName>
    <definedName name="脱炭素">#REF!</definedName>
    <definedName name="地域開発">#REF!</definedName>
    <definedName name="地域活性化">#REF!</definedName>
    <definedName name="地方道路">#REF!</definedName>
    <definedName name="都市高速">#REF!</definedName>
    <definedName name="特別損失金額">#REF!</definedName>
    <definedName name="特別損失税額">#REF!</definedName>
    <definedName name="特別転貸債">#REF!</definedName>
    <definedName name="年度">#REF!</definedName>
    <definedName name="燃料">#REF!</definedName>
    <definedName name="被服">#REF!</definedName>
    <definedName name="病院">#REF!</definedName>
    <definedName name="物件費０１金額_1">#REF!</definedName>
    <definedName name="物件費０１金額_10">#REF!</definedName>
    <definedName name="物件費０１金額_11">#REF!</definedName>
    <definedName name="物件費０１金額_12">#REF!</definedName>
    <definedName name="物件費０１金額_13">#REF!</definedName>
    <definedName name="物件費０１金額_14">#REF!</definedName>
    <definedName name="物件費０１金額_15">#REF!</definedName>
    <definedName name="物件費０１金額_16">#REF!</definedName>
    <definedName name="物件費０１金額_17">#REF!</definedName>
    <definedName name="物件費０１金額_18">#REF!</definedName>
    <definedName name="物件費０１金額_19">#REF!</definedName>
    <definedName name="物件費０１金額_2">#REF!</definedName>
    <definedName name="物件費０１金額_20">#REF!</definedName>
    <definedName name="物件費０１金額_21">#REF!</definedName>
    <definedName name="物件費０１金額_22">#REF!</definedName>
    <definedName name="物件費０１金額_23">#REF!</definedName>
    <definedName name="物件費０１金額_24">#REF!</definedName>
    <definedName name="物件費０１金額_25">#REF!</definedName>
    <definedName name="物件費０１金額_26">#REF!</definedName>
    <definedName name="物件費０１金額_27">#REF!</definedName>
    <definedName name="物件費０１金額_28">#REF!</definedName>
    <definedName name="物件費０１金額_29">#REF!</definedName>
    <definedName name="物件費０１金額_3">#REF!</definedName>
    <definedName name="物件費０１金額_30">#REF!</definedName>
    <definedName name="物件費０１金額_31">#REF!</definedName>
    <definedName name="物件費０１金額_32">#REF!</definedName>
    <definedName name="物件費０１金額_33">#REF!</definedName>
    <definedName name="物件費０１金額_34">#REF!</definedName>
    <definedName name="物件費０１金額_35">#REF!</definedName>
    <definedName name="物件費０１金額_36">#REF!</definedName>
    <definedName name="物件費０１金額_37">#REF!</definedName>
    <definedName name="物件費０１金額_38">#REF!</definedName>
    <definedName name="物件費０１金額_39">#REF!</definedName>
    <definedName name="物件費０１金額_4">#REF!</definedName>
    <definedName name="物件費０１金額_40">#REF!</definedName>
    <definedName name="物件費０１金額_41">#REF!</definedName>
    <definedName name="物件費０１金額_42">#REF!</definedName>
    <definedName name="物件費０１金額_43">#REF!</definedName>
    <definedName name="物件費０１金額_44">#REF!</definedName>
    <definedName name="物件費０１金額_45">#REF!</definedName>
    <definedName name="物件費０１金額_46">#REF!</definedName>
    <definedName name="物件費０１金額_5">#REF!</definedName>
    <definedName name="物件費０１金額_6">#REF!</definedName>
    <definedName name="物件費０１金額_7">#REF!</definedName>
    <definedName name="物件費０１金額_8">#REF!</definedName>
    <definedName name="物件費０１金額_9">#REF!</definedName>
    <definedName name="物件費０１税額_1">#REF!</definedName>
    <definedName name="物件費０１税額_10">#REF!</definedName>
    <definedName name="物件費０１税額_11">#REF!</definedName>
    <definedName name="物件費０１税額_12">#REF!</definedName>
    <definedName name="物件費０１税額_13">#REF!</definedName>
    <definedName name="物件費０１税額_14">#REF!</definedName>
    <definedName name="物件費０１税額_15">#REF!</definedName>
    <definedName name="物件費０１税額_16">#REF!</definedName>
    <definedName name="物件費０１税額_17">#REF!</definedName>
    <definedName name="物件費０１税額_18">#REF!</definedName>
    <definedName name="物件費０１税額_19">#REF!</definedName>
    <definedName name="物件費０１税額_2">#REF!</definedName>
    <definedName name="物件費０１税額_20">#REF!</definedName>
    <definedName name="物件費０１税額_21">#REF!</definedName>
    <definedName name="物件費０１税額_22">#REF!</definedName>
    <definedName name="物件費０１税額_23">#REF!</definedName>
    <definedName name="物件費０１税額_24">#REF!</definedName>
    <definedName name="物件費０１税額_25">#REF!</definedName>
    <definedName name="物件費０１税額_26">#REF!</definedName>
    <definedName name="物件費０１税額_27">#REF!</definedName>
    <definedName name="物件費０１税額_28">#REF!</definedName>
    <definedName name="物件費０１税額_29">#REF!</definedName>
    <definedName name="物件費０１税額_3">#REF!</definedName>
    <definedName name="物件費０１税額_30">#REF!</definedName>
    <definedName name="物件費０１税額_31">#REF!</definedName>
    <definedName name="物件費０１税額_32">#REF!</definedName>
    <definedName name="物件費０１税額_33">#REF!</definedName>
    <definedName name="物件費０１税額_34">#REF!</definedName>
    <definedName name="物件費０１税額_35">#REF!</definedName>
    <definedName name="物件費０１税額_36">#REF!</definedName>
    <definedName name="物件費０１税額_37">#REF!</definedName>
    <definedName name="物件費０１税額_38">#REF!</definedName>
    <definedName name="物件費０１税額_39">#REF!</definedName>
    <definedName name="物件費０１税額_4">#REF!</definedName>
    <definedName name="物件費０１税額_40">#REF!</definedName>
    <definedName name="物件費０１税額_41">#REF!</definedName>
    <definedName name="物件費０１税額_42">#REF!</definedName>
    <definedName name="物件費０１税額_43">#REF!</definedName>
    <definedName name="物件費０１税額_44">#REF!</definedName>
    <definedName name="物件費０１税額_45">#REF!</definedName>
    <definedName name="物件費０１税額_46">#REF!</definedName>
    <definedName name="物件費０１税額_5">#REF!</definedName>
    <definedName name="物件費０１税額_6">#REF!</definedName>
    <definedName name="物件費０１税額_7">#REF!</definedName>
    <definedName name="物件費０１税額_8">#REF!</definedName>
    <definedName name="物件費０１税額_9">#REF!</definedName>
    <definedName name="物件費０２金額_1">#REF!</definedName>
    <definedName name="物件費０２金額_10">#REF!</definedName>
    <definedName name="物件費０２金額_11">#REF!</definedName>
    <definedName name="物件費０２金額_12">#REF!</definedName>
    <definedName name="物件費０２金額_13">#REF!</definedName>
    <definedName name="物件費０２金額_14">#REF!</definedName>
    <definedName name="物件費０２金額_15">#REF!</definedName>
    <definedName name="物件費０２金額_16">#REF!</definedName>
    <definedName name="物件費０２金額_17">#REF!</definedName>
    <definedName name="物件費０２金額_18">#REF!</definedName>
    <definedName name="物件費０２金額_19">#REF!</definedName>
    <definedName name="物件費０２金額_2">#REF!</definedName>
    <definedName name="物件費０２金額_20">#REF!</definedName>
    <definedName name="物件費０２金額_21">#REF!</definedName>
    <definedName name="物件費０２金額_22">#REF!</definedName>
    <definedName name="物件費０２金額_23">#REF!</definedName>
    <definedName name="物件費０２金額_24">#REF!</definedName>
    <definedName name="物件費０２金額_25">#REF!</definedName>
    <definedName name="物件費０２金額_26">#REF!</definedName>
    <definedName name="物件費０２金額_27">#REF!</definedName>
    <definedName name="物件費０２金額_28">#REF!</definedName>
    <definedName name="物件費０２金額_29">#REF!</definedName>
    <definedName name="物件費０２金額_3">#REF!</definedName>
    <definedName name="物件費０２金額_30">#REF!</definedName>
    <definedName name="物件費０２金額_31">#REF!</definedName>
    <definedName name="物件費０２金額_32">#REF!</definedName>
    <definedName name="物件費０２金額_33">#REF!</definedName>
    <definedName name="物件費０２金額_34">#REF!</definedName>
    <definedName name="物件費０２金額_35">#REF!</definedName>
    <definedName name="物件費０２金額_36">#REF!</definedName>
    <definedName name="物件費０２金額_37">#REF!</definedName>
    <definedName name="物件費０２金額_38">#REF!</definedName>
    <definedName name="物件費０２金額_39">#REF!</definedName>
    <definedName name="物件費０２金額_4">#REF!</definedName>
    <definedName name="物件費０２金額_40">#REF!</definedName>
    <definedName name="物件費０２金額_41">#REF!</definedName>
    <definedName name="物件費０２金額_42">#REF!</definedName>
    <definedName name="物件費０２金額_43">#REF!</definedName>
    <definedName name="物件費０２金額_44">#REF!</definedName>
    <definedName name="物件費０２金額_45">#REF!</definedName>
    <definedName name="物件費０２金額_46">#REF!</definedName>
    <definedName name="物件費０２金額_5">#REF!</definedName>
    <definedName name="物件費０２金額_6">#REF!</definedName>
    <definedName name="物件費０２金額_7">#REF!</definedName>
    <definedName name="物件費０２金額_8">#REF!</definedName>
    <definedName name="物件費０２金額_9">#REF!</definedName>
    <definedName name="物件費０２税額_1">#REF!</definedName>
    <definedName name="物件費０２税額_10">#REF!</definedName>
    <definedName name="物件費０２税額_11">#REF!</definedName>
    <definedName name="物件費０２税額_12">#REF!</definedName>
    <definedName name="物件費０２税額_13">#REF!</definedName>
    <definedName name="物件費０２税額_14">#REF!</definedName>
    <definedName name="物件費０２税額_15">#REF!</definedName>
    <definedName name="物件費０２税額_16">#REF!</definedName>
    <definedName name="物件費０２税額_17">#REF!</definedName>
    <definedName name="物件費０２税額_18">#REF!</definedName>
    <definedName name="物件費０２税額_19">#REF!</definedName>
    <definedName name="物件費０２税額_2">#REF!</definedName>
    <definedName name="物件費０２税額_20">#REF!</definedName>
    <definedName name="物件費０２税額_21">#REF!</definedName>
    <definedName name="物件費０２税額_22">#REF!</definedName>
    <definedName name="物件費０２税額_23">#REF!</definedName>
    <definedName name="物件費０２税額_24">#REF!</definedName>
    <definedName name="物件費０２税額_25">#REF!</definedName>
    <definedName name="物件費０２税額_26">#REF!</definedName>
    <definedName name="物件費０２税額_27">#REF!</definedName>
    <definedName name="物件費０２税額_28">#REF!</definedName>
    <definedName name="物件費０２税額_29">#REF!</definedName>
    <definedName name="物件費０２税額_3">#REF!</definedName>
    <definedName name="物件費０２税額_30">#REF!</definedName>
    <definedName name="物件費０２税額_31">#REF!</definedName>
    <definedName name="物件費０２税額_32">#REF!</definedName>
    <definedName name="物件費０２税額_33">#REF!</definedName>
    <definedName name="物件費０２税額_34">#REF!</definedName>
    <definedName name="物件費０２税額_35">#REF!</definedName>
    <definedName name="物件費０２税額_36">#REF!</definedName>
    <definedName name="物件費０２税額_37">#REF!</definedName>
    <definedName name="物件費０２税額_38">#REF!</definedName>
    <definedName name="物件費０２税額_39">#REF!</definedName>
    <definedName name="物件費０２税額_4">#REF!</definedName>
    <definedName name="物件費０２税額_40">#REF!</definedName>
    <definedName name="物件費０２税額_41">#REF!</definedName>
    <definedName name="物件費０２税額_42">#REF!</definedName>
    <definedName name="物件費０２税額_43">#REF!</definedName>
    <definedName name="物件費０２税額_44">#REF!</definedName>
    <definedName name="物件費０２税額_45">#REF!</definedName>
    <definedName name="物件費０２税額_46">#REF!</definedName>
    <definedName name="物件費０２税額_5">#REF!</definedName>
    <definedName name="物件費０２税額_6">#REF!</definedName>
    <definedName name="物件費０２税額_7">#REF!</definedName>
    <definedName name="物件費０２税額_8">#REF!</definedName>
    <definedName name="物件費０２税額_9">#REF!</definedName>
    <definedName name="物件費０３金額_1">#REF!</definedName>
    <definedName name="物件費０３金額_10">#REF!</definedName>
    <definedName name="物件費０３金額_11">#REF!</definedName>
    <definedName name="物件費０３金額_12">#REF!</definedName>
    <definedName name="物件費０３金額_13">#REF!</definedName>
    <definedName name="物件費０３金額_14">#REF!</definedName>
    <definedName name="物件費０３金額_15">#REF!</definedName>
    <definedName name="物件費０３金額_16">#REF!</definedName>
    <definedName name="物件費０３金額_17">#REF!</definedName>
    <definedName name="物件費０３金額_18">#REF!</definedName>
    <definedName name="物件費０３金額_19">#REF!</definedName>
    <definedName name="物件費０３金額_2">#REF!</definedName>
    <definedName name="物件費０３金額_20">#REF!</definedName>
    <definedName name="物件費０３金額_21">#REF!</definedName>
    <definedName name="物件費０３金額_22">#REF!</definedName>
    <definedName name="物件費０３金額_23">#REF!</definedName>
    <definedName name="物件費０３金額_24">#REF!</definedName>
    <definedName name="物件費０３金額_25">#REF!</definedName>
    <definedName name="物件費０３金額_26">#REF!</definedName>
    <definedName name="物件費０３金額_27">#REF!</definedName>
    <definedName name="物件費０３金額_28">#REF!</definedName>
    <definedName name="物件費０３金額_29">#REF!</definedName>
    <definedName name="物件費０３金額_3">#REF!</definedName>
    <definedName name="物件費０３金額_30">#REF!</definedName>
    <definedName name="物件費０３金額_31">#REF!</definedName>
    <definedName name="物件費０３金額_32">#REF!</definedName>
    <definedName name="物件費０３金額_33">#REF!</definedName>
    <definedName name="物件費０３金額_34">#REF!</definedName>
    <definedName name="物件費０３金額_35">#REF!</definedName>
    <definedName name="物件費０３金額_36">#REF!</definedName>
    <definedName name="物件費０３金額_37">#REF!</definedName>
    <definedName name="物件費０３金額_38">#REF!</definedName>
    <definedName name="物件費０３金額_39">#REF!</definedName>
    <definedName name="物件費０３金額_4">#REF!</definedName>
    <definedName name="物件費０３金額_40">#REF!</definedName>
    <definedName name="物件費０３金額_41">#REF!</definedName>
    <definedName name="物件費０３金額_42">#REF!</definedName>
    <definedName name="物件費０３金額_43">#REF!</definedName>
    <definedName name="物件費０３金額_44">#REF!</definedName>
    <definedName name="物件費０３金額_45">#REF!</definedName>
    <definedName name="物件費０３金額_46">#REF!</definedName>
    <definedName name="物件費０３金額_5">#REF!</definedName>
    <definedName name="物件費０３金額_6">#REF!</definedName>
    <definedName name="物件費０３金額_7">#REF!</definedName>
    <definedName name="物件費０３金額_8">#REF!</definedName>
    <definedName name="物件費０３金額_9">#REF!</definedName>
    <definedName name="物件費０３税額_1">#REF!</definedName>
    <definedName name="物件費０３税額_10">#REF!</definedName>
    <definedName name="物件費０３税額_11">#REF!</definedName>
    <definedName name="物件費０３税額_12">#REF!</definedName>
    <definedName name="物件費０３税額_13">#REF!</definedName>
    <definedName name="物件費０３税額_14">#REF!</definedName>
    <definedName name="物件費０３税額_15">#REF!</definedName>
    <definedName name="物件費０３税額_16">#REF!</definedName>
    <definedName name="物件費０３税額_17">#REF!</definedName>
    <definedName name="物件費０３税額_18">#REF!</definedName>
    <definedName name="物件費０３税額_19">#REF!</definedName>
    <definedName name="物件費０３税額_2">#REF!</definedName>
    <definedName name="物件費０３税額_20">#REF!</definedName>
    <definedName name="物件費０３税額_21">#REF!</definedName>
    <definedName name="物件費０３税額_22">#REF!</definedName>
    <definedName name="物件費０３税額_23">#REF!</definedName>
    <definedName name="物件費０３税額_24">#REF!</definedName>
    <definedName name="物件費０３税額_25">#REF!</definedName>
    <definedName name="物件費０３税額_26">#REF!</definedName>
    <definedName name="物件費０３税額_27">#REF!</definedName>
    <definedName name="物件費０３税額_28">#REF!</definedName>
    <definedName name="物件費０３税額_29">#REF!</definedName>
    <definedName name="物件費０３税額_3">#REF!</definedName>
    <definedName name="物件費０３税額_30">#REF!</definedName>
    <definedName name="物件費０３税額_31">#REF!</definedName>
    <definedName name="物件費０３税額_32">#REF!</definedName>
    <definedName name="物件費０３税額_33">#REF!</definedName>
    <definedName name="物件費０３税額_34">#REF!</definedName>
    <definedName name="物件費０３税額_35">#REF!</definedName>
    <definedName name="物件費０３税額_36">#REF!</definedName>
    <definedName name="物件費０３税額_37">#REF!</definedName>
    <definedName name="物件費０３税額_38">#REF!</definedName>
    <definedName name="物件費０３税額_39">#REF!</definedName>
    <definedName name="物件費０３税額_4">#REF!</definedName>
    <definedName name="物件費０３税額_40">#REF!</definedName>
    <definedName name="物件費０３税額_41">#REF!</definedName>
    <definedName name="物件費０３税額_42">#REF!</definedName>
    <definedName name="物件費０３税額_43">#REF!</definedName>
    <definedName name="物件費０３税額_44">#REF!</definedName>
    <definedName name="物件費０３税額_45">#REF!</definedName>
    <definedName name="物件費０３税額_46">#REF!</definedName>
    <definedName name="物件費０３税額_5">#REF!</definedName>
    <definedName name="物件費０３税額_6">#REF!</definedName>
    <definedName name="物件費０３税額_7">#REF!</definedName>
    <definedName name="物件費０３税額_8">#REF!</definedName>
    <definedName name="物件費０３税額_9">#REF!</definedName>
    <definedName name="物件費０４金額_1">#REF!</definedName>
    <definedName name="物件費０４金額_10">#REF!</definedName>
    <definedName name="物件費０４金額_11">#REF!</definedName>
    <definedName name="物件費０４金額_12">#REF!</definedName>
    <definedName name="物件費０４金額_13">#REF!</definedName>
    <definedName name="物件費０４金額_14">#REF!</definedName>
    <definedName name="物件費０４金額_15">#REF!</definedName>
    <definedName name="物件費０４金額_16">#REF!</definedName>
    <definedName name="物件費０４金額_17">#REF!</definedName>
    <definedName name="物件費０４金額_18">#REF!</definedName>
    <definedName name="物件費０４金額_19">#REF!</definedName>
    <definedName name="物件費０４金額_2">#REF!</definedName>
    <definedName name="物件費０４金額_20">#REF!</definedName>
    <definedName name="物件費０４金額_21">#REF!</definedName>
    <definedName name="物件費０４金額_22">#REF!</definedName>
    <definedName name="物件費０４金額_23">#REF!</definedName>
    <definedName name="物件費０４金額_24">#REF!</definedName>
    <definedName name="物件費０４金額_25">#REF!</definedName>
    <definedName name="物件費０４金額_26">#REF!</definedName>
    <definedName name="物件費０４金額_27">#REF!</definedName>
    <definedName name="物件費０４金額_28">#REF!</definedName>
    <definedName name="物件費０４金額_29">#REF!</definedName>
    <definedName name="物件費０４金額_3">#REF!</definedName>
    <definedName name="物件費０４金額_30">#REF!</definedName>
    <definedName name="物件費０４金額_31">#REF!</definedName>
    <definedName name="物件費０４金額_32">#REF!</definedName>
    <definedName name="物件費０４金額_33">#REF!</definedName>
    <definedName name="物件費０４金額_34">#REF!</definedName>
    <definedName name="物件費０４金額_35">#REF!</definedName>
    <definedName name="物件費０４金額_36">#REF!</definedName>
    <definedName name="物件費０４金額_37">#REF!</definedName>
    <definedName name="物件費０４金額_38">#REF!</definedName>
    <definedName name="物件費０４金額_39">#REF!</definedName>
    <definedName name="物件費０４金額_4">#REF!</definedName>
    <definedName name="物件費０４金額_40">#REF!</definedName>
    <definedName name="物件費０４金額_41">#REF!</definedName>
    <definedName name="物件費０４金額_42">#REF!</definedName>
    <definedName name="物件費０４金額_43">#REF!</definedName>
    <definedName name="物件費０４金額_44">#REF!</definedName>
    <definedName name="物件費０４金額_45">#REF!</definedName>
    <definedName name="物件費０４金額_46">#REF!</definedName>
    <definedName name="物件費０４金額_5">#REF!</definedName>
    <definedName name="物件費０４金額_6">#REF!</definedName>
    <definedName name="物件費０４金額_7">#REF!</definedName>
    <definedName name="物件費０４金額_8">#REF!</definedName>
    <definedName name="物件費０４金額_9">#REF!</definedName>
    <definedName name="物件費０４税額_1">#REF!</definedName>
    <definedName name="物件費０４税額_10">#REF!</definedName>
    <definedName name="物件費０４税額_11">#REF!</definedName>
    <definedName name="物件費０４税額_12">#REF!</definedName>
    <definedName name="物件費０４税額_13">#REF!</definedName>
    <definedName name="物件費０４税額_14">#REF!</definedName>
    <definedName name="物件費０４税額_15">#REF!</definedName>
    <definedName name="物件費０４税額_16">#REF!</definedName>
    <definedName name="物件費０４税額_17">#REF!</definedName>
    <definedName name="物件費０４税額_18">#REF!</definedName>
    <definedName name="物件費０４税額_19">#REF!</definedName>
    <definedName name="物件費０４税額_2">#REF!</definedName>
    <definedName name="物件費０４税額_20">#REF!</definedName>
    <definedName name="物件費０４税額_21">#REF!</definedName>
    <definedName name="物件費０４税額_22">#REF!</definedName>
    <definedName name="物件費０４税額_23">#REF!</definedName>
    <definedName name="物件費０４税額_24">#REF!</definedName>
    <definedName name="物件費０４税額_25">#REF!</definedName>
    <definedName name="物件費０４税額_26">#REF!</definedName>
    <definedName name="物件費０４税額_27">#REF!</definedName>
    <definedName name="物件費０４税額_28">#REF!</definedName>
    <definedName name="物件費０４税額_29">#REF!</definedName>
    <definedName name="物件費０４税額_3">#REF!</definedName>
    <definedName name="物件費０４税額_30">#REF!</definedName>
    <definedName name="物件費０４税額_31">#REF!</definedName>
    <definedName name="物件費０４税額_32">#REF!</definedName>
    <definedName name="物件費０４税額_33">#REF!</definedName>
    <definedName name="物件費０４税額_34">#REF!</definedName>
    <definedName name="物件費０４税額_35">#REF!</definedName>
    <definedName name="物件費０４税額_36">#REF!</definedName>
    <definedName name="物件費０４税額_37">#REF!</definedName>
    <definedName name="物件費０４税額_38">#REF!</definedName>
    <definedName name="物件費０４税額_39">#REF!</definedName>
    <definedName name="物件費０４税額_4">#REF!</definedName>
    <definedName name="物件費０４税額_40">#REF!</definedName>
    <definedName name="物件費０４税額_41">#REF!</definedName>
    <definedName name="物件費０４税額_42">#REF!</definedName>
    <definedName name="物件費０４税額_43">#REF!</definedName>
    <definedName name="物件費０４税額_44">#REF!</definedName>
    <definedName name="物件費０４税額_45">#REF!</definedName>
    <definedName name="物件費０４税額_46">#REF!</definedName>
    <definedName name="物件費０４税額_5">#REF!</definedName>
    <definedName name="物件費０４税額_6">#REF!</definedName>
    <definedName name="物件費０４税額_7">#REF!</definedName>
    <definedName name="物件費０４税額_8">#REF!</definedName>
    <definedName name="物件費０４税額_9">#REF!</definedName>
    <definedName name="物件費０５金額_1">#REF!</definedName>
    <definedName name="物件費０５金額_10">#REF!</definedName>
    <definedName name="物件費０５金額_11">#REF!</definedName>
    <definedName name="物件費０５金額_12">#REF!</definedName>
    <definedName name="物件費０５金額_13">#REF!</definedName>
    <definedName name="物件費０５金額_14">#REF!</definedName>
    <definedName name="物件費０５金額_15">#REF!</definedName>
    <definedName name="物件費０５金額_16">#REF!</definedName>
    <definedName name="物件費０５金額_17">#REF!</definedName>
    <definedName name="物件費０５金額_18">#REF!</definedName>
    <definedName name="物件費０５金額_19">#REF!</definedName>
    <definedName name="物件費０５金額_2">#REF!</definedName>
    <definedName name="物件費０５金額_20">#REF!</definedName>
    <definedName name="物件費０５金額_21">#REF!</definedName>
    <definedName name="物件費０５金額_22">#REF!</definedName>
    <definedName name="物件費０５金額_23">#REF!</definedName>
    <definedName name="物件費０５金額_24">#REF!</definedName>
    <definedName name="物件費０５金額_25">#REF!</definedName>
    <definedName name="物件費０５金額_26">#REF!</definedName>
    <definedName name="物件費０５金額_27">#REF!</definedName>
    <definedName name="物件費０５金額_28">#REF!</definedName>
    <definedName name="物件費０５金額_29">#REF!</definedName>
    <definedName name="物件費０５金額_3">#REF!</definedName>
    <definedName name="物件費０５金額_30">#REF!</definedName>
    <definedName name="物件費０５金額_31">#REF!</definedName>
    <definedName name="物件費０５金額_32">#REF!</definedName>
    <definedName name="物件費０５金額_33">#REF!</definedName>
    <definedName name="物件費０５金額_34">#REF!</definedName>
    <definedName name="物件費０５金額_35">#REF!</definedName>
    <definedName name="物件費０５金額_36">#REF!</definedName>
    <definedName name="物件費０５金額_37">#REF!</definedName>
    <definedName name="物件費０５金額_38">#REF!</definedName>
    <definedName name="物件費０５金額_39">#REF!</definedName>
    <definedName name="物件費０５金額_4">#REF!</definedName>
    <definedName name="物件費０５金額_40">#REF!</definedName>
    <definedName name="物件費０５金額_41">#REF!</definedName>
    <definedName name="物件費０５金額_42">#REF!</definedName>
    <definedName name="物件費０５金額_43">#REF!</definedName>
    <definedName name="物件費０５金額_44">#REF!</definedName>
    <definedName name="物件費０５金額_45">#REF!</definedName>
    <definedName name="物件費０５金額_46">#REF!</definedName>
    <definedName name="物件費０５金額_5">#REF!</definedName>
    <definedName name="物件費０５金額_6">#REF!</definedName>
    <definedName name="物件費０５金額_7">#REF!</definedName>
    <definedName name="物件費０５金額_8">#REF!</definedName>
    <definedName name="物件費０５金額_9">#REF!</definedName>
    <definedName name="物件費０５税額_1">#REF!</definedName>
    <definedName name="物件費０５税額_10">#REF!</definedName>
    <definedName name="物件費０５税額_11">#REF!</definedName>
    <definedName name="物件費０５税額_12">#REF!</definedName>
    <definedName name="物件費０５税額_13">#REF!</definedName>
    <definedName name="物件費０５税額_14">#REF!</definedName>
    <definedName name="物件費０５税額_15">#REF!</definedName>
    <definedName name="物件費０５税額_16">#REF!</definedName>
    <definedName name="物件費０５税額_17">#REF!</definedName>
    <definedName name="物件費０５税額_18">#REF!</definedName>
    <definedName name="物件費０５税額_19">#REF!</definedName>
    <definedName name="物件費０５税額_2">#REF!</definedName>
    <definedName name="物件費０５税額_20">#REF!</definedName>
    <definedName name="物件費０５税額_21">#REF!</definedName>
    <definedName name="物件費０５税額_22">#REF!</definedName>
    <definedName name="物件費０５税額_23">#REF!</definedName>
    <definedName name="物件費０５税額_24">#REF!</definedName>
    <definedName name="物件費０５税額_25">#REF!</definedName>
    <definedName name="物件費０５税額_26">#REF!</definedName>
    <definedName name="物件費０５税額_27">#REF!</definedName>
    <definedName name="物件費０５税額_28">#REF!</definedName>
    <definedName name="物件費０５税額_29">#REF!</definedName>
    <definedName name="物件費０５税額_3">#REF!</definedName>
    <definedName name="物件費０５税額_30">#REF!</definedName>
    <definedName name="物件費０５税額_31">#REF!</definedName>
    <definedName name="物件費０５税額_32">#REF!</definedName>
    <definedName name="物件費０５税額_33">#REF!</definedName>
    <definedName name="物件費０５税額_34">#REF!</definedName>
    <definedName name="物件費０５税額_35">#REF!</definedName>
    <definedName name="物件費０５税額_36">#REF!</definedName>
    <definedName name="物件費０５税額_37">#REF!</definedName>
    <definedName name="物件費０５税額_38">#REF!</definedName>
    <definedName name="物件費０５税額_39">#REF!</definedName>
    <definedName name="物件費０５税額_4">#REF!</definedName>
    <definedName name="物件費０５税額_40">#REF!</definedName>
    <definedName name="物件費０５税額_41">#REF!</definedName>
    <definedName name="物件費０５税額_42">#REF!</definedName>
    <definedName name="物件費０５税額_43">#REF!</definedName>
    <definedName name="物件費０５税額_44">#REF!</definedName>
    <definedName name="物件費０５税額_45">#REF!</definedName>
    <definedName name="物件費０５税額_46">#REF!</definedName>
    <definedName name="物件費０５税額_5">#REF!</definedName>
    <definedName name="物件費０５税額_6">#REF!</definedName>
    <definedName name="物件費０５税額_7">#REF!</definedName>
    <definedName name="物件費０５税額_8">#REF!</definedName>
    <definedName name="物件費０５税額_9">#REF!</definedName>
    <definedName name="物件費０６金額_1">#REF!</definedName>
    <definedName name="物件費０６金額_10">#REF!</definedName>
    <definedName name="物件費０６金額_11">#REF!</definedName>
    <definedName name="物件費０６金額_12">#REF!</definedName>
    <definedName name="物件費０６金額_13">#REF!</definedName>
    <definedName name="物件費０６金額_14">#REF!</definedName>
    <definedName name="物件費０６金額_15">#REF!</definedName>
    <definedName name="物件費０６金額_16">#REF!</definedName>
    <definedName name="物件費０６金額_17">#REF!</definedName>
    <definedName name="物件費０６金額_18">#REF!</definedName>
    <definedName name="物件費０６金額_19">#REF!</definedName>
    <definedName name="物件費０６金額_2">#REF!</definedName>
    <definedName name="物件費０６金額_20">#REF!</definedName>
    <definedName name="物件費０６金額_21">#REF!</definedName>
    <definedName name="物件費０６金額_22">#REF!</definedName>
    <definedName name="物件費０６金額_23">#REF!</definedName>
    <definedName name="物件費０６金額_24">#REF!</definedName>
    <definedName name="物件費０６金額_25">#REF!</definedName>
    <definedName name="物件費０６金額_26">#REF!</definedName>
    <definedName name="物件費０６金額_27">#REF!</definedName>
    <definedName name="物件費０６金額_28">#REF!</definedName>
    <definedName name="物件費０６金額_29">#REF!</definedName>
    <definedName name="物件費０６金額_3">#REF!</definedName>
    <definedName name="物件費０６金額_30">#REF!</definedName>
    <definedName name="物件費０６金額_31">#REF!</definedName>
    <definedName name="物件費０６金額_32">#REF!</definedName>
    <definedName name="物件費０６金額_33">#REF!</definedName>
    <definedName name="物件費０６金額_34">#REF!</definedName>
    <definedName name="物件費０６金額_35">#REF!</definedName>
    <definedName name="物件費０６金額_36">#REF!</definedName>
    <definedName name="物件費０６金額_37">#REF!</definedName>
    <definedName name="物件費０６金額_38">#REF!</definedName>
    <definedName name="物件費０６金額_39">#REF!</definedName>
    <definedName name="物件費０６金額_4">#REF!</definedName>
    <definedName name="物件費０６金額_40">#REF!</definedName>
    <definedName name="物件費０６金額_41">#REF!</definedName>
    <definedName name="物件費０６金額_42">#REF!</definedName>
    <definedName name="物件費０６金額_43">#REF!</definedName>
    <definedName name="物件費０６金額_44">#REF!</definedName>
    <definedName name="物件費０６金額_45">#REF!</definedName>
    <definedName name="物件費０６金額_46">#REF!</definedName>
    <definedName name="物件費０６金額_5">#REF!</definedName>
    <definedName name="物件費０６金額_6">#REF!</definedName>
    <definedName name="物件費０６金額_7">#REF!</definedName>
    <definedName name="物件費０６金額_8">#REF!</definedName>
    <definedName name="物件費０６金額_9">#REF!</definedName>
    <definedName name="物件費０６税額_1">#REF!</definedName>
    <definedName name="物件費０６税額_10">#REF!</definedName>
    <definedName name="物件費０６税額_11">#REF!</definedName>
    <definedName name="物件費０６税額_12">#REF!</definedName>
    <definedName name="物件費０６税額_13">#REF!</definedName>
    <definedName name="物件費０６税額_14">#REF!</definedName>
    <definedName name="物件費０６税額_15">#REF!</definedName>
    <definedName name="物件費０６税額_16">#REF!</definedName>
    <definedName name="物件費０６税額_17">#REF!</definedName>
    <definedName name="物件費０６税額_18">#REF!</definedName>
    <definedName name="物件費０６税額_19">#REF!</definedName>
    <definedName name="物件費０６税額_2">#REF!</definedName>
    <definedName name="物件費０６税額_20">#REF!</definedName>
    <definedName name="物件費０６税額_21">#REF!</definedName>
    <definedName name="物件費０６税額_22">#REF!</definedName>
    <definedName name="物件費０６税額_23">#REF!</definedName>
    <definedName name="物件費０６税額_24">#REF!</definedName>
    <definedName name="物件費０６税額_25">#REF!</definedName>
    <definedName name="物件費０６税額_26">#REF!</definedName>
    <definedName name="物件費０６税額_27">#REF!</definedName>
    <definedName name="物件費０６税額_28">#REF!</definedName>
    <definedName name="物件費０６税額_29">#REF!</definedName>
    <definedName name="物件費０６税額_3">#REF!</definedName>
    <definedName name="物件費０６税額_30">#REF!</definedName>
    <definedName name="物件費０６税額_31">#REF!</definedName>
    <definedName name="物件費０６税額_32">#REF!</definedName>
    <definedName name="物件費０６税額_33">#REF!</definedName>
    <definedName name="物件費０６税額_34">#REF!</definedName>
    <definedName name="物件費０６税額_35">#REF!</definedName>
    <definedName name="物件費０６税額_36">#REF!</definedName>
    <definedName name="物件費０６税額_37">#REF!</definedName>
    <definedName name="物件費０６税額_38">#REF!</definedName>
    <definedName name="物件費０６税額_39">#REF!</definedName>
    <definedName name="物件費０６税額_4">#REF!</definedName>
    <definedName name="物件費０６税額_40">#REF!</definedName>
    <definedName name="物件費０６税額_41">#REF!</definedName>
    <definedName name="物件費０６税額_42">#REF!</definedName>
    <definedName name="物件費０６税額_43">#REF!</definedName>
    <definedName name="物件費０６税額_44">#REF!</definedName>
    <definedName name="物件費０６税額_45">#REF!</definedName>
    <definedName name="物件費０６税額_46">#REF!</definedName>
    <definedName name="物件費０６税額_5">#REF!</definedName>
    <definedName name="物件費０６税額_6">#REF!</definedName>
    <definedName name="物件費０６税額_7">#REF!</definedName>
    <definedName name="物件費０６税額_8">#REF!</definedName>
    <definedName name="物件費０６税額_9">#REF!</definedName>
    <definedName name="物件費０７金額_1">#REF!</definedName>
    <definedName name="物件費０７金額_10">#REF!</definedName>
    <definedName name="物件費０７金額_11">#REF!</definedName>
    <definedName name="物件費０７金額_12">#REF!</definedName>
    <definedName name="物件費０７金額_13">#REF!</definedName>
    <definedName name="物件費０７金額_14">#REF!</definedName>
    <definedName name="物件費０７金額_15">#REF!</definedName>
    <definedName name="物件費０７金額_16">#REF!</definedName>
    <definedName name="物件費０７金額_17">#REF!</definedName>
    <definedName name="物件費０７金額_18">#REF!</definedName>
    <definedName name="物件費０７金額_19">#REF!</definedName>
    <definedName name="物件費０７金額_2">#REF!</definedName>
    <definedName name="物件費０７金額_20">#REF!</definedName>
    <definedName name="物件費０７金額_21">#REF!</definedName>
    <definedName name="物件費０７金額_22">#REF!</definedName>
    <definedName name="物件費０７金額_23">#REF!</definedName>
    <definedName name="物件費０７金額_24">#REF!</definedName>
    <definedName name="物件費０７金額_25">#REF!</definedName>
    <definedName name="物件費０７金額_26">#REF!</definedName>
    <definedName name="物件費０７金額_27">#REF!</definedName>
    <definedName name="物件費０７金額_28">#REF!</definedName>
    <definedName name="物件費０７金額_29">#REF!</definedName>
    <definedName name="物件費０７金額_3">#REF!</definedName>
    <definedName name="物件費０７金額_30">#REF!</definedName>
    <definedName name="物件費０７金額_31">#REF!</definedName>
    <definedName name="物件費０７金額_32">#REF!</definedName>
    <definedName name="物件費０７金額_33">#REF!</definedName>
    <definedName name="物件費０７金額_34">#REF!</definedName>
    <definedName name="物件費０７金額_35">#REF!</definedName>
    <definedName name="物件費０７金額_36">#REF!</definedName>
    <definedName name="物件費０７金額_37">#REF!</definedName>
    <definedName name="物件費０７金額_38">#REF!</definedName>
    <definedName name="物件費０７金額_39">#REF!</definedName>
    <definedName name="物件費０７金額_4">#REF!</definedName>
    <definedName name="物件費０７金額_40">#REF!</definedName>
    <definedName name="物件費０７金額_41">#REF!</definedName>
    <definedName name="物件費０７金額_42">#REF!</definedName>
    <definedName name="物件費０７金額_43">#REF!</definedName>
    <definedName name="物件費０７金額_44">#REF!</definedName>
    <definedName name="物件費０７金額_45">#REF!</definedName>
    <definedName name="物件費０７金額_46">#REF!</definedName>
    <definedName name="物件費０７金額_5">#REF!</definedName>
    <definedName name="物件費０７金額_6">#REF!</definedName>
    <definedName name="物件費０７金額_7">#REF!</definedName>
    <definedName name="物件費０７金額_8">#REF!</definedName>
    <definedName name="物件費０７金額_9">#REF!</definedName>
    <definedName name="物件費０７税額_1">#REF!</definedName>
    <definedName name="物件費０７税額_10">#REF!</definedName>
    <definedName name="物件費０７税額_11">#REF!</definedName>
    <definedName name="物件費０７税額_12">#REF!</definedName>
    <definedName name="物件費０７税額_13">#REF!</definedName>
    <definedName name="物件費０７税額_14">#REF!</definedName>
    <definedName name="物件費０７税額_15">#REF!</definedName>
    <definedName name="物件費０７税額_16">#REF!</definedName>
    <definedName name="物件費０７税額_17">#REF!</definedName>
    <definedName name="物件費０７税額_18">#REF!</definedName>
    <definedName name="物件費０７税額_19">#REF!</definedName>
    <definedName name="物件費０７税額_2">#REF!</definedName>
    <definedName name="物件費０７税額_20">#REF!</definedName>
    <definedName name="物件費０７税額_21">#REF!</definedName>
    <definedName name="物件費０７税額_22">#REF!</definedName>
    <definedName name="物件費０７税額_23">#REF!</definedName>
    <definedName name="物件費０７税額_24">#REF!</definedName>
    <definedName name="物件費０７税額_25">#REF!</definedName>
    <definedName name="物件費０７税額_26">#REF!</definedName>
    <definedName name="物件費０７税額_27">#REF!</definedName>
    <definedName name="物件費０７税額_28">#REF!</definedName>
    <definedName name="物件費０７税額_29">#REF!</definedName>
    <definedName name="物件費０７税額_3">#REF!</definedName>
    <definedName name="物件費０７税額_30">#REF!</definedName>
    <definedName name="物件費０７税額_31">#REF!</definedName>
    <definedName name="物件費０７税額_32">#REF!</definedName>
    <definedName name="物件費０７税額_33">#REF!</definedName>
    <definedName name="物件費０７税額_34">#REF!</definedName>
    <definedName name="物件費０７税額_35">#REF!</definedName>
    <definedName name="物件費０７税額_36">#REF!</definedName>
    <definedName name="物件費０７税額_37">#REF!</definedName>
    <definedName name="物件費０７税額_38">#REF!</definedName>
    <definedName name="物件費０７税額_39">#REF!</definedName>
    <definedName name="物件費０７税額_4">#REF!</definedName>
    <definedName name="物件費０７税額_40">#REF!</definedName>
    <definedName name="物件費０７税額_41">#REF!</definedName>
    <definedName name="物件費０７税額_42">#REF!</definedName>
    <definedName name="物件費０７税額_43">#REF!</definedName>
    <definedName name="物件費０７税額_44">#REF!</definedName>
    <definedName name="物件費０７税額_45">#REF!</definedName>
    <definedName name="物件費０７税額_46">#REF!</definedName>
    <definedName name="物件費０７税額_5">#REF!</definedName>
    <definedName name="物件費０７税額_6">#REF!</definedName>
    <definedName name="物件費０７税額_7">#REF!</definedName>
    <definedName name="物件費０７税額_8">#REF!</definedName>
    <definedName name="物件費０７税額_9">#REF!</definedName>
    <definedName name="物件費０８金額_1">#REF!</definedName>
    <definedName name="物件費０８金額_10">#REF!</definedName>
    <definedName name="物件費０８金額_11">#REF!</definedName>
    <definedName name="物件費０８金額_12">#REF!</definedName>
    <definedName name="物件費０８金額_13">#REF!</definedName>
    <definedName name="物件費０８金額_14">#REF!</definedName>
    <definedName name="物件費０８金額_15">#REF!</definedName>
    <definedName name="物件費０８金額_16">#REF!</definedName>
    <definedName name="物件費０８金額_17">#REF!</definedName>
    <definedName name="物件費０８金額_18">#REF!</definedName>
    <definedName name="物件費０８金額_19">#REF!</definedName>
    <definedName name="物件費０８金額_2">#REF!</definedName>
    <definedName name="物件費０８金額_20">#REF!</definedName>
    <definedName name="物件費０８金額_21">#REF!</definedName>
    <definedName name="物件費０８金額_22">#REF!</definedName>
    <definedName name="物件費０８金額_23">#REF!</definedName>
    <definedName name="物件費０８金額_24">#REF!</definedName>
    <definedName name="物件費０８金額_25">#REF!</definedName>
    <definedName name="物件費０８金額_26">#REF!</definedName>
    <definedName name="物件費０８金額_27">#REF!</definedName>
    <definedName name="物件費０８金額_28">#REF!</definedName>
    <definedName name="物件費０８金額_29">#REF!</definedName>
    <definedName name="物件費０８金額_3">#REF!</definedName>
    <definedName name="物件費０８金額_30">#REF!</definedName>
    <definedName name="物件費０８金額_31">#REF!</definedName>
    <definedName name="物件費０８金額_32">#REF!</definedName>
    <definedName name="物件費０８金額_33">#REF!</definedName>
    <definedName name="物件費０８金額_34">#REF!</definedName>
    <definedName name="物件費０８金額_35">#REF!</definedName>
    <definedName name="物件費０８金額_36">#REF!</definedName>
    <definedName name="物件費０８金額_37">#REF!</definedName>
    <definedName name="物件費０８金額_38">#REF!</definedName>
    <definedName name="物件費０８金額_39">#REF!</definedName>
    <definedName name="物件費０８金額_4">#REF!</definedName>
    <definedName name="物件費０８金額_40">#REF!</definedName>
    <definedName name="物件費０８金額_41">#REF!</definedName>
    <definedName name="物件費０８金額_42">#REF!</definedName>
    <definedName name="物件費０８金額_43">#REF!</definedName>
    <definedName name="物件費０８金額_44">#REF!</definedName>
    <definedName name="物件費０８金額_45">#REF!</definedName>
    <definedName name="物件費０８金額_46">#REF!</definedName>
    <definedName name="物件費０８金額_5">#REF!</definedName>
    <definedName name="物件費０８金額_6">#REF!</definedName>
    <definedName name="物件費０８金額_7">#REF!</definedName>
    <definedName name="物件費０８金額_8">#REF!</definedName>
    <definedName name="物件費０８金額_9">#REF!</definedName>
    <definedName name="物件費０８税額_1">#REF!</definedName>
    <definedName name="物件費０８税額_10">#REF!</definedName>
    <definedName name="物件費０８税額_11">#REF!</definedName>
    <definedName name="物件費０８税額_12">#REF!</definedName>
    <definedName name="物件費０８税額_13">#REF!</definedName>
    <definedName name="物件費０８税額_14">#REF!</definedName>
    <definedName name="物件費０８税額_15">#REF!</definedName>
    <definedName name="物件費０８税額_16">#REF!</definedName>
    <definedName name="物件費０８税額_17">#REF!</definedName>
    <definedName name="物件費０８税額_18">#REF!</definedName>
    <definedName name="物件費０８税額_19">#REF!</definedName>
    <definedName name="物件費０８税額_2">#REF!</definedName>
    <definedName name="物件費０８税額_20">#REF!</definedName>
    <definedName name="物件費０８税額_21">#REF!</definedName>
    <definedName name="物件費０８税額_22">#REF!</definedName>
    <definedName name="物件費０８税額_23">#REF!</definedName>
    <definedName name="物件費０８税額_24">#REF!</definedName>
    <definedName name="物件費０８税額_25">#REF!</definedName>
    <definedName name="物件費０８税額_26">#REF!</definedName>
    <definedName name="物件費０８税額_27">#REF!</definedName>
    <definedName name="物件費０８税額_28">#REF!</definedName>
    <definedName name="物件費０８税額_29">#REF!</definedName>
    <definedName name="物件費０８税額_3">#REF!</definedName>
    <definedName name="物件費０８税額_30">#REF!</definedName>
    <definedName name="物件費０８税額_31">#REF!</definedName>
    <definedName name="物件費０８税額_32">#REF!</definedName>
    <definedName name="物件費０８税額_33">#REF!</definedName>
    <definedName name="物件費０８税額_34">#REF!</definedName>
    <definedName name="物件費０８税額_35">#REF!</definedName>
    <definedName name="物件費０８税額_36">#REF!</definedName>
    <definedName name="物件費０８税額_37">#REF!</definedName>
    <definedName name="物件費０８税額_38">#REF!</definedName>
    <definedName name="物件費０８税額_39">#REF!</definedName>
    <definedName name="物件費０８税額_4">#REF!</definedName>
    <definedName name="物件費０８税額_40">#REF!</definedName>
    <definedName name="物件費０８税額_41">#REF!</definedName>
    <definedName name="物件費０８税額_42">#REF!</definedName>
    <definedName name="物件費０８税額_43">#REF!</definedName>
    <definedName name="物件費０８税額_44">#REF!</definedName>
    <definedName name="物件費０８税額_45">#REF!</definedName>
    <definedName name="物件費０８税額_46">#REF!</definedName>
    <definedName name="物件費０８税額_5">#REF!</definedName>
    <definedName name="物件費０８税額_6">#REF!</definedName>
    <definedName name="物件費０８税額_7">#REF!</definedName>
    <definedName name="物件費０８税額_8">#REF!</definedName>
    <definedName name="物件費０８税額_9">#REF!</definedName>
    <definedName name="物件費０９金額_1">#REF!</definedName>
    <definedName name="物件費０９金額_10">#REF!</definedName>
    <definedName name="物件費０９金額_11">#REF!</definedName>
    <definedName name="物件費０９金額_12">#REF!</definedName>
    <definedName name="物件費０９金額_13">#REF!</definedName>
    <definedName name="物件費０９金額_14">#REF!</definedName>
    <definedName name="物件費０９金額_15">#REF!</definedName>
    <definedName name="物件費０９金額_16">#REF!</definedName>
    <definedName name="物件費０９金額_17">#REF!</definedName>
    <definedName name="物件費０９金額_18">#REF!</definedName>
    <definedName name="物件費０９金額_19">#REF!</definedName>
    <definedName name="物件費０９金額_2">#REF!</definedName>
    <definedName name="物件費０９金額_20">#REF!</definedName>
    <definedName name="物件費０９金額_21">#REF!</definedName>
    <definedName name="物件費０９金額_22">#REF!</definedName>
    <definedName name="物件費０９金額_23">#REF!</definedName>
    <definedName name="物件費０９金額_24">#REF!</definedName>
    <definedName name="物件費０９金額_25">#REF!</definedName>
    <definedName name="物件費０９金額_26">#REF!</definedName>
    <definedName name="物件費０９金額_27">#REF!</definedName>
    <definedName name="物件費０９金額_28">#REF!</definedName>
    <definedName name="物件費０９金額_29">#REF!</definedName>
    <definedName name="物件費０９金額_3">#REF!</definedName>
    <definedName name="物件費０９金額_30">#REF!</definedName>
    <definedName name="物件費０９金額_31">#REF!</definedName>
    <definedName name="物件費０９金額_32">#REF!</definedName>
    <definedName name="物件費０９金額_33">#REF!</definedName>
    <definedName name="物件費０９金額_34">#REF!</definedName>
    <definedName name="物件費０９金額_35">#REF!</definedName>
    <definedName name="物件費０９金額_36">#REF!</definedName>
    <definedName name="物件費０９金額_37">#REF!</definedName>
    <definedName name="物件費０９金額_38">#REF!</definedName>
    <definedName name="物件費０９金額_39">#REF!</definedName>
    <definedName name="物件費０９金額_4">#REF!</definedName>
    <definedName name="物件費０９金額_40">#REF!</definedName>
    <definedName name="物件費０９金額_41">#REF!</definedName>
    <definedName name="物件費０９金額_42">#REF!</definedName>
    <definedName name="物件費０９金額_43">#REF!</definedName>
    <definedName name="物件費０９金額_44">#REF!</definedName>
    <definedName name="物件費０９金額_45">#REF!</definedName>
    <definedName name="物件費０９金額_46">#REF!</definedName>
    <definedName name="物件費０９金額_5">#REF!</definedName>
    <definedName name="物件費０９金額_6">#REF!</definedName>
    <definedName name="物件費０９金額_7">#REF!</definedName>
    <definedName name="物件費０９金額_8">#REF!</definedName>
    <definedName name="物件費０９金額_9">#REF!</definedName>
    <definedName name="物件費０９税額_1">#REF!</definedName>
    <definedName name="物件費０９税額_10">#REF!</definedName>
    <definedName name="物件費０９税額_11">#REF!</definedName>
    <definedName name="物件費０９税額_12">#REF!</definedName>
    <definedName name="物件費０９税額_13">#REF!</definedName>
    <definedName name="物件費０９税額_14">#REF!</definedName>
    <definedName name="物件費０９税額_15">#REF!</definedName>
    <definedName name="物件費０９税額_16">#REF!</definedName>
    <definedName name="物件費０９税額_17">#REF!</definedName>
    <definedName name="物件費０９税額_18">#REF!</definedName>
    <definedName name="物件費０９税額_19">#REF!</definedName>
    <definedName name="物件費０９税額_2">#REF!</definedName>
    <definedName name="物件費０９税額_20">#REF!</definedName>
    <definedName name="物件費０９税額_21">#REF!</definedName>
    <definedName name="物件費０９税額_22">#REF!</definedName>
    <definedName name="物件費０９税額_23">#REF!</definedName>
    <definedName name="物件費０９税額_24">#REF!</definedName>
    <definedName name="物件費０９税額_25">#REF!</definedName>
    <definedName name="物件費０９税額_26">#REF!</definedName>
    <definedName name="物件費０９税額_27">#REF!</definedName>
    <definedName name="物件費０９税額_28">#REF!</definedName>
    <definedName name="物件費０９税額_29">#REF!</definedName>
    <definedName name="物件費０９税額_3">#REF!</definedName>
    <definedName name="物件費０９税額_30">#REF!</definedName>
    <definedName name="物件費０９税額_31">#REF!</definedName>
    <definedName name="物件費０９税額_32">#REF!</definedName>
    <definedName name="物件費０９税額_33">#REF!</definedName>
    <definedName name="物件費０９税額_34">#REF!</definedName>
    <definedName name="物件費０９税額_35">#REF!</definedName>
    <definedName name="物件費０９税額_36">#REF!</definedName>
    <definedName name="物件費０９税額_37">#REF!</definedName>
    <definedName name="物件費０９税額_38">#REF!</definedName>
    <definedName name="物件費０９税額_39">#REF!</definedName>
    <definedName name="物件費０９税額_4">#REF!</definedName>
    <definedName name="物件費０９税額_40">#REF!</definedName>
    <definedName name="物件費０９税額_41">#REF!</definedName>
    <definedName name="物件費０９税額_42">#REF!</definedName>
    <definedName name="物件費０９税額_43">#REF!</definedName>
    <definedName name="物件費０９税額_44">#REF!</definedName>
    <definedName name="物件費０９税額_45">#REF!</definedName>
    <definedName name="物件費０９税額_46">#REF!</definedName>
    <definedName name="物件費０９税額_5">#REF!</definedName>
    <definedName name="物件費０９税額_6">#REF!</definedName>
    <definedName name="物件費０９税額_7">#REF!</definedName>
    <definedName name="物件費０９税額_8">#REF!</definedName>
    <definedName name="物件費０９税額_9">#REF!</definedName>
    <definedName name="物件費１０金額_1">#REF!</definedName>
    <definedName name="物件費１０金額_10">#REF!</definedName>
    <definedName name="物件費１０金額_11">#REF!</definedName>
    <definedName name="物件費１０金額_12">#REF!</definedName>
    <definedName name="物件費１０金額_13">#REF!</definedName>
    <definedName name="物件費１０金額_14">#REF!</definedName>
    <definedName name="物件費１０金額_15">#REF!</definedName>
    <definedName name="物件費１０金額_16">#REF!</definedName>
    <definedName name="物件費１０金額_17">#REF!</definedName>
    <definedName name="物件費１０金額_18">#REF!</definedName>
    <definedName name="物件費１０金額_19">#REF!</definedName>
    <definedName name="物件費１０金額_2">#REF!</definedName>
    <definedName name="物件費１０金額_20">#REF!</definedName>
    <definedName name="物件費１０金額_21">#REF!</definedName>
    <definedName name="物件費１０金額_22">#REF!</definedName>
    <definedName name="物件費１０金額_23">#REF!</definedName>
    <definedName name="物件費１０金額_24">#REF!</definedName>
    <definedName name="物件費１０金額_25">#REF!</definedName>
    <definedName name="物件費１０金額_26">#REF!</definedName>
    <definedName name="物件費１０金額_27">#REF!</definedName>
    <definedName name="物件費１０金額_28">#REF!</definedName>
    <definedName name="物件費１０金額_29">#REF!</definedName>
    <definedName name="物件費１０金額_3">#REF!</definedName>
    <definedName name="物件費１０金額_30">#REF!</definedName>
    <definedName name="物件費１０金額_31">#REF!</definedName>
    <definedName name="物件費１０金額_32">#REF!</definedName>
    <definedName name="物件費１０金額_33">#REF!</definedName>
    <definedName name="物件費１０金額_34">#REF!</definedName>
    <definedName name="物件費１０金額_35">#REF!</definedName>
    <definedName name="物件費１０金額_36">#REF!</definedName>
    <definedName name="物件費１０金額_37">#REF!</definedName>
    <definedName name="物件費１０金額_38">#REF!</definedName>
    <definedName name="物件費１０金額_39">#REF!</definedName>
    <definedName name="物件費１０金額_4">#REF!</definedName>
    <definedName name="物件費１０金額_40">#REF!</definedName>
    <definedName name="物件費１０金額_41">#REF!</definedName>
    <definedName name="物件費１０金額_42">#REF!</definedName>
    <definedName name="物件費１０金額_43">#REF!</definedName>
    <definedName name="物件費１０金額_44">#REF!</definedName>
    <definedName name="物件費１０金額_45">#REF!</definedName>
    <definedName name="物件費１０金額_46">#REF!</definedName>
    <definedName name="物件費１０金額_5">#REF!</definedName>
    <definedName name="物件費１０金額_6">#REF!</definedName>
    <definedName name="物件費１０金額_7">#REF!</definedName>
    <definedName name="物件費１０金額_8">#REF!</definedName>
    <definedName name="物件費１０金額_9">#REF!</definedName>
    <definedName name="物件費１０税額_1">#REF!</definedName>
    <definedName name="物件費１０税額_10">#REF!</definedName>
    <definedName name="物件費１０税額_11">#REF!</definedName>
    <definedName name="物件費１０税額_12">#REF!</definedName>
    <definedName name="物件費１０税額_13">#REF!</definedName>
    <definedName name="物件費１０税額_14">#REF!</definedName>
    <definedName name="物件費１０税額_15">#REF!</definedName>
    <definedName name="物件費１０税額_16">#REF!</definedName>
    <definedName name="物件費１０税額_17">#REF!</definedName>
    <definedName name="物件費１０税額_18">#REF!</definedName>
    <definedName name="物件費１０税額_19">#REF!</definedName>
    <definedName name="物件費１０税額_2">#REF!</definedName>
    <definedName name="物件費１０税額_20">#REF!</definedName>
    <definedName name="物件費１０税額_21">#REF!</definedName>
    <definedName name="物件費１０税額_22">#REF!</definedName>
    <definedName name="物件費１０税額_23">#REF!</definedName>
    <definedName name="物件費１０税額_24">#REF!</definedName>
    <definedName name="物件費１０税額_25">#REF!</definedName>
    <definedName name="物件費１０税額_26">#REF!</definedName>
    <definedName name="物件費１０税額_27">#REF!</definedName>
    <definedName name="物件費１０税額_28">#REF!</definedName>
    <definedName name="物件費１０税額_29">#REF!</definedName>
    <definedName name="物件費１０税額_3">#REF!</definedName>
    <definedName name="物件費１０税額_30">#REF!</definedName>
    <definedName name="物件費１０税額_31">#REF!</definedName>
    <definedName name="物件費１０税額_32">#REF!</definedName>
    <definedName name="物件費１０税額_33">#REF!</definedName>
    <definedName name="物件費１０税額_34">#REF!</definedName>
    <definedName name="物件費１０税額_35">#REF!</definedName>
    <definedName name="物件費１０税額_36">#REF!</definedName>
    <definedName name="物件費１０税額_37">#REF!</definedName>
    <definedName name="物件費１０税額_38">#REF!</definedName>
    <definedName name="物件費１０税額_39">#REF!</definedName>
    <definedName name="物件費１０税額_4">#REF!</definedName>
    <definedName name="物件費１０税額_40">#REF!</definedName>
    <definedName name="物件費１０税額_41">#REF!</definedName>
    <definedName name="物件費１０税額_42">#REF!</definedName>
    <definedName name="物件費１０税額_43">#REF!</definedName>
    <definedName name="物件費１０税額_44">#REF!</definedName>
    <definedName name="物件費１０税額_45">#REF!</definedName>
    <definedName name="物件費１０税額_46">#REF!</definedName>
    <definedName name="物件費１０税額_5">#REF!</definedName>
    <definedName name="物件費１０税額_6">#REF!</definedName>
    <definedName name="物件費１０税額_7">#REF!</definedName>
    <definedName name="物件費１０税額_8">#REF!</definedName>
    <definedName name="物件費１０税額_9">#REF!</definedName>
    <definedName name="物件費左記以外金額_1">#REF!</definedName>
    <definedName name="物件費左記以外金額_10">#REF!</definedName>
    <definedName name="物件費左記以外金額_11">#REF!</definedName>
    <definedName name="物件費左記以外金額_12">#REF!</definedName>
    <definedName name="物件費左記以外金額_13">#REF!</definedName>
    <definedName name="物件費左記以外金額_14">#REF!</definedName>
    <definedName name="物件費左記以外金額_15">#REF!</definedName>
    <definedName name="物件費左記以外金額_16">#REF!</definedName>
    <definedName name="物件費左記以外金額_17">#REF!</definedName>
    <definedName name="物件費左記以外金額_18">#REF!</definedName>
    <definedName name="物件費左記以外金額_19">#REF!</definedName>
    <definedName name="物件費左記以外金額_2">#REF!</definedName>
    <definedName name="物件費左記以外金額_20">#REF!</definedName>
    <definedName name="物件費左記以外金額_21">#REF!</definedName>
    <definedName name="物件費左記以外金額_22">#REF!</definedName>
    <definedName name="物件費左記以外金額_23">#REF!</definedName>
    <definedName name="物件費左記以外金額_24">#REF!</definedName>
    <definedName name="物件費左記以外金額_25">#REF!</definedName>
    <definedName name="物件費左記以外金額_26">#REF!</definedName>
    <definedName name="物件費左記以外金額_27">#REF!</definedName>
    <definedName name="物件費左記以外金額_28">#REF!</definedName>
    <definedName name="物件費左記以外金額_29">#REF!</definedName>
    <definedName name="物件費左記以外金額_3">#REF!</definedName>
    <definedName name="物件費左記以外金額_30">#REF!</definedName>
    <definedName name="物件費左記以外金額_31">#REF!</definedName>
    <definedName name="物件費左記以外金額_32">#REF!</definedName>
    <definedName name="物件費左記以外金額_33">#REF!</definedName>
    <definedName name="物件費左記以外金額_34">#REF!</definedName>
    <definedName name="物件費左記以外金額_35">#REF!</definedName>
    <definedName name="物件費左記以外金額_36">#REF!</definedName>
    <definedName name="物件費左記以外金額_37">#REF!</definedName>
    <definedName name="物件費左記以外金額_38">#REF!</definedName>
    <definedName name="物件費左記以外金額_39">#REF!</definedName>
    <definedName name="物件費左記以外金額_4">#REF!</definedName>
    <definedName name="物件費左記以外金額_40">#REF!</definedName>
    <definedName name="物件費左記以外金額_41">#REF!</definedName>
    <definedName name="物件費左記以外金額_42">#REF!</definedName>
    <definedName name="物件費左記以外金額_43">#REF!</definedName>
    <definedName name="物件費左記以外金額_44">#REF!</definedName>
    <definedName name="物件費左記以外金額_45">#REF!</definedName>
    <definedName name="物件費左記以外金額_46">#REF!</definedName>
    <definedName name="物件費左記以外金額_5">#REF!</definedName>
    <definedName name="物件費左記以外金額_6">#REF!</definedName>
    <definedName name="物件費左記以外金額_7">#REF!</definedName>
    <definedName name="物件費左記以外金額_8">#REF!</definedName>
    <definedName name="物件費左記以外金額_9">#REF!</definedName>
    <definedName name="物件費左記以外税額_1">#REF!</definedName>
    <definedName name="物件費左記以外税額_10">#REF!</definedName>
    <definedName name="物件費左記以外税額_11">#REF!</definedName>
    <definedName name="物件費左記以外税額_12">#REF!</definedName>
    <definedName name="物件費左記以外税額_13">#REF!</definedName>
    <definedName name="物件費左記以外税額_14">#REF!</definedName>
    <definedName name="物件費左記以外税額_15">#REF!</definedName>
    <definedName name="物件費左記以外税額_16">#REF!</definedName>
    <definedName name="物件費左記以外税額_17">#REF!</definedName>
    <definedName name="物件費左記以外税額_18">#REF!</definedName>
    <definedName name="物件費左記以外税額_19">#REF!</definedName>
    <definedName name="物件費左記以外税額_2">#REF!</definedName>
    <definedName name="物件費左記以外税額_20">#REF!</definedName>
    <definedName name="物件費左記以外税額_21">#REF!</definedName>
    <definedName name="物件費左記以外税額_22">#REF!</definedName>
    <definedName name="物件費左記以外税額_23">#REF!</definedName>
    <definedName name="物件費左記以外税額_24">#REF!</definedName>
    <definedName name="物件費左記以外税額_25">#REF!</definedName>
    <definedName name="物件費左記以外税額_26">#REF!</definedName>
    <definedName name="物件費左記以外税額_27">#REF!</definedName>
    <definedName name="物件費左記以外税額_28">#REF!</definedName>
    <definedName name="物件費左記以外税額_29">#REF!</definedName>
    <definedName name="物件費左記以外税額_3">#REF!</definedName>
    <definedName name="物件費左記以外税額_30">#REF!</definedName>
    <definedName name="物件費左記以外税額_31">#REF!</definedName>
    <definedName name="物件費左記以外税額_32">#REF!</definedName>
    <definedName name="物件費左記以外税額_33">#REF!</definedName>
    <definedName name="物件費左記以外税額_34">#REF!</definedName>
    <definedName name="物件費左記以外税額_35">#REF!</definedName>
    <definedName name="物件費左記以外税額_36">#REF!</definedName>
    <definedName name="物件費左記以外税額_37">#REF!</definedName>
    <definedName name="物件費左記以外税額_38">#REF!</definedName>
    <definedName name="物件費左記以外税額_39">#REF!</definedName>
    <definedName name="物件費左記以外税額_4">#REF!</definedName>
    <definedName name="物件費左記以外税額_40">#REF!</definedName>
    <definedName name="物件費左記以外税額_41">#REF!</definedName>
    <definedName name="物件費左記以外税額_42">#REF!</definedName>
    <definedName name="物件費左記以外税額_43">#REF!</definedName>
    <definedName name="物件費左記以外税額_44">#REF!</definedName>
    <definedName name="物件費左記以外税額_45">#REF!</definedName>
    <definedName name="物件費左記以外税額_46">#REF!</definedName>
    <definedName name="物件費左記以外税額_5">#REF!</definedName>
    <definedName name="物件費左記以外税額_6">#REF!</definedName>
    <definedName name="物件費左記以外税額_7">#REF!</definedName>
    <definedName name="物件費左記以外税額_8">#REF!</definedName>
    <definedName name="物件費左記以外税額_9">#REF!</definedName>
    <definedName name="物件費名称_1">#REF!</definedName>
    <definedName name="物件費名称_10">#REF!</definedName>
    <definedName name="物件費名称_11">#REF!</definedName>
    <definedName name="物件費名称_12">#REF!</definedName>
    <definedName name="物件費名称_13">#REF!</definedName>
    <definedName name="物件費名称_14">#REF!</definedName>
    <definedName name="物件費名称_15">#REF!</definedName>
    <definedName name="物件費名称_16">#REF!</definedName>
    <definedName name="物件費名称_17">#REF!</definedName>
    <definedName name="物件費名称_18">#REF!</definedName>
    <definedName name="物件費名称_19">#REF!</definedName>
    <definedName name="物件費名称_2">#REF!</definedName>
    <definedName name="物件費名称_20">#REF!</definedName>
    <definedName name="物件費名称_21">#REF!</definedName>
    <definedName name="物件費名称_22">#REF!</definedName>
    <definedName name="物件費名称_23">#REF!</definedName>
    <definedName name="物件費名称_24">#REF!</definedName>
    <definedName name="物件費名称_25">#REF!</definedName>
    <definedName name="物件費名称_26">#REF!</definedName>
    <definedName name="物件費名称_27">#REF!</definedName>
    <definedName name="物件費名称_28">#REF!</definedName>
    <definedName name="物件費名称_29">#REF!</definedName>
    <definedName name="物件費名称_3">#REF!</definedName>
    <definedName name="物件費名称_30">#REF!</definedName>
    <definedName name="物件費名称_31">#REF!</definedName>
    <definedName name="物件費名称_32">#REF!</definedName>
    <definedName name="物件費名称_33">#REF!</definedName>
    <definedName name="物件費名称_34">#REF!</definedName>
    <definedName name="物件費名称_35">#REF!</definedName>
    <definedName name="物件費名称_36">#REF!</definedName>
    <definedName name="物件費名称_37">#REF!</definedName>
    <definedName name="物件費名称_38">#REF!</definedName>
    <definedName name="物件費名称_39">#REF!</definedName>
    <definedName name="物件費名称_4">#REF!</definedName>
    <definedName name="物件費名称_40">#REF!</definedName>
    <definedName name="物件費名称_41">#REF!</definedName>
    <definedName name="物件費名称_42">#REF!</definedName>
    <definedName name="物件費名称_43">#REF!</definedName>
    <definedName name="物件費名称_44">#REF!</definedName>
    <definedName name="物件費名称_45">#REF!</definedName>
    <definedName name="物件費名称_46">#REF!</definedName>
    <definedName name="物件費名称_5">#REF!</definedName>
    <definedName name="物件費名称_6">#REF!</definedName>
    <definedName name="物件費名称_7">#REF!</definedName>
    <definedName name="物件費名称_8">#REF!</definedName>
    <definedName name="物件費名称_9">#REF!</definedName>
    <definedName name="分類">#REF!</definedName>
    <definedName name="防災対策">#REF!</definedName>
    <definedName name="予算">#REF!</definedName>
    <definedName name="予備費金額">#REF!</definedName>
    <definedName name="予備費税額">#REF!</definedName>
    <definedName name="臨時財政対策債">#REF!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5" i="5" l="1"/>
  <c r="F245" i="5"/>
  <c r="G245" i="5" s="1"/>
  <c r="E245" i="5"/>
  <c r="I244" i="5"/>
  <c r="H244" i="5" s="1"/>
  <c r="F244" i="5"/>
  <c r="G244" i="5" s="1"/>
  <c r="E244" i="5"/>
  <c r="G243" i="5"/>
  <c r="F243" i="5"/>
  <c r="E243" i="5"/>
  <c r="G242" i="5"/>
  <c r="F242" i="5"/>
  <c r="E242" i="5"/>
  <c r="G241" i="5"/>
  <c r="G240" i="5"/>
  <c r="G239" i="5"/>
  <c r="G238" i="5"/>
  <c r="F237" i="5"/>
  <c r="G237" i="5" s="1"/>
  <c r="E237" i="5"/>
  <c r="F236" i="5"/>
  <c r="G236" i="5" s="1"/>
  <c r="E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F205" i="5"/>
  <c r="G205" i="5" s="1"/>
  <c r="E205" i="5"/>
  <c r="F204" i="5"/>
  <c r="G204" i="5" s="1"/>
  <c r="E204" i="5"/>
  <c r="G203" i="5"/>
  <c r="G202" i="5"/>
  <c r="F201" i="5"/>
  <c r="G201" i="5" s="1"/>
  <c r="E201" i="5"/>
  <c r="F200" i="5"/>
  <c r="G200" i="5" s="1"/>
  <c r="E200" i="5"/>
  <c r="G199" i="5"/>
  <c r="G198" i="5"/>
  <c r="G197" i="5"/>
  <c r="G196" i="5"/>
  <c r="G195" i="5"/>
  <c r="G194" i="5"/>
  <c r="F193" i="5"/>
  <c r="G193" i="5" s="1"/>
  <c r="E193" i="5"/>
  <c r="F192" i="5"/>
  <c r="G192" i="5" s="1"/>
  <c r="E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F131" i="5"/>
  <c r="E131" i="5"/>
  <c r="G130" i="5"/>
  <c r="F130" i="5"/>
  <c r="E130" i="5"/>
  <c r="G129" i="5"/>
  <c r="G128" i="5"/>
  <c r="G127" i="5"/>
  <c r="G126" i="5"/>
  <c r="G125" i="5"/>
  <c r="G124" i="5"/>
  <c r="G123" i="5"/>
  <c r="G122" i="5"/>
  <c r="F121" i="5"/>
  <c r="G121" i="5" s="1"/>
  <c r="E121" i="5"/>
  <c r="F120" i="5"/>
  <c r="E120" i="5"/>
  <c r="G120" i="5" s="1"/>
  <c r="G119" i="5"/>
  <c r="G118" i="5"/>
  <c r="G117" i="5"/>
  <c r="G116" i="5"/>
  <c r="G115" i="5"/>
  <c r="G114" i="5"/>
  <c r="G113" i="5"/>
  <c r="G112" i="5"/>
  <c r="G111" i="5"/>
  <c r="G110" i="5"/>
  <c r="F109" i="5"/>
  <c r="G109" i="5" s="1"/>
  <c r="E109" i="5"/>
  <c r="F108" i="5"/>
  <c r="G108" i="5" s="1"/>
  <c r="E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F23" i="5"/>
  <c r="E23" i="5"/>
  <c r="G22" i="5"/>
  <c r="F22" i="5"/>
  <c r="E22" i="5"/>
  <c r="G21" i="5"/>
  <c r="G20" i="5"/>
  <c r="G19" i="5"/>
  <c r="F19" i="5"/>
  <c r="E19" i="5"/>
  <c r="F18" i="5"/>
  <c r="G18" i="5" s="1"/>
  <c r="E18" i="5"/>
  <c r="G17" i="5"/>
  <c r="G16" i="5"/>
  <c r="G15" i="5"/>
  <c r="G14" i="5"/>
  <c r="G13" i="5"/>
  <c r="G12" i="5"/>
  <c r="G11" i="5"/>
  <c r="F11" i="5"/>
  <c r="E11" i="5"/>
  <c r="F10" i="5"/>
  <c r="G10" i="5" s="1"/>
  <c r="E10" i="5"/>
  <c r="G9" i="5"/>
  <c r="G8" i="5"/>
  <c r="AJ4075" i="4"/>
  <c r="AA4075" i="4"/>
  <c r="AJ4041" i="4"/>
  <c r="AA4041" i="4"/>
  <c r="AJ4008" i="4"/>
  <c r="AA4008" i="4"/>
  <c r="AJ3972" i="4"/>
  <c r="AA3972" i="4"/>
  <c r="AJ3940" i="4"/>
  <c r="AA3940" i="4"/>
  <c r="AJ3904" i="4"/>
  <c r="AA3904" i="4"/>
  <c r="AJ3871" i="4"/>
  <c r="AA3871" i="4"/>
  <c r="AJ3837" i="4"/>
  <c r="AA3837" i="4"/>
  <c r="AJ3805" i="4"/>
  <c r="AA3805" i="4"/>
  <c r="AJ3757" i="4"/>
  <c r="AA3757" i="4"/>
  <c r="AJ3722" i="4"/>
  <c r="AA3722" i="4"/>
  <c r="AJ3689" i="4"/>
  <c r="AA3689" i="4"/>
  <c r="AJ3656" i="4"/>
  <c r="AA3656" i="4"/>
  <c r="AJ3623" i="4"/>
  <c r="AA3623" i="4"/>
  <c r="AJ3590" i="4"/>
  <c r="AA3590" i="4"/>
  <c r="AJ3557" i="4"/>
  <c r="AA3557" i="4"/>
  <c r="AJ3522" i="4"/>
  <c r="AA3522" i="4"/>
  <c r="AJ3490" i="4"/>
  <c r="AA3490" i="4"/>
  <c r="AJ3455" i="4"/>
  <c r="AA3455" i="4"/>
  <c r="AJ3422" i="4"/>
  <c r="AA3422" i="4"/>
  <c r="AJ3389" i="4"/>
  <c r="AA3389" i="4"/>
  <c r="AJ3357" i="4"/>
  <c r="AA3357" i="4"/>
  <c r="AJ3321" i="4"/>
  <c r="AA3321" i="4"/>
  <c r="AJ3285" i="4"/>
  <c r="AA3285" i="4"/>
  <c r="AJ3242" i="4"/>
  <c r="AA3242" i="4"/>
  <c r="AJ3186" i="4"/>
  <c r="AA3186" i="4"/>
  <c r="AJ3145" i="4"/>
  <c r="AA3145" i="4"/>
  <c r="AJ3111" i="4"/>
  <c r="AA3111" i="4"/>
  <c r="AJ3077" i="4"/>
  <c r="AA3077" i="4"/>
  <c r="AJ3016" i="4"/>
  <c r="AA3016" i="4"/>
  <c r="AJ2984" i="4"/>
  <c r="AA2984" i="4"/>
  <c r="AJ2951" i="4"/>
  <c r="AA2951" i="4"/>
  <c r="AJ2874" i="4"/>
  <c r="AA2874" i="4"/>
  <c r="AJ2831" i="4"/>
  <c r="AA2831" i="4"/>
  <c r="AJ2756" i="4"/>
  <c r="AA2756" i="4"/>
  <c r="AJ2723" i="4"/>
  <c r="AA2723" i="4"/>
  <c r="AJ2689" i="4"/>
  <c r="AA2689" i="4"/>
  <c r="AJ2656" i="4"/>
  <c r="AA2656" i="4"/>
  <c r="AJ2619" i="4"/>
  <c r="AA2619" i="4"/>
  <c r="AJ2586" i="4"/>
  <c r="AA2586" i="4"/>
  <c r="AJ2545" i="4"/>
  <c r="AA2545" i="4"/>
  <c r="AJ2507" i="4"/>
  <c r="AA2507" i="4"/>
  <c r="AJ2441" i="4"/>
  <c r="AA2441" i="4"/>
  <c r="AJ2392" i="4"/>
  <c r="AA2392" i="4"/>
  <c r="AJ2357" i="4"/>
  <c r="AA2357" i="4"/>
  <c r="AJ2325" i="4"/>
  <c r="AA2325" i="4"/>
  <c r="AJ2287" i="4"/>
  <c r="AA2287" i="4"/>
  <c r="AJ2251" i="4"/>
  <c r="AA2251" i="4"/>
  <c r="AJ2215" i="4"/>
  <c r="AA2215" i="4"/>
  <c r="AJ2180" i="4"/>
  <c r="AA2180" i="4"/>
  <c r="AJ2147" i="4"/>
  <c r="AA2147" i="4"/>
  <c r="AJ2115" i="4"/>
  <c r="AA2115" i="4"/>
  <c r="AJ2083" i="4"/>
  <c r="AA2083" i="4"/>
  <c r="AJ2047" i="4"/>
  <c r="AA2047" i="4"/>
  <c r="AJ2012" i="4"/>
  <c r="AA2012" i="4"/>
  <c r="AJ1968" i="4"/>
  <c r="AA1968" i="4"/>
  <c r="AJ1924" i="4"/>
  <c r="AA1924" i="4"/>
  <c r="AJ1888" i="4"/>
  <c r="AA1888" i="4"/>
  <c r="AJ1852" i="4"/>
  <c r="AA1852" i="4"/>
  <c r="AJ1812" i="4"/>
  <c r="AA1812" i="4"/>
  <c r="AJ1780" i="4"/>
  <c r="AA1780" i="4"/>
  <c r="AJ1743" i="4"/>
  <c r="AA1743" i="4"/>
  <c r="AJ1711" i="4"/>
  <c r="AA1711" i="4"/>
  <c r="AJ1663" i="4"/>
  <c r="AA1663" i="4"/>
  <c r="AJ1627" i="4"/>
  <c r="AA1627" i="4"/>
  <c r="AJ1591" i="4"/>
  <c r="AA1591" i="4"/>
  <c r="AJ1590" i="4"/>
  <c r="AA1590" i="4"/>
  <c r="AJ1558" i="4"/>
  <c r="AA1558" i="4"/>
  <c r="AJ1518" i="4"/>
  <c r="AA1518" i="4"/>
  <c r="AJ1517" i="4"/>
  <c r="AA1517" i="4"/>
  <c r="AJ1482" i="4"/>
  <c r="AA1482" i="4"/>
  <c r="AJ1446" i="4"/>
  <c r="AA1446" i="4"/>
  <c r="AJ1414" i="4"/>
  <c r="AA1414" i="4"/>
  <c r="AJ1381" i="4"/>
  <c r="AA1381" i="4"/>
  <c r="AJ1338" i="4"/>
  <c r="AA1338" i="4"/>
  <c r="AJ1300" i="4"/>
  <c r="AA1300" i="4"/>
  <c r="AJ1267" i="4"/>
  <c r="AA1267" i="4"/>
  <c r="AJ1231" i="4"/>
  <c r="AA1231" i="4"/>
  <c r="AJ1183" i="4"/>
  <c r="AA1183" i="4"/>
  <c r="AJ1149" i="4"/>
  <c r="AA1149" i="4"/>
  <c r="AJ1116" i="4"/>
  <c r="AA1116" i="4"/>
  <c r="AJ1046" i="4"/>
  <c r="AA1046" i="4"/>
  <c r="AJ1003" i="4"/>
  <c r="AA1003" i="4"/>
  <c r="AJ970" i="4"/>
  <c r="AA970" i="4"/>
  <c r="AJ931" i="4"/>
  <c r="AA931" i="4"/>
  <c r="AJ897" i="4"/>
  <c r="AA897" i="4"/>
  <c r="AJ859" i="4"/>
  <c r="AA859" i="4"/>
  <c r="AJ825" i="4"/>
  <c r="AA825" i="4"/>
  <c r="AJ789" i="4"/>
  <c r="AA789" i="4"/>
  <c r="AJ751" i="4"/>
  <c r="AA751" i="4"/>
  <c r="AJ713" i="4"/>
  <c r="AA713" i="4"/>
  <c r="AJ676" i="4"/>
  <c r="AA676" i="4"/>
  <c r="AJ630" i="4"/>
  <c r="AA630" i="4"/>
  <c r="AJ581" i="4"/>
  <c r="AA581" i="4"/>
  <c r="AJ549" i="4"/>
  <c r="AA549" i="4"/>
  <c r="AJ516" i="4"/>
  <c r="AA516" i="4"/>
  <c r="AJ484" i="4"/>
  <c r="AA484" i="4"/>
  <c r="AJ444" i="4"/>
  <c r="AA444" i="4"/>
  <c r="AJ402" i="4"/>
  <c r="AA402" i="4"/>
  <c r="AJ367" i="4"/>
  <c r="AA367" i="4"/>
  <c r="AJ319" i="4"/>
  <c r="AA319" i="4"/>
  <c r="AJ282" i="4"/>
  <c r="AA282" i="4"/>
  <c r="AJ240" i="4"/>
  <c r="AA240" i="4"/>
  <c r="AJ203" i="4"/>
  <c r="AA203" i="4"/>
  <c r="AJ171" i="4"/>
  <c r="AA171" i="4"/>
  <c r="AJ139" i="4"/>
  <c r="AA139" i="4"/>
  <c r="AJ99" i="4"/>
  <c r="AA99" i="4"/>
  <c r="AJ63" i="4"/>
  <c r="AA63" i="4"/>
  <c r="AJ31" i="4"/>
  <c r="AA31" i="4"/>
  <c r="AA1592" i="4" l="1"/>
  <c r="AJ1520" i="4"/>
  <c r="AA1520" i="4"/>
  <c r="AA1559" i="4"/>
  <c r="AJ1559" i="4"/>
  <c r="AJ1592" i="4"/>
</calcChain>
</file>

<file path=xl/sharedStrings.xml><?xml version="1.0" encoding="utf-8"?>
<sst xmlns="http://schemas.openxmlformats.org/spreadsheetml/2006/main" count="2739" uniqueCount="801">
  <si>
    <t>所属名　建設局　</t>
    <phoneticPr fontId="8"/>
  </si>
  <si>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</si>
  <si>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</si>
  <si>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</si>
  <si>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</si>
  <si>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</si>
  <si>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</si>
  <si>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</si>
  <si>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</si>
  <si>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</si>
  <si>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</si>
  <si>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</si>
  <si>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</si>
  <si>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予 算 案 ②</t>
  </si>
  <si>
    <t>（② - ①）</t>
    <phoneticPr fontId="8"/>
  </si>
  <si>
    <t>会計名　　一般会計　　</t>
    <phoneticPr fontId="8"/>
  </si>
  <si>
    <t>7 年 度</t>
    <phoneticPr fontId="4"/>
  </si>
  <si>
    <t>8 年 度</t>
    <phoneticPr fontId="4"/>
  </si>
  <si>
    <t>　　</t>
  </si>
  <si>
    <t>出</t>
    <rPh sb="0" eb="1">
      <t>デ</t>
    </rPh>
    <phoneticPr fontId="8"/>
  </si>
  <si>
    <t>税</t>
    <rPh sb="0" eb="1">
      <t>ゼイ</t>
    </rPh>
    <phoneticPr fontId="8"/>
  </si>
  <si>
    <t>出</t>
    <phoneticPr fontId="8"/>
  </si>
  <si>
    <t>税</t>
    <phoneticPr fontId="8"/>
  </si>
  <si>
    <t>8-1-1</t>
    <phoneticPr fontId="4"/>
  </si>
  <si>
    <t>建設局職員の人件費</t>
    <phoneticPr fontId="2"/>
  </si>
  <si>
    <t>職員課</t>
    <phoneticPr fontId="2"/>
  </si>
  <si>
    <t>職員費計</t>
    <phoneticPr fontId="8"/>
  </si>
  <si>
    <t>8-1-2</t>
    <phoneticPr fontId="4"/>
  </si>
  <si>
    <t>ＡＴＣ庁舎事務室賃借料等</t>
    <phoneticPr fontId="2"/>
  </si>
  <si>
    <t>土木総務事務費</t>
    <phoneticPr fontId="2"/>
  </si>
  <si>
    <t>業務効率化・生産性の向上</t>
    <phoneticPr fontId="2"/>
  </si>
  <si>
    <t>工務課</t>
    <phoneticPr fontId="2"/>
  </si>
  <si>
    <t>土木総務費計</t>
    <phoneticPr fontId="8"/>
  </si>
  <si>
    <t>8-1-3</t>
    <phoneticPr fontId="4"/>
  </si>
  <si>
    <t>水防事務組合負担金</t>
    <phoneticPr fontId="2"/>
  </si>
  <si>
    <t>水防組合費計</t>
    <phoneticPr fontId="8"/>
  </si>
  <si>
    <t>8-2-1</t>
    <phoneticPr fontId="4"/>
  </si>
  <si>
    <t>事業費支弁分を除く人件費</t>
    <phoneticPr fontId="2"/>
  </si>
  <si>
    <t>国直轄事業費負担金</t>
    <phoneticPr fontId="2"/>
  </si>
  <si>
    <t>道路台帳管理</t>
    <phoneticPr fontId="2"/>
  </si>
  <si>
    <t>道路区域境界線座標整備</t>
    <phoneticPr fontId="2"/>
  </si>
  <si>
    <t>放置自転車対策事業(放置自転車の撤去費など)</t>
    <phoneticPr fontId="2"/>
  </si>
  <si>
    <t>区ＣＭ</t>
    <phoneticPr fontId="3"/>
  </si>
  <si>
    <t>区ＣＭ出</t>
  </si>
  <si>
    <t>区ＣＭ税</t>
  </si>
  <si>
    <t>道路管理センター負担金</t>
    <phoneticPr fontId="2"/>
  </si>
  <si>
    <t>不法占拠対策</t>
    <phoneticPr fontId="2"/>
  </si>
  <si>
    <t>道路の適正利用</t>
    <phoneticPr fontId="2"/>
  </si>
  <si>
    <t>ミナミにおける屋外広告物適正化対策事業</t>
    <phoneticPr fontId="2"/>
  </si>
  <si>
    <t>放棄自動車対策</t>
    <phoneticPr fontId="2"/>
  </si>
  <si>
    <t>公共施設の適正利用</t>
    <phoneticPr fontId="2"/>
  </si>
  <si>
    <t>道路管理事務費</t>
    <phoneticPr fontId="2"/>
  </si>
  <si>
    <t>放置自転車対策事業(自転車駐車場整備)</t>
    <phoneticPr fontId="2"/>
  </si>
  <si>
    <t>渡船場の管理費</t>
    <phoneticPr fontId="2"/>
  </si>
  <si>
    <t>事業所営繕</t>
    <phoneticPr fontId="2"/>
  </si>
  <si>
    <t>御堂筋の活性化</t>
    <phoneticPr fontId="2"/>
  </si>
  <si>
    <t>御堂筋の道路空間再編</t>
    <phoneticPr fontId="2"/>
  </si>
  <si>
    <t>インフラ施策基本調査</t>
    <phoneticPr fontId="2"/>
  </si>
  <si>
    <t>行政情報化関連事業(庁内情報利用パソコン等)</t>
    <phoneticPr fontId="2"/>
  </si>
  <si>
    <t>中之島通周辺の歩行者空間整備事業</t>
    <phoneticPr fontId="2"/>
  </si>
  <si>
    <t>デジタルデータを活用したまちづくり</t>
    <phoneticPr fontId="2"/>
  </si>
  <si>
    <t>みち版・公園版　未来社会の体験</t>
    <phoneticPr fontId="2"/>
  </si>
  <si>
    <t>道路橋梁総合管理システム・工事積算システム</t>
    <phoneticPr fontId="2"/>
  </si>
  <si>
    <t>万博来場者の安全・円滑な移動にかかるアクセスルートの環境整備</t>
    <phoneticPr fontId="2"/>
  </si>
  <si>
    <t>万博開催に向けた主要集客エリアにおける環境整備・景観向上</t>
    <phoneticPr fontId="2"/>
  </si>
  <si>
    <t>道路照明灯の整備</t>
    <phoneticPr fontId="2"/>
  </si>
  <si>
    <t>車両機械整備</t>
    <phoneticPr fontId="2"/>
  </si>
  <si>
    <t>街路防犯灯の整備</t>
    <phoneticPr fontId="2"/>
  </si>
  <si>
    <t>地下道の管理費</t>
    <phoneticPr fontId="2"/>
  </si>
  <si>
    <t>舗装維持補修</t>
    <phoneticPr fontId="2"/>
  </si>
  <si>
    <t>道路高架下等駐車場管理事業</t>
    <phoneticPr fontId="2"/>
  </si>
  <si>
    <t>道路整備推進調査（交通量センサス）</t>
    <phoneticPr fontId="2"/>
  </si>
  <si>
    <t>幹線・電線共同溝整備</t>
    <phoneticPr fontId="2"/>
  </si>
  <si>
    <t>交通安全施設等整備</t>
    <phoneticPr fontId="2"/>
  </si>
  <si>
    <t>自転車通行環境整備</t>
    <phoneticPr fontId="2"/>
  </si>
  <si>
    <t>道路改良</t>
    <phoneticPr fontId="2"/>
  </si>
  <si>
    <t>環境整備</t>
    <phoneticPr fontId="2"/>
  </si>
  <si>
    <t>受託事業</t>
    <phoneticPr fontId="2"/>
  </si>
  <si>
    <t>道路施設維持補修</t>
    <phoneticPr fontId="2"/>
  </si>
  <si>
    <t>万博来場者の危機管理・安全対策</t>
    <phoneticPr fontId="2"/>
  </si>
  <si>
    <t>河底とんねるの管理費</t>
    <phoneticPr fontId="2"/>
  </si>
  <si>
    <t>道路費計</t>
    <phoneticPr fontId="8"/>
  </si>
  <si>
    <t>8-2-2</t>
    <phoneticPr fontId="4"/>
  </si>
  <si>
    <t>橋梁の維持管理</t>
    <phoneticPr fontId="2"/>
  </si>
  <si>
    <t>橋梁の耐震対策</t>
    <phoneticPr fontId="2"/>
  </si>
  <si>
    <t>老朽化橋梁の改修</t>
    <phoneticPr fontId="2"/>
  </si>
  <si>
    <t>橋梁費計</t>
    <phoneticPr fontId="8"/>
  </si>
  <si>
    <t>8-3-1</t>
    <phoneticPr fontId="4"/>
  </si>
  <si>
    <t>河川の維持管理</t>
    <phoneticPr fontId="2"/>
  </si>
  <si>
    <t>河川課</t>
    <phoneticPr fontId="2"/>
  </si>
  <si>
    <t>治水対策事業</t>
    <phoneticPr fontId="2"/>
  </si>
  <si>
    <t>水都再生事業</t>
    <phoneticPr fontId="2"/>
  </si>
  <si>
    <t>河川費計</t>
    <phoneticPr fontId="8"/>
  </si>
  <si>
    <t>8-4-1</t>
    <phoneticPr fontId="4"/>
  </si>
  <si>
    <t>公園適正化対策</t>
    <phoneticPr fontId="2"/>
  </si>
  <si>
    <t>うめきた２期区域基盤整備事業(大深町地区防災公園街区整備事業)</t>
    <phoneticPr fontId="2"/>
  </si>
  <si>
    <t>有料施設指定管理代行料</t>
    <phoneticPr fontId="2"/>
  </si>
  <si>
    <t>淀川河川公園整備事業</t>
    <phoneticPr fontId="2"/>
  </si>
  <si>
    <t>児童遊園の整備・運営</t>
    <phoneticPr fontId="2"/>
  </si>
  <si>
    <t>使用料等の還付金</t>
    <phoneticPr fontId="2"/>
  </si>
  <si>
    <t>鶴見中央公園整備負担金の償還</t>
    <phoneticPr fontId="2"/>
  </si>
  <si>
    <t>都市公園整備計画関連調査</t>
    <phoneticPr fontId="2"/>
  </si>
  <si>
    <t>公園管理作業</t>
    <phoneticPr fontId="2"/>
  </si>
  <si>
    <t>公園管理運営費</t>
    <phoneticPr fontId="2"/>
  </si>
  <si>
    <t>一般園地指定管理代行料</t>
    <phoneticPr fontId="2"/>
  </si>
  <si>
    <t>有料施設管理運営費</t>
    <phoneticPr fontId="2"/>
  </si>
  <si>
    <t>公園施設整備(安全安心・リフレッシュ)</t>
    <phoneticPr fontId="2"/>
  </si>
  <si>
    <t>住区基幹公園整備(維持補修)</t>
    <phoneticPr fontId="2"/>
  </si>
  <si>
    <t>都市基幹公園整備(維持補修)</t>
    <phoneticPr fontId="2"/>
  </si>
  <si>
    <t>住区基幹公園整備事業</t>
    <phoneticPr fontId="2"/>
  </si>
  <si>
    <t>都市基幹公園等整備事業</t>
    <phoneticPr fontId="2"/>
  </si>
  <si>
    <t>緑化の普及啓発事業等</t>
    <phoneticPr fontId="2"/>
  </si>
  <si>
    <t>公園樹・街路樹等の保全育成</t>
    <phoneticPr fontId="2"/>
  </si>
  <si>
    <t>公園内電気施設整備</t>
    <phoneticPr fontId="2"/>
  </si>
  <si>
    <t>作業体制整備</t>
    <phoneticPr fontId="2"/>
  </si>
  <si>
    <t>公園費計</t>
    <phoneticPr fontId="8"/>
  </si>
  <si>
    <t>8-4-2</t>
    <phoneticPr fontId="4"/>
  </si>
  <si>
    <t>天王寺動物園施設整備費補助金</t>
    <phoneticPr fontId="2"/>
  </si>
  <si>
    <t>天王寺動物園管理事務費</t>
    <phoneticPr fontId="2"/>
  </si>
  <si>
    <t>天王寺動物園運営費交付金</t>
    <phoneticPr fontId="2"/>
  </si>
  <si>
    <t>動物園費計</t>
    <phoneticPr fontId="8"/>
  </si>
  <si>
    <t>8-4-3</t>
    <phoneticPr fontId="4"/>
  </si>
  <si>
    <t>花と緑のまちづくり推進基金積立金</t>
    <phoneticPr fontId="2"/>
  </si>
  <si>
    <t>花と緑のまちづくり推進基金積立金計</t>
    <phoneticPr fontId="8"/>
  </si>
  <si>
    <t>8-5-7</t>
    <phoneticPr fontId="4"/>
  </si>
  <si>
    <t>淀川左岸線(２期)事業</t>
    <phoneticPr fontId="2"/>
  </si>
  <si>
    <t>連続立体交差事業(阪急電鉄京都線・千里線)</t>
    <phoneticPr fontId="2"/>
  </si>
  <si>
    <t>福町十三線立体交差事業(阪神なんば線)</t>
    <phoneticPr fontId="2"/>
  </si>
  <si>
    <t>大阪モノレール延伸事業</t>
    <phoneticPr fontId="2"/>
  </si>
  <si>
    <t>密集市街地における防災・減災対策の推進に資する都市計画道路の整備</t>
    <phoneticPr fontId="2"/>
  </si>
  <si>
    <t>京橋駅周辺まちづくりの推進(東西都市軸のさらなる強化)</t>
    <phoneticPr fontId="2"/>
  </si>
  <si>
    <t>街路交通調査</t>
    <phoneticPr fontId="2"/>
  </si>
  <si>
    <t>電線類地中化事業</t>
    <phoneticPr fontId="2"/>
  </si>
  <si>
    <t>歩行者専用道整備事業</t>
    <phoneticPr fontId="2"/>
  </si>
  <si>
    <t>天王寺大和川線整備事業(別途地方費分)</t>
    <phoneticPr fontId="2"/>
  </si>
  <si>
    <t>道路改築事業</t>
    <phoneticPr fontId="2"/>
  </si>
  <si>
    <t>街路事業費計</t>
    <phoneticPr fontId="8"/>
  </si>
  <si>
    <t>15-8-1</t>
    <phoneticPr fontId="4"/>
  </si>
  <si>
    <t>雨水処理等に要する経費</t>
    <phoneticPr fontId="2"/>
  </si>
  <si>
    <t>下水道建設事業に係る下水道事業債(臨時措置分)等の償還に要する経費</t>
    <phoneticPr fontId="2"/>
  </si>
  <si>
    <t>下水道事業会計繰出金計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</si>
  <si>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</si>
  <si>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</si>
  <si>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</si>
  <si>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総務課</t>
  </si>
  <si>
    <t>総務課　他</t>
    <rPh sb="4" eb="5">
      <t>ホカ</t>
    </rPh>
    <phoneticPr fontId="2"/>
  </si>
  <si>
    <t>工務課
（工事監理担当）</t>
    <rPh sb="5" eb="7">
      <t>コウジ</t>
    </rPh>
    <rPh sb="7" eb="9">
      <t>カンリ</t>
    </rPh>
    <rPh sb="9" eb="11">
      <t>タントウ</t>
    </rPh>
    <phoneticPr fontId="2"/>
  </si>
  <si>
    <t>職員課</t>
  </si>
  <si>
    <t>経理課　他</t>
    <rPh sb="4" eb="5">
      <t>ホカ</t>
    </rPh>
    <phoneticPr fontId="2"/>
  </si>
  <si>
    <t>管財課　他</t>
    <rPh sb="4" eb="5">
      <t>ホカ</t>
    </rPh>
    <phoneticPr fontId="2"/>
  </si>
  <si>
    <t>測量明示課</t>
  </si>
  <si>
    <t>管理課
（自転車対策担当）</t>
    <rPh sb="0" eb="2">
      <t>カンリ</t>
    </rPh>
    <rPh sb="5" eb="12">
      <t>ジテンシャタイサクタントウ</t>
    </rPh>
    <phoneticPr fontId="2"/>
  </si>
  <si>
    <t>管理課</t>
  </si>
  <si>
    <t>管理課
（管理適正化担当）</t>
    <rPh sb="5" eb="7">
      <t>カンリ</t>
    </rPh>
    <rPh sb="7" eb="12">
      <t>テキセイカタントウ</t>
    </rPh>
    <phoneticPr fontId="2"/>
  </si>
  <si>
    <t>工務課（道路公園
設備担当）　他</t>
    <rPh sb="4" eb="6">
      <t>ドウロ</t>
    </rPh>
    <rPh sb="6" eb="8">
      <t>コウエン</t>
    </rPh>
    <rPh sb="9" eb="11">
      <t>セツビ</t>
    </rPh>
    <rPh sb="11" eb="13">
      <t>タントウ</t>
    </rPh>
    <rPh sb="15" eb="16">
      <t>ホカ</t>
    </rPh>
    <phoneticPr fontId="2"/>
  </si>
  <si>
    <t>管理課
（自転車対策担当）</t>
    <rPh sb="0" eb="3">
      <t>カンリカ</t>
    </rPh>
    <rPh sb="5" eb="12">
      <t>ジテンシャタイサクタントウ</t>
    </rPh>
    <phoneticPr fontId="2"/>
  </si>
  <si>
    <t>西部方面管理事務所　他</t>
    <rPh sb="0" eb="4">
      <t>セイブホウメン</t>
    </rPh>
    <rPh sb="4" eb="9">
      <t>カンリジムショ</t>
    </rPh>
    <rPh sb="10" eb="11">
      <t>ホカ</t>
    </rPh>
    <phoneticPr fontId="2"/>
  </si>
  <si>
    <t>方面管理事務所　他</t>
    <rPh sb="0" eb="7">
      <t>ホウメンカンリジムショ</t>
    </rPh>
    <rPh sb="8" eb="9">
      <t>ホカ</t>
    </rPh>
    <phoneticPr fontId="2"/>
  </si>
  <si>
    <t>企画課
（道路空間再編担当）</t>
    <rPh sb="5" eb="13">
      <t>ドウロクウカンサイヘンタントウ</t>
    </rPh>
    <phoneticPr fontId="2"/>
  </si>
  <si>
    <t>企画課</t>
  </si>
  <si>
    <t>企画課
（ＤＸ推進担当）　他</t>
    <rPh sb="7" eb="11">
      <t>スイシンタントウ</t>
    </rPh>
    <rPh sb="13" eb="14">
      <t>ホカ</t>
    </rPh>
    <phoneticPr fontId="2"/>
  </si>
  <si>
    <t>道路課
（交通安全施策担当）</t>
    <rPh sb="5" eb="7">
      <t>コウツウ</t>
    </rPh>
    <rPh sb="7" eb="9">
      <t>アンゼン</t>
    </rPh>
    <rPh sb="9" eb="11">
      <t>シサク</t>
    </rPh>
    <rPh sb="11" eb="13">
      <t>タントウ</t>
    </rPh>
    <phoneticPr fontId="2"/>
  </si>
  <si>
    <t>工務課
（道路公園設備担当）</t>
    <rPh sb="5" eb="9">
      <t>ドウロコウエン</t>
    </rPh>
    <rPh sb="9" eb="13">
      <t>セツビタントウ</t>
    </rPh>
    <phoneticPr fontId="2"/>
  </si>
  <si>
    <t>工務課</t>
  </si>
  <si>
    <t>道路課　他</t>
    <rPh sb="4" eb="5">
      <t>ホカ</t>
    </rPh>
    <phoneticPr fontId="2"/>
  </si>
  <si>
    <t>道路河川部調整課</t>
    <rPh sb="0" eb="8">
      <t>ドウロカセンブチョウセイカ</t>
    </rPh>
    <phoneticPr fontId="2"/>
  </si>
  <si>
    <t>道路課</t>
  </si>
  <si>
    <t>道路課
（道路維持担当）</t>
    <rPh sb="0" eb="3">
      <t>ドウロカ</t>
    </rPh>
    <rPh sb="5" eb="11">
      <t>ドウロイジタントウ</t>
    </rPh>
    <phoneticPr fontId="2"/>
  </si>
  <si>
    <t>道路課
（道路維持担当）　他</t>
    <rPh sb="0" eb="3">
      <t>ドウロカ</t>
    </rPh>
    <rPh sb="5" eb="11">
      <t>ドウロイジタントウ</t>
    </rPh>
    <rPh sb="13" eb="14">
      <t>ホカ</t>
    </rPh>
    <phoneticPr fontId="2"/>
  </si>
  <si>
    <t>道路課　他</t>
    <rPh sb="0" eb="3">
      <t>ドウロカ</t>
    </rPh>
    <rPh sb="4" eb="5">
      <t>ホカ</t>
    </rPh>
    <phoneticPr fontId="2"/>
  </si>
  <si>
    <t>橋梁課　他</t>
  </si>
  <si>
    <t>橋梁課</t>
  </si>
  <si>
    <t>公園緑化部調整課</t>
    <rPh sb="0" eb="8">
      <t>コウエンリョッカブチョウセイカ</t>
    </rPh>
    <phoneticPr fontId="2"/>
  </si>
  <si>
    <t>公園緑化部調整課　他</t>
    <rPh sb="9" eb="10">
      <t>ホカ</t>
    </rPh>
    <phoneticPr fontId="2"/>
  </si>
  <si>
    <t>公園課</t>
  </si>
  <si>
    <t>公園緑化部調整課　他</t>
    <rPh sb="0" eb="8">
      <t>コウエンリョッカブチョウセイカ</t>
    </rPh>
    <rPh sb="9" eb="10">
      <t>ホカ</t>
    </rPh>
    <phoneticPr fontId="2"/>
  </si>
  <si>
    <t>公園課　他</t>
    <rPh sb="4" eb="5">
      <t>ホカ</t>
    </rPh>
    <phoneticPr fontId="2"/>
  </si>
  <si>
    <t>緑化課</t>
  </si>
  <si>
    <t>緑化課　他</t>
  </si>
  <si>
    <t>淀川左岸線２期
建設事務所</t>
    <rPh sb="0" eb="5">
      <t>ヨドガワサガンセン</t>
    </rPh>
    <rPh sb="6" eb="7">
      <t>キ</t>
    </rPh>
    <rPh sb="8" eb="13">
      <t>ケンセツジムショ</t>
    </rPh>
    <phoneticPr fontId="2"/>
  </si>
  <si>
    <t>街路課
（鉄道交差担当）</t>
    <rPh sb="5" eb="9">
      <t>テツドウコウサ</t>
    </rPh>
    <rPh sb="9" eb="11">
      <t>タントウ</t>
    </rPh>
    <phoneticPr fontId="2"/>
  </si>
  <si>
    <t>街路課</t>
  </si>
  <si>
    <t>経理課</t>
  </si>
  <si>
    <t>企画課
（道路空間再編担当）　他</t>
    <rPh sb="5" eb="13">
      <t>ドウロクウカンサイヘンタントウ</t>
    </rPh>
    <rPh sb="15" eb="16">
      <t>ホカ</t>
    </rPh>
    <phoneticPr fontId="2"/>
  </si>
  <si>
    <t>事業概要説明資料</t>
    <rPh sb="0" eb="2">
      <t>ジギョウ</t>
    </rPh>
    <rPh sb="2" eb="4">
      <t>ガイヨウ</t>
    </rPh>
    <rPh sb="4" eb="6">
      <t>セツメイ</t>
    </rPh>
    <rPh sb="6" eb="8">
      <t>シリョウ</t>
    </rPh>
    <phoneticPr fontId="4"/>
  </si>
  <si>
    <t>事業名</t>
    <rPh sb="0" eb="2">
      <t>ジギョウ</t>
    </rPh>
    <rPh sb="2" eb="3">
      <t>メイ</t>
    </rPh>
    <phoneticPr fontId="4"/>
  </si>
  <si>
    <t>建設局職員の人件費</t>
    <phoneticPr fontId="20"/>
  </si>
  <si>
    <t>〔事業目的〕</t>
    <rPh sb="1" eb="3">
      <t>ジギョウ</t>
    </rPh>
    <rPh sb="3" eb="5">
      <t>モクテキ</t>
    </rPh>
    <phoneticPr fontId="4"/>
  </si>
  <si>
    <t>〔事業内容〕</t>
    <rPh sb="1" eb="3">
      <t>ジギョウ</t>
    </rPh>
    <rPh sb="3" eb="5">
      <t>ナイヨウ</t>
    </rPh>
    <phoneticPr fontId="4"/>
  </si>
  <si>
    <t>建設局職員の人件費</t>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</si>
  <si>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</si>
  <si>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</si>
  <si>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</si>
  <si>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7年度</t>
    <phoneticPr fontId="4"/>
  </si>
  <si>
    <t>8年度</t>
    <phoneticPr fontId="4"/>
  </si>
  <si>
    <t>備　考</t>
    <rPh sb="0" eb="1">
      <t>ビン</t>
    </rPh>
    <rPh sb="2" eb="3">
      <t>コウ</t>
    </rPh>
    <phoneticPr fontId="4"/>
  </si>
  <si>
    <t>建設局職員の人件費</t>
  </si>
  <si>
    <t>合　　　　計</t>
    <rPh sb="0" eb="1">
      <t>ゴウ</t>
    </rPh>
    <rPh sb="5" eb="6">
      <t>ケイ</t>
    </rPh>
    <phoneticPr fontId="4"/>
  </si>
  <si>
    <t>ＡＴＣ庁舎事務室賃借料等</t>
    <phoneticPr fontId="20"/>
  </si>
  <si>
    <t>　ATC庁舎の事務室賃借料や電気料金を計上するものである。</t>
    <phoneticPr fontId="20"/>
  </si>
  <si>
    <t>　事務室等(事務室、シャワー室、洗濯機室、自家発電機置場)賃借料・共益費、駐車場使用料、駐車場保証金、空調電気使用料、不動産鑑定委託料</t>
    <phoneticPr fontId="4"/>
  </si>
  <si>
    <t>ＡＴＣ庁舎事務室賃借料等</t>
  </si>
  <si>
    <t>土木総務事務費</t>
    <phoneticPr fontId="20"/>
  </si>
  <si>
    <t>　土木事業にかかる事務的経費や庁舎の維持管理費用などを計上するものである。</t>
    <phoneticPr fontId="20"/>
  </si>
  <si>
    <t>　庁舎の清掃などの維持管理費用や庁内パソコン等の借入などの事務的経費を計上し土木事業業務を円滑に遂行する。また職場の安全衛生管理として、職員の肉体的、精神的な健康増進とともに、かつこれを維持させることを目的とする。</t>
    <phoneticPr fontId="4"/>
  </si>
  <si>
    <t>土木事業にかかる事務的経費</t>
  </si>
  <si>
    <t>庁舎管理にかかる光熱水費など</t>
  </si>
  <si>
    <t>庁舎管理にかかる委託費</t>
  </si>
  <si>
    <t>行政情報化関連事業（庁内情報利用パソコン等）</t>
  </si>
  <si>
    <t>土木総務事務費（法定点検）</t>
    <phoneticPr fontId="4"/>
  </si>
  <si>
    <t>業務効率化・生産性の向上</t>
    <phoneticPr fontId="20"/>
  </si>
  <si>
    <t>ＩＣＴ機器やＡＩ等の新技術を活用して、業務プロセスの見直しや維持管理手法の最適化・高度化などに取り組み、業務効率化や生産性向上を推進していき、技術継承、人材育成、不適正施工の防止、迅速な市民対応にもつなげていく。</t>
    <phoneticPr fontId="20"/>
  </si>
  <si>
    <t>本事業は事業者が自ら必要とする設計図書を簡便に取得できる仕組みを構築するため、システム（専用サイト）を活用して、次の観点でサービス提供を行う。
１　事業者がシステム（専用サイト）で必要とする設計図書を簡便にダウンロードできる。
　・事業者が自らシステム（専用サイト）で自由に検索し、必要とする設計書を即座にダウンロードできる（現行の申出から入手までの手続きと所要時間を大幅に削減する）
２　現行の職員が対応している申出書の受領→申出内容の確認→設計図書等の提供準備→提供内容の確認・決裁→提供といった煩雑な事務を削減する
　・システム（専用サイト）に職員が設計図書をアップロード後は、職員の手を介さずに情報提供ができる。
３　システムの導入コスト・スケジュールを抑えるため、既存のソフトウェアであるSaaSを活用する。</t>
    <phoneticPr fontId="4"/>
  </si>
  <si>
    <t>設計図書の情報提供業務効率化</t>
  </si>
  <si>
    <t>水防事務組合負担金</t>
    <phoneticPr fontId="20"/>
  </si>
  <si>
    <t>洪水、雨水出水、津波及び高潮に際して、水害を警戒・防御して被害の軽減を図り、公共の安全を保持する役目を担う、淀川左岸、淀川右岸及び大和川右岸水防事務組合への負担金を計上するものである。</t>
    <phoneticPr fontId="20"/>
  </si>
  <si>
    <t>管理者に連絡し必要な処置を求める。ついては、出動命令を受けた場合、堤防を巡回し被害箇所など異常を発見した時は直ちにそれぞれの原因に適合した水防工法で施工にあたる。</t>
    <phoneticPr fontId="4"/>
  </si>
  <si>
    <t>水防事務組合負担金</t>
    <phoneticPr fontId="4"/>
  </si>
  <si>
    <t>事業費支弁分を除く人件費</t>
    <phoneticPr fontId="20"/>
  </si>
  <si>
    <t>事業費支弁分を除く人件費</t>
    <phoneticPr fontId="4"/>
  </si>
  <si>
    <t>事業費支弁分を除く人件費</t>
  </si>
  <si>
    <t>国直轄事業費負担金</t>
    <phoneticPr fontId="20"/>
  </si>
  <si>
    <t>　国土の総合的な発展に必要とされる幹線道路網を形成するために指定された一般国道の均衡ある発展を目的とする。</t>
    <phoneticPr fontId="20"/>
  </si>
  <si>
    <t>国土交通大臣が行う一般国道（指定区間・指定区間外を含む）の改築等に要する費用の一部を、道路法外第53条外に基づき都道府県又は指定都市が負担する義務的経費。（本市は指定区間における改築等にかかる費用負担のみ。）
沿道環境改善（国道2号、26号、43号環境対策等）、交通安全（43号バリアフリー化整備、市内国道道路標識等）、交通事故（43号歩道整備、市内国道防護柵等）の各事業に要する費用の一部を負担する。</t>
    <phoneticPr fontId="4"/>
  </si>
  <si>
    <t>交通安全（一種）</t>
  </si>
  <si>
    <t>交通事故（一種）</t>
  </si>
  <si>
    <t>交通安全（二種）</t>
  </si>
  <si>
    <t>沿道環境改善</t>
  </si>
  <si>
    <t>交通事故（二種）</t>
  </si>
  <si>
    <t>道路台帳管理</t>
    <phoneticPr fontId="20"/>
  </si>
  <si>
    <t>・道路台帳補正…道路台帳は道路管理者に対して調整・保管が義務付けられており、記載事項に変更があった場合、適切に補正する必要がある。
・基準点保全…適切な道路管理のために保全する必要がある。
・古地図電子化…経年劣化が進んでいる古地図について、原図の品質確保と業務の効率化を図るため電子化を行う必要がある。　　　　　　　　　　　　　　　　　　　　　　　　　　　　　　　　　　　
・既明示図等電子化…過去に交付した明示図等に対して、市民（事業者）から毎年多数の窓口閲覧や電話等での問い合わせが寄せられていることから、業務の効率化を図るため電子化を行う必要がある。　</t>
    <phoneticPr fontId="20"/>
  </si>
  <si>
    <t>・道路台帳補正…道路台帳の記載事項について、変更された箇所を補正する。
・基準点保全…適切な道路管理のために保全する必要がある。
・古地図電子化…道路区域境界の根拠となる古地図は日常業務で頻繁に使用していることから経年劣化が進んでおり、価値や使用頻度等に応じて電子化を進める。
・既明示図等電子化…過去に交付した明示図等に対して、個人情報の加工処理や電子化を行い公開する。</t>
    <phoneticPr fontId="4"/>
  </si>
  <si>
    <t>道路台帳補正</t>
  </si>
  <si>
    <t>道路基準点保全</t>
  </si>
  <si>
    <t>既明示図等電子化</t>
  </si>
  <si>
    <t>古地図電子化</t>
  </si>
  <si>
    <t>道路区域境界線座標整備</t>
    <phoneticPr fontId="20"/>
  </si>
  <si>
    <t>　道路管理者は、道路法の規定に基づき道路の管理範囲を常に明確にしておく必要がある。また、南海トラフ巨大地震などの大規模災害時には迅速な道路の復旧・復興が求められるため、事前防災対策として道路境界の復元に必要な道路区域境界線の座標整備を行うことを目的とする。
　また、国土調査法に基づく地籍調査の一つである官民境界等先行調査や、各区局所管の市有地について、境界確定したうえで登記等に必要な測量作業・資料作成等を実施する。</t>
    <phoneticPr fontId="20"/>
  </si>
  <si>
    <t>・道路区域境界線座標整備：公共基準点を基に新技術（車載レーザ測量）等を用いた現況平面測量及び道路区域境界等に関する調査測量を実施し、道路区域境界線を世界測地系座標で整備を行う。
・官民境界線調査測量：公共基準点から官民境界点（道路区域境界線）の復元を行い、道路に接する土地所有者等と境界点の立会確認を行う。
・各区局所管の市有地について、境界確定したうえで登記等に必要な測量作業・資料作成及び調製を実施する。</t>
    <phoneticPr fontId="4"/>
  </si>
  <si>
    <t>道路区域線確定測量（資産組換・認証）</t>
  </si>
  <si>
    <t>市有地測量作業等業務</t>
  </si>
  <si>
    <t>官民境界線調査測量</t>
  </si>
  <si>
    <t>放置自転車対策事業(放置自転車の撤去費など)</t>
    <phoneticPr fontId="20"/>
  </si>
  <si>
    <t xml:space="preserve">　市内の鉄道駅周辺等における自転車利用の適正化を図ることにより、放置自転車問題を解決し、市民の安全で快適な生活環境を確保する。
　繁華街にて、自転車等の放置抑制、自転車駐車場の利用を促進するための啓発の実施及び放置自転車等の撤去により、放置自転車による通行阻害の解消、通行環境の改善を目的とし、夕・夜間の実施を基本とした放置自転車等対策を実施する。
</t>
    <phoneticPr fontId="20"/>
  </si>
  <si>
    <t>・駅周辺等にある放置自転車の撤去（市内146駅周辺）
・撤去した自転車を保管する施設（自転車保管所）の管理運営
・繁華街（キタ・ミナミエリア等）における放置自転車については、駅前等に見られる終日放置ではなく、繁華街特有の店舗従業員や買い物客などの短時間放置が主であるため、道路の安全で快適な通行機能を確保するために撤去回数を増やすことで環境改善を図る。また、平日・休日の夜間における継続的な撤去を公募型プロポーザル方式により実施する。</t>
    <phoneticPr fontId="4"/>
  </si>
  <si>
    <t>繁華街放置自転車対策強化費</t>
  </si>
  <si>
    <t>放置自転車保管返還費</t>
  </si>
  <si>
    <t>区CM</t>
  </si>
  <si>
    <t>放置自転車撤去費</t>
  </si>
  <si>
    <t>キタ・ミナミ地区撤去強化費</t>
  </si>
  <si>
    <t>会計年度任用職員経費</t>
  </si>
  <si>
    <t>有料自転車駐車場等用地使用料</t>
  </si>
  <si>
    <t>有料自転車駐車場維持補修費</t>
  </si>
  <si>
    <t>放置自転車対策事業用直営材料購入費</t>
  </si>
  <si>
    <t>自転車適正利用啓発推進事業</t>
  </si>
  <si>
    <t>サイクルサポーター経費</t>
  </si>
  <si>
    <t>放置自転車対策にかかる実態調査検討業務</t>
  </si>
  <si>
    <t>長吉南自転車保管所管理事務所撤去工事</t>
  </si>
  <si>
    <t>区ＣＭ自由経費に係る事務費</t>
  </si>
  <si>
    <t>道路管理センター負担金</t>
    <phoneticPr fontId="20"/>
  </si>
  <si>
    <t>道路管理システムは、（一財）道路管理センター大阪支部に大阪地区の道路占用関連業務に係るデータベース（道路・占用物件データ、道調データ、申請データ）を格納したサーバ等設備を設置し、システム参加者（道路管理者及び公益事業者）が設置するクライアント端末を通信回線で接続することにより、道路占用・工事調整などの業務を行うものであり、その運用にかかる経費をシステム利用料として、道路管理者及び公益事業者が負担して支出するものである。</t>
    <phoneticPr fontId="20"/>
  </si>
  <si>
    <t>各埋設企業体からの道路占用許可申請や道路調整業務等に関して、システム参加者間を通信回線で接続することで業務を行っており、その運用にかかる経費をシステム利用料等として、道路管理者及び公益事業者が分担して支出するものである。
負担内容としては、システム利用料及びシステム利用端末のリース費用・通信回線費用の支出を行っている。</t>
    <phoneticPr fontId="4"/>
  </si>
  <si>
    <t>システム利用料</t>
  </si>
  <si>
    <t>端末機借入費</t>
  </si>
  <si>
    <t>回線使用料</t>
  </si>
  <si>
    <t>不法占拠対策</t>
    <phoneticPr fontId="20"/>
  </si>
  <si>
    <t>道路管理者の責務として、道路上の不法占拠や不正使用を解消し、安全・快適な道路環境を維持・管理する。不法占拠・不正使用を解消するだけでなく、道路の正しい利用の啓発を行う。</t>
    <phoneticPr fontId="20"/>
  </si>
  <si>
    <t>・道路不正使用物件除却等運搬業務委託・・・道路上に放置されている屋台、自動二輪車等の不正使用物件を除却し指定の保管場所等へ搬入する。
・道路不正使用物件廃棄業務委託・・・保管所に搬入された道路不正使用物件のうち、保管期限が満了したものを廃棄処理する。
・道路の不正使用防止啓発・・・撤去指導用リーフレットの印刷を行う。
・公共施設の適正利用・・・道路上の不法占拠防止用のガードフェンス等の直営材料を購入する。
・ミナミエリアにおける安全・快適な道路空間の創出　①不正使用物件啓発監視の強化・・・ミナミエリアにおける路上営業店舗、はみ出し看板店舗に対する啓発監視等業務について、新たに「啓発監視員」（警察OBなど）を導入し、取組強化を図る（令和8年度は下半期から実施）</t>
    <phoneticPr fontId="4"/>
  </si>
  <si>
    <t>ミナミエリアにおける安全・快適な道路空間の創出　①不正使用物件啓発監視の強化</t>
  </si>
  <si>
    <t>道路不正使用物件除却業務委託経費</t>
  </si>
  <si>
    <t>公共施設の適正利用</t>
  </si>
  <si>
    <t>道路不正使用物件廃棄業務委託経費</t>
  </si>
  <si>
    <t>不正使用防止啓発経費</t>
  </si>
  <si>
    <t>道路の適正利用</t>
    <phoneticPr fontId="20"/>
  </si>
  <si>
    <t>　道路利用の適正化をすすめ、まちの景観・風致を守り、安全で快適な道路環境を維持するために、関係会議への参加、各種業務委託等の事業を実施する。</t>
    <phoneticPr fontId="20"/>
  </si>
  <si>
    <t>・屋外広告物・道路占用許可にかかる督促業務や許可未取得等物件等に対する実態調査を実施し、許可業務等の適正化を行う。
・電柱管理者、ボランティア（路上違反簡易広告物撤去活動員制度「かたづけ・たい」）により違反広告物を除却する。
・有識者による屋外広告物審議会の開催や、屋外広告物関連会議への出席により、課題整理を行う。</t>
    <phoneticPr fontId="4"/>
  </si>
  <si>
    <t>条例違反広告物是正・不正使用物件等にかかる調査業務委託</t>
  </si>
  <si>
    <t>屋外広告物審議会等</t>
  </si>
  <si>
    <t>屋外広告物の除去（違反広告物除却業務委託）</t>
  </si>
  <si>
    <t>屋外広告物・道路占用許可申請書等発送委託</t>
  </si>
  <si>
    <t>路上違反簡易広告物撤去活動員制度</t>
  </si>
  <si>
    <t>道路・河川等における美化運動功労者表彰</t>
  </si>
  <si>
    <t>違反広告物除却清掃</t>
  </si>
  <si>
    <t>ミナミにおける屋外広告物適正化対策事業</t>
    <phoneticPr fontId="20"/>
  </si>
  <si>
    <t>道頓堀でのビル火災を受け、ビルの壁面広告が数多くあるミナミの繁華街において、壁面広告が建築基準法や屋外広告物条例を遵守のうえ適正に設置されているかの確認を行うとともに、必要に応じて是正指導を実施する。</t>
    <phoneticPr fontId="20"/>
  </si>
  <si>
    <t>適正設置の確認については、調査対象範囲内【４連合エリア：大宝、御津、精華、河原】にある広告物を調査の上、広告物リストを作成し、当該作成後に建築基準法や屋外広告物条例違反と判明した不適正な広告物に対し、計画調整局及び建設局で連携のうえ、是正指導を実施する。</t>
    <phoneticPr fontId="4"/>
  </si>
  <si>
    <t>屋外広告物適正化対策に係る調査業務委託</t>
  </si>
  <si>
    <t>放棄自動車対策</t>
    <phoneticPr fontId="20"/>
  </si>
  <si>
    <t>法令に則り道路上より除却・処分した放棄自動車のうち、リサイクル料金が預託されていないものについて、本市が代納する。</t>
    <phoneticPr fontId="20"/>
  </si>
  <si>
    <t>放棄される自動車は減少傾向にあるとはいえ、1台でも存在する限り、道路管理者としての責任から処理する必要がある。
リサイクル料金未預託の自動車については、排出者たる自治体が料金を代納する必要があり、所有者が判明しない限り自治体負担となる。</t>
    <phoneticPr fontId="4"/>
  </si>
  <si>
    <t>リサイクル料金の代納</t>
  </si>
  <si>
    <t>公共施設の適正利用</t>
    <phoneticPr fontId="20"/>
  </si>
  <si>
    <t>道路上のホームレス物件による不法占拠を解消した箇所について、新たな不法占拠の発生を防止する。</t>
    <phoneticPr fontId="20"/>
  </si>
  <si>
    <t>道路上の不法占拠防止用のガードフェンス等の直営材料を購入する。</t>
    <phoneticPr fontId="4"/>
  </si>
  <si>
    <t>ガードフェンス等材料購入</t>
  </si>
  <si>
    <t>道路管理事務費</t>
    <phoneticPr fontId="20"/>
  </si>
  <si>
    <t>　安全で安心な道路空間を確保するために、道路管理にかかる光熱水費・修繕・委託費等を計上し、道路を良好な状態に保つための維持管理を行うものである。</t>
    <phoneticPr fontId="20"/>
  </si>
  <si>
    <t>①【法定点検】
・事業所の維持管理（法定点検）を行うことにより、建物を適切な状態に保ち、来庁者や職員の生命、身体を保護する。
また、維持管理（法定点検）により問題点を早期に発見し、早期に対処することで建物の寿命を延ばすことを目的としている。
②【道路管理事務費】
・道路付属設備等の適正な維持管理に必要な点検整備や修繕、光熱水費など
・各種調査研究、講習会・講演会・座談会及び懇親会の開催、見学及び観察、道路に関する試験及び指導の受託、諮問の答申又は建議、会報その他図書類の刊行
・「自治体算定支援システム」の情報元となる「道路情報便覧」に収録する未収録道路情報の調査・データ作成業務委託
③【道路愛護団体交付金】
・本市が管理する遊歩道等で月1回以上清掃等の道路愛護活動を実施している道路愛護団体の活動を支援するために活動実績に応じて、交付金を交付する。</t>
    <phoneticPr fontId="4"/>
  </si>
  <si>
    <t>道路管理にかかる光熱水費など</t>
  </si>
  <si>
    <t>道路管理事務費（法定点検）</t>
  </si>
  <si>
    <t>道路の維持管理にかかる修繕や委託費用</t>
  </si>
  <si>
    <t>道路管理にかかる事務的経費</t>
  </si>
  <si>
    <t>未利用地処分等にかかる商品化経費</t>
  </si>
  <si>
    <t>道路愛護団体交付金</t>
    <phoneticPr fontId="4"/>
  </si>
  <si>
    <t>第83回大都市道路台帳整備実務者会議</t>
  </si>
  <si>
    <t>放置自転車対策事業(自転車駐車場整備)</t>
    <phoneticPr fontId="20"/>
  </si>
  <si>
    <t>　鉄道駅周辺などでは道路上に自転車が放置され、視覚障害者誘導用ブロック（点字ブロック）を覆い隠すなど、通行機能が阻害されている状況である。
　このため、昭和48年より鉄道駅周辺の放置自転車対策として、自転車駐車場（駐輪場）の整備を進めており、更なる放置自転車の削減を図るため、引き続き増設や改良等を行う。
　また、既設の自転車駐車場の維持管理のため、補修工事等を行う。
　さらに今後の中心市街地における放置自転車対策を進めていくうえで必要となる整備工事を行う。</t>
    <phoneticPr fontId="20"/>
  </si>
  <si>
    <t>自転車駐車場の増設
合築施設の補修及び設備機器の更新</t>
    <phoneticPr fontId="4"/>
  </si>
  <si>
    <t>自転車駐車場の増設</t>
  </si>
  <si>
    <t>階層式・地下式自転車駐車場の計画的改良及び補修</t>
  </si>
  <si>
    <t>自転車駐車場維持管理計画更新に関する調査検討業務委託</t>
  </si>
  <si>
    <t>自転車駐車場の増設に伴う測量設計</t>
  </si>
  <si>
    <t>放置自転車対策事業調査設計資料作成業務委託</t>
  </si>
  <si>
    <t>自転車駐車場の定期点検調査（法定点検）</t>
  </si>
  <si>
    <t>自転車駐車場の補修</t>
  </si>
  <si>
    <t>合築施設の補修及び設備機器の更新（緊急安全）</t>
  </si>
  <si>
    <t>区CM自由経費に係る事務費</t>
  </si>
  <si>
    <t>渡船場の管理費</t>
    <phoneticPr fontId="20"/>
  </si>
  <si>
    <t>橋梁架設が困難な市内８か所の地域において、渡船の運航により道路の一部としての機能を提供する事で、市民生活の利便性の向上に繋げる事を目的に実施</t>
    <phoneticPr fontId="20"/>
  </si>
  <si>
    <t xml:space="preserve">・市内８か所（天保山渡、千歳渡、甚兵衛渡、船町渡、落合上渡、落合下渡、千本松渡、木津川渡）における渡船の運航業務
※ただし、木津川渡は大阪港湾局より運航業務を受託し、落合上渡・落合下渡・千本松渡は民間事業者に運航業務を委託している。
</t>
    <phoneticPr fontId="4"/>
  </si>
  <si>
    <t>渡船事業にかかる修繕や運営委託費など</t>
  </si>
  <si>
    <t>渡船事業にかかる光熱水費など</t>
  </si>
  <si>
    <t>渡船事業にかかる事務的経費</t>
  </si>
  <si>
    <t>渡船場の管理費（法定点検）</t>
  </si>
  <si>
    <t>事業所営繕</t>
    <phoneticPr fontId="20"/>
  </si>
  <si>
    <t>市内の道路の整備と維持・管理、道路占用許可申請の受付・許可書交付等を行っている事業所（各工営所）の維持管理など</t>
    <phoneticPr fontId="20"/>
  </si>
  <si>
    <t>・事業所に係る庁舎清掃等業務委託費
・事業所に係る建物修繕費
・事業所に係る改修工事費（設計・工事）
・事業所設備法定・保守点検業務委託費</t>
    <phoneticPr fontId="4"/>
  </si>
  <si>
    <t>事業所に係る改修工事費（設計・工事）</t>
  </si>
  <si>
    <t>事業所設備法定・保守点検業務委託費（法定点検）</t>
  </si>
  <si>
    <t>事業所に係る委託費（経常経費）</t>
  </si>
  <si>
    <t>事業所に係る建物修繕費</t>
  </si>
  <si>
    <t>御堂筋の活性化</t>
    <phoneticPr fontId="20"/>
  </si>
  <si>
    <t>　 平成31年3月に策定した御堂筋将来ビジョンにもとづく歩行者空間整備にあわせ、御堂筋の賑わい創出、憩いや交流など都市魅力の向上や活性化につながる手法の構築をめざす。
　メインストリートを保有する姉妹都市とメインストリートの賑わい創出、歴史を活かした都市魅力向上の事例について、経験の共有、各々の今後の展開の示唆を得ることで、本市の都市魅力の向上、経済活性化に寄与することを目的に、交流事業を実施する。</t>
    <phoneticPr fontId="20"/>
  </si>
  <si>
    <t>・賑わい創出、憩いや交流など活力形成に資する空間形成をめざした調査、検討など
・メインストリートを保有する姉妹都市、先進的な道路整備事例をもつ海外都市との交流事業</t>
    <phoneticPr fontId="4"/>
  </si>
  <si>
    <t>活性化・利活用検討</t>
  </si>
  <si>
    <t>維持管理・監督業務</t>
  </si>
  <si>
    <t>中長期計画等検討</t>
  </si>
  <si>
    <t>姉妹都市との交流事業</t>
  </si>
  <si>
    <t>設計・調査業務</t>
  </si>
  <si>
    <t>御堂筋の道路空間再編</t>
    <phoneticPr fontId="20"/>
  </si>
  <si>
    <t>　御堂筋完成80周年記念事業において、人中心のみちへと空間再編をめざす今後の御堂筋のあり方や、民間と連携したまちづくりのあり方などを議論し、パブリックコメント等を通じて大阪市のビジョンを平成31年3月に策定した。本事業においては、将来ビジョンを実現させていくため、道路空間再編の取り組みを実施する。
　令和9年5月11日の御堂筋完成90周年の機会も活用しながら、2025年大阪関西万博に合わせて開催した「みちの未来体験EXPO」で試行したテーマや道路空間の活用手法を活かし発展させた大規模イベント等を実施することで、魅力的な空間の持続的な維持・運営を可能となる仕組みの構築を進める。</t>
    <phoneticPr fontId="20"/>
  </si>
  <si>
    <t>・大規模イベント（秋）の検討・準備など</t>
    <phoneticPr fontId="4"/>
  </si>
  <si>
    <t>御堂筋における周年事業の実施業務</t>
  </si>
  <si>
    <t>調査・設計業務</t>
  </si>
  <si>
    <t>事務費</t>
  </si>
  <si>
    <t>インフラ施策基本調査</t>
    <phoneticPr fontId="20"/>
  </si>
  <si>
    <t>本調査は、公共インフラに対する様々なニーズや課題に対応するため、道路等の建設・有効活用や都市内交通等に関する調査検討、関係機関との協議資料作成等を行い、事業の実施につなげていくものである。</t>
    <phoneticPr fontId="20"/>
  </si>
  <si>
    <t>・今後の社会情勢や都市開発等に伴い変化が見込まれる道路交通需要に対応できるよう、将来の都市内交通や道路整備のあり方、ゆとりとにぎわいある道路空間等の創生・利活用等について検討を行うとともに、各施策との連携を進めていく。</t>
    <phoneticPr fontId="4"/>
  </si>
  <si>
    <t>都市内交通等に関する調査検討</t>
  </si>
  <si>
    <t>大阪ウィークにおける万博会場運営業務</t>
  </si>
  <si>
    <t>万博開催時の道路交通状況の検証に向けた検討</t>
  </si>
  <si>
    <t>行政情報化関連事業(庁内情報利用パソコン等)</t>
    <phoneticPr fontId="20"/>
  </si>
  <si>
    <t>行政事務の情報化に伴い、日常業務において庁内情報利用パソコンを利用し、様々な業務を遂行するため、庁内情報利用パソコン及びネットワークの安定的な運用を図る。</t>
    <phoneticPr fontId="20"/>
  </si>
  <si>
    <t>庁内情報利用パソコンは、局職員が日常的に業務で使用するものであり、Outlook、Excel、Wordなどの既存アプリケーションに加えて、文書管理、財務会計、総務情報システムなどの全庁的システムや、道路橋梁総合管理システム、下水道総合情報システム、工事積算システムなどの建設局独自システムが稼働している。これらのシステムの利用やメール通信は、情報ネットワークによって結ばれている必要があり、そのため、庁内情報ネットワークとして、庁舎間の通信回線および庁舎内のネットワーク回線を整備し運用している。
以上の行政情報化に関わる機器のリース、保守、ネットワーク運用管理等を行い、利用環境の維持を図る。</t>
    <phoneticPr fontId="4"/>
  </si>
  <si>
    <t>庁内情報利用パソコン等のリース及び保守費等</t>
  </si>
  <si>
    <t>庁内情報ネットワーク等運用経費</t>
  </si>
  <si>
    <t>第2区分庁舎　無線LAN整備運用費</t>
  </si>
  <si>
    <t>庁内情報ネットワーク用備品等</t>
    <phoneticPr fontId="4"/>
  </si>
  <si>
    <t>中之島通周辺の歩行者空間整備事業</t>
    <phoneticPr fontId="20"/>
  </si>
  <si>
    <t>　中之島地域は古くからの経済・文化・行政の中心であり、現在でも業務の中枢機能などが集積し、芸術・文化の発信拠点としての役割も担い、大阪の中心業務地区を形成している。中でも種々な公共施設、文化施設、歴史的構造物が集積し、年間を通じて、多くの人が訪れる中之島の東部地区において、回遊性をより一層向上させ、快適な歩行者空間を構築する。</t>
    <phoneticPr fontId="20"/>
  </si>
  <si>
    <t>中之島公園の一体的な空間の創出
・歩行者空間の充実・拡充に向けた検討</t>
    <phoneticPr fontId="4"/>
  </si>
  <si>
    <t>調査・検証等</t>
  </si>
  <si>
    <t>環境整備工事等</t>
  </si>
  <si>
    <t>デジタルデータを活用したまちづくり</t>
    <phoneticPr fontId="20"/>
  </si>
  <si>
    <t>３Ｄ都市モデルやビッグデータを活用した空間解析や検証による空間の利活用のあり方や運用の検討、メタバース空間を活用したデジタル資料館の構築による淀川左岸線（２期）事業に関するナレッジの蓄積・共有・継承、AR技術を活用した建築物の再現による文化財の魅力発信など、デジタルデータを活用して安心安全で快適なにぎわいあるまちづくりを推進していく。</t>
    <phoneticPr fontId="20"/>
  </si>
  <si>
    <t>【御堂筋におけるAIカメラ及びビッグデータ等を活用した”スマートストリート”の実現】
（AIカメラ）
御堂筋の荷捌き/沿道アクセススペースにおいて、AIカメラを導入し、人流や利用状況の把握などを行うなど取得した情報を映像解析することにより荷捌きスペースの運用（省力化）する仕組みなどについて産官学が連携し、調査・検証を行い、御堂筋の路側マネジメントや他事業への展開を検討する。
（ビッグデータ）
御堂筋の側道歩行者空間化が完了した区間やなんば駅周辺において、従来の交通量調査に変えて、携帯電話会社が保有するスマートフォンGPSデータ（ビッグデータ）や地下鉄出入口に設置するビーコン等を活用し、御堂筋及びその周辺エリアの回遊性の向上を目的とした公共空間の空間解析や検証を行い、整備効果の見える化や道路空間の利活用のあり方の検討を行う。</t>
    <phoneticPr fontId="4"/>
  </si>
  <si>
    <t>御堂筋におけるAIカメラ及びビッグデータ等を活用した”スマートストリート”の実現</t>
  </si>
  <si>
    <t>みち版・公園版　未来社会の体験</t>
    <phoneticPr fontId="20"/>
  </si>
  <si>
    <t>万博と連携したイベントの実現にあたっては、みち・公園の将来像を体験してもらう機会（未来社会ショーケース事業）を万博の会場外事業として実施するため、仮設のハード整備や、関係者との計画・調整・検討、他団体等が実施するイベントの利用調整等を実施するもの。</t>
    <phoneticPr fontId="20"/>
  </si>
  <si>
    <t>・シンボリックな場所においてフィールド提供を可能とするための、ハード整備や交通規制にかかる検討・調査・設計を行うもの。
・万博と連携したイベントの実現にあたっては、みち・公園の将来像を体験してもらう機会（未来社会ショーケース事業）を万博の会場外事業として実施するため、仮設のハード整備や、関係者との計画・調整・検討、他団体等が実施するイベントの利用調整等を実施するもの。</t>
    <phoneticPr fontId="4"/>
  </si>
  <si>
    <t>イベント実施にかかる受入環境の整備（御堂筋）</t>
  </si>
  <si>
    <t>道路橋梁総合管理システム・工事積算システム</t>
    <phoneticPr fontId="20"/>
  </si>
  <si>
    <t>　道路橋梁総合管理システムは、道路・橋梁・樹木に関する施設等の台帳、調書、図面等の維持管理情報を蓄積し、多様な市民ニーズに迅速かつ的確に応えるとともに、効率的な事務処理を実現させるために構築されたものである。
　工事積算システムについては、積算基準・単価表等をデータベース化し設計積算業務の統一化を図ることとともに、正確かつ迅速に作業することを目的に構築されたものである。</t>
    <phoneticPr fontId="20"/>
  </si>
  <si>
    <t>（道路橋梁総合管理システム）
・現行のシステムについて、平成20年4月より運用を開始しており、令和4年度クラウド化を実施、引き続きシステム保守とプライベートクラウド契約期限である令和10年2月まで継続して行い、次の契約期限に向け再構築の検討を行った。
・令和８年度については、引き続きシステム安定稼働させるためシステム保守を行い、また次期システム再構築に着手する。
（工事積算システム）
・現行のシステムについて、工事積算システムは平成25年４月より運用を開始しており、機器リース期限を迎える令和５年度に大阪市共通クラウド基盤へのシステム移行を実施するとともに、システム保守を行った。また、令和６年度にシステム再構築へ向けて調達支援業務の発注を行った。
・令和８年度について、引き続き積算業務を行うにあたり、システム保守を行うとともに、次期再構築に向けて検討を行う。</t>
    <phoneticPr fontId="4"/>
  </si>
  <si>
    <t>システム保守</t>
  </si>
  <si>
    <t>機器保守・機器調達（賃貸借）</t>
  </si>
  <si>
    <t>AI等を活用し、公共工事及び設計業務委託の予定価格の算出をより適正に</t>
  </si>
  <si>
    <t>（i）【AIを活用した道路維持管理の効率化と計画的な維持管理事業】
ドライブレコーダーの映像データ等を活用した、道路維持管理業務の高度化・効率化を図るため、区画線の損傷度判定などをAI解析及び検証し、データ蓄積による経年劣化及び補修サイクルを予測することで計画的な維持管理につなげていく
（ii）【特殊車両の申請許可業務の最適化及びAIによる取締りの実施事業】
(取締り)走行する車両を撮影した動画より、幅を基準に特殊車両を識別し、車両番号を認識するＡＩを開発する。
当該車両番号を国の保有するデータと突合・実態調査のうえ、行政処分を行う。
(許可業務)許可申請に係る業務において、申請者からの受付業務、手数料徴取業務、公印審査業務、許可証交付にかかる電話連絡等の業務の効率化を図ることが可能となるようなシステムの開発を行う。
（iii）【現場におけるウェアラブルカメラ等を活用した業務効率化】
監督職員などがウェアラブルカメラを装着し現場状況を映すことにより、遠隔地にいる上司や設計担当と現場の状況をリアルタイムに共有し、業務の効率化等を図る。[技術継承]新人職員や異動直後の職員など現場に不慣れな職員が活用することで技術的助言など、現場事務所にいるベテラン職員に現場を見せながら相談ができる。[災害時対応]災害時において迅速な状況確認を可能とすることが見込まれる。災害時のような緊急事態においてもウェアラブルカメラを利用できるよう、定期的な操作方法の研修の実施によりウェアラブルカメラの操作方法の周知を行っていく。
（iv）【夢洲の道路・護岸のBIM/CIM化等による維持管理の高度化】
・夢洲等の主要な道路のBIM/CIM化
既存データ（建設局が夢洲関連事業へのICT活用の一環として、整備する観光外周道路（埋設含まず）及び高架橋3橋のBIM/CIMモデルを作成済）と夢洲等の主要な幹線道路（埋設含む）について、モデル化する範囲を検証の上、BIM/CIMモデルを新たに作成する。今後実施される開発者にBIM/CIMモデルの提供方法及び将来の沈下・地盤変状への対応、点検結果や補修履歴の保存など維持管理へ活用するための検討を行う。
・AIカメラ等を用いた夢洲周辺の道路情報の収集
AIカメラ、ライブカメラ等を使用して、夢洲内の道路交通情報を考慮し、路面状況等の監視、災害時への活用などをめざし、夢洲内に設置するカメラの仕様、設置場所及び維持管理への活用も含めた検討を行い、AIカメラ・ライブカメラを設置し、道路情報の収集を進める。
・ドローン等を活用した夢洲の地盤情報の計測
ドローン等の測量による夢洲の地盤変状のモニタリングを行うためのドローン等の測量実施に向けた検討及び路面や護岸等の変状発生状況等（経年変化）の夢洲全体での見える化の検討を行い、モニタリングの実施を進める。
（v）【３次元データを活用した建設生産プロセスの高度化】
建設生産プロセスにおける３次元データ（３次元点群データ及びBIM/CIM 等）の利活用⽅法について、令和７年度業務委託の検討内容を踏まえて、引き続き検討を行う
   (ⅵ) 【業務プロセスの改善に向けた調査検討】
各種申請や支払業務等の定型業務等のプロセスを見える化し、非効率な業務プロセスの改善策を調査・検討する。
   (ⅶ) 【3次元点群データ等の利活用】
建設局保有の3次元点群データをオープンデータ化する等、民間による公共性や利便性の高いサービス、災害時に有用なサービスの創出を促進する。</t>
    <phoneticPr fontId="4"/>
  </si>
  <si>
    <t>AIを活用した道路維持管理の効率化と計画的な維持管理事業</t>
  </si>
  <si>
    <t>業務プロセスの改善に向けた調査検討</t>
  </si>
  <si>
    <t>特殊車両の申請許可業務の最適化及びAIによる取締りの実施事業</t>
  </si>
  <si>
    <t>3次元データを活用した建設生産プロセスの高度化</t>
  </si>
  <si>
    <t>現場におけるウェアラブルカメラ等を活用した業務効率化</t>
  </si>
  <si>
    <t>3次元点群データ等の利活用</t>
  </si>
  <si>
    <t>夢洲の道路・護岸のBIM/CIM化等による維持管理の高度化</t>
  </si>
  <si>
    <t>万博来場者の安全・円滑な移動にかかるアクセスルートの環境整備</t>
    <phoneticPr fontId="20"/>
  </si>
  <si>
    <t>万博期間中の来場者の安全かつ円滑な移動を実現するため、アクセスルートにおいて環境整備を実施する。</t>
    <phoneticPr fontId="20"/>
  </si>
  <si>
    <t>・淀川左岸線（2期）において、シャトルバス等の運行に必要となる暫定整備を行う。
・アクセスルートの環境整備として区画線補修、街路樹の剪定、道路改良、標識や路面標示による案内誘導、歩道橋塗装塗替などの環境整備を行う。</t>
    <phoneticPr fontId="4"/>
  </si>
  <si>
    <t>自動車アクセスルート環境整備(区画線・案内標識等)</t>
  </si>
  <si>
    <t>万博開催に向けた主要集客エリアにおける環境整備・景観向上</t>
    <phoneticPr fontId="20"/>
  </si>
  <si>
    <t>万博開催時に来阪者が滞在中、万博会場だけでなく宿泊エリアや観光スポット、イベント会場に足を運ぶための主要ターミナル・主要集客エリアにおいて、ホストシティ大阪として歩行者のおでむかえ対策を実施するもの。</t>
    <phoneticPr fontId="20"/>
  </si>
  <si>
    <t>万博来場者が乗換する主要ターミナル周辺において、歩行者の安全安心な通行環境改善に向けた環境整備・景観向上、鉄道等からシャトルバス乗場への案内、花飾り等おでむかえ対策を実施する。
また、万博期間中に多くの来阪者が滞在する主要集客エリアにおいても魅力向上施策を実施する。</t>
    <phoneticPr fontId="4"/>
  </si>
  <si>
    <t>公共空間の花飾り</t>
  </si>
  <si>
    <t>歩行者ルート環境整備（道路施設、案内標識等）</t>
  </si>
  <si>
    <t>道路照明灯の整備</t>
    <phoneticPr fontId="20"/>
  </si>
  <si>
    <t>夜間通行する車両の安全確保と歩行者の安全・防犯のため、道路照明灯の球切れ時にＬＥＤ灯に改良することや補修および老朽化した照明柱の建替え更新ならびに事故対応等を行う。また、大阪市環境基本計画に基づく低炭素社会の構築、消費電力削減を目的として、可能なものから道路照明灯のLED化を進め、道路照明灯の電気料金等を計上し良好な維持管理に努める。</t>
    <phoneticPr fontId="20"/>
  </si>
  <si>
    <t>通行車両の安全と歩行者の安全安心を確保するため光熱水費など計上し、良好な維持管理に取り組む。
既存照明灯（高圧ナトリウム灯）を順次ＬＥＤ灯に改良することで更なる温室効果ガスの抑制に寄与するとともに電気代の削減も見込まれる。
また、夜間通行する車両の安全確保と歩行者の安全・防犯の観点から故障の場合迅速な機能復旧に努める。
地下道などの蛍光灯もＬＥＤ化を図っていくが、初期にＬＥＤ化した箇所について寿命が訪れてきているため更新する。</t>
    <phoneticPr fontId="4"/>
  </si>
  <si>
    <t>街路照明灯の光熱水費などの維持管理経費</t>
  </si>
  <si>
    <t>生活道路照明灯(改良）</t>
  </si>
  <si>
    <t>幹線道路照明灯LEDリース代</t>
  </si>
  <si>
    <t>道路照明灯(更新）</t>
  </si>
  <si>
    <t>道路照明灯の更新</t>
  </si>
  <si>
    <t>道路照明灯点検業務委託（法定点検）</t>
  </si>
  <si>
    <t>高架下照明設備更新</t>
  </si>
  <si>
    <t>道路照明灯新設</t>
  </si>
  <si>
    <t>発注者支援業務委託</t>
  </si>
  <si>
    <t>完成図書電子化</t>
  </si>
  <si>
    <t>生活道路照明灯（改良・建替・補修）</t>
    <phoneticPr fontId="4"/>
  </si>
  <si>
    <t>車両機械整備</t>
    <phoneticPr fontId="20"/>
  </si>
  <si>
    <t>　日常的に行っている道路・河川維持管理業務及び災害・危機管理事態発生時の緊急対応を行うために配置されている事業所保有の建設機械等を常に良好な状態で運用するために必要な修繕等を目的としている。</t>
    <phoneticPr fontId="20"/>
  </si>
  <si>
    <t>建設機械にかかる特定自主検査及び修繕</t>
    <phoneticPr fontId="4"/>
  </si>
  <si>
    <t>車両購入費</t>
  </si>
  <si>
    <t>車両修繕・車両点検（点検・自賠責・重量税）・更新車両（自賠責・重量税）・建設機械（自賠責）</t>
  </si>
  <si>
    <t>自動車損害共済保険料</t>
  </si>
  <si>
    <t>建設機械特定自主検査（検査・修繕）</t>
  </si>
  <si>
    <t>充電設備整備工事費</t>
  </si>
  <si>
    <t>街路防犯灯の整備</t>
    <phoneticPr fontId="20"/>
  </si>
  <si>
    <t>　認定道路の道路照明灯の整備は平成27年度末に一部商店街等を除き整備を完了したが、私道に対しての、夜間の安全確保は、受益と負担の観点から、市は街路防犯灯の設置助成することにより、まちを明るくし歩行者や自転車の通行の安全を確保するとともに、夜間に発生するひったくりや車上狙い等の街頭犯罪発生を抑制し、安心して暮らすことのできる安全なまちづくりを市民と行政が一体となって取り組む。</t>
    <phoneticPr fontId="20"/>
  </si>
  <si>
    <t>地元町会等からの申請により街路防犯灯の設置する。</t>
    <phoneticPr fontId="4"/>
  </si>
  <si>
    <t>街路防犯灯設置助成</t>
  </si>
  <si>
    <t>地下道の管理費</t>
    <phoneticPr fontId="20"/>
  </si>
  <si>
    <t>　安全で安心な地下道空間を確保するために、地下道・アンダーパスの維持管理にかかる光熱水費・修繕・委託費等を計上し、地下道・アンダーパスの良好な維持管理を行うものである。</t>
    <phoneticPr fontId="20"/>
  </si>
  <si>
    <t>・地下道・アンダーパス等の適正な維持管理に必要な点検
・共同溝に設置されている、市民のライフラインの管理に伴う適正な維持管理に必要な点検
・地下道・アンダーパスを、市民が安全に通行・利用できる様に維持管理を行うため、光熱水費および点検整備・修繕費を計上し、適正な維持管理を行う。
・共同溝に設置されている、市民のライフラインの管理に伴い、各事業者共に安全に点検整備や補修等が出来る空間の確保を行うため光熱水費および点検整備・修繕費を計上し、適切な維持管理を行う。</t>
    <phoneticPr fontId="4"/>
  </si>
  <si>
    <t>地下道の維持管理にかかる修繕や委託費用など</t>
  </si>
  <si>
    <t>地下道の維持管理にかかる光熱水費など</t>
  </si>
  <si>
    <t>地下道の管理費（法定点検）</t>
  </si>
  <si>
    <t>地下道の維持管理にかかる事務的経費</t>
  </si>
  <si>
    <t>舗装維持補修</t>
    <phoneticPr fontId="20"/>
  </si>
  <si>
    <t>　大阪市では、道路、橋梁、河川、下水道といった膨大な量の都市基盤施設を管理しており、かつ、古くから都市化が進んだため、都市基盤施設の高齢化が進んでいる。これらのうち市域面積の約１５％を占める大阪市管理道路（約33,700千㎡）の舗装維持補修を行うものである。</t>
    <phoneticPr fontId="20"/>
  </si>
  <si>
    <t>　舗装の状態を把握するために行っている定期点検や保全巡視により損傷個所や異常を発見した場合、あるいは市民からの通報を受けた場合において、道路機能を保つために適切かつ効率的な舗装の維持補修を実施する。</t>
    <phoneticPr fontId="4"/>
  </si>
  <si>
    <t>幹線道路における舗装維持補修の実施</t>
  </si>
  <si>
    <t>生活道路等における緊急的な舗装維持補修の実施</t>
  </si>
  <si>
    <t>生活道路等における舗装維持補修の実施</t>
  </si>
  <si>
    <t>道路における維持管理の実施</t>
  </si>
  <si>
    <t>幹線道路における緊急的な舗装維持補修の実施</t>
  </si>
  <si>
    <t>歩道における舗装維持補修の実施</t>
  </si>
  <si>
    <t>道路舗装における法定点検の実施</t>
    <phoneticPr fontId="4"/>
  </si>
  <si>
    <t>高架下等補修</t>
  </si>
  <si>
    <t>道路の路面状況調査</t>
  </si>
  <si>
    <t>道路高架下等駐車場管理事業</t>
    <phoneticPr fontId="20"/>
  </si>
  <si>
    <t>大阪市道路公社の解散に伴い、道路公社が管理運営していた道路高架下等駐車場を、市が引き継ぎ、管理運営を行う。</t>
    <phoneticPr fontId="20"/>
  </si>
  <si>
    <t>大阪市道路公社が解散するにあたり、平成25年度まで道路公社が管理していた道路高架下等駐車場を、市が引き続き、駐車場管理運営を行う。</t>
    <phoneticPr fontId="4"/>
  </si>
  <si>
    <t>施設改修費</t>
  </si>
  <si>
    <t>道路高架下等占用料</t>
  </si>
  <si>
    <t>道路整備推進調査（交通量センサス）</t>
    <phoneticPr fontId="20"/>
  </si>
  <si>
    <t>道路交通センサスは、道路の幅員や車線数などの状況や主要な道路における交通量および旅行速度の調査（一般交通量調査）を実施するものであり、道路の計画・建設・維持管理や将来道路網の検討など、道路事業を実施するうえでの基礎資料を得ることを目的とした調査である。道路整備の進捗や大規模開発事業等に伴う交通の流れの変化も踏まえ、最新データの収集を行う。</t>
    <phoneticPr fontId="20"/>
  </si>
  <si>
    <t>国土交通省からの調査依頼に基づき、一般交通量調査・道路状況調査・旅行速度調査等を実施する。</t>
    <phoneticPr fontId="4"/>
  </si>
  <si>
    <t>道路整備推進調査（交通量センサス）における法定点検の実施</t>
  </si>
  <si>
    <t>幹線・電線共同溝整備</t>
    <phoneticPr fontId="20"/>
  </si>
  <si>
    <t>・幹線共同溝とは、地下に各企業単独で埋設される幹線のガス管・下水道管・電力線・通信線等をまとめて収容する構造物であり、都市防災機能の向上・道路構造の保全・円滑な道路交通の確保等を目的として建設している。
・無電柱化（電線類の地中化）は、都市防災機能の向上、安全で快適な通行空間の確保、都市景観の向上等を目的としている。</t>
    <phoneticPr fontId="20"/>
  </si>
  <si>
    <t>ライフラインである公益施設を道路の地下にまとめて収容する構造物を築造し、都市防災機能の向上とともに、道路の保全や安全で快適な通行空間の確保を図る。なお、幹線共同溝では電話・電気・ガス・上下水道などを、電線共同溝では電気・通信等の電線類を収容する。</t>
    <phoneticPr fontId="4"/>
  </si>
  <si>
    <t>電線共同溝整備事業の実施</t>
    <phoneticPr fontId="4"/>
  </si>
  <si>
    <t>幹線共同溝整備事業の実施</t>
  </si>
  <si>
    <t>清水共同溝にかかる還付金</t>
  </si>
  <si>
    <t>交通安全施設等整備</t>
    <phoneticPr fontId="20"/>
  </si>
  <si>
    <t>　歩行者と車両を分離する歩道設置や、通学路の安全対策、歩道の切り下げ部の段差解消、勾配修正、誘導すべき施設と公共交通機関を結ぶ視覚障がい者誘導用ブロックの設置などにより、児童、高齢者や障がい者をはじめ全ての市民が安全で快適に通行できる歩行者空間を整備するものである。
　また、交通事故抑止に向けた取り組みにより、安全・安心・快適な道路交通環境を実現する。</t>
    <phoneticPr fontId="20"/>
  </si>
  <si>
    <t>・大阪市では児童、高齢者や障がい者をはじめ全ての市民が安全で快適に通行できるよう、歩行者と車両を分離する歩道設置や、歩道の段差解消、勾配修正、誘導すべき施設と公共交通機関を結ぶ視覚障がい者誘導用ブロックを設置する。また、交通事故の発生傾向や発生要因について科学的に調査・分析し、その結果を活用して効果的な対策を実施する。
・交通事故多発交差点における車両の通行区分を明確化し、車両の円滑な誘導を行うため、区画線の設置等を行い交通事故抑止を図る。
・事故が多発する箇所等において、交通の安全性を確保するために防護柵や区画線等の交通安全施設の改良を行い、交通事故抑止を図る。</t>
    <phoneticPr fontId="4"/>
  </si>
  <si>
    <t>歩行者空間整備</t>
  </si>
  <si>
    <t>交通事故抑止対策</t>
  </si>
  <si>
    <t>自転車通行環境整備</t>
    <phoneticPr fontId="20"/>
  </si>
  <si>
    <t>　全事故に占める自転車関連事故の割合が依然として高く、自転車と歩行者の事故が特に多いことから、自転車安全利用が社会的な問題となっており、警察による指導・取締り強化と連携して、歩行者の安全を第一に、自転車の安全性・快適性を確保するため、「自転車通行帯」等を整備する。</t>
    <phoneticPr fontId="20"/>
  </si>
  <si>
    <t>　自転車ネットワーク路線において「自転車通行帯」等を整備するとともに、効率的な事業実施に向け、早期に交通管理者と協議し、「自転車通行帯」等の詳細設計を行う。</t>
    <phoneticPr fontId="4"/>
  </si>
  <si>
    <t>自転車ネットワークの維持管理</t>
    <phoneticPr fontId="4"/>
  </si>
  <si>
    <t>「自転車通行帯」等の詳細設計</t>
  </si>
  <si>
    <t>実態調査［交通量調査等］</t>
  </si>
  <si>
    <t>効果検証［モデル整備等］</t>
  </si>
  <si>
    <t>整備計画改定の調査検討</t>
  </si>
  <si>
    <t>道路改良</t>
    <phoneticPr fontId="20"/>
  </si>
  <si>
    <t>　都市計画道路を除く一般道路における狭隘区間や行き止まりとなっている区間を対象に、用地取得を行うことにより、道路改良（拡幅・新設）を行い、交通の安全性の向上と円滑化を図り、災害時の防災空間を確保するものである。</t>
    <phoneticPr fontId="20"/>
  </si>
  <si>
    <t>　大阪市内の都市計画道路を除く一般道路などで、前後に比べて狭隘となっている箇所や行き止まりとなっている区間を対象に用地取得等を行うことにより、道路の拡幅や新設などの改良を行う。</t>
    <phoneticPr fontId="4"/>
  </si>
  <si>
    <t>道路改良（一般道路の拡幅、新設）に関する事業の推進</t>
  </si>
  <si>
    <t>環境整備</t>
    <phoneticPr fontId="20"/>
  </si>
  <si>
    <t>　近年、住環境の快適性、利便性、防災性などの向上が求められており、都市の良好な景観形成や本市に数多く残されている文化遺産等の顕彰などを行うなど、潤いのある都市環境の形成を進めていく必要が生じている。
　そのため、快適で住みよい都市環境基盤の整備や歴史・文化の顕彰を目的として、保水性舗装や舗装新設、史跡連絡遊歩道等整備など、道路の環境整備に取り組むものである。</t>
    <phoneticPr fontId="20"/>
  </si>
  <si>
    <t>・保水性舗装：保水性舗装を実施し、ヒートアイランド対策および歩行者等の快適性向上を図る。
・舗装新設等：狭隘あるいは行き止まり道路など、円滑な交通を阻害している道路や未舗装道路の整備を行うことにより、交通安全の確保や防災性、利便性、快適性の向上などを図る。
・史跡連絡遊歩道等整備：良好な景観形成や本市に数多く残されている文化遺産等の顕彰などを行うことにより潤いのある都市環境の形成を図る。</t>
    <phoneticPr fontId="4"/>
  </si>
  <si>
    <t>狭隘あるいは行き止まり道路など、円滑な交通を阻害している道路や未舗装道路の整備等を目的とした舗装新設に関する事業の実施</t>
  </si>
  <si>
    <t>受託事業</t>
    <phoneticPr fontId="20"/>
  </si>
  <si>
    <t>　大阪市では、膨大な量の道路、橋梁、河川、下水道といった都市基盤施設を管理しているが、古くから都市化が進んだため、都市基盤施設の老朽化が進んでいる。
　道路下には、都市活動を支える様々なライフラインが大量に埋設されている。ライフラインの更新等に伴う道路の復旧工事は、原因者である各ライフラインの管理者により行われるが、道路管理者の舗装補修工事等に併せて一括施工した方が合理的な場合、本市が受託して施工を行っている。
　また、商店街等から街路のカラー舗装化の要望並びに費用負担がある場合に、本市がカラー舗装工事を受託施工している。</t>
    <phoneticPr fontId="20"/>
  </si>
  <si>
    <t>　占用工事に伴う道路掘削跡本復旧工事は、原則として原因者復旧によることとしているが、あらかじめ道路補修工事等の計画がある道路に対して、占用者より工事の意思表示があった場合や、道路掘削跡本復旧工事に合わせて道路改良工事等を一体的に施工することが効率的な場合に、本市が道路掘削跡本復旧工事を受託施工する。また、道路環境の向上と地域の活性化を図るため、商店街等の要望並びに費用負担がある場合に、カラー舗装工事を受託施工する。</t>
    <phoneticPr fontId="4"/>
  </si>
  <si>
    <t>舗装道復旧工事の受託施工の実施（受託）</t>
  </si>
  <si>
    <t>道路施設維持補修</t>
    <phoneticPr fontId="20"/>
  </si>
  <si>
    <t>　大阪市では、道路、橋梁、河川、下水道といった膨大な量の都市基盤施設を管理しており、かつ、古くから都市化が進んだため、都市基盤施設の高齢化が進んでいる。これらのうち、交通安全施設（横断歩道橋、道路標識等）、アンダーパス・地下道、関連設備その他の道路施設に対して、維持補修を行うものである。</t>
    <phoneticPr fontId="20"/>
  </si>
  <si>
    <t>・道路施設の状態を把握するために行っている定期点検や保全巡視により損傷箇所や異常を発見した場合、あるいは市民からの通報を受けた場合において、道路機能を保つために適切かつ効率的に道路施設の補修・更新を実施する。
・横断歩道橋の耐震対策については、地震時の避難・救援・救急活動の確保への影響を最小限とすることを念頭に、地震により歩道橋の機能を損なうこととなっても、落橋を含めた歩道橋全体系の崩壊を防ぐことを目標に耐震対策を実施する。
・道路情報板については、非常時等の安全を確保するため、道路情報板の更新工事を実施する。機能を保つために適切かつ効率的に道路施設の補修・更新等を実施する。</t>
    <phoneticPr fontId="4"/>
  </si>
  <si>
    <t>アンダーパス・地下道及び関連設備等の維持補修の実施</t>
  </si>
  <si>
    <t>交通安全施設（横断歩道橋、大型標識等）の維持補修の実施</t>
  </si>
  <si>
    <t>道路施設における法定点検の実施</t>
    <phoneticPr fontId="4"/>
  </si>
  <si>
    <t>交通安全施設（防護柵、道路案内標識等）の緊急的な維持補修の実施</t>
  </si>
  <si>
    <t>遊歩道等における樹木の維持管理の実施</t>
  </si>
  <si>
    <t>道路施設維持補修</t>
    <phoneticPr fontId="4"/>
  </si>
  <si>
    <t>既存の道路付帯施設の維持補修の実施</t>
  </si>
  <si>
    <t>道路施設維持補修（冠水カメラ設備）</t>
    <phoneticPr fontId="4"/>
  </si>
  <si>
    <t>既存の電線共同溝等施設の維持補修の実施</t>
  </si>
  <si>
    <t>横断歩道橋の塗装塗替えにおける緊急安全対策</t>
  </si>
  <si>
    <t>万博来場者の危機管理・安全対策</t>
    <phoneticPr fontId="20"/>
  </si>
  <si>
    <t>万博開幕前および期間中、ナショナルデーや関連イベント実施などに伴い、国内外の要人に対する警護・警備対策を行う。</t>
    <phoneticPr fontId="20"/>
  </si>
  <si>
    <t>要人警護が必要な路線、エリアにおいて、共同溝やマンホールの封印等を行う。</t>
    <phoneticPr fontId="4"/>
  </si>
  <si>
    <t>共同溝等、マンホールの封印</t>
  </si>
  <si>
    <t>河底とんねるの管理費</t>
    <phoneticPr fontId="20"/>
  </si>
  <si>
    <t>安全で安心な道路空間を確保するために、安治川河底とんねるの維持管理にかかる光熱水費、委託費用等を計上し、河底とんねるの良好な維持管理を行うものである。</t>
    <phoneticPr fontId="20"/>
  </si>
  <si>
    <t>①【法定点検】
市民が安全に安治川河底隧道を通行・利用できるよう維持管理を行うため、法令に基づく点検整備費を計上し、適正に維持管理を行う。
②【河底とんねるの管理費】
河底とんねるの維持管理にかかる光熱水費、通信運搬費、運行管理業務、保守点検業務</t>
    <phoneticPr fontId="4"/>
  </si>
  <si>
    <t>河底とんねるの維持管理にかかるエレベーター運行委託費など</t>
    <phoneticPr fontId="4"/>
  </si>
  <si>
    <t>河底とんねるの管理費（法定点検）</t>
  </si>
  <si>
    <t>河底とんねるの維持管理にかかる光熱水費など</t>
    <phoneticPr fontId="4"/>
  </si>
  <si>
    <t>橋梁の維持管理</t>
    <phoneticPr fontId="20"/>
  </si>
  <si>
    <t>本市は古くから都市化が進んだため、都市基盤施設の高齢化が進んでいる。 橋梁においても高齢化が進んでおり、管理橋梁の平均橋齢が令和5年度に50歳を超えたことから老朽化に伴う損傷が発生している状況である。
このため、橋梁保全更新計画の基本方針に従い、橋梁や渡船施設の補修・補強・改良を行い、利用者の安全性の確保と利便性の向上を図るものである。</t>
    <phoneticPr fontId="20"/>
  </si>
  <si>
    <t>管理橋梁を良好な状態に維持するために、道路法等に基づく法定点検、橋梁の補修、補強、計画調査、施設の維持管理に要する管理委託等を実施する。</t>
    <phoneticPr fontId="4"/>
  </si>
  <si>
    <t>橋梁保全の実施</t>
    <phoneticPr fontId="4"/>
  </si>
  <si>
    <t>鋼橋塗装の実施</t>
    <phoneticPr fontId="4"/>
  </si>
  <si>
    <t>調査の実施</t>
    <phoneticPr fontId="4"/>
  </si>
  <si>
    <t>橋上灯整備の実施</t>
    <phoneticPr fontId="4"/>
  </si>
  <si>
    <t>橋梁の管理費</t>
    <phoneticPr fontId="4"/>
  </si>
  <si>
    <t>橋梁補修の実施</t>
    <phoneticPr fontId="4"/>
  </si>
  <si>
    <t>橋梁の耐震対策</t>
    <phoneticPr fontId="20"/>
  </si>
  <si>
    <t>平成7年の兵庫県南部地震以降、「災害に強いまちづくり」の一環として橋梁の耐震対策を本格的に実施し、落橋防止装置の設置や高架橋の下部工補強を行ってきている。
現在は、高架橋の耐震対策を実施しており、大規模地震時においても、早期に都市活動を復旧・継続させることを目的とするとともに、歩道部分の耐震対策を実施することで、津波や洪水時の緊急避難場所として指定することも目的としている。</t>
    <phoneticPr fontId="20"/>
  </si>
  <si>
    <t>耐震対策が必要な橋梁に対し、橋の構造や重要度に応じて、落橋防止装置の設置や下部工補強、免震・制震構造の設置などを行う。
令和7年3月末現在、現耐震事業計画の対象橋梁のうち約99％の対策が完了しているため、残り1％について引き続き対策を行う。
また緊急避難場所への指定をめざす橋梁については、２橋を対象に令和８年度に耐震対策を行う。</t>
    <phoneticPr fontId="4"/>
  </si>
  <si>
    <t>橋梁の耐震対策の実施</t>
    <phoneticPr fontId="4"/>
  </si>
  <si>
    <t>事務費</t>
    <phoneticPr fontId="4"/>
  </si>
  <si>
    <t>老朽化橋梁の改修</t>
    <phoneticPr fontId="20"/>
  </si>
  <si>
    <t>本市では早くから都市化が進んだため、都市基盤施設の高齢化が進んでおり、令和５年度に管理橋梁の平均橋齢が50歳超えた。
このように橋梁の高齢化が進むにつれ、劣化や損傷の進行が顕著になるうえ、要求性能の高規格化により、部分的な補修・補強による長寿命化が困難になりつつある。
そのような老朽化橋梁について、架替や構造改良等による長寿命化を行い、市民の交通の安全を守ることを目的としている。</t>
    <phoneticPr fontId="20"/>
  </si>
  <si>
    <t>平成20年度に策定した大阪市橋梁保全更新計画に基づき、高齢化し劣化や損傷の進行が顕著である橋梁を抽出し、架替や構造改良等による長寿命化を順次行っていくことで、効率的な施設更新を進めていく。</t>
    <phoneticPr fontId="4"/>
  </si>
  <si>
    <t>老朽化橋梁の架替</t>
    <phoneticPr fontId="4"/>
  </si>
  <si>
    <t>老朽化橋梁の長寿命化対策</t>
    <phoneticPr fontId="4"/>
  </si>
  <si>
    <t>橋梁維持管理の高度化に向けた検討事業
・ＩＣＴ機器やＡＩ等の新技術を活用して、業務プロセスの見直しや維持管理手法の最適化・高度化などに取り組み、業務効率化や生産性向上を推進していき、技術継承、人材育成、不適正施工の防止、迅速な市民対応にもつなげていく。
新御堂筋のライブカメラ活用事業
・新御堂筋を遠方監視できるカメラを設置し、職員の業務効率化を図るとともに、カメラ映像のAI分析により道路異常を早期発見し、道路情報板から即座に発信することができるシステムを構築することで、交通事故等の2次被害を抑制や渋滞緩和につながり、市民の安心安全の確保を図る。</t>
    <phoneticPr fontId="20"/>
  </si>
  <si>
    <t>橋梁維持管理の高度化に向けた検討事業
・橋梁点検における損傷程度の評価において、高度化・効率化を図ることを目的に、ＡＩ技術を活用した損傷程度判定などが導入可能か検討を行う。
新御堂筋のライブカメラ活用事業
・新御堂筋を遠方監視できるカメラを設置し、カメラ映像をAIによって自動解析することで、道路上の落下物等の異常を自動検知し、現場事務所にアラートや通知を送ることができるため、即時に異常に対応することが可能となる。
・また早期に発見した道路異常を即座に道路情報板などで発信することで、交通事故等の二次被害抑制や渋滞緩和につなげる。
・ライブカメラ映像を市民に公開することで、オープンデータ化を進め市民サービスの向上を図る。</t>
    <phoneticPr fontId="4"/>
  </si>
  <si>
    <t>新御堂筋のライブカメラ活用事業</t>
    <phoneticPr fontId="4"/>
  </si>
  <si>
    <t>橋梁維持管理の高度化に向けた検討事業</t>
    <phoneticPr fontId="4"/>
  </si>
  <si>
    <t>河川の維持管理</t>
    <phoneticPr fontId="20"/>
  </si>
  <si>
    <t xml:space="preserve">・都市に残された貴重な水辺空間である市内河川の環境を保全し、都市を水害から守る河川の治水機能を維持することを目的とし、護岸・遊歩道や水門等の機械電気設備など河川施設の維持修繕及び更新等を行う。
</t>
    <phoneticPr fontId="20"/>
  </si>
  <si>
    <t xml:space="preserve">・河川法等に基づく法定点検を実施する。
・老朽化の進んでいる河川施設の計画的更新を実施する。
・水防踏査や、水門等の設備点検を実施し、河川の治水機能を維持するため、河川施設の修繕等を実施する。
</t>
    <phoneticPr fontId="4"/>
  </si>
  <si>
    <t>浸水対策</t>
    <phoneticPr fontId="4"/>
  </si>
  <si>
    <t>浄化対策</t>
    <phoneticPr fontId="4"/>
  </si>
  <si>
    <t>緊急安全対策</t>
    <phoneticPr fontId="4"/>
  </si>
  <si>
    <t>法定点検</t>
    <phoneticPr fontId="4"/>
  </si>
  <si>
    <t>維持管理</t>
    <phoneticPr fontId="4"/>
  </si>
  <si>
    <t>除草・清掃、親水施設補修</t>
    <rPh sb="6" eb="10">
      <t>シンスイシセツ</t>
    </rPh>
    <rPh sb="10" eb="12">
      <t>ホシュウ</t>
    </rPh>
    <phoneticPr fontId="4"/>
  </si>
  <si>
    <t>河川愛護団体交付金</t>
    <phoneticPr fontId="4"/>
  </si>
  <si>
    <t>区ＣＭ自由経費に係る事務費</t>
    <phoneticPr fontId="4"/>
  </si>
  <si>
    <t>治水対策事業</t>
    <phoneticPr fontId="20"/>
  </si>
  <si>
    <t>市民の生命と財産を守ることを目的とし、河川護岸の耐震化や治水機能の向上を図るべく、東横堀川等の耐震対策や準用河川事業などを継続実施する。</t>
    <phoneticPr fontId="20"/>
  </si>
  <si>
    <t>・大阪府・市が連携して実施してきた南海トラフ巨大地震対策に引き続き、東横堀川等の耐震対策を進めることで防災性向上を図るとともに、耐震対策により拡幅される水辺空間において魅力的なにぎわい空間を創出するための整備を実施する。【東横堀川等】
・準用河川において耐震対策を進めるとともに、維持管理がしやすく、ヘドロが堆積しにくい河床の構造とする。【準用河川】</t>
    <phoneticPr fontId="4"/>
  </si>
  <si>
    <t>東横堀川</t>
    <phoneticPr fontId="4"/>
  </si>
  <si>
    <t>準用河川</t>
    <phoneticPr fontId="4"/>
  </si>
  <si>
    <t>水都再生事業</t>
    <phoneticPr fontId="20"/>
  </si>
  <si>
    <t>・東横堀川は、国・府・市・経済界等民間で連携して公民一体で水都としての都市魅力創造に取り組んできた「水の回廊」を構成する河川であり、現況護岸の耐震化とあわせて水辺空間の利用促進につながる計画策定及び設計・整備を実施することで、水都大阪としての都市魅力の向上を図る。
・河川PRパンフレットによる市内外への情報発信を実施することで、水の回廊が観光名所として注目され、これまで以上の賑わいが創出されるよう目指す。</t>
    <phoneticPr fontId="20"/>
  </si>
  <si>
    <t>・東横堀川等において、本町橋北側区間および本町橋～農人橋間に引き続き水辺空間を整備することで、人々が集い行き交う賑わい創出を図る。
・「水都大阪」の魅力を発信するため、船着場等のPRパンフレットを作成（印刷）する。</t>
    <phoneticPr fontId="4"/>
  </si>
  <si>
    <t>水辺の魅力向上</t>
    <phoneticPr fontId="4"/>
  </si>
  <si>
    <t>河川PRパンフレット印刷</t>
  </si>
  <si>
    <t>大阪府水防災情報システムで構築されるホームページにおいて大阪市管理河川を含めた大阪市内の河川情報を一元化して掲載し一般公開する。</t>
    <phoneticPr fontId="4"/>
  </si>
  <si>
    <t>防災・減災に向けた河川防災情報発信の高度化</t>
  </si>
  <si>
    <t>公園適正化対策</t>
    <phoneticPr fontId="20"/>
  </si>
  <si>
    <t>誰もが安心して公園を利用できるよう、管理体制を強化（放置自転車対策、公園内ホームレス対策、公園管理体制の強化）することで、適正化対策の推進を目的とする。</t>
    <phoneticPr fontId="20"/>
  </si>
  <si>
    <t>大阪市営公園の適正化に係る経費（①放置自転車対策、②公園内ホームレス対策・公園管理体制の強化）</t>
    <phoneticPr fontId="4"/>
  </si>
  <si>
    <t>公園適正化対策</t>
  </si>
  <si>
    <t>うめきた２期区域基盤整備事業(大深町地区防災公園街区整備事業)</t>
    <phoneticPr fontId="20"/>
  </si>
  <si>
    <t>　うめきた2期区域は、平成27年に大阪市北区大深町（うめきた２期）地区防災公園街区整備事業に関する基本協定を独立行政法人都市再生機構と締結を行っており、当該協定に基づき、うめきた2期区域の整備に伴う資金の負担を行う。</t>
    <phoneticPr fontId="20"/>
  </si>
  <si>
    <t>　本事業は、防災公園街区整備事業を活用し、ＵＲ都市機構による直接施行により公園整備を行い、工事完了とともに大阪市に公園を帰属し、供用開始するものである。
　・公園整備面積：約4.4ｈａ（北街区約1.9ｈａ、南街区約2.5ｈａ）
　・事業期間：平成30年度～令和９年度
　・R８年度内容：公園整備、用地取得、用地管理、事業調整（うめきた２期区域内の各事業体及び２期開発事業者との事業調整など）</t>
    <phoneticPr fontId="4"/>
  </si>
  <si>
    <t>負担金の支出（用地取得、公園整備等）</t>
  </si>
  <si>
    <t>有料施設指定管理代行料</t>
    <phoneticPr fontId="20"/>
  </si>
  <si>
    <t>　市民サービスの向上と管理経費の縮減を目的として、長居公園有料施設（長居植物園等）、鶴見緑地有料施設（咲くやこの花館等）について指定管理者による管理運営を行う。</t>
    <phoneticPr fontId="20"/>
  </si>
  <si>
    <t>・当該施設における維持管理・光熱水費・利用促進等の業務・各種法令等に基づく法定点検を指定管理者が行う。
・なお、利用料金制を導入し、有料施設に係る利用料金は指定管理者の収入とする。</t>
    <phoneticPr fontId="4"/>
  </si>
  <si>
    <t>鶴見緑地管理運営業務代行料</t>
  </si>
  <si>
    <t>長居公園管理運営業務代行料</t>
  </si>
  <si>
    <t>キャッシュレス決裁にかかる運用経費</t>
  </si>
  <si>
    <t>長居公園指定管理事業者に対するエネルギーコストの高騰に伴う管理運営経費の支出増加分補填</t>
  </si>
  <si>
    <t>淀川河川公園整備事業</t>
    <phoneticPr fontId="20"/>
  </si>
  <si>
    <t>　国が進めている淀川河川公園の施設整備費について、大阪市域分の経費を負担するもので、市域内の国営公園の整備促進を図り、市民の快適な利用に供するものである。</t>
    <phoneticPr fontId="20"/>
  </si>
  <si>
    <t>　昭和47年に国の事業として淀川河川公園の整備が始まり、昭和50年には「淀川河川公園基本計画」が策定された。
　その後、昭和54年に淀川周辺の急速な都市化に伴う公園利用範囲の広域化ならびに利用密度の高度化等、近畿圏における広域公園としての淀川河川公園の役割を踏まえて、「淀川河川公園基本計画」が改定された。その内容は、淀川大橋から河口部までの範囲を新たに計画対象に加えるとともに、周辺の都市における運動施設の絶対的不足を背景とした当時の社会的な要請にもとづき、運動施設を確保するための地区の配置の見直しを行い、施設広場地区を暫定的に拡大するものであった。
　この国が進めている淀川河川公園の整備等に伴う経費について、大阪市域分の経費を負担している。</t>
    <phoneticPr fontId="4"/>
  </si>
  <si>
    <t>公園整備負担金</t>
  </si>
  <si>
    <t>児童遊園の整備・運営</t>
    <phoneticPr fontId="20"/>
  </si>
  <si>
    <t>　地域住民で組織された団体等が、児童に適切な遊び場を与えるために設置された児童遊園を安全・安心で快適な施設として維持管理することを目的とした事業に対して支援を行う。</t>
    <phoneticPr fontId="20"/>
  </si>
  <si>
    <t xml:space="preserve">・児童遊園の整備を希望する、運営団体に対して、補助率50％（土地面積150㎡以上75,000円、150㎡未満37,500円）を上限とし、整備費補助金を随時交付する。                                                                                               
・児童遊園を管理運営する団体に対して、補助率50％（20,000円）を上限とし、活動費補助金を年度末一括で交付する。
・廃園を希望する児童遊園内に現存している危険遊具や危険樹木について、撤去工事を実施する。                                                
</t>
    <phoneticPr fontId="4"/>
  </si>
  <si>
    <t>廃園希望児童遊園の危険遊具・樹木撤去</t>
  </si>
  <si>
    <t>整備費補助金</t>
  </si>
  <si>
    <t>活動費補助金</t>
  </si>
  <si>
    <t>使用料等の還付金</t>
    <phoneticPr fontId="20"/>
  </si>
  <si>
    <t>過年度における使用実態のない公園使用料について、請求者の申し出に応じて還付金を支出するもの</t>
    <phoneticPr fontId="20"/>
  </si>
  <si>
    <t>還付金の支出</t>
    <phoneticPr fontId="4"/>
  </si>
  <si>
    <t>使用料等の還付</t>
  </si>
  <si>
    <t>鶴見中央公園整備負担金の償還</t>
    <phoneticPr fontId="20"/>
  </si>
  <si>
    <t>　鶴見中央公園の整備を行った独立行政法人都市再生機構との契約に基づいて、整備負担金の償還を行う。</t>
    <phoneticPr fontId="20"/>
  </si>
  <si>
    <t>　鶴見中央公園は独立行政法人都市再生機構による特定公共施設の直接施行制度を利用して整備を進め、平成15年度より工事着工、平成17年度末に完成した。直接施行制度とは、機構が行う面的な整備等にあわせて、特に根幹的な公共施設である、道路、公園、下水道、及び河川の整備について機構が資金を立て替えて、地方公共団体に代わって整備する制度で、公団が事業費を立替えて整備を行うことで長期償還による予算執行の平準化や公園の早期供用が可能になるなどのメリットがある。
　契約に基づき、令和7年度を最終年度とする、独立行政法人都市再生機構あての償還（土地分と施設分を年1回）を継続する義務があり、令和７年度は第20回目の資金償還を行う(令和7年度事業完了)。</t>
    <phoneticPr fontId="4"/>
  </si>
  <si>
    <t>負担金の償還</t>
  </si>
  <si>
    <t>都市公園整備計画関連調査</t>
    <phoneticPr fontId="20"/>
  </si>
  <si>
    <t>　緑を取り巻くさまざまな諸課題に対応すべく、スケールメリットを活かした大都市共同での調査をはじめ、今後の都市公園の整備やみどりのまちづくり施策等の実施に関する調査・検討を継続的に実施し、より時代のニーズや情勢にあった施策の構築と効率的・効果的な事業推進につなげる。</t>
    <phoneticPr fontId="20"/>
  </si>
  <si>
    <t>（1）　大都市共通の課題解決をめざし、政令指定都市及び国土交通省が共同で平成３年より行っている「大都市における都市公園の整備促進と管理運営に関する共同調査」への参加等を行う。
（2）　都市公園に関する情報（都市公園台帳等）のうち占用許可等についての電子データ化等を行う。
（3）　暑熱対策として都市公園の屋外空間における都市環境の改善を図るために、グリーンインフラを活用した効果的な公園整備について調査・検討を行う。
（4）　令和７年度策定の「大阪市緑の基本計画〈2026〉」のもと、推進するみどりのまちづくりの取組について、指標の達成状況を測るための調査を行うほか、改善・更なる推進に必要な手法の検討を行う。
（5）　これまでの一般的な公園の使い方に加え、都市のオープンスペースである公園の特性を活かしながら、多種多様な人々が自らのアイデアで公園を活用するための各種支援や仕組みの検討などを行う。
（6）　都市計画変更に伴う用地処理における住民との交渉・調整及び測量等業務を行う。
（7）　2027年国際園芸博覧会への出展を行う。</t>
    <phoneticPr fontId="4"/>
  </si>
  <si>
    <t>都市公園等の用地処理業務</t>
  </si>
  <si>
    <t>みどりのまちづくり施策等の実施に係る調査・検討</t>
  </si>
  <si>
    <t>新たな公園活用に係る調査・検討</t>
    <phoneticPr fontId="4"/>
  </si>
  <si>
    <t>横浜園芸博覧会への出展を契機とした大阪の魅力発信</t>
  </si>
  <si>
    <t>都市公園台帳（土地情報）等電子化</t>
  </si>
  <si>
    <t>大都市間での課題検討・情報共有（共同調査など)</t>
  </si>
  <si>
    <t>環境配慮型の公園整備に係る調査・検討</t>
  </si>
  <si>
    <t>公園管理作業</t>
    <phoneticPr fontId="20"/>
  </si>
  <si>
    <t xml:space="preserve">【公園管理作業】
　公園を気持ちよく利用できるよう常に良好な環境に維持しておくため、ごみ処理や園地・便所の清掃作業、雑草等の除草作業などの公園維持管理作業を行うとともに、利用者向けの啓発・注意看板等を作成・設置し、利用マナーの向上を促す。
【あいりん地域環境美化改善】
　高齢日雇労働者による美化清掃作業により公園の美化対策を強化する。地域労働者が清掃活動を行うことで就労機会を提供するとともに、地域環境の改善を図り地域住民の美化意識を高め、地域の環境改善を図る。 
【矢倉緑地環境保全対策（法定点検）】  
公園利用者の安全を確保するため、緑地周辺の地下水や潮だまりの水質調査を行う。 地下廃棄物層にある滞留水が周辺へ越流しないよう、滞留水の収集・運搬・処分を行う。 
【飲料用耐震性貯水槽の維持管理点検】
今後、発生が予想される東南海・南海地震をはじめとする、大地震の発生時に確実に飲料水の供給を行うため、飲料用耐震性貯水槽全９基に対して適時、点検・清掃、修繕を実施する。  
【飲料用耐震性貯水槽における緊急安全対策】     
不具合が確認された飲料用耐震性貯水槽について、市民生活や災害時に重大な影響を及ぼす恐れが非常に大きいことから、緊急安全対策を優先的かつ短期間で実施する。                                              
　       </t>
    <phoneticPr fontId="20"/>
  </si>
  <si>
    <t xml:space="preserve">【公園管理作業】　
　大阪市営公園の維持管理にかかる経費。
【あいりん地域環境美化改善】
　あいりん地域内及びその周辺の散乱ごみ収集と清掃活動。
【矢倉緑地環境保全対策（法定点検）】  
　水と親しみ自然と触れあうことのできる矢倉緑地において、公園利用者の安全確保のため、周辺地下水や潮だまりの水質調査・分析（モニタリング）、及び揚水に伴う地下廃棄物層の滞留水の収集・運搬・処分を行う。
【飲料用耐震性貯水槽の維持管理点検】
すべての貯水槽に対して、巡視点検・清掃・修繕を定期的に実施する。維持管理の対象となる設備（①貯水槽本体　②緊急遮断弁　③緊急遮断弁通報装置　④連絡管　⑤倉庫　⑥備品）
【飲料用耐震性貯水槽における緊急安全対策】     
　不具合が確認された飲料用耐震性貯水槽について、 貯水槽のほか遮断弁などの施設の補修工事                </t>
    <phoneticPr fontId="4"/>
  </si>
  <si>
    <t>公園管理作業</t>
    <phoneticPr fontId="4"/>
  </si>
  <si>
    <t>飲料用耐震性貯水槽における緊急安全対策</t>
    <phoneticPr fontId="4"/>
  </si>
  <si>
    <t>あいりん地域環境美化改善</t>
    <phoneticPr fontId="4"/>
  </si>
  <si>
    <t>飲料用耐震性貯水槽の維持管理点検（法定点検）</t>
    <phoneticPr fontId="4"/>
  </si>
  <si>
    <t>矢倉緑地環境保全対策（法定点検）</t>
    <phoneticPr fontId="4"/>
  </si>
  <si>
    <t>公園管理運営費</t>
    <phoneticPr fontId="20"/>
  </si>
  <si>
    <t>　本市が所管する公園がその機能を十分発揮することで、多くの利用者（市民）が快適かつ安全に園内で過ごしていただけることを目的に円滑に管理運営する。</t>
    <phoneticPr fontId="20"/>
  </si>
  <si>
    <t>　大阪市営公園の管理運営にかかる経常経費の支払い。</t>
    <phoneticPr fontId="4"/>
  </si>
  <si>
    <t>公園管理にかかる光熱水費</t>
    <phoneticPr fontId="4"/>
  </si>
  <si>
    <t>公園管理にかかる事務的経費</t>
  </si>
  <si>
    <t>公園愛護会交付金・活動支援物品</t>
    <phoneticPr fontId="4"/>
  </si>
  <si>
    <t>公園管理にかかる委託費</t>
    <phoneticPr fontId="4"/>
  </si>
  <si>
    <t>公園管理にかかる事務的経費</t>
    <phoneticPr fontId="4"/>
  </si>
  <si>
    <t>一般園地指定管理代行料</t>
    <phoneticPr fontId="20"/>
  </si>
  <si>
    <t>　市民サービスの向上と管理経費の縮減を目的として、長居公園、鶴見緑地、靱公園、八幡屋公園、扇町公園について指定管理者による管理運営を行う。</t>
    <phoneticPr fontId="20"/>
  </si>
  <si>
    <t>　当該公園における維持管理・光熱水費支払い・利用促進等の業務・各種法令等に基づく法定点検を指定管理者が行う。</t>
    <phoneticPr fontId="4"/>
  </si>
  <si>
    <t>八幡屋公園管理運営業務代行料</t>
  </si>
  <si>
    <t>靱公園管理運営業務代行料</t>
  </si>
  <si>
    <t>靱公園管理運営業務代行料</t>
    <phoneticPr fontId="4"/>
  </si>
  <si>
    <t>扇町公園管理運営業務代行料</t>
  </si>
  <si>
    <t>万博後の移植樹木の維持管理</t>
  </si>
  <si>
    <t>エネルギーコストの高騰に伴う管理運営経費の補填</t>
  </si>
  <si>
    <t>　万博と連携したイベントの実現にあたっては、みち・公園の将来像を体験してもらう機会（未来社会ショーケース事業）を万博の会場外事業として実施するため、仮設のハード整備や、関係者との計画・調整・検討、他団体等が実施するイベントの利用調整等を実施するもの。</t>
    <phoneticPr fontId="20"/>
  </si>
  <si>
    <t>イベント実施にかかる受入環境の整備（鶴見緑地）</t>
  </si>
  <si>
    <t>有料施設管理運営費</t>
    <phoneticPr fontId="20"/>
  </si>
  <si>
    <t>　本事業は、運動場、野球場、庭球場などの有料施設について、適切な管理のもと、その機能を十分発揮することで利用者（市民）へのよりよいサービスを提供することを目的とする。</t>
    <phoneticPr fontId="20"/>
  </si>
  <si>
    <t>　運動場など有料施設の管理に係る経常経費（光熱水費・通信運搬費等）の負担、有料施設の管理に係る業務委託、有料施設の修繕及び管理に係る資材の購入を行う。</t>
    <phoneticPr fontId="4"/>
  </si>
  <si>
    <t>有料施設管理にかかる委託費</t>
  </si>
  <si>
    <t>有料施設管理にかかる光熱水費</t>
  </si>
  <si>
    <t>有料施設管理にかかる委託費等</t>
  </si>
  <si>
    <t>有料施設管理にかかる事務的経費</t>
  </si>
  <si>
    <t>公園施設整備(安全安心・リフレッシュ)</t>
    <phoneticPr fontId="20"/>
  </si>
  <si>
    <t>　老朽化の進展や市民ニーズの変化等により魅力が低下した公園において、施設の更新や面的な改修、出入口のバリアフリー化等を行うことにより、公園利用者の安全性や利便性、快適性を高め、公園の魅力や機能の向上・更新を行う。また、危険対策として、老朽化した施設(外周柵・フェンス・舗装・排水など)を改修し、更新時に材質等を見直すことで、コスト削減、長寿命化も図る。　　　　</t>
    <phoneticPr fontId="20"/>
  </si>
  <si>
    <t>・老朽化の進展や市民ニーズの変化等により魅力が低下した公園において、施設の更新や面的な改修、出入口のバリアフリー化等を行うことにより、公園利用者の安全性や利便性、快適性を高め、公園の魅力や機能の向上・更新を行う。
・危険対策として、老朽化した施設(外周柵・フェンス・舗装・排水など)を改修し、更新時に材質等を見直すことで、コスト削減、長寿命化も図る。　　　　　　　　　　　　　　　　</t>
    <phoneticPr fontId="4"/>
  </si>
  <si>
    <t>公園施設の更新・改修</t>
  </si>
  <si>
    <t>住区基幹公園整備(維持補修)</t>
    <phoneticPr fontId="20"/>
  </si>
  <si>
    <t>　市民に身近な公園である住区基幹公園は、現在、公園開設からの年数の経過とともに施設の老朽化が進んでおり、それらを放置すれば、利用者に危険を及ぼす恐れがあることから、老朽化が顕著な施設や破損した施設の部分的な更新や修繕等を行い、利用者の安全・安心の確保を図るものである。</t>
    <phoneticPr fontId="20"/>
  </si>
  <si>
    <t>　公園利用者の安全を確保するため、破損や老朽化した公園施設の部分的な更新や修繕等を実施しているところである。</t>
    <phoneticPr fontId="4"/>
  </si>
  <si>
    <t>管理施設維持補修</t>
  </si>
  <si>
    <t>遊戯施設維持補修</t>
  </si>
  <si>
    <t>便益施設維持補修</t>
  </si>
  <si>
    <t>都市基幹公園整備(維持補修)</t>
    <phoneticPr fontId="20"/>
  </si>
  <si>
    <t>都市基幹公園施設の適切な維持管理を行うため、老朽化した公園施設の部分的な更新や修繕を実施するとともに、市民に安全・安心な公園施設の提供を行う。</t>
    <phoneticPr fontId="20"/>
  </si>
  <si>
    <t>　本事業は公園の適正な維持管理を行うため、中之島公園などの大公園において施設の部分的な改修・修繕及び物品購入などを行う事業である。</t>
    <phoneticPr fontId="4"/>
  </si>
  <si>
    <t>住区基幹公園整備事業</t>
    <phoneticPr fontId="20"/>
  </si>
  <si>
    <t>　市民の日常生活と密接に関わりのある都市公園等(住区基幹公園等)の整備にかかる設計・工事・用地取得等の事業を実施し、緑豊かでうるおいのある公園等の整備を進める。
・新たに住区基幹公園を整備することにより、憩いの場、災害時の避難地等を提供し、住民生活に安心と安らぎを与える。
・老朽化が進む公園施設等において、予防保全による維持管理に努め、施設の長寿命化を図りつつ市民に安全安心な空間を提供する。
・公園用地について、用地取得に向けた調査、測量等を実施するとともに、土地区画整理事業に伴う公共施設管理者負担金を負担する。
・平成19年6月に策定された大阪市未利用地活用方針に基づき、処分検討地に位置付けた用地の土壌汚染調査、測量などの商品化作業等を実施する。</t>
    <phoneticPr fontId="20"/>
  </si>
  <si>
    <t>（都市公園における建築物の緊急安全対策）
・公園内建築物の施設・設備の改修
（都市公園におけるパーゴラ・シェルター等の緊急安全対策）
・本市が管理する都市公園内の劣化や腐食が著しいパーゴラ、シェルター、藤棚、四阿の撤去及び更新を行う。
（都市公園における柵の緊急安全対策）
・柵の改修：鋼製防球柵・コンクリート柱の防球柵の改修、転落防止柵の改修（都市公園）の改修
（都市公園における土木構造物の緊急安全対策）
・擁壁等の土木構造物の健全度調査及び改修
（都市公園における桃ヶ池公園における護岸の緊急安全対策）
・護岸の改修
（密集住宅市街地重点対策地区における都市公園の整備事業）
・都市公園の新設にかかる用地取得、設計、整備工事等を実施
（ 住区基幹公園整備事業(改修・新設））
・都市公園の新設にかかる用地取得（用地買収、再取得、公共施設管理者負担金の支払い、取得に向けた調査、測量等）、設計、整備工事等を実施。
・老朽化した公園施設の更新・改修にかかる設計・整備工事を実施。
（公園事務所の自家発電設備の設置）
・公園事務所自家発電設備設置工事を実施。
（公園予定地の維持管理、未利用地管理・用地売却にかかる商品化業務）
・公園予定地の除草等の維持管理、処分検討地の売却に向けた土壌汚染調査や不動産鑑定等を実施。</t>
    <phoneticPr fontId="4"/>
  </si>
  <si>
    <t>都市公園における柵の緊急安全対策</t>
    <phoneticPr fontId="4"/>
  </si>
  <si>
    <t>公園改修整備の実施</t>
    <phoneticPr fontId="4"/>
  </si>
  <si>
    <t>公園整備に伴う用地確保の実施</t>
    <phoneticPr fontId="4"/>
  </si>
  <si>
    <t>公園設備改修</t>
  </si>
  <si>
    <t>住区基幹公園の新設</t>
    <phoneticPr fontId="4"/>
  </si>
  <si>
    <t>都市公園における土木構造物の緊急安全対策</t>
    <phoneticPr fontId="4"/>
  </si>
  <si>
    <t>公園施設整備</t>
    <phoneticPr fontId="4"/>
  </si>
  <si>
    <t>桃ヶ池公園における護岸の緊急安全対策</t>
    <phoneticPr fontId="4"/>
  </si>
  <si>
    <t>都市公園における建築物の緊急安全対策</t>
    <phoneticPr fontId="4"/>
  </si>
  <si>
    <t>都市公園におけるパーゴラ・シェルター等緊急安全対策</t>
    <phoneticPr fontId="4"/>
  </si>
  <si>
    <t>公園維持補修</t>
    <phoneticPr fontId="4"/>
  </si>
  <si>
    <t>未利用地売却に伴う商品化等の実施</t>
    <phoneticPr fontId="4"/>
  </si>
  <si>
    <t>公園管理にかかる委託費（法定点検）</t>
    <phoneticPr fontId="4"/>
  </si>
  <si>
    <t>魅力的な遊具への更新等</t>
    <phoneticPr fontId="4"/>
  </si>
  <si>
    <t>学校再編等</t>
    <phoneticPr fontId="4"/>
  </si>
  <si>
    <t>都市公園における駐車場（真田山公園）の緊急安全対策</t>
    <phoneticPr fontId="4"/>
  </si>
  <si>
    <t>　国内外からの観光客の獲得、都市格の向上をめざし、バーチャル技術等を活用し文化財の魅力向上・魅力発信に取り組む。
　具体的には国指定の文化財（史跡）である難波宮跡 附 法円坂遺跡（以下「難波宮跡」という。）について、AR技術等を活用した魅力発信を多言語で行うことにより、文化財の付加価値を高め、観光コンテンツ・MICEのユニークベニュー等としての活用を促進することで、地域の活性化、にぎわい創出を図る。
　令和７年３月以降、大阪城エリアの結節点としての難波宮跡公園(北部ブロック)オープン及び魅力向上業務実施等による来訪者増加が見込まれる中で、歴史的価値の理解浸透を図り、文化財の適切な保存・活用・継承につなげる。
　その他のにぎわい創出事業と連携し、各コンテンツの魅力を向上させ、併せて背景や歴史を知り、実際に各所を訪れて（体験）、ストーリーを発信するとともに、来訪者の移動、鑑賞等をサポートし、快適な環境を提供する。</t>
    <phoneticPr fontId="20"/>
  </si>
  <si>
    <t>　難波宮跡について、令和６年度に管理運営事業者と共同で開発・整備した、遺構表示などのうえに、当時の難波宮を再現した建築物を重ねて見ることができるARコンテンツ、あわせて通信環境の向上を図るためのWi-Fiの維持管理を実施する。
　スマートフォンやタブレットで解説板にあるＱＲコードを読み取り、来訪者が当時の難波宮をデジタル鑑賞できるようにするとともに、外国人観光客への多言語解説を可能にすることで、歴史的価値に対する理解促進を図る。
　また、大阪城魅力発信事業、博物館の魅力創出事業との連携として、各コンテンツを双方向で体験できるような仕組みを取り入れ、更なる文化財の魅力発信ができるよう、一体的・戦略的に施策展開していく。</t>
    <phoneticPr fontId="4"/>
  </si>
  <si>
    <t>AR技術等を活用した文化財魅力発信事業（大阪のにぎわい創出）</t>
  </si>
  <si>
    <t>都市基幹公園等整備事業</t>
    <phoneticPr fontId="20"/>
  </si>
  <si>
    <t>　本市を代表する都市基幹公園等において、市民が安全・安心で快適に都市公園を利用できるよう、公園整備を行う。
・正蓮寺川公園は、正蓮寺川総合整備事業の仕上げとなる事業であり、河川を埋め立てた上面を有効利用し、歩行者専用道とあわせて一体的に緑豊かでうるおいのある公園整備を行う。
・大阪城公園、鶴見緑地、長居公園、天王寺公園、中之島公園においては、老朽化した公園施設（園路、電気設備、建物等）の更新・改修を行い、利用者に安全かつ快適なレクリエーションの場を提供する。
・花と緑のまちづくり推進の拠点である「花と緑と自然の情報センター」の老朽化が進む施設の予防保全による維持管理に努め、施設の長寿命化やコスト縮減を図りつつ、市民に安全安心な公園施設を提供する。
・市内だけでなく、より広域からの利用が見込める都市基幹公園を整備するとともに、大阪を代表する既存の都市基幹公園（（正蓮寺川公園・長居公園・大阪城公園・鶴見緑地・天王寺公園・中之島公園）については、老朽化が進む公園施設の予防保全による維持管理に努め、施設の長寿命化やコスト縮減を図りつつ、市民に安全安心な公園を提供する。
・咲くやこの花館は、個別施設計画に基づき計画的に維持管理を行うことにより、施設の長寿命化の実現を目指す。</t>
    <phoneticPr fontId="20"/>
  </si>
  <si>
    <t>（咲くやこの花館における老朽設備の緊急安全対策）
・個別施設計画、点検結果等を踏まえ、対応が必要な建築部材、電気設備及び機械設備について改修を行う。
（花と緑と自然の情報センターにおける老朽設備の緊急安全対策 ）
・花と緑のまちづくり推進の拠点である「花と緑と自然の情報センター」の老朽化した施設・設備の更新・改修にかかる設計・改修工事を実施する。
（都市公園における建築物の緊急安全対策）
・鶴見緑地内空調設備等の改修
（大阪城公園石垣の緊急安全対策）
・大阪城公園石垣の修繕を実施する。
（正蓮寺川公園整備事業）
・正蓮寺川総合整備事業は、正蓮寺川（福島区大開から此花区酉島）において、地域の環境改善と防災性向上等を図るため、府、阪神高速道路㈱及び市が主体となり、総合的に実施している事業。
・市民に憩いの場、レクリエーションの場、地域コミュニティの場を提供するとともに、周辺施設への歩行者ネットワークを形成するため、公園と歩行者専用道との整備を一体的に行う。　　
（花と緑と自然の情報センター）
・花と緑のまちづくり推進の拠点である「花と緑と自然の情報センター」の老朽化した施設・設備の更新・改修にかかる設計・改修工事を実施する。
（正蓮寺川公園・大阪城公園・長居公園・鶴見緑地・天王寺公園整備事業・中之島公園）
・正蓮寺川総合整備事業の一環として、正蓮寺川公園に新設にかかる設計を実施する。
・市内だけでなく、より広域からの利用が見込める都市基幹公園を建設するとともに、大阪を代表する既存の都市基幹公園（正連寺川・長居・大阪城・鶴見緑地・天王寺・中之島）については、老朽化が進む公園施設の予防保全による維持管理に努め、施設の長寿命化やコスト縮減を図りつつ、市民に安全安心な公園を提供する。
（咲くやこの花館）
・個別施設計画、点検結果等を踏まえ、対応が必要な建築部材、電気設備及び機械設備について改修を行う。　　　　　　　　　　　　　　　　　　　　</t>
    <phoneticPr fontId="4"/>
  </si>
  <si>
    <t>咲くやこの花館における老朽設備の緊急安全対策</t>
    <phoneticPr fontId="4"/>
  </si>
  <si>
    <t>鶴見緑地整備の実施</t>
  </si>
  <si>
    <t>正蓮寺川公園整備の実施</t>
    <phoneticPr fontId="4"/>
  </si>
  <si>
    <t>大阪城公園石垣の耐震診断</t>
    <phoneticPr fontId="4"/>
  </si>
  <si>
    <t>大阪城公園石垣の緊急安全対策</t>
    <phoneticPr fontId="4"/>
  </si>
  <si>
    <t>大阪城公園整備の実施</t>
    <phoneticPr fontId="4"/>
  </si>
  <si>
    <t>都市公園における公園橋梁の緊急安全対策</t>
    <phoneticPr fontId="4"/>
  </si>
  <si>
    <t>　工事等で撤去をした街路樹を復旧し、良好な道路景観を維持する。</t>
    <phoneticPr fontId="20"/>
  </si>
  <si>
    <t>　道路管理者以外の者が行う工事に伴い撤去の必要が生じた街路樹について、当該工事の完了後、植栽適期に樹木の復旧を実施し、良好な道路景観を維持する。</t>
    <phoneticPr fontId="4"/>
  </si>
  <si>
    <t>樹木植栽工事費</t>
  </si>
  <si>
    <t>要人が宿泊すると想定されるホテルやその周辺における、テロ対策等のための公園の除草、樹木剪定・刈込を行う。</t>
    <phoneticPr fontId="4"/>
  </si>
  <si>
    <t>防犯性向上のための剪定、刈込、除草</t>
  </si>
  <si>
    <t>緑化の普及啓発事業等</t>
    <phoneticPr fontId="20"/>
  </si>
  <si>
    <t>【緑化の普及啓発】
・市民の協働による花と緑のまちづくり事業を推進するため、グリーンコーディネーターの育成や人材育成ネットワーク事業「はならんまん」を実施する。
・活力ある地域社会を目指し、地域で主体的に活動する緑化ボランティアを公園事務所・区役所と連携し、育成するとともに、各区のボランティアが横断的、発展的に活動が行える事業の展開を図り、花と緑あふれるまちづくりの推進に取り組む市民の増加を目的とする。
【民有地緑化の推進】
　都市化の進んだ市域において、環境改善及びヒートアイランド対策、都市景観の向上、防災等に寄与する民有地の緑化を推進するとともに、民有地に残る貴重な緑の保全・育成を行う。
【表彰経費】
　公園の環境美化活動に功績のあった団体・個人を表彰することにより、活動に対するモチベーションを向上させ、長期的安定的に取り組む団体・個人の数を増加させることを目的とする。</t>
    <phoneticPr fontId="20"/>
  </si>
  <si>
    <t>【緑化の普及啓発】
・各地域で活動する緑化ボランティアの方々のネットワークを構築・支援するため、年1回、各地域の緑化ボランティアを集め、緑化ボランティアのネットワーク事業として市民花壇の作成及び展示等を実施し、各地域の緑化ボランティア活動の促進につなげ、花と緑あふれるまちづくりを推進する。
・平成22年度に終了した花と緑の協定事業（プランター、土、花苗及び種の配布事業）として配付したプランターの撤去を実施する。
・緑化の専門的な知識及び技術を持つ人材として地域で主体的に活動する緑化ボランティアを育成するため、年間約30回の講義を実施し約24名のボランティアを育成する。
・花と緑のまちづくりへの市民の参画・協働を促すための普及啓発事業として広報紙「ひふみ」を四半期ごとに発行する。また天王寺動物園の動物糞をリサイクルしてつくられた「サバンナ堆肥」を配布する。
【民有地緑化の推進】
・協定締結者からの維持管理（施肥・病虫害防除・剪定）の要望を受けて請負工事にて作業を行う。（未来樹の保全育成）
・保存樹・保存樹林の所有者のうち、希望者に対して維持管理に係る経費の1/2以内の額(上限10万円)を助成する。(希望者が多く、予算を超える場合は抽選により交付対象者を決定する。)　
　また、保存樹・保存樹林の新規登録を行った際に、樹種名、指定年月日を記した看板を購入・設置する。（保存樹・保存樹林の保全育成への助成）
【表彰経費】
・愛護会の結成、愛護会長就任、活動推進員就任から5年で区長表彰、10年で市長表彰を実施
・各区から推薦される公園美化活動従事者に対して、5年で区長表彰、10年で市長表彰を実施
・令和６年度実績　市長表彰102名・区長表彰66名（団体含む）</t>
    <phoneticPr fontId="4"/>
  </si>
  <si>
    <t>緑化の普及啓発事業</t>
  </si>
  <si>
    <t>民有地緑化の推進</t>
  </si>
  <si>
    <t>表彰経費</t>
  </si>
  <si>
    <t>万博来場者が乗換する主要ターミナル周辺において、歩行者の安全安心な通行環境改善に向けた環境整備・景観向上、鉄道等からシャトルバス乗場への案内、花飾り、まちの清掃・美化等おでむかえ対策を実施する。
また、万博期間中に多くの来阪者が滞在する主要集客エリアにおいても魅力向上施策を実施する。</t>
    <phoneticPr fontId="4"/>
  </si>
  <si>
    <t>歩行者ルート環境整備（街路樹等）</t>
  </si>
  <si>
    <t>自動車アクセスルート環境整備（街路樹）</t>
  </si>
  <si>
    <t>自転車アクセスルート環境整備(街路樹、公園樹等)</t>
  </si>
  <si>
    <t>公園樹・街路樹等の保全育成</t>
    <phoneticPr fontId="20"/>
  </si>
  <si>
    <t>　緑化事業の進展に伴い、約1,100万本にまで増加した公園樹及び街路樹の保全・育成（剪定・灌水・施肥・枯枝除去等）及び点検を実施し、樹木の健全な維持管理を行う。（御堂筋の樹木維持管理、公園樹・街路樹の保全育成）
　また、学校や図書館、区民センターなどに整備した緑地の維持管理（地域ふれあい緑化事業）や、公園や街路、公共施設に花や樹木で修景（公共空間の花飾り）することにより花と緑のまちづくりの推進を図る。</t>
    <phoneticPr fontId="20"/>
  </si>
  <si>
    <t>　公園樹及び街路樹の剪定、潅水、害虫防除、施肥、枯木・伐採木撤去、補植など年間を通した維持管理を実施する。（御堂筋の樹木維持管理、公園樹・街路樹の保全育成）
　各種法令に基づく法定点検を行う。（公園樹・街路樹等の保全育成（点検））
　花卉の植え付け及び維持管理、花苗の購入等を実施する。（地域ふれあい緑化事業、公共空間の花飾り）</t>
    <phoneticPr fontId="4"/>
  </si>
  <si>
    <t>公園樹・街路樹等の保全育成</t>
  </si>
  <si>
    <t>公園樹・街路樹等の保全育成（点検）</t>
    <phoneticPr fontId="4"/>
  </si>
  <si>
    <t>御堂筋の樹木維持管理</t>
  </si>
  <si>
    <t>地域ふれあい緑化事業</t>
  </si>
  <si>
    <t>（i）【３次元データを活用した建設生産プロセスの高度化】
建設生産プロセスにおける３次元データ（３次元点群データ及びBIM/CIM 等）の利活用⽅法について、令和７年度業務委託の検討内容を踏まえて、引き続き検討を行う
【具体的な検討内容】
(1) 建設生産プロセスにおける3 次元データ活用方法に関する調査検討
(2) 本市における建設生産プロセスでの３次元データ活用に向けた課題等の整理
(3) 活用マニュアル（大阪市版または市街地版）の作成
(4) その他本格運用にあたって必要となる事項整理
（ii）【公園緑化系維持管理業務の最適化】
【公園緑化系維持管理業務の最適化】　　　　　　　　　　　　　　　　　　　　　　　　　　　　　　　　　　　　　　　　　　　　　　　　　　　　　　　　　　　　　　　　　　　　　　　　　　　　　　　　　　　　　　　　　　　　　　　　令和５年度実施の業務効率化に向けた維持管理業務の見直し結果を踏まえ、維持管理業務の効率化・最適化及び市民向け情報発信に向けた導入システムの選定を行った。引き続きシステム改修検討及び基礎資料となる公園施設図面等のデータ化を行う。
（iii）【現場におけるウェアラブルカメラ等を活用した業務効率化】
監督職員などがウェアラブルカメラを装着し現場状況を映すことにより、遠隔地にいる上司や設計担当と現場の状況をリアルタイムに共有し、業務の効率化等を図る。[技術継承]新人職員や異動直後の職員など現場に不慣れな職員が活用することで技術的助言など、現場事務所にいるベテラン職員に現場を見せながら相談ができる。[災害時対応]災害時において迅速な状況確認を可能とすることが見込まれる。災害時のような緊急事態においてもウェアラブルカメラを利用できるよう、定期的な操作方法の研修の実施によりウェアラブルカメラの操作方法の周知を行っていく。</t>
    <phoneticPr fontId="4"/>
  </si>
  <si>
    <t>公園緑化系維持管理業務の最適化</t>
    <phoneticPr fontId="4"/>
  </si>
  <si>
    <t>3次元データを活用した建設生産プロセスの高度化</t>
    <phoneticPr fontId="4"/>
  </si>
  <si>
    <t>現場におけるウェアラブルカメラ等を活用した業務効率化</t>
    <phoneticPr fontId="4"/>
  </si>
  <si>
    <t>　道路橋梁総合管理システムは、道路・橋梁・樹木に関する施設等の台帳、調書、図面等の維持管理情報を蓄積し、多様な市民ニーズに迅速かつ的確に応えるとともに、効率的な事務処理を実現させるために構築されたものである。
　工事積算システムは、積算基準・単価表等をデータベース化し設計積算業務の統一化を図ることとともに、正確かつ迅速に作業することを目的に構築されたものである。</t>
    <phoneticPr fontId="20"/>
  </si>
  <si>
    <t>（道路橋梁総合管理システム）
・現行のシステムについて、平成20年4月より運用を開始しており、令和4年度クラウド化を実施、引き続きシステム保守とプライベートクラウド契約期限である令和10年2月まで継続して行い、次の契約期限に向け再構築の検討を行った。
・令和８年度については、引き続きシステム安定稼働させるためシステム保守を行い、また次期システム再構築に着手する。
（工事積算システム）
・現行のシステムについて、工事積算システムは平成25年４月より運用を開始しており、機器リース期限を迎える令和５年度に大阪市共通クラウド基盤へのシステム移行を実施するとともに、システム保守を行った。また、令和６年度にシステム再構築へ向けて調達支援業務の発注を行った。
・令和８年度について、引き続き積算業務を行うにあたり、システム保守を行うとともに、次期再構築業務の調達を行う。</t>
    <phoneticPr fontId="4"/>
  </si>
  <si>
    <t>AI等を活用し、公共工事及び設計業務価格の算出をより適正に</t>
  </si>
  <si>
    <t>公園内電気施設整備</t>
    <phoneticPr fontId="20"/>
  </si>
  <si>
    <t>市民が安心して昼夜を問わず安心・快適に公園が利用できるように、公園内設備（公園灯・噴水・時計など）について良好に維持管理ができるように更新・改修などを行う。</t>
    <phoneticPr fontId="20"/>
  </si>
  <si>
    <t>・公園内設備にかかる法定点検を実施
・公園灯補修工事
・公園内設備整備（改修、点検、修繕、部品購入）
・LED公園灯長期借入</t>
    <phoneticPr fontId="4"/>
  </si>
  <si>
    <t>公園内電気施設整備</t>
  </si>
  <si>
    <t>作業体制整備</t>
    <phoneticPr fontId="20"/>
  </si>
  <si>
    <t>　保有車両を常に良好な状態で運用するため、各車両の点検・修繕・更新を行う。
　維持管理作業等に必要となる機材器具の購入・修繕を行う。</t>
    <phoneticPr fontId="20"/>
  </si>
  <si>
    <t>　・各車両の法定検査有効期間満了に伴う検査及び定期点検等
　・車両及び機材器具の故障・不具合に伴う修繕
　・車両及び機材器具の購入</t>
    <phoneticPr fontId="4"/>
  </si>
  <si>
    <t>作業体制整備（車両更新）</t>
  </si>
  <si>
    <t>作業体制整備</t>
  </si>
  <si>
    <t>天王寺動物園施設整備費補助金</t>
    <phoneticPr fontId="20"/>
  </si>
  <si>
    <t>　地方独立行政法人天王寺動物園が実施する施設整備事業へ補助を行うことにより、市政に貢献する動物園として安定的な運営に資するため、必要な額の範囲内で当該法人へ補助金として支出する。</t>
    <phoneticPr fontId="20"/>
  </si>
  <si>
    <t>　地方独立行政法人が行う施設整備事業について、地方独立行政法人からの申請に基づき補助を行う。</t>
    <phoneticPr fontId="4"/>
  </si>
  <si>
    <t>動物園施設整備事業に係る補助金</t>
  </si>
  <si>
    <t>天王寺動物園管理事務費</t>
    <phoneticPr fontId="20"/>
  </si>
  <si>
    <t>　地方独立行政法人天王寺動物園の各事業年度及び中期目標に係る業務の実績に関する評価等を実施する。</t>
    <phoneticPr fontId="20"/>
  </si>
  <si>
    <t>　地方独立行政法人天王寺動物園評価委員会（以下、法人評価委員会）開催にかかる経費等</t>
    <phoneticPr fontId="4"/>
  </si>
  <si>
    <t>天王寺動物園評価委員会運営経費</t>
  </si>
  <si>
    <t>総務省等協議にかかる管外出張経費</t>
  </si>
  <si>
    <t>天王寺動物園運営費交付金</t>
    <phoneticPr fontId="20"/>
  </si>
  <si>
    <t>　地方独立行政法人が専門人材を確保し、中長期的視点に立った柔軟な運営を行うことによりさらなる魅力向上と運営の効率化を図り、市民サービス・動物福祉の向上へつなげるために、法人の運営に必要な経費を交付する。</t>
    <phoneticPr fontId="20"/>
  </si>
  <si>
    <t>　設立団体として、地方独立行政法人が前項に挙げた目的を果たすための業務に必要な財源を、法人へ交付する。</t>
    <phoneticPr fontId="4"/>
  </si>
  <si>
    <t>運営費交付金</t>
  </si>
  <si>
    <t>天王寺動物園の万博機運醸成事業</t>
  </si>
  <si>
    <t>花と緑のまちづくり推進基金積立金</t>
    <phoneticPr fontId="20"/>
  </si>
  <si>
    <t>本市における花と緑のまちづくりの推進を図る資金に充てるため、緑化施策推進事業に対する寄附金を大阪市花と緑のまちづくり推進基金に積み立てる。
また、花と緑のまちづくり推進基金積立金の蓄積基金運用益を同基金に積み立てる。</t>
    <phoneticPr fontId="20"/>
  </si>
  <si>
    <t>・緑化施策推進事業に対する寄附金の花と緑のまちづくり推進基金への蓄積
・花と緑のまちづくり推進基金運用益の同基金への蓄積</t>
    <phoneticPr fontId="4"/>
  </si>
  <si>
    <t>緑化施策推進事業に対する寄附金の花と緑のまちづくり推進基金への蓄積</t>
  </si>
  <si>
    <t>花と緑のまちづくり推進基金運用益の同基金への蓄積金</t>
  </si>
  <si>
    <t>淀川左岸線(２期)事業</t>
    <phoneticPr fontId="20"/>
  </si>
  <si>
    <t>　淀川左岸線（２期）は、政府の第２次都市再生プロジェクトに位置付けられている「大阪都市再生環状道路」の一区間をなすものであり、阪神高速３号神戸線と新御堂筋（国道４２３号）を結ぶ延長約４．３ｋｍの地域高規格道路（自動車専用道路）である。
  本路線は、市中心部の渋滞緩和や市街地環境の改善を図るとともに、国際物流拠点である関西国際空港や阪神港（国際コンテナ戦略港湾）と新名神高速道路などの国土軸を結び、第二京阪道路、淀川左岸線（１期）、淀川左岸線延伸部及び大和川線と併せて、近畿圏の広域道路ネットワークの強化を図るものである。</t>
    <phoneticPr fontId="20"/>
  </si>
  <si>
    <t>淀川左岸線（２期）は、阪神高速３号神戸線と新御堂筋（国道423号）を結び、延長約4.4km、計画幅員22mの地域高規格道路（自動車専用道路）を整備するもの。</t>
    <phoneticPr fontId="4"/>
  </si>
  <si>
    <t>淀川左岸線（２期）事業の推進</t>
  </si>
  <si>
    <t>淀川左岸線事業は日本初となる堤防と道路の一体構造工事であり、 その工事期間は26年間にわたり、その間のステークホルダー（住民、国、工事関係者等）は多く、 かつ、時期により変遷していく。さらに、4.3kmの区間すべてが、画一的に工事をできるものではないため、必要部分をピンポイントで各時期・各フェーズで活用しつつ、ナレッジを長期にわたり蓄積、継承していく仕組みをメタバース空間を用いて構築することで、職員の技術継承の向上を図るとともに、市民への事業PRの効率化を図り、関係機関協議の円滑化を推進する。</t>
    <phoneticPr fontId="4"/>
  </si>
  <si>
    <t>淀川左岸線（２期）事業におけるメタバースの活用</t>
  </si>
  <si>
    <t>・淀川左岸線（2期）において、シャトルバス等の運行に必要となるアクセスルート整備を行う。
・アクセスルートの環境整備として区画線補修、街路樹の剪定、道路改良、標識や路面標示による案内誘導、歩道橋塗装塗替などの環境整備を行う。</t>
    <phoneticPr fontId="4"/>
  </si>
  <si>
    <t>淀川左岸線暫定整備</t>
  </si>
  <si>
    <t>連続立体交差事業(阪急電鉄京都線・千里線)</t>
    <phoneticPr fontId="20"/>
  </si>
  <si>
    <t>　連続立体交差事業は、都市部における道路整備の一環として、道路と鉄道の交差部において鉄道を高架化し、または地下化することで多数の踏切を一挙に除却し、踏切事故の解消、道路交通の円滑化を図るとともに、鉄道により分断されている市街地の一体化を図るものである。</t>
    <phoneticPr fontId="20"/>
  </si>
  <si>
    <t>　阪急電鉄京都線・千里線連続立体交差事業は、阪急京都線・千里線の淡路駅付近の約7.1kmにおいて鉄道を高架化することにより、17箇所（うち1箇所は吹田市域）の踏切を除却するものである。また、淡路駅周辺地区では、土地区画整理事業と一体的な整備を行う。</t>
    <phoneticPr fontId="4"/>
  </si>
  <si>
    <t>阪急電鉄京都線・千里線連続立体交差事業の推進</t>
    <phoneticPr fontId="4"/>
  </si>
  <si>
    <t>福町十三線立体交差事業(阪神なんば線)</t>
    <phoneticPr fontId="20"/>
  </si>
  <si>
    <t>　淀川堤防の南海トラフ巨大地震対策及び津波や高潮による浸水被害の軽減を目的に国が実施する「阪神なんば線淀川橋梁改築事業」を推進するため、鉄道と道路の立体交差事業を実施することにより、付帯的に踏切事故及び交通渋滞の解消、並びに福駅周辺地域の一体化及びより活力ある都市交通と快適な都市環境の実現を図る。</t>
    <phoneticPr fontId="20"/>
  </si>
  <si>
    <t>　本事業は、本市西淀川区の阪神なんば線福駅の前後約1.0km区間を高架化することにより、交差する都市計画道路福町十三線等の２箇所の踏切（歩行者ボトルネック踏切）を除却するものである。</t>
    <phoneticPr fontId="4"/>
  </si>
  <si>
    <t>福町十三線立体交差事業の推進</t>
    <phoneticPr fontId="4"/>
  </si>
  <si>
    <t>大阪モノレール延伸事業</t>
    <phoneticPr fontId="20"/>
  </si>
  <si>
    <t>　大阪府の大阪モノレール延伸事業は、大阪モノレール株式会社が運営している大阪モノレールについて、東大阪都市圏での南北公共交通基盤の主軸として都市圏の外延部の持続的な発展を担うことを目的として、門真市駅から（仮称）瓜生堂駅間の約8.9kmについて、モノレールの延伸を行うものである。</t>
    <phoneticPr fontId="20"/>
  </si>
  <si>
    <t>・大阪モノレールの門真市駅から南に延伸を行うとともに、既存鉄道との結節点に新駅を設置することで、大阪都心部から放射状に形成された既存鉄道を結節し、広域的な鉄道ネットワークの拡充を行う。
・モノレール延伸部の一部が大阪市管理の道路に敷設されることから、大阪市管理の区間において費用の一部を大阪市が負担。</t>
    <phoneticPr fontId="4"/>
  </si>
  <si>
    <t>大阪モノレール延伸事業負担金（資産組換）</t>
  </si>
  <si>
    <t>密集市街地における防災・減災対策の推進に資する都市計画道路の整備</t>
    <phoneticPr fontId="20"/>
  </si>
  <si>
    <t>　市民生活の安全・安心の確保のため、密集住宅市街地における都市計画道路の整備が必要であり、特に優先的な取組みが必要な密集市街地（優先地区約1,300ha）において、各地区外周の都市計画道路を骨格路線として整備することにより、延焼遮断、避難路等の機能を確保し、防災・減災対策を推進するものである。</t>
    <phoneticPr fontId="20"/>
  </si>
  <si>
    <t>　本市には、ＪＲ大阪環状線外周部等の戦災による焼失を免れた地域を中心に、老朽化した木造住宅が多く存在しており、防災性や住環境面で様々な課題を抱えた密集住宅市街地が形成されている。
　こうした中で、延焼遮断や救助・消防活動及び避難機能を担う都市施設は、防災の観点から重要度が高く、整備を推進していく必要があることから、特に優先的な取り組みが必要な密集住宅市街地（優先地区（生野区生野西地区、東住吉区美章園地区、西成区長橋地区、西成区松地区など）：約1,300ha）において、地区ごとの外周を形成し、防災上の骨格となる都市計画道路を概ね１km間隔を目安として整備する。</t>
    <phoneticPr fontId="4"/>
  </si>
  <si>
    <t>密集市街地（優先地区）の骨格となる都市計画道路の整備</t>
    <phoneticPr fontId="4"/>
  </si>
  <si>
    <t>京橋駅周辺まちづくりの推進(東西都市軸のさらなる強化)</t>
    <phoneticPr fontId="20"/>
  </si>
  <si>
    <t>・大阪城公園周辺地域は国際的な観光拠点である大阪城公園や水都大阪として取り組む河川に接するとともに、国内外からの関西のゲートウェイである関西国際空港や新大阪駅、さらには関西の主要拠点（京都、神戸、奈良）とのアクセス性の良さといったポテンシャルを有しており、この間、都市再生緊急整備地域の方針等に基づきまちづくりを進め、観光、ビジネス、教育研究・イノベーション等多様な機能の集積が進んできている。
・こうした中、大阪府・大阪市では、2025 年大阪・関西万博後に世界の課題解決に貢献し、未来社会を先導する大阪を実現させるためには、万博のコンセプトである「未来社会の実験場」を具体化した「将来の大阪の姿」を明確化するとともに、その実現に向けた指針となる大阪の成長戦略「Beyond Expo 2025 」の策定も進められており、本地域を東西都市軸の新たなヒガシの拠点として位置付け、各エリアを一体として捉え、「国際観光拠点の強化」「国際的なイノベーション拠点の形成や国際人材の受入環境の整備」「人・モノ・情報の交流の促進」を目標に、特定都市再生緊急整備地域の指定をめざすまちづくりを進めている。
・大阪第4 のターミナルである大阪京橋駅周辺では、世界や関西広域拠点をつなぐヒガシの玄関口としての機能向上が求められており、鉄道による地域分断や回遊性の確保、都市機能を充実・強化する民間開発の促進が課題となっている。こうした中、JR 片町線・東西線の地下化事業を契機とし、官民連携による駅とまちが一体化したまちづくりを推進し、地域分断の解消とともに交通拠点機能とアクセス機能強化に資する「人中心の駅前空間・拠点」の形成を図る。また、早期に都市計画案を作成し、地下化事業に必要な用地の範囲を確定することで、関係する民間開発の促進を図る。このような基盤整備と民間開発の実現により、京橋駅周辺の国際競争力の強化に資する都市再生を推進するものである。</t>
    <phoneticPr fontId="20"/>
  </si>
  <si>
    <t>・ＪＲ片町線・東西線連続立体交差事業(地下化事業)は、延長約1.3kmにおいて鉄道を地下化することにより、周辺の地域分断を解消するとともに、踏切3カ所を除却するものである。
・早期に地下化事業に必要な用地の範囲を確定させ、都市計画決定の手続きを進め、京橋駅周辺のまちづくりの推進を図るものである。</t>
    <phoneticPr fontId="4"/>
  </si>
  <si>
    <t>京橋駅周辺まちづくり事業の推進</t>
    <phoneticPr fontId="4"/>
  </si>
  <si>
    <t>街路交通調査</t>
    <phoneticPr fontId="20"/>
  </si>
  <si>
    <t>　今後の街路整備を円滑かつ着実に推進していくことを目的に、整備の優先度が高い路線や課題路線における効果的な整備方策や整備効果などについて調査・検討を行うものである。</t>
    <phoneticPr fontId="20"/>
  </si>
  <si>
    <t>　他事業との関係で整備を進める必要のある都市計画道路等について、投資効果が効率的に発現する整備方策や整備効果についての調査検討。</t>
    <phoneticPr fontId="4"/>
  </si>
  <si>
    <t>街路整備の推進に係る調査の実施</t>
    <phoneticPr fontId="4"/>
  </si>
  <si>
    <t>電線類地中化事業</t>
    <phoneticPr fontId="20"/>
  </si>
  <si>
    <t>　ライフラインである公共施設を道路の地下にまとめて収容する構造物を築造し、電気、通信等の電線類を収容することで、地震等による電柱倒壊の恐れがなくなる等、都市防災機能の向上を図るものである。
　また、「安全で快適な通行空間の確保」、「都市交通の向上」、「情報通信ネットワークの信頼性向上」など幅広い事業効果を発揮するものである。</t>
    <phoneticPr fontId="20"/>
  </si>
  <si>
    <t>　ライフラインである公益施設を道路の地下にまとめて収容する構造物を築造し、当該構造物に電気、通信等の電線類を収容する。</t>
    <phoneticPr fontId="4"/>
  </si>
  <si>
    <t>電線共同溝整備の推進（２路線）</t>
  </si>
  <si>
    <t>歩行者専用道整備事業</t>
    <phoneticPr fontId="20"/>
  </si>
  <si>
    <t>　歩行者交通は、都市の交通として基本的かつ重要なものであり、本来、道路の交通動線としては、歩行者の動線と自動車の動線とを分離することが望ましいため、学校やオフィス、商店街、公共施設などを結ぶ歩行者交通の重要な動線について、その専用空間を歩行者専用道として整備するものである。</t>
    <phoneticPr fontId="20"/>
  </si>
  <si>
    <t>　現在整備中の阪神高速道路淀川左岸線の上部空間を有効利用し、安全快適な歩行者自転車空間（幅員：12メートル、延長：2,790メートル）を整備する。</t>
    <phoneticPr fontId="4"/>
  </si>
  <si>
    <t>歩行者専用道の整備(1路線)</t>
    <phoneticPr fontId="4"/>
  </si>
  <si>
    <t>アウトソーシングによる業務改善を図る。
・業務フローの見直し、手引書の作成
・資料のデータベース化／一元化したシステム活用の検討
・PM等による業務管理の検討
・別紙【街路事業業務の最適化】を参照</t>
    <phoneticPr fontId="4"/>
  </si>
  <si>
    <t>デジタル技術を活用した都市計画道路等整備関係業務の最適化</t>
  </si>
  <si>
    <t>天王寺大和川線整備事業(別途地方費分)</t>
    <phoneticPr fontId="20"/>
  </si>
  <si>
    <t>　JR阪和線各駅へのアクセス機能の強化、地域内の道路ネットワークの強化、緑地等の整備による沿道公園と連携した緑のネットワークの創出および地域のアメニティ機能の向上など、多岐にわたる事業効果を担うものである。</t>
    <phoneticPr fontId="20"/>
  </si>
  <si>
    <t>　道路整備に必要な用地確保のため、用地買収を実施するほか旧阪神高速道路公団から先行取得した用地を再取得する必要があり、天王寺大和川線の事業費に対して必要となる地方費を本路線の再取得費に充当して事業を推進する。</t>
    <phoneticPr fontId="4"/>
  </si>
  <si>
    <t>旧阪神高速道路公団より事業継承した土地の再取得</t>
  </si>
  <si>
    <t>道路改築事業</t>
    <phoneticPr fontId="20"/>
  </si>
  <si>
    <t>・都市計画道路の整備により、都市における円滑な交通の確保、豊かな公共空間を備えた良好な市街地の形成を図る。
・密集市街地における延焼遮断機能、避難路や緊急交通路の役割を担う道路（骨格路線）を整備して防災機能の向上を図る。</t>
    <phoneticPr fontId="20"/>
  </si>
  <si>
    <t>　本市の骨格を形成する都市計画道路を整備し、渋滞の解消や道路ネットワークの向上など、良好な都市環境をつくる。
　平成28年9月に都市計画道路の整備プログラムを策定し、策定から10年が経過した令和7年10月に改訂版を公表した。当面10年間は事業中路線を最優先として整備を進め、なかでも本プログラム期間中の供用に向けて取り組む「早期供用路線」を設定し、進捗管理を徹底する。</t>
    <phoneticPr fontId="4"/>
  </si>
  <si>
    <t>都市計画道路の新設・拡幅</t>
    <phoneticPr fontId="4"/>
  </si>
  <si>
    <t>取得した用地の暫定整備及び不法占拠防止対策など</t>
    <phoneticPr fontId="4"/>
  </si>
  <si>
    <t>雨水処理等に要する経費</t>
    <phoneticPr fontId="20"/>
  </si>
  <si>
    <t>　総務省通知「地方公営企業繰出金について」に基づき、下水道事業における雨水処理に要する経費、高度処理に要する経費、下水道に排除される下水の規制に関する事務に要する経費などの維持管理費（人件費、物件費）及び資本費（支払利息、減価償却費等）に対して繰出しを行うものである。</t>
    <phoneticPr fontId="20"/>
  </si>
  <si>
    <t>　雨水処理に係る経費は、原因者が特定できないことや、浸水対策が都市機能の維持に不可欠であり、その効果が広範囲に及ぶことから、一般会計が負担することとされている。また、汚水に係る経費のうち、公共性が高いと認められる経費については、その全部又は一部を一般会計が負担する。</t>
    <phoneticPr fontId="4"/>
  </si>
  <si>
    <t>資本費にかかる繰出金</t>
  </si>
  <si>
    <t>維持管理費にかかる繰出金</t>
  </si>
  <si>
    <t>下水道建設事業に係る下水道事業債(臨時措置分)等の償還に要する経費</t>
    <phoneticPr fontId="20"/>
  </si>
  <si>
    <t>　総務省通知「地方公営企業繰出金について」に基づく、国庫補助負担率の恒久化に伴う特例措置分、緊急下水道整備特定事業実施要綱による臨時措置分、都道府県の流域下水道に対して支出した建設費負担金の元金償還相当額に対して繰出しを行う。</t>
    <phoneticPr fontId="20"/>
  </si>
  <si>
    <t>　臨時措置分等の令和８年度元金償還分を計上する。</t>
    <phoneticPr fontId="4"/>
  </si>
  <si>
    <t>下水道事業債（臨時措置分）元金償還分にかかる繰出金</t>
  </si>
  <si>
    <t>下水道事業債（流域臨時分）元金償還分にかかる繰出金</t>
  </si>
  <si>
    <t>下水道事業債（特例措置分）元金償還分にかかる繰出金</t>
  </si>
  <si>
    <t>生活道路照明灯の補修</t>
    <phoneticPr fontId="4"/>
  </si>
  <si>
    <t>道路照明灯(補修）</t>
    <phoneticPr fontId="4"/>
  </si>
  <si>
    <t>区CM</t>
    <phoneticPr fontId="4"/>
  </si>
  <si>
    <t>「自転車通行帯」等の整備</t>
    <phoneticPr fontId="4"/>
  </si>
  <si>
    <t>環境整備</t>
    <phoneticPr fontId="4"/>
  </si>
  <si>
    <t>天王寺公園整備の実施</t>
    <phoneticPr fontId="4"/>
  </si>
  <si>
    <t>長居公園整備の実施</t>
    <phoneticPr fontId="4"/>
  </si>
  <si>
    <t>都市公園における建築物の緊急安全対策</t>
    <phoneticPr fontId="4"/>
  </si>
  <si>
    <t>花と緑と自然の情報センターにおける老朽設備の緊急安全対策</t>
    <phoneticPr fontId="4"/>
  </si>
  <si>
    <t>渡船整備の実施</t>
    <phoneticPr fontId="4"/>
  </si>
  <si>
    <t>区CM</t>
    <phoneticPr fontId="4"/>
  </si>
  <si>
    <t>公園管理にかかる委託費</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</si>
</sst>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4">
    <font>
      <sz val="11"/>
      <color theme="1"/>
      <name val="ＭＳ Ｐゴシック"/>
      <family val="3"/>
      <charset val="128"/>
    </font>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sz val="12"/>
      <name val="ＭＳ Ｐゴシック"/>
      <family val="3"/>
      <charset val="128"/>
    </font>
    <font>
      <sz val="10"/>
      <name val="ＭＳ Ｐゴシック"/>
      <family val="3"/>
      <charset val="128"/>
    </font>
    <font>
      <u/>
      <sz val="10"/>
      <name val="ＭＳ Ｐゴシック"/>
      <family val="3"/>
      <charset val="128"/>
    </font>
    <font>
      <u/>
      <sz val="10"/>
      <color theme="10"/>
      <name val="ＭＳ Ｐゴシック"/>
      <family val="3"/>
      <charset val="128"/>
    </font>
    <font>
      <sz val="9"/>
      <name val="ＭＳ Ｐゴシック"/>
      <family val="3"/>
      <charset val="128"/>
    </font>
    <font>
      <sz val="10.5"/>
      <color theme="1"/>
      <name val="ＭＳ Ｐゴシック"/>
      <family val="3"/>
      <charset val="128"/>
    </font>
    <font>
      <u/>
      <sz val="11"/>
      <color theme="10"/>
      <name val="ＭＳ Ｐゴシック"/>
      <family val="3"/>
      <charset val="128"/>
    </font>
    <font>
      <b/>
      <sz val="16"/>
      <name val="ＭＳ Ｐゴシック"/>
      <family val="3"/>
      <charset val="128"/>
    </font>
    <font>
      <u/>
      <sz val="11"/>
      <color theme="1"/>
      <name val="游ゴシック"/>
      <family val="2"/>
      <scheme val="minor"/>
    </font>
    <font>
      <sz val="10"/>
      <color theme="0"/>
      <name val="ＭＳ Ｐゴシック"/>
      <family val="3"/>
      <charset val="128"/>
    </font>
    <font>
      <sz val="6"/>
      <name val="游ゴシック"/>
      <family val="3"/>
      <charset val="128"/>
      <scheme val="minor"/>
    </font>
    <font>
      <sz val="8"/>
      <name val="ＭＳ Ｐゴシック"/>
      <family val="3"/>
      <charset val="128"/>
    </font>
    <font>
      <sz val="11"/>
      <name val="游ゴシック"/>
      <family val="2"/>
      <charset val="128"/>
      <scheme val="minor"/>
    </font>
    <font>
      <u/>
      <sz val="10"/>
      <color rgb="FF0070C0"/>
      <name val="ＭＳ Ｐゴシック"/>
      <family val="3"/>
      <charset val="128"/>
    </font>
  </fonts>
  <fills count="6">
    <fill>
      <patternFill patternType="none"/>
    </fill>
    <fill>
      <patternFill patternType="gray125"/>
    </fill>
    <fill>
      <patternFill patternType="solid">
        <fgColor rgb="FFA6A6A6"/>
        <bgColor indexed="64"/>
      </patternFill>
    </fill>
    <fill>
      <patternFill patternType="solid">
        <fgColor theme="0" tint="-0.34998626667073579"/>
        <bgColor indexed="64"/>
      </patternFill>
    </fill>
    <fill>
      <patternFill patternType="solid">
        <fgColor rgb="FFD9D9D9"/>
        <bgColor indexed="64"/>
      </patternFill>
    </fill>
    <fill>
      <patternFill patternType="solid">
        <fgColor theme="0" tint="-0.14999847407452621"/>
        <bgColor indexed="64"/>
      </patternFill>
    </fill>
  </fills>
  <borders count="43">
    <border>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9">
    <xf numFmtId="0" fontId="0" fillId="0" borderId="0">
      <alignment vertical="center"/>
    </xf>
    <xf numFmtId="0" fontId="2" fillId="0" borderId="0"/>
    <xf numFmtId="0" fontId="9" fillId="0" borderId="0"/>
    <xf numFmtId="0" fontId="6" fillId="0" borderId="0"/>
    <xf numFmtId="0" fontId="2" fillId="0" borderId="0"/>
    <xf numFmtId="0" fontId="13" fillId="0" borderId="0" applyNumberFormat="0" applyFill="0" applyBorder="0" applyAlignment="0" applyProtection="0">
      <alignment vertical="center"/>
    </xf>
    <xf numFmtId="0" fontId="16" fillId="0" borderId="0" applyNumberFormat="0" applyFill="0" applyBorder="0" applyAlignment="0" applyProtection="0"/>
    <xf numFmtId="0" fontId="6" fillId="0" borderId="0"/>
    <xf numFmtId="0" fontId="1" fillId="0" borderId="0">
      <alignment vertical="center"/>
    </xf>
  </cellStyleXfs>
  <cellXfs count="140">
    <xf numFmtId="0" fontId="0" fillId="0" borderId="0" xfId="0">
      <alignment vertical="center"/>
    </xf>
    <xf numFmtId="0" fontId="11" fillId="0" borderId="0" xfId="3" applyFont="1" applyAlignment="1">
      <alignment horizontal="center" vertical="center"/>
    </xf>
    <xf numFmtId="0" fontId="12" fillId="0" borderId="0" xfId="3" applyFont="1" applyAlignment="1">
      <alignment horizontal="left" vertical="center"/>
    </xf>
    <xf numFmtId="0" fontId="11" fillId="0" borderId="5" xfId="3" applyFont="1" applyBorder="1" applyAlignment="1">
      <alignment horizontal="center" vertical="center"/>
    </xf>
    <xf numFmtId="176" fontId="5" fillId="0" borderId="17" xfId="3" applyNumberFormat="1" applyFont="1" applyBorder="1" applyAlignment="1">
      <alignment vertical="center" shrinkToFit="1"/>
    </xf>
    <xf numFmtId="177" fontId="5" fillId="0" borderId="15" xfId="3" applyNumberFormat="1" applyFont="1" applyBorder="1" applyAlignment="1">
      <alignment vertical="center" shrinkToFit="1"/>
    </xf>
    <xf numFmtId="177" fontId="5" fillId="0" borderId="24" xfId="3" applyNumberFormat="1" applyFont="1" applyBorder="1" applyAlignment="1">
      <alignment vertical="center" shrinkToFit="1"/>
    </xf>
    <xf numFmtId="0" fontId="10" fillId="0" borderId="0" xfId="3" applyFont="1" applyAlignment="1">
      <alignment vertical="center"/>
    </xf>
    <xf numFmtId="0" fontId="11" fillId="0" borderId="0" xfId="3" applyFont="1" applyAlignment="1">
      <alignment vertical="center"/>
    </xf>
    <xf numFmtId="0" fontId="11" fillId="0" borderId="0" xfId="4" applyFont="1" applyAlignment="1">
      <alignment horizontal="right" vertical="center"/>
    </xf>
    <xf numFmtId="0" fontId="14" fillId="0" borderId="0" xfId="3" applyFont="1" applyAlignment="1">
      <alignment vertical="center"/>
    </xf>
    <xf numFmtId="0" fontId="7" fillId="0" borderId="0" xfId="3" applyFont="1" applyAlignment="1">
      <alignment vertical="center"/>
    </xf>
    <xf numFmtId="0" fontId="7" fillId="0" borderId="0" xfId="3" applyFont="1" applyAlignment="1">
      <alignment vertical="center" shrinkToFit="1"/>
    </xf>
    <xf numFmtId="0" fontId="11" fillId="0" borderId="0" xfId="3" applyFont="1" applyAlignment="1">
      <alignment horizontal="right" vertical="center" wrapText="1"/>
    </xf>
    <xf numFmtId="0" fontId="14" fillId="0" borderId="0" xfId="3" applyFont="1" applyAlignment="1">
      <alignment horizontal="right" vertical="center"/>
    </xf>
    <xf numFmtId="0" fontId="11" fillId="0" borderId="12" xfId="3" applyFont="1" applyBorder="1" applyAlignment="1">
      <alignment horizontal="center" vertical="center"/>
    </xf>
    <xf numFmtId="0" fontId="11" fillId="0" borderId="14" xfId="3" applyFont="1" applyBorder="1" applyAlignment="1">
      <alignment horizontal="center" vertical="center"/>
    </xf>
    <xf numFmtId="0" fontId="11" fillId="0" borderId="9" xfId="3" applyFont="1" applyBorder="1" applyAlignment="1">
      <alignment horizontal="center" vertical="center"/>
    </xf>
    <xf numFmtId="176" fontId="5" fillId="0" borderId="19" xfId="3" applyNumberFormat="1" applyFont="1" applyBorder="1" applyAlignment="1">
      <alignment vertical="center" shrinkToFit="1"/>
    </xf>
    <xf numFmtId="177" fontId="5" fillId="0" borderId="11" xfId="3" applyNumberFormat="1" applyFont="1" applyBorder="1" applyAlignment="1">
      <alignment vertical="center" shrinkToFit="1"/>
    </xf>
    <xf numFmtId="176" fontId="5" fillId="0" borderId="17" xfId="3" applyNumberFormat="1" applyFont="1" applyBorder="1" applyAlignment="1">
      <alignment horizontal="right" vertical="center" shrinkToFit="1"/>
    </xf>
    <xf numFmtId="176" fontId="5" fillId="0" borderId="19" xfId="3" applyNumberFormat="1" applyFont="1" applyBorder="1" applyAlignment="1">
      <alignment horizontal="right" vertical="center" shrinkToFit="1"/>
    </xf>
    <xf numFmtId="177" fontId="5" fillId="0" borderId="4" xfId="3" applyNumberFormat="1" applyFont="1" applyBorder="1" applyAlignment="1">
      <alignment vertical="center" shrinkToFit="1"/>
    </xf>
    <xf numFmtId="0" fontId="11" fillId="0" borderId="13" xfId="3" applyFont="1" applyBorder="1" applyAlignment="1">
      <alignment horizontal="center" vertical="center"/>
    </xf>
    <xf numFmtId="0" fontId="11" fillId="0" borderId="15" xfId="3" applyFont="1" applyBorder="1" applyAlignment="1">
      <alignment horizontal="center" vertical="center"/>
    </xf>
    <xf numFmtId="0" fontId="11" fillId="0" borderId="0" xfId="3" applyFont="1" applyAlignment="1">
      <alignment vertical="center" wrapText="1"/>
    </xf>
    <xf numFmtId="177" fontId="15" fillId="0" borderId="11" xfId="3" applyNumberFormat="1" applyFont="1" applyBorder="1" applyAlignment="1">
      <alignment vertical="center" shrinkToFit="1"/>
    </xf>
    <xf numFmtId="176" fontId="15" fillId="0" borderId="19" xfId="3" applyNumberFormat="1" applyFont="1" applyBorder="1" applyAlignment="1">
      <alignment vertical="center" shrinkToFit="1"/>
    </xf>
    <xf numFmtId="0" fontId="17" fillId="0" borderId="0" xfId="1" applyFont="1"/>
    <xf numFmtId="0" fontId="5" fillId="0" borderId="0" xfId="1" applyFont="1"/>
    <xf numFmtId="0" fontId="5" fillId="0" borderId="0" xfId="7" applyFont="1" applyAlignment="1">
      <alignment horizontal="right" vertical="center"/>
    </xf>
    <xf numFmtId="0" fontId="5" fillId="0" borderId="0" xfId="1" applyFont="1" applyAlignment="1">
      <alignment horizontal="right"/>
    </xf>
    <xf numFmtId="0" fontId="7" fillId="0" borderId="0" xfId="7" applyFont="1" applyAlignment="1">
      <alignment horizontal="left" vertical="center"/>
    </xf>
    <xf numFmtId="0" fontId="19" fillId="0" borderId="0" xfId="3" applyFont="1" applyAlignment="1">
      <alignment horizontal="center" vertical="center"/>
    </xf>
    <xf numFmtId="0" fontId="5" fillId="0" borderId="29" xfId="1" applyFont="1" applyBorder="1" applyAlignment="1">
      <alignment horizontal="left" vertical="center"/>
    </xf>
    <xf numFmtId="0" fontId="5" fillId="0" borderId="0" xfId="1" applyFont="1" applyAlignment="1">
      <alignment horizontal="left" vertical="center"/>
    </xf>
    <xf numFmtId="0" fontId="10" fillId="0" borderId="0" xfId="1" applyFont="1" applyAlignment="1">
      <alignment vertical="center"/>
    </xf>
    <xf numFmtId="0" fontId="10" fillId="0" borderId="0" xfId="1" applyFont="1" applyAlignment="1">
      <alignment horizontal="left" vertical="center"/>
    </xf>
    <xf numFmtId="0" fontId="2" fillId="0" borderId="0" xfId="1" applyAlignment="1">
      <alignment horizontal="left" vertical="center"/>
    </xf>
    <xf numFmtId="0" fontId="5" fillId="0" borderId="30" xfId="1" applyFont="1" applyBorder="1" applyAlignment="1">
      <alignment horizontal="left" vertical="center"/>
    </xf>
    <xf numFmtId="0" fontId="10" fillId="0" borderId="29" xfId="1" applyFont="1" applyBorder="1" applyAlignment="1">
      <alignment vertical="center"/>
    </xf>
    <xf numFmtId="0" fontId="10" fillId="0" borderId="29" xfId="1" applyFont="1" applyBorder="1" applyAlignment="1">
      <alignment horizontal="left" vertical="center"/>
    </xf>
    <xf numFmtId="0" fontId="10" fillId="0" borderId="1" xfId="1" applyFont="1" applyBorder="1" applyAlignment="1">
      <alignment horizontal="left" vertical="center"/>
    </xf>
    <xf numFmtId="0" fontId="11" fillId="0" borderId="31" xfId="1" applyFont="1" applyBorder="1" applyAlignment="1">
      <alignment horizontal="left" vertical="top" wrapText="1"/>
    </xf>
    <xf numFmtId="0" fontId="11" fillId="0" borderId="0" xfId="1" applyFont="1" applyAlignment="1">
      <alignment horizontal="left" vertical="top" wrapText="1"/>
    </xf>
    <xf numFmtId="0" fontId="11" fillId="0" borderId="32" xfId="1" applyFont="1" applyBorder="1" applyAlignment="1">
      <alignment horizontal="left" vertical="top" wrapText="1"/>
    </xf>
    <xf numFmtId="0" fontId="2" fillId="0" borderId="0" xfId="1"/>
    <xf numFmtId="0" fontId="5" fillId="0" borderId="0" xfId="1" applyFont="1" applyAlignment="1">
      <alignment vertical="center" wrapText="1"/>
    </xf>
    <xf numFmtId="0" fontId="10" fillId="0" borderId="2" xfId="1" applyFont="1" applyBorder="1" applyAlignment="1">
      <alignment vertical="top" wrapText="1"/>
    </xf>
    <xf numFmtId="0" fontId="10" fillId="0" borderId="3" xfId="1" applyFont="1" applyBorder="1" applyAlignment="1">
      <alignment vertical="top" wrapText="1"/>
    </xf>
    <xf numFmtId="0" fontId="10" fillId="0" borderId="4" xfId="1" applyFont="1" applyBorder="1" applyAlignment="1">
      <alignment vertical="top" wrapText="1"/>
    </xf>
    <xf numFmtId="0" fontId="5" fillId="0" borderId="0" xfId="7" applyFont="1" applyAlignment="1">
      <alignment vertical="center"/>
    </xf>
    <xf numFmtId="0" fontId="21" fillId="0" borderId="0" xfId="1" applyFont="1" applyAlignment="1">
      <alignment horizontal="right" vertical="center"/>
    </xf>
    <xf numFmtId="0" fontId="2" fillId="0" borderId="0" xfId="1" applyAlignment="1">
      <alignment vertical="center"/>
    </xf>
    <xf numFmtId="0" fontId="5" fillId="0" borderId="0" xfId="1" applyFont="1" applyAlignment="1">
      <alignment vertical="center"/>
    </xf>
    <xf numFmtId="0" fontId="10" fillId="0" borderId="33" xfId="1" applyFont="1" applyBorder="1" applyAlignment="1">
      <alignment vertical="center"/>
    </xf>
    <xf numFmtId="176" fontId="10" fillId="0" borderId="36" xfId="1" applyNumberFormat="1" applyFont="1" applyBorder="1" applyAlignment="1">
      <alignment horizontal="center" vertical="center"/>
    </xf>
    <xf numFmtId="0" fontId="2" fillId="0" borderId="34" xfId="1" applyBorder="1" applyAlignment="1">
      <alignment horizontal="center" vertical="center"/>
    </xf>
    <xf numFmtId="0" fontId="2" fillId="0" borderId="37" xfId="1" applyBorder="1" applyAlignment="1">
      <alignment horizontal="center" vertical="center"/>
    </xf>
    <xf numFmtId="0" fontId="11" fillId="0" borderId="31" xfId="1" applyFont="1" applyBorder="1" applyAlignment="1">
      <alignment horizontal="left" vertical="top" wrapText="1"/>
    </xf>
    <xf numFmtId="0" fontId="11" fillId="0" borderId="0" xfId="1" applyFont="1" applyAlignment="1">
      <alignment horizontal="left" vertical="top" wrapText="1"/>
    </xf>
    <xf numFmtId="0" fontId="11" fillId="0" borderId="32" xfId="1" applyFont="1" applyBorder="1" applyAlignment="1">
      <alignment horizontal="left" vertical="top" wrapText="1"/>
    </xf>
    <xf numFmtId="0" fontId="11" fillId="0" borderId="20" xfId="3" applyFont="1" applyBorder="1" applyAlignment="1">
      <alignment horizontal="center" vertical="center" shrinkToFit="1"/>
    </xf>
    <xf numFmtId="0" fontId="11" fillId="0" borderId="21" xfId="3" applyFont="1" applyBorder="1" applyAlignment="1">
      <alignment horizontal="center" vertical="center" shrinkToFit="1"/>
    </xf>
    <xf numFmtId="0" fontId="11" fillId="0" borderId="22" xfId="3" applyFont="1" applyBorder="1" applyAlignment="1">
      <alignment horizontal="center" vertical="center" shrinkToFit="1"/>
    </xf>
    <xf numFmtId="0" fontId="11" fillId="0" borderId="7" xfId="3" applyFont="1" applyBorder="1" applyAlignment="1">
      <alignment horizontal="center" vertical="center" shrinkToFit="1"/>
    </xf>
    <xf numFmtId="0" fontId="11" fillId="0" borderId="8" xfId="3" applyFont="1" applyBorder="1" applyAlignment="1">
      <alignment horizontal="center" vertical="center" shrinkToFit="1"/>
    </xf>
    <xf numFmtId="0" fontId="11" fillId="0" borderId="9" xfId="3" applyFont="1" applyBorder="1" applyAlignment="1">
      <alignment horizontal="center" vertical="center" shrinkToFit="1"/>
    </xf>
    <xf numFmtId="0" fontId="11" fillId="0" borderId="18" xfId="3" applyFont="1" applyBorder="1" applyAlignment="1">
      <alignment horizontal="center" vertical="center"/>
    </xf>
    <xf numFmtId="0" fontId="11" fillId="0" borderId="10" xfId="3" applyFont="1" applyBorder="1" applyAlignment="1">
      <alignment horizontal="center" vertical="center"/>
    </xf>
    <xf numFmtId="0" fontId="11" fillId="0" borderId="20" xfId="3" applyFont="1" applyBorder="1" applyAlignment="1">
      <alignment horizontal="center" vertical="center"/>
    </xf>
    <xf numFmtId="0" fontId="11" fillId="0" borderId="21" xfId="3" applyFont="1" applyBorder="1" applyAlignment="1">
      <alignment horizontal="center" vertical="center"/>
    </xf>
    <xf numFmtId="0" fontId="11" fillId="0" borderId="22" xfId="3" applyFont="1" applyBorder="1" applyAlignment="1">
      <alignment horizontal="center" vertical="center"/>
    </xf>
    <xf numFmtId="0" fontId="11" fillId="0" borderId="2" xfId="3" applyFont="1" applyBorder="1" applyAlignment="1">
      <alignment horizontal="center" vertical="center"/>
    </xf>
    <xf numFmtId="0" fontId="11" fillId="0" borderId="3" xfId="3" applyFont="1" applyBorder="1" applyAlignment="1">
      <alignment horizontal="center" vertical="center"/>
    </xf>
    <xf numFmtId="0" fontId="11" fillId="0" borderId="23" xfId="3" applyFont="1" applyBorder="1" applyAlignment="1">
      <alignment horizontal="center" vertical="center"/>
    </xf>
    <xf numFmtId="0" fontId="11" fillId="0" borderId="25" xfId="3" applyFont="1" applyBorder="1" applyAlignment="1">
      <alignment horizontal="center" vertical="center"/>
    </xf>
    <xf numFmtId="176" fontId="11" fillId="0" borderId="16" xfId="3" applyNumberFormat="1" applyFont="1" applyBorder="1" applyAlignment="1">
      <alignment horizontal="center" vertical="center" wrapText="1"/>
    </xf>
    <xf numFmtId="176" fontId="11" fillId="0" borderId="14" xfId="3" applyNumberFormat="1" applyFont="1" applyBorder="1" applyAlignment="1">
      <alignment horizontal="center" vertical="center" wrapText="1"/>
    </xf>
    <xf numFmtId="49" fontId="11" fillId="0" borderId="17" xfId="3" quotePrefix="1" applyNumberFormat="1" applyFont="1" applyBorder="1" applyAlignment="1">
      <alignment horizontal="center" vertical="center"/>
    </xf>
    <xf numFmtId="49" fontId="11" fillId="0" borderId="15" xfId="3" applyNumberFormat="1" applyFont="1" applyBorder="1" applyAlignment="1">
      <alignment horizontal="center" vertical="center"/>
    </xf>
    <xf numFmtId="0" fontId="23" fillId="0" borderId="17" xfId="5" applyFont="1" applyBorder="1" applyAlignment="1">
      <alignment horizontal="left" vertical="center" wrapText="1"/>
    </xf>
    <xf numFmtId="0" fontId="23" fillId="0" borderId="15" xfId="3" applyFont="1" applyBorder="1" applyAlignment="1">
      <alignment horizontal="left" vertical="center" wrapText="1"/>
    </xf>
    <xf numFmtId="176" fontId="11" fillId="0" borderId="17" xfId="3" applyNumberFormat="1" applyFont="1" applyBorder="1" applyAlignment="1">
      <alignment horizontal="center" vertical="center" wrapText="1"/>
    </xf>
    <xf numFmtId="176" fontId="11" fillId="0" borderId="15" xfId="3" applyNumberFormat="1" applyFont="1" applyBorder="1" applyAlignment="1">
      <alignment horizontal="center" vertical="center" wrapText="1"/>
    </xf>
    <xf numFmtId="0" fontId="23" fillId="0" borderId="17" xfId="5" applyFont="1" applyBorder="1" applyAlignment="1">
      <alignment horizontal="left" vertical="center" wrapText="1" shrinkToFit="1"/>
    </xf>
    <xf numFmtId="0" fontId="23" fillId="0" borderId="15" xfId="3" applyFont="1" applyBorder="1" applyAlignment="1">
      <alignment horizontal="left" vertical="center" wrapText="1" shrinkToFit="1"/>
    </xf>
    <xf numFmtId="0" fontId="7" fillId="0" borderId="0" xfId="3" applyFont="1" applyAlignment="1">
      <alignment horizontal="right" vertical="center" shrinkToFit="1"/>
    </xf>
    <xf numFmtId="0" fontId="7" fillId="0" borderId="0" xfId="2" applyFont="1" applyAlignment="1">
      <alignment horizontal="right" vertical="center" shrinkToFit="1"/>
    </xf>
    <xf numFmtId="0" fontId="14" fillId="0" borderId="3" xfId="3" applyFont="1" applyBorder="1" applyAlignment="1">
      <alignment horizontal="right" vertical="center" wrapText="1"/>
    </xf>
    <xf numFmtId="0" fontId="11" fillId="0" borderId="13" xfId="3" applyFont="1" applyBorder="1" applyAlignment="1">
      <alignment horizontal="center" vertical="center" wrapText="1"/>
    </xf>
    <xf numFmtId="0" fontId="11" fillId="0" borderId="15" xfId="3" applyFont="1" applyBorder="1" applyAlignment="1">
      <alignment horizontal="center" vertical="center" wrapText="1"/>
    </xf>
    <xf numFmtId="0" fontId="11" fillId="0" borderId="6" xfId="3" applyFont="1" applyBorder="1" applyAlignment="1">
      <alignment horizontal="center" vertical="center"/>
    </xf>
    <xf numFmtId="0" fontId="11" fillId="0" borderId="1" xfId="3" applyFont="1" applyBorder="1" applyAlignment="1">
      <alignment horizontal="center" vertical="center"/>
    </xf>
    <xf numFmtId="0" fontId="11" fillId="0" borderId="11" xfId="3" applyFont="1" applyBorder="1" applyAlignment="1">
      <alignment horizontal="center" vertical="center"/>
    </xf>
    <xf numFmtId="0" fontId="7" fillId="0" borderId="0" xfId="1" applyFont="1" applyAlignment="1">
      <alignment horizontal="right" shrinkToFit="1"/>
    </xf>
    <xf numFmtId="0" fontId="18" fillId="0" borderId="0" xfId="8" applyFont="1" applyAlignment="1">
      <alignment horizontal="right" shrinkToFit="1"/>
    </xf>
    <xf numFmtId="0" fontId="10" fillId="2" borderId="26" xfId="1" applyFont="1" applyFill="1" applyBorder="1" applyAlignment="1">
      <alignment horizontal="center" vertical="center"/>
    </xf>
    <xf numFmtId="0" fontId="10" fillId="3" borderId="27" xfId="1" applyFont="1" applyFill="1" applyBorder="1" applyAlignment="1">
      <alignment horizontal="center" vertical="center"/>
    </xf>
    <xf numFmtId="0" fontId="10" fillId="0" borderId="26" xfId="1" applyFont="1" applyBorder="1" applyAlignment="1">
      <alignment horizontal="left" vertical="center" shrinkToFit="1"/>
    </xf>
    <xf numFmtId="0" fontId="10" fillId="0" borderId="27" xfId="1" applyFont="1" applyBorder="1" applyAlignment="1">
      <alignment horizontal="left" vertical="center" shrinkToFit="1"/>
    </xf>
    <xf numFmtId="0" fontId="10" fillId="0" borderId="28" xfId="1" applyFont="1" applyBorder="1" applyAlignment="1">
      <alignment horizontal="left" vertical="center" shrinkToFit="1"/>
    </xf>
    <xf numFmtId="0" fontId="11" fillId="0" borderId="31" xfId="1" applyFont="1" applyBorder="1" applyAlignment="1">
      <alignment horizontal="left" vertical="top" wrapText="1"/>
    </xf>
    <xf numFmtId="0" fontId="11" fillId="0" borderId="0" xfId="1" applyFont="1" applyAlignment="1">
      <alignment horizontal="left" vertical="top" wrapText="1"/>
    </xf>
    <xf numFmtId="0" fontId="11" fillId="0" borderId="32" xfId="1" applyFont="1" applyBorder="1" applyAlignment="1">
      <alignment horizontal="left" vertical="top" wrapText="1"/>
    </xf>
    <xf numFmtId="0" fontId="10" fillId="2" borderId="30" xfId="1" applyFont="1" applyFill="1" applyBorder="1" applyAlignment="1">
      <alignment horizontal="center" vertical="center"/>
    </xf>
    <xf numFmtId="0" fontId="2" fillId="3" borderId="29" xfId="1" applyFill="1" applyBorder="1" applyAlignment="1">
      <alignment horizontal="center" vertical="center"/>
    </xf>
    <xf numFmtId="0" fontId="2" fillId="3" borderId="5" xfId="1" applyFill="1" applyBorder="1" applyAlignment="1">
      <alignment horizontal="center" vertical="center"/>
    </xf>
    <xf numFmtId="0" fontId="2" fillId="3" borderId="7" xfId="1" applyFill="1" applyBorder="1" applyAlignment="1">
      <alignment horizontal="center" vertical="center"/>
    </xf>
    <xf numFmtId="0" fontId="2" fillId="3" borderId="8" xfId="1" applyFill="1" applyBorder="1" applyAlignment="1">
      <alignment horizontal="center" vertical="center"/>
    </xf>
    <xf numFmtId="0" fontId="2" fillId="3" borderId="9" xfId="1" applyFill="1" applyBorder="1" applyAlignment="1">
      <alignment horizontal="center" vertical="center"/>
    </xf>
    <xf numFmtId="176" fontId="10" fillId="2" borderId="6" xfId="1" applyNumberFormat="1" applyFont="1" applyFill="1" applyBorder="1" applyAlignment="1">
      <alignment horizontal="center" vertical="center"/>
    </xf>
    <xf numFmtId="0" fontId="2" fillId="3" borderId="10" xfId="1" applyFill="1" applyBorder="1" applyAlignment="1">
      <alignment horizontal="center" vertical="center"/>
    </xf>
    <xf numFmtId="0" fontId="2" fillId="3" borderId="1" xfId="1" applyFill="1" applyBorder="1" applyAlignment="1">
      <alignment horizontal="center" vertical="center"/>
    </xf>
    <xf numFmtId="0" fontId="2" fillId="3" borderId="11" xfId="1" applyFill="1" applyBorder="1" applyAlignment="1">
      <alignment horizontal="center" vertical="center"/>
    </xf>
    <xf numFmtId="0" fontId="10" fillId="0" borderId="34" xfId="1" applyFont="1" applyBorder="1" applyAlignment="1">
      <alignment vertical="center" shrinkToFit="1"/>
    </xf>
    <xf numFmtId="0" fontId="1" fillId="0" borderId="34" xfId="8" applyBorder="1" applyAlignment="1">
      <alignment vertical="center" shrinkToFit="1"/>
    </xf>
    <xf numFmtId="0" fontId="1" fillId="0" borderId="35" xfId="8" applyBorder="1" applyAlignment="1">
      <alignment vertical="center" shrinkToFit="1"/>
    </xf>
    <xf numFmtId="176" fontId="10" fillId="0" borderId="36" xfId="1" applyNumberFormat="1" applyFont="1" applyBorder="1" applyAlignment="1">
      <alignment vertical="center"/>
    </xf>
    <xf numFmtId="0" fontId="2" fillId="0" borderId="34" xfId="1" applyBorder="1" applyAlignment="1">
      <alignment vertical="center"/>
    </xf>
    <xf numFmtId="0" fontId="2" fillId="0" borderId="35" xfId="1" applyBorder="1" applyAlignment="1">
      <alignment vertical="center"/>
    </xf>
    <xf numFmtId="176" fontId="10" fillId="0" borderId="36" xfId="1" applyNumberFormat="1" applyFont="1" applyBorder="1" applyAlignment="1">
      <alignment horizontal="center" vertical="center"/>
    </xf>
    <xf numFmtId="0" fontId="2" fillId="0" borderId="34" xfId="1" applyBorder="1" applyAlignment="1">
      <alignment horizontal="center" vertical="center"/>
    </xf>
    <xf numFmtId="0" fontId="2" fillId="0" borderId="37" xfId="1" applyBorder="1" applyAlignment="1">
      <alignment horizontal="center" vertical="center"/>
    </xf>
    <xf numFmtId="0" fontId="10" fillId="4" borderId="38" xfId="1" applyFont="1" applyFill="1" applyBorder="1" applyAlignment="1">
      <alignment horizontal="center" vertical="center"/>
    </xf>
    <xf numFmtId="0" fontId="2" fillId="5" borderId="39" xfId="1" applyFill="1" applyBorder="1" applyAlignment="1">
      <alignment horizontal="center" vertical="center"/>
    </xf>
    <xf numFmtId="0" fontId="2" fillId="5" borderId="40" xfId="1" applyFill="1" applyBorder="1" applyAlignment="1">
      <alignment horizontal="center" vertical="center"/>
    </xf>
    <xf numFmtId="176" fontId="10" fillId="4" borderId="41" xfId="1" applyNumberFormat="1" applyFont="1" applyFill="1" applyBorder="1" applyAlignment="1">
      <alignment vertical="center" shrinkToFit="1"/>
    </xf>
    <xf numFmtId="0" fontId="2" fillId="5" borderId="39" xfId="1" applyFill="1" applyBorder="1" applyAlignment="1">
      <alignment vertical="center" shrinkToFit="1"/>
    </xf>
    <xf numFmtId="0" fontId="2" fillId="5" borderId="40" xfId="1" applyFill="1" applyBorder="1" applyAlignment="1">
      <alignment vertical="center" shrinkToFit="1"/>
    </xf>
    <xf numFmtId="176" fontId="10" fillId="4" borderId="41" xfId="1" applyNumberFormat="1" applyFont="1" applyFill="1" applyBorder="1" applyAlignment="1">
      <alignment vertical="center"/>
    </xf>
    <xf numFmtId="0" fontId="2" fillId="5" borderId="39" xfId="1" applyFill="1" applyBorder="1" applyAlignment="1">
      <alignment vertical="center"/>
    </xf>
    <xf numFmtId="0" fontId="2" fillId="5" borderId="42" xfId="1" applyFill="1" applyBorder="1" applyAlignment="1">
      <alignment vertical="center"/>
    </xf>
    <xf numFmtId="0" fontId="10" fillId="0" borderId="35" xfId="1" applyFont="1" applyBorder="1" applyAlignment="1">
      <alignment vertical="center" shrinkToFit="1"/>
    </xf>
    <xf numFmtId="176" fontId="10" fillId="0" borderId="34" xfId="1" applyNumberFormat="1" applyFont="1" applyBorder="1" applyAlignment="1">
      <alignment vertical="center"/>
    </xf>
    <xf numFmtId="176" fontId="10" fillId="0" borderId="35" xfId="1" applyNumberFormat="1" applyFont="1" applyBorder="1" applyAlignment="1">
      <alignment vertical="center"/>
    </xf>
    <xf numFmtId="0" fontId="22" fillId="0" borderId="34" xfId="8" applyFont="1" applyBorder="1" applyAlignment="1">
      <alignment vertical="center" shrinkToFit="1"/>
    </xf>
    <xf numFmtId="0" fontId="22" fillId="0" borderId="35" xfId="8" applyFont="1" applyBorder="1" applyAlignment="1">
      <alignment vertical="center" shrinkToFit="1"/>
    </xf>
    <xf numFmtId="176" fontId="10" fillId="0" borderId="34" xfId="1" applyNumberFormat="1" applyFont="1" applyBorder="1" applyAlignment="1">
      <alignment horizontal="center" vertical="center"/>
    </xf>
    <xf numFmtId="176" fontId="10" fillId="0" borderId="37" xfId="1" applyNumberFormat="1" applyFont="1" applyBorder="1" applyAlignment="1">
      <alignment horizontal="center" vertical="center"/>
    </xf>
  </cellXfs>
  <cellStyles count="9">
    <cellStyle name="ハイパーリンク" xfId="5" builtinId="8" customBuiltin="1"/>
    <cellStyle name="ハイパーリンク 2" xfId="6" xr:uid="{2C98A0F7-8DC1-4233-B9FC-874E26566496}"/>
    <cellStyle name="標準" xfId="0" builtinId="0" customBuiltin="1"/>
    <cellStyle name="標準 2" xfId="2" xr:uid="{7917C721-E625-4EC1-BE03-FD0487A24858}"/>
    <cellStyle name="標準 2 4" xfId="1" xr:uid="{32AE6317-E78F-4813-9B44-4A49592306FA}"/>
    <cellStyle name="標準 3" xfId="8" xr:uid="{E76FD87D-4B45-4BCC-829E-4C21C6609CAD}"/>
    <cellStyle name="標準 7" xfId="4" xr:uid="{4BE486EA-6C8F-42AF-A0A8-65DFF8D0B8A2}"/>
    <cellStyle name="標準_③予算事業別調書(目次様式)" xfId="3" xr:uid="{537E3D71-9C32-4B1D-8B35-B9F41056A426}"/>
    <cellStyle name="標準_④予算事業別調書(本体様式)" xfId="7" xr:uid="{6FA6010A-7BC3-4E35-AA58-801D0EB72FB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1EC51-B7A3-4EF0-AC62-1CD6D9B95981}">
  <dimension ref="A1:N245"/>
  <sheetViews>
    <sheetView tabSelected="1" view="pageBreakPreview" zoomScaleNormal="115" zoomScaleSheetLayoutView="100" workbookViewId="0">
      <selection activeCell="O238" sqref="O238"/>
    </sheetView>
  </sheetViews>
  <sheetFormatPr defaultColWidth="7.6640625" defaultRowHeight="12"/>
  <cols>
    <col min="1" max="1" width="3.77734375" style="8" customWidth="1"/>
    <col min="2" max="2" width="12.44140625" style="8" customWidth="1"/>
    <col min="3" max="3" width="23.77734375" style="25" customWidth="1"/>
    <col min="4" max="4" width="17.44140625" style="25" customWidth="1"/>
    <col min="5" max="5" width="12.44140625" style="8" customWidth="1"/>
    <col min="6" max="7" width="12.44140625" style="1" customWidth="1"/>
    <col min="8" max="8" width="6.21875" style="8" customWidth="1"/>
    <col min="9" max="9" width="9.33203125" style="8" customWidth="1"/>
    <col min="10" max="10" width="2.88671875" style="10" customWidth="1"/>
    <col min="11" max="11" width="6.6640625" style="10" customWidth="1"/>
    <col min="12" max="12" width="2.6640625" style="10" customWidth="1"/>
    <col min="13" max="14" width="7.6640625" style="10"/>
    <col min="15" max="16384" width="7.6640625" style="8"/>
  </cols>
  <sheetData>
    <row r="1" spans="1:10" s="10" customFormat="1" ht="18" customHeight="1">
      <c r="A1" s="7" t="s">
        <v>1</v>
      </c>
      <c r="B1" s="8"/>
      <c r="C1" s="25"/>
      <c r="D1" s="25"/>
      <c r="E1" s="8"/>
      <c r="F1" s="1"/>
      <c r="G1" s="8"/>
      <c r="H1" s="9"/>
      <c r="I1" s="9"/>
    </row>
    <row r="2" spans="1:10" s="10" customFormat="1" ht="15" customHeight="1">
      <c r="A2" s="8"/>
      <c r="B2" s="8"/>
      <c r="C2" s="25"/>
      <c r="D2" s="25"/>
      <c r="E2" s="8"/>
      <c r="F2" s="1"/>
      <c r="G2" s="8"/>
      <c r="H2" s="8"/>
      <c r="I2" s="8"/>
    </row>
    <row r="3" spans="1:10" s="10" customFormat="1" ht="18" customHeight="1">
      <c r="A3" s="11" t="s">
        <v>15</v>
      </c>
      <c r="B3" s="12"/>
      <c r="C3" s="25"/>
      <c r="D3" s="87" t="s">
        <v>0</v>
      </c>
      <c r="E3" s="88"/>
      <c r="F3" s="88"/>
      <c r="G3" s="88"/>
      <c r="H3" s="88"/>
      <c r="I3" s="88"/>
    </row>
    <row r="4" spans="1:10" s="10" customFormat="1" ht="10.5" customHeight="1">
      <c r="A4" s="8"/>
      <c r="B4" s="8"/>
      <c r="C4" s="25"/>
      <c r="D4" s="25"/>
      <c r="E4" s="8"/>
      <c r="F4" s="2"/>
      <c r="G4" s="2"/>
      <c r="H4" s="8"/>
      <c r="I4" s="8"/>
    </row>
    <row r="5" spans="1:10" s="10" customFormat="1" ht="27" customHeight="1" thickBot="1">
      <c r="A5" s="8"/>
      <c r="B5" s="8"/>
      <c r="C5" s="25"/>
      <c r="D5" s="25"/>
      <c r="E5" s="89" t="s">
        <v>2</v>
      </c>
      <c r="F5" s="89"/>
      <c r="G5" s="13"/>
      <c r="H5" s="8"/>
      <c r="I5" s="14" t="s">
        <v>3</v>
      </c>
    </row>
    <row r="6" spans="1:10" s="10" customFormat="1" ht="15" customHeight="1">
      <c r="A6" s="15" t="s">
        <v>4</v>
      </c>
      <c r="B6" s="3" t="s">
        <v>5</v>
      </c>
      <c r="C6" s="90" t="s">
        <v>6</v>
      </c>
      <c r="D6" s="90" t="s">
        <v>7</v>
      </c>
      <c r="E6" s="23" t="s">
        <v>16</v>
      </c>
      <c r="F6" s="3" t="s">
        <v>17</v>
      </c>
      <c r="G6" s="23" t="s">
        <v>8</v>
      </c>
      <c r="H6" s="92" t="s">
        <v>9</v>
      </c>
      <c r="I6" s="93"/>
    </row>
    <row r="7" spans="1:10" s="10" customFormat="1" ht="15" customHeight="1">
      <c r="A7" s="16" t="s">
        <v>10</v>
      </c>
      <c r="B7" s="17" t="s">
        <v>11</v>
      </c>
      <c r="C7" s="91"/>
      <c r="D7" s="91"/>
      <c r="E7" s="24" t="s">
        <v>12</v>
      </c>
      <c r="F7" s="24" t="s">
        <v>13</v>
      </c>
      <c r="G7" s="24" t="s">
        <v>14</v>
      </c>
      <c r="H7" s="69"/>
      <c r="I7" s="94"/>
    </row>
    <row r="8" spans="1:10" s="10" customFormat="1" ht="15" customHeight="1">
      <c r="A8" s="77">
        <v>1</v>
      </c>
      <c r="B8" s="79" t="s">
        <v>23</v>
      </c>
      <c r="C8" s="81" t="s">
        <v>24</v>
      </c>
      <c r="D8" s="83" t="s">
        <v>25</v>
      </c>
      <c r="E8" s="4">
        <v>11951780</v>
      </c>
      <c r="F8" s="4">
        <v>12343437</v>
      </c>
      <c r="G8" s="4">
        <f t="shared" ref="G8:G71" si="0">F8-E8</f>
        <v>391657</v>
      </c>
      <c r="H8" s="68" t="s">
        <v>18</v>
      </c>
      <c r="I8" s="18"/>
      <c r="J8" s="10" t="s">
        <v>21</v>
      </c>
    </row>
    <row r="9" spans="1:10" s="10" customFormat="1" ht="15" customHeight="1">
      <c r="A9" s="78"/>
      <c r="B9" s="80"/>
      <c r="C9" s="82"/>
      <c r="D9" s="84"/>
      <c r="E9" s="5">
        <v>11951780</v>
      </c>
      <c r="F9" s="5">
        <v>12343437</v>
      </c>
      <c r="G9" s="5">
        <f t="shared" si="0"/>
        <v>391657</v>
      </c>
      <c r="H9" s="69"/>
      <c r="I9" s="19"/>
      <c r="J9" s="10" t="s">
        <v>22</v>
      </c>
    </row>
    <row r="10" spans="1:10" ht="15" customHeight="1">
      <c r="A10" s="62" t="s">
        <v>26</v>
      </c>
      <c r="B10" s="63"/>
      <c r="C10" s="63"/>
      <c r="D10" s="64"/>
      <c r="E10" s="4">
        <f>SUMIF($J$8:$J$9, J8, E8:E9)</f>
        <v>11951780</v>
      </c>
      <c r="F10" s="4">
        <f>SUMIF($J$8:$J$9, J8, F8:F9)</f>
        <v>12343437</v>
      </c>
      <c r="G10" s="4">
        <f t="shared" si="0"/>
        <v>391657</v>
      </c>
      <c r="H10" s="68"/>
      <c r="I10" s="18"/>
    </row>
    <row r="11" spans="1:10" ht="15" customHeight="1">
      <c r="A11" s="65"/>
      <c r="B11" s="66"/>
      <c r="C11" s="66"/>
      <c r="D11" s="67"/>
      <c r="E11" s="5">
        <f>SUMIF($J$8:$J$9, J9, E8:E9)</f>
        <v>11951780</v>
      </c>
      <c r="F11" s="5">
        <f>SUMIF($J$8:$J$9, J9, F8:F9)</f>
        <v>12343437</v>
      </c>
      <c r="G11" s="5">
        <f t="shared" si="0"/>
        <v>391657</v>
      </c>
      <c r="H11" s="69"/>
      <c r="I11" s="19"/>
    </row>
    <row r="12" spans="1:10" s="10" customFormat="1" ht="15" customHeight="1">
      <c r="A12" s="77">
        <v>2</v>
      </c>
      <c r="B12" s="79" t="s">
        <v>27</v>
      </c>
      <c r="C12" s="81" t="s">
        <v>28</v>
      </c>
      <c r="D12" s="83" t="s">
        <v>144</v>
      </c>
      <c r="E12" s="4">
        <v>493578</v>
      </c>
      <c r="F12" s="4">
        <v>479842</v>
      </c>
      <c r="G12" s="4">
        <f t="shared" si="0"/>
        <v>-13736</v>
      </c>
      <c r="H12" s="68" t="s">
        <v>18</v>
      </c>
      <c r="I12" s="18"/>
      <c r="J12" s="10" t="s">
        <v>21</v>
      </c>
    </row>
    <row r="13" spans="1:10" s="10" customFormat="1" ht="15" customHeight="1">
      <c r="A13" s="78"/>
      <c r="B13" s="80"/>
      <c r="C13" s="82"/>
      <c r="D13" s="84"/>
      <c r="E13" s="5">
        <v>493578</v>
      </c>
      <c r="F13" s="5">
        <v>479842</v>
      </c>
      <c r="G13" s="5">
        <f t="shared" si="0"/>
        <v>-13736</v>
      </c>
      <c r="H13" s="69"/>
      <c r="I13" s="19"/>
      <c r="J13" s="10" t="s">
        <v>22</v>
      </c>
    </row>
    <row r="14" spans="1:10" ht="15" customHeight="1">
      <c r="A14" s="77">
        <v>3</v>
      </c>
      <c r="B14" s="79" t="s">
        <v>27</v>
      </c>
      <c r="C14" s="85" t="s">
        <v>29</v>
      </c>
      <c r="D14" s="83" t="s">
        <v>145</v>
      </c>
      <c r="E14" s="4">
        <v>355662</v>
      </c>
      <c r="F14" s="4">
        <v>417000</v>
      </c>
      <c r="G14" s="4">
        <f t="shared" si="0"/>
        <v>61338</v>
      </c>
      <c r="H14" s="68" t="s">
        <v>18</v>
      </c>
      <c r="I14" s="18"/>
      <c r="J14" s="10" t="s">
        <v>21</v>
      </c>
    </row>
    <row r="15" spans="1:10" ht="15" customHeight="1">
      <c r="A15" s="78"/>
      <c r="B15" s="80"/>
      <c r="C15" s="86"/>
      <c r="D15" s="84"/>
      <c r="E15" s="5">
        <v>355479</v>
      </c>
      <c r="F15" s="5">
        <v>416923</v>
      </c>
      <c r="G15" s="5">
        <f t="shared" si="0"/>
        <v>61444</v>
      </c>
      <c r="H15" s="69"/>
      <c r="I15" s="19"/>
      <c r="J15" s="10" t="s">
        <v>22</v>
      </c>
    </row>
    <row r="16" spans="1:10" s="10" customFormat="1" ht="15" customHeight="1">
      <c r="A16" s="77">
        <v>4</v>
      </c>
      <c r="B16" s="79" t="s">
        <v>27</v>
      </c>
      <c r="C16" s="81" t="s">
        <v>30</v>
      </c>
      <c r="D16" s="83" t="s">
        <v>146</v>
      </c>
      <c r="E16" s="4">
        <v>46750</v>
      </c>
      <c r="F16" s="4">
        <v>30533</v>
      </c>
      <c r="G16" s="4">
        <f t="shared" si="0"/>
        <v>-16217</v>
      </c>
      <c r="H16" s="68" t="s">
        <v>18</v>
      </c>
      <c r="I16" s="18"/>
      <c r="J16" s="10" t="s">
        <v>21</v>
      </c>
    </row>
    <row r="17" spans="1:11" s="10" customFormat="1" ht="15" customHeight="1">
      <c r="A17" s="78"/>
      <c r="B17" s="80"/>
      <c r="C17" s="82"/>
      <c r="D17" s="84"/>
      <c r="E17" s="5">
        <v>46750</v>
      </c>
      <c r="F17" s="5">
        <v>30533</v>
      </c>
      <c r="G17" s="5">
        <f t="shared" si="0"/>
        <v>-16217</v>
      </c>
      <c r="H17" s="69"/>
      <c r="I17" s="19"/>
      <c r="J17" s="10" t="s">
        <v>22</v>
      </c>
    </row>
    <row r="18" spans="1:11" ht="15" customHeight="1">
      <c r="A18" s="62" t="s">
        <v>32</v>
      </c>
      <c r="B18" s="63"/>
      <c r="C18" s="63"/>
      <c r="D18" s="64"/>
      <c r="E18" s="4">
        <f>SUMIF($J$12:$J$17, J12, E12:E17)</f>
        <v>895990</v>
      </c>
      <c r="F18" s="4">
        <f>SUMIF($J$12:$J$17, J12, F12:F17)</f>
        <v>927375</v>
      </c>
      <c r="G18" s="4">
        <f t="shared" si="0"/>
        <v>31385</v>
      </c>
      <c r="H18" s="68"/>
      <c r="I18" s="18"/>
    </row>
    <row r="19" spans="1:11" ht="15" customHeight="1">
      <c r="A19" s="65"/>
      <c r="B19" s="66"/>
      <c r="C19" s="66"/>
      <c r="D19" s="67"/>
      <c r="E19" s="5">
        <f>SUMIF($J$12:$J$17, J13, E12:E17)</f>
        <v>895807</v>
      </c>
      <c r="F19" s="5">
        <f>SUMIF($J$12:$J$17, J13, F12:F17)</f>
        <v>927298</v>
      </c>
      <c r="G19" s="5">
        <f t="shared" si="0"/>
        <v>31491</v>
      </c>
      <c r="H19" s="69"/>
      <c r="I19" s="19"/>
    </row>
    <row r="20" spans="1:11" s="10" customFormat="1" ht="15" customHeight="1">
      <c r="A20" s="77">
        <v>5</v>
      </c>
      <c r="B20" s="79" t="s">
        <v>33</v>
      </c>
      <c r="C20" s="81" t="s">
        <v>34</v>
      </c>
      <c r="D20" s="83" t="s">
        <v>31</v>
      </c>
      <c r="E20" s="4">
        <v>330009</v>
      </c>
      <c r="F20" s="4">
        <v>352351</v>
      </c>
      <c r="G20" s="4">
        <f t="shared" si="0"/>
        <v>22342</v>
      </c>
      <c r="H20" s="68" t="s">
        <v>18</v>
      </c>
      <c r="I20" s="18"/>
      <c r="J20" s="10" t="s">
        <v>21</v>
      </c>
    </row>
    <row r="21" spans="1:11" s="10" customFormat="1" ht="15" customHeight="1">
      <c r="A21" s="78"/>
      <c r="B21" s="80"/>
      <c r="C21" s="82"/>
      <c r="D21" s="84"/>
      <c r="E21" s="5">
        <v>330009</v>
      </c>
      <c r="F21" s="5">
        <v>352351</v>
      </c>
      <c r="G21" s="5">
        <f t="shared" si="0"/>
        <v>22342</v>
      </c>
      <c r="H21" s="69"/>
      <c r="I21" s="19"/>
      <c r="J21" s="10" t="s">
        <v>22</v>
      </c>
    </row>
    <row r="22" spans="1:11" ht="15" customHeight="1">
      <c r="A22" s="62" t="s">
        <v>35</v>
      </c>
      <c r="B22" s="63"/>
      <c r="C22" s="63"/>
      <c r="D22" s="64"/>
      <c r="E22" s="4">
        <f>SUMIF($J$20:$J$21, J20, E20:E21)</f>
        <v>330009</v>
      </c>
      <c r="F22" s="4">
        <f>SUMIF($J$20:$J$21, J20, F20:F21)</f>
        <v>352351</v>
      </c>
      <c r="G22" s="4">
        <f t="shared" si="0"/>
        <v>22342</v>
      </c>
      <c r="H22" s="68"/>
      <c r="I22" s="18"/>
    </row>
    <row r="23" spans="1:11" ht="15" customHeight="1">
      <c r="A23" s="65"/>
      <c r="B23" s="66"/>
      <c r="C23" s="66"/>
      <c r="D23" s="67"/>
      <c r="E23" s="5">
        <f>SUMIF($J$20:$J$21, J21, E20:E21)</f>
        <v>330009</v>
      </c>
      <c r="F23" s="5">
        <f>SUMIF($J$20:$J$21, J21, F20:F21)</f>
        <v>352351</v>
      </c>
      <c r="G23" s="5">
        <f t="shared" si="0"/>
        <v>22342</v>
      </c>
      <c r="H23" s="69"/>
      <c r="I23" s="19"/>
    </row>
    <row r="24" spans="1:11" s="10" customFormat="1" ht="15" customHeight="1">
      <c r="A24" s="77">
        <v>6</v>
      </c>
      <c r="B24" s="79" t="s">
        <v>36</v>
      </c>
      <c r="C24" s="81" t="s">
        <v>37</v>
      </c>
      <c r="D24" s="83" t="s">
        <v>147</v>
      </c>
      <c r="E24" s="4">
        <v>183384</v>
      </c>
      <c r="F24" s="4">
        <v>156505</v>
      </c>
      <c r="G24" s="4">
        <f t="shared" si="0"/>
        <v>-26879</v>
      </c>
      <c r="H24" s="68" t="s">
        <v>18</v>
      </c>
      <c r="I24" s="18"/>
      <c r="J24" s="10" t="s">
        <v>21</v>
      </c>
    </row>
    <row r="25" spans="1:11" s="10" customFormat="1" ht="15" customHeight="1">
      <c r="A25" s="78"/>
      <c r="B25" s="80"/>
      <c r="C25" s="82"/>
      <c r="D25" s="84"/>
      <c r="E25" s="5">
        <v>183384</v>
      </c>
      <c r="F25" s="5">
        <v>156505</v>
      </c>
      <c r="G25" s="5">
        <f t="shared" si="0"/>
        <v>-26879</v>
      </c>
      <c r="H25" s="69"/>
      <c r="I25" s="19"/>
      <c r="J25" s="10" t="s">
        <v>22</v>
      </c>
    </row>
    <row r="26" spans="1:11" s="10" customFormat="1" ht="15" customHeight="1">
      <c r="A26" s="77">
        <v>7</v>
      </c>
      <c r="B26" s="79" t="s">
        <v>36</v>
      </c>
      <c r="C26" s="81" t="s">
        <v>38</v>
      </c>
      <c r="D26" s="83" t="s">
        <v>148</v>
      </c>
      <c r="E26" s="4">
        <v>140000</v>
      </c>
      <c r="F26" s="4">
        <v>145000</v>
      </c>
      <c r="G26" s="4">
        <f t="shared" si="0"/>
        <v>5000</v>
      </c>
      <c r="H26" s="68" t="s">
        <v>18</v>
      </c>
      <c r="I26" s="18"/>
      <c r="J26" s="10" t="s">
        <v>21</v>
      </c>
    </row>
    <row r="27" spans="1:11" s="10" customFormat="1" ht="15" customHeight="1">
      <c r="A27" s="78"/>
      <c r="B27" s="80"/>
      <c r="C27" s="82"/>
      <c r="D27" s="84"/>
      <c r="E27" s="5">
        <v>14000</v>
      </c>
      <c r="F27" s="5">
        <v>15000</v>
      </c>
      <c r="G27" s="5">
        <f t="shared" si="0"/>
        <v>1000</v>
      </c>
      <c r="H27" s="69"/>
      <c r="I27" s="19"/>
      <c r="J27" s="10" t="s">
        <v>22</v>
      </c>
    </row>
    <row r="28" spans="1:11" s="10" customFormat="1" ht="15" customHeight="1">
      <c r="A28" s="77">
        <v>8</v>
      </c>
      <c r="B28" s="79" t="s">
        <v>36</v>
      </c>
      <c r="C28" s="81" t="s">
        <v>39</v>
      </c>
      <c r="D28" s="83" t="s">
        <v>149</v>
      </c>
      <c r="E28" s="4">
        <v>85647</v>
      </c>
      <c r="F28" s="4">
        <v>86092</v>
      </c>
      <c r="G28" s="4">
        <f t="shared" si="0"/>
        <v>445</v>
      </c>
      <c r="H28" s="68" t="s">
        <v>18</v>
      </c>
      <c r="I28" s="18"/>
      <c r="J28" s="10" t="s">
        <v>21</v>
      </c>
    </row>
    <row r="29" spans="1:11" s="10" customFormat="1" ht="15" customHeight="1">
      <c r="A29" s="78"/>
      <c r="B29" s="80"/>
      <c r="C29" s="82"/>
      <c r="D29" s="84"/>
      <c r="E29" s="5">
        <v>85647</v>
      </c>
      <c r="F29" s="5">
        <v>86092</v>
      </c>
      <c r="G29" s="5">
        <f t="shared" si="0"/>
        <v>445</v>
      </c>
      <c r="H29" s="69"/>
      <c r="I29" s="19"/>
      <c r="J29" s="10" t="s">
        <v>22</v>
      </c>
    </row>
    <row r="30" spans="1:11" s="10" customFormat="1" ht="15" customHeight="1">
      <c r="A30" s="77">
        <v>9</v>
      </c>
      <c r="B30" s="79" t="s">
        <v>36</v>
      </c>
      <c r="C30" s="81" t="s">
        <v>40</v>
      </c>
      <c r="D30" s="83" t="s">
        <v>150</v>
      </c>
      <c r="E30" s="4">
        <v>313230</v>
      </c>
      <c r="F30" s="4">
        <v>352000</v>
      </c>
      <c r="G30" s="4">
        <f t="shared" si="0"/>
        <v>38770</v>
      </c>
      <c r="H30" s="68" t="s">
        <v>18</v>
      </c>
      <c r="I30" s="18"/>
      <c r="J30" s="10" t="s">
        <v>21</v>
      </c>
    </row>
    <row r="31" spans="1:11" s="10" customFormat="1" ht="15" customHeight="1">
      <c r="A31" s="78"/>
      <c r="B31" s="80"/>
      <c r="C31" s="82"/>
      <c r="D31" s="84"/>
      <c r="E31" s="5">
        <v>168000</v>
      </c>
      <c r="F31" s="5">
        <v>139000</v>
      </c>
      <c r="G31" s="5">
        <f t="shared" si="0"/>
        <v>-29000</v>
      </c>
      <c r="H31" s="69"/>
      <c r="I31" s="19"/>
      <c r="J31" s="10" t="s">
        <v>22</v>
      </c>
    </row>
    <row r="32" spans="1:11" s="10" customFormat="1" ht="15" customHeight="1">
      <c r="A32" s="77">
        <v>10</v>
      </c>
      <c r="B32" s="79" t="s">
        <v>36</v>
      </c>
      <c r="C32" s="81" t="s">
        <v>41</v>
      </c>
      <c r="D32" s="83" t="s">
        <v>151</v>
      </c>
      <c r="E32" s="4">
        <v>999488</v>
      </c>
      <c r="F32" s="4">
        <v>1054426</v>
      </c>
      <c r="G32" s="4">
        <f t="shared" si="0"/>
        <v>54938</v>
      </c>
      <c r="H32" s="68" t="s">
        <v>42</v>
      </c>
      <c r="I32" s="18">
        <v>592281</v>
      </c>
      <c r="J32" s="10" t="s">
        <v>21</v>
      </c>
      <c r="K32" s="10" t="s">
        <v>43</v>
      </c>
    </row>
    <row r="33" spans="1:11" s="10" customFormat="1" ht="15" customHeight="1">
      <c r="A33" s="78"/>
      <c r="B33" s="80"/>
      <c r="C33" s="82"/>
      <c r="D33" s="84"/>
      <c r="E33" s="5">
        <v>956395</v>
      </c>
      <c r="F33" s="5">
        <v>1002456</v>
      </c>
      <c r="G33" s="5">
        <f t="shared" si="0"/>
        <v>46061</v>
      </c>
      <c r="H33" s="69"/>
      <c r="I33" s="19">
        <v>563767</v>
      </c>
      <c r="J33" s="10" t="s">
        <v>22</v>
      </c>
      <c r="K33" s="10" t="s">
        <v>44</v>
      </c>
    </row>
    <row r="34" spans="1:11" s="10" customFormat="1" ht="15" customHeight="1">
      <c r="A34" s="77">
        <v>11</v>
      </c>
      <c r="B34" s="79" t="s">
        <v>36</v>
      </c>
      <c r="C34" s="81" t="s">
        <v>45</v>
      </c>
      <c r="D34" s="83" t="s">
        <v>152</v>
      </c>
      <c r="E34" s="4">
        <v>88517</v>
      </c>
      <c r="F34" s="4">
        <v>95596</v>
      </c>
      <c r="G34" s="4">
        <f t="shared" si="0"/>
        <v>7079</v>
      </c>
      <c r="H34" s="68" t="s">
        <v>18</v>
      </c>
      <c r="I34" s="18"/>
      <c r="J34" s="10" t="s">
        <v>21</v>
      </c>
    </row>
    <row r="35" spans="1:11" s="10" customFormat="1" ht="15" customHeight="1">
      <c r="A35" s="78"/>
      <c r="B35" s="80"/>
      <c r="C35" s="82"/>
      <c r="D35" s="84"/>
      <c r="E35" s="5">
        <v>88517</v>
      </c>
      <c r="F35" s="5">
        <v>95596</v>
      </c>
      <c r="G35" s="5">
        <f t="shared" si="0"/>
        <v>7079</v>
      </c>
      <c r="H35" s="69"/>
      <c r="I35" s="19"/>
      <c r="J35" s="10" t="s">
        <v>22</v>
      </c>
    </row>
    <row r="36" spans="1:11" s="10" customFormat="1" ht="15" customHeight="1">
      <c r="A36" s="77">
        <v>12</v>
      </c>
      <c r="B36" s="79" t="s">
        <v>36</v>
      </c>
      <c r="C36" s="81" t="s">
        <v>46</v>
      </c>
      <c r="D36" s="83" t="s">
        <v>153</v>
      </c>
      <c r="E36" s="4">
        <v>7320</v>
      </c>
      <c r="F36" s="4">
        <v>31065</v>
      </c>
      <c r="G36" s="4">
        <f t="shared" si="0"/>
        <v>23745</v>
      </c>
      <c r="H36" s="68" t="s">
        <v>18</v>
      </c>
      <c r="I36" s="18"/>
      <c r="J36" s="10" t="s">
        <v>21</v>
      </c>
    </row>
    <row r="37" spans="1:11" s="10" customFormat="1" ht="15" customHeight="1">
      <c r="A37" s="78"/>
      <c r="B37" s="80"/>
      <c r="C37" s="82"/>
      <c r="D37" s="84"/>
      <c r="E37" s="5">
        <v>7320</v>
      </c>
      <c r="F37" s="5">
        <v>31065</v>
      </c>
      <c r="G37" s="5">
        <f t="shared" si="0"/>
        <v>23745</v>
      </c>
      <c r="H37" s="69"/>
      <c r="I37" s="19"/>
      <c r="J37" s="10" t="s">
        <v>22</v>
      </c>
    </row>
    <row r="38" spans="1:11" s="10" customFormat="1" ht="15" customHeight="1">
      <c r="A38" s="77">
        <v>13</v>
      </c>
      <c r="B38" s="79" t="s">
        <v>36</v>
      </c>
      <c r="C38" s="81" t="s">
        <v>47</v>
      </c>
      <c r="D38" s="83" t="s">
        <v>152</v>
      </c>
      <c r="E38" s="4">
        <v>13570</v>
      </c>
      <c r="F38" s="4">
        <v>13570</v>
      </c>
      <c r="G38" s="4">
        <f t="shared" si="0"/>
        <v>0</v>
      </c>
      <c r="H38" s="68" t="s">
        <v>42</v>
      </c>
      <c r="I38" s="18">
        <v>2172</v>
      </c>
      <c r="J38" s="10" t="s">
        <v>21</v>
      </c>
      <c r="K38" s="10" t="s">
        <v>43</v>
      </c>
    </row>
    <row r="39" spans="1:11" s="10" customFormat="1" ht="15" customHeight="1">
      <c r="A39" s="78"/>
      <c r="B39" s="80"/>
      <c r="C39" s="82"/>
      <c r="D39" s="84"/>
      <c r="E39" s="5">
        <v>13570</v>
      </c>
      <c r="F39" s="5">
        <v>13570</v>
      </c>
      <c r="G39" s="5">
        <f t="shared" si="0"/>
        <v>0</v>
      </c>
      <c r="H39" s="69"/>
      <c r="I39" s="19">
        <v>2172</v>
      </c>
      <c r="J39" s="10" t="s">
        <v>22</v>
      </c>
      <c r="K39" s="10" t="s">
        <v>44</v>
      </c>
    </row>
    <row r="40" spans="1:11" s="10" customFormat="1" ht="15" customHeight="1">
      <c r="A40" s="77">
        <v>14</v>
      </c>
      <c r="B40" s="79" t="s">
        <v>36</v>
      </c>
      <c r="C40" s="81" t="s">
        <v>48</v>
      </c>
      <c r="D40" s="83" t="s">
        <v>152</v>
      </c>
      <c r="E40" s="4">
        <v>0</v>
      </c>
      <c r="F40" s="4">
        <v>2000</v>
      </c>
      <c r="G40" s="4">
        <f t="shared" si="0"/>
        <v>2000</v>
      </c>
      <c r="H40" s="68" t="s">
        <v>18</v>
      </c>
      <c r="I40" s="18"/>
      <c r="J40" s="10" t="s">
        <v>21</v>
      </c>
    </row>
    <row r="41" spans="1:11" s="10" customFormat="1" ht="15" customHeight="1">
      <c r="A41" s="78"/>
      <c r="B41" s="80"/>
      <c r="C41" s="82"/>
      <c r="D41" s="84"/>
      <c r="E41" s="5">
        <v>0</v>
      </c>
      <c r="F41" s="5">
        <v>2000</v>
      </c>
      <c r="G41" s="5">
        <f t="shared" si="0"/>
        <v>2000</v>
      </c>
      <c r="H41" s="69"/>
      <c r="I41" s="19"/>
      <c r="J41" s="10" t="s">
        <v>22</v>
      </c>
    </row>
    <row r="42" spans="1:11" s="10" customFormat="1" ht="15" customHeight="1">
      <c r="A42" s="77">
        <v>15</v>
      </c>
      <c r="B42" s="79" t="s">
        <v>36</v>
      </c>
      <c r="C42" s="81" t="s">
        <v>49</v>
      </c>
      <c r="D42" s="83" t="s">
        <v>153</v>
      </c>
      <c r="E42" s="4">
        <v>60</v>
      </c>
      <c r="F42" s="4">
        <v>60</v>
      </c>
      <c r="G42" s="4">
        <f t="shared" si="0"/>
        <v>0</v>
      </c>
      <c r="H42" s="68" t="s">
        <v>18</v>
      </c>
      <c r="I42" s="18"/>
      <c r="J42" s="10" t="s">
        <v>21</v>
      </c>
    </row>
    <row r="43" spans="1:11" s="10" customFormat="1" ht="15" customHeight="1">
      <c r="A43" s="78"/>
      <c r="B43" s="80"/>
      <c r="C43" s="82"/>
      <c r="D43" s="84"/>
      <c r="E43" s="5">
        <v>60</v>
      </c>
      <c r="F43" s="5">
        <v>60</v>
      </c>
      <c r="G43" s="5">
        <f t="shared" si="0"/>
        <v>0</v>
      </c>
      <c r="H43" s="69"/>
      <c r="I43" s="19"/>
      <c r="J43" s="10" t="s">
        <v>22</v>
      </c>
    </row>
    <row r="44" spans="1:11" s="10" customFormat="1" ht="15" customHeight="1">
      <c r="A44" s="77">
        <v>16</v>
      </c>
      <c r="B44" s="79" t="s">
        <v>36</v>
      </c>
      <c r="C44" s="81" t="s">
        <v>50</v>
      </c>
      <c r="D44" s="83" t="s">
        <v>153</v>
      </c>
      <c r="E44" s="4">
        <v>3745</v>
      </c>
      <c r="F44" s="4">
        <v>0</v>
      </c>
      <c r="G44" s="4">
        <f t="shared" si="0"/>
        <v>-3745</v>
      </c>
      <c r="H44" s="68" t="s">
        <v>18</v>
      </c>
      <c r="I44" s="18"/>
      <c r="J44" s="10" t="s">
        <v>21</v>
      </c>
    </row>
    <row r="45" spans="1:11" s="10" customFormat="1" ht="15" customHeight="1">
      <c r="A45" s="78"/>
      <c r="B45" s="80"/>
      <c r="C45" s="82"/>
      <c r="D45" s="84"/>
      <c r="E45" s="5">
        <v>3745</v>
      </c>
      <c r="F45" s="5">
        <v>0</v>
      </c>
      <c r="G45" s="5">
        <f t="shared" si="0"/>
        <v>-3745</v>
      </c>
      <c r="H45" s="69"/>
      <c r="I45" s="19"/>
      <c r="J45" s="10" t="s">
        <v>22</v>
      </c>
    </row>
    <row r="46" spans="1:11" s="10" customFormat="1" ht="15" customHeight="1">
      <c r="A46" s="77">
        <v>17</v>
      </c>
      <c r="B46" s="79" t="s">
        <v>36</v>
      </c>
      <c r="C46" s="85" t="s">
        <v>51</v>
      </c>
      <c r="D46" s="83" t="s">
        <v>154</v>
      </c>
      <c r="E46" s="4">
        <v>65665</v>
      </c>
      <c r="F46" s="4">
        <v>63670</v>
      </c>
      <c r="G46" s="4">
        <f t="shared" si="0"/>
        <v>-1995</v>
      </c>
      <c r="H46" s="68" t="s">
        <v>42</v>
      </c>
      <c r="I46" s="18">
        <v>1844</v>
      </c>
      <c r="J46" s="10" t="s">
        <v>21</v>
      </c>
      <c r="K46" s="10" t="s">
        <v>43</v>
      </c>
    </row>
    <row r="47" spans="1:11" s="10" customFormat="1" ht="15" customHeight="1">
      <c r="A47" s="78"/>
      <c r="B47" s="80"/>
      <c r="C47" s="86"/>
      <c r="D47" s="84"/>
      <c r="E47" s="5">
        <v>64157</v>
      </c>
      <c r="F47" s="5">
        <v>61778</v>
      </c>
      <c r="G47" s="5">
        <f t="shared" si="0"/>
        <v>-2379</v>
      </c>
      <c r="H47" s="69"/>
      <c r="I47" s="19">
        <v>1844</v>
      </c>
      <c r="J47" s="10" t="s">
        <v>22</v>
      </c>
      <c r="K47" s="10" t="s">
        <v>44</v>
      </c>
    </row>
    <row r="48" spans="1:11" s="10" customFormat="1" ht="15" customHeight="1">
      <c r="A48" s="77">
        <v>18</v>
      </c>
      <c r="B48" s="79" t="s">
        <v>36</v>
      </c>
      <c r="C48" s="81" t="s">
        <v>52</v>
      </c>
      <c r="D48" s="83" t="s">
        <v>155</v>
      </c>
      <c r="E48" s="4">
        <v>168989</v>
      </c>
      <c r="F48" s="4">
        <v>216695</v>
      </c>
      <c r="G48" s="4">
        <f t="shared" si="0"/>
        <v>47706</v>
      </c>
      <c r="H48" s="68" t="s">
        <v>42</v>
      </c>
      <c r="I48" s="18">
        <v>102374</v>
      </c>
      <c r="J48" s="10" t="s">
        <v>21</v>
      </c>
      <c r="K48" s="10" t="s">
        <v>43</v>
      </c>
    </row>
    <row r="49" spans="1:11" s="10" customFormat="1" ht="15" customHeight="1">
      <c r="A49" s="78"/>
      <c r="B49" s="80"/>
      <c r="C49" s="82"/>
      <c r="D49" s="84"/>
      <c r="E49" s="5">
        <v>129189</v>
      </c>
      <c r="F49" s="5">
        <v>124695</v>
      </c>
      <c r="G49" s="5">
        <f t="shared" si="0"/>
        <v>-4494</v>
      </c>
      <c r="H49" s="69"/>
      <c r="I49" s="19">
        <v>15374</v>
      </c>
      <c r="J49" s="10" t="s">
        <v>22</v>
      </c>
      <c r="K49" s="10" t="s">
        <v>44</v>
      </c>
    </row>
    <row r="50" spans="1:11" s="10" customFormat="1" ht="15" customHeight="1">
      <c r="A50" s="77">
        <v>19</v>
      </c>
      <c r="B50" s="79" t="s">
        <v>36</v>
      </c>
      <c r="C50" s="81" t="s">
        <v>53</v>
      </c>
      <c r="D50" s="83" t="s">
        <v>156</v>
      </c>
      <c r="E50" s="4">
        <v>205339</v>
      </c>
      <c r="F50" s="4">
        <v>216598</v>
      </c>
      <c r="G50" s="4">
        <f t="shared" si="0"/>
        <v>11259</v>
      </c>
      <c r="H50" s="68" t="s">
        <v>18</v>
      </c>
      <c r="I50" s="18"/>
      <c r="J50" s="10" t="s">
        <v>21</v>
      </c>
    </row>
    <row r="51" spans="1:11" s="10" customFormat="1" ht="15" customHeight="1">
      <c r="A51" s="78"/>
      <c r="B51" s="80"/>
      <c r="C51" s="82"/>
      <c r="D51" s="84"/>
      <c r="E51" s="5">
        <v>205339</v>
      </c>
      <c r="F51" s="5">
        <v>216598</v>
      </c>
      <c r="G51" s="5">
        <f t="shared" si="0"/>
        <v>11259</v>
      </c>
      <c r="H51" s="69"/>
      <c r="I51" s="19"/>
      <c r="J51" s="10" t="s">
        <v>22</v>
      </c>
    </row>
    <row r="52" spans="1:11" s="10" customFormat="1" ht="15" customHeight="1">
      <c r="A52" s="77">
        <v>20</v>
      </c>
      <c r="B52" s="79" t="s">
        <v>36</v>
      </c>
      <c r="C52" s="81" t="s">
        <v>54</v>
      </c>
      <c r="D52" s="83" t="s">
        <v>157</v>
      </c>
      <c r="E52" s="4">
        <v>190842</v>
      </c>
      <c r="F52" s="4">
        <v>316901</v>
      </c>
      <c r="G52" s="4">
        <f t="shared" si="0"/>
        <v>126059</v>
      </c>
      <c r="H52" s="68" t="s">
        <v>18</v>
      </c>
      <c r="I52" s="18"/>
      <c r="J52" s="10" t="s">
        <v>21</v>
      </c>
    </row>
    <row r="53" spans="1:11" s="10" customFormat="1" ht="15" customHeight="1">
      <c r="A53" s="78"/>
      <c r="B53" s="80"/>
      <c r="C53" s="82"/>
      <c r="D53" s="84"/>
      <c r="E53" s="5">
        <v>190842</v>
      </c>
      <c r="F53" s="5">
        <v>312901</v>
      </c>
      <c r="G53" s="5">
        <f t="shared" si="0"/>
        <v>122059</v>
      </c>
      <c r="H53" s="69"/>
      <c r="I53" s="19"/>
      <c r="J53" s="10" t="s">
        <v>22</v>
      </c>
    </row>
    <row r="54" spans="1:11" s="10" customFormat="1" ht="15" customHeight="1">
      <c r="A54" s="77">
        <v>21</v>
      </c>
      <c r="B54" s="79" t="s">
        <v>36</v>
      </c>
      <c r="C54" s="81" t="s">
        <v>55</v>
      </c>
      <c r="D54" s="83" t="s">
        <v>158</v>
      </c>
      <c r="E54" s="4">
        <v>492000</v>
      </c>
      <c r="F54" s="4">
        <v>512281</v>
      </c>
      <c r="G54" s="4">
        <f t="shared" si="0"/>
        <v>20281</v>
      </c>
      <c r="H54" s="68" t="s">
        <v>18</v>
      </c>
      <c r="I54" s="18"/>
      <c r="J54" s="10" t="s">
        <v>21</v>
      </c>
    </row>
    <row r="55" spans="1:11" s="10" customFormat="1" ht="15" customHeight="1">
      <c r="A55" s="78"/>
      <c r="B55" s="80"/>
      <c r="C55" s="82"/>
      <c r="D55" s="84"/>
      <c r="E55" s="5">
        <v>456000</v>
      </c>
      <c r="F55" s="5">
        <v>467281</v>
      </c>
      <c r="G55" s="5">
        <f t="shared" si="0"/>
        <v>11281</v>
      </c>
      <c r="H55" s="69"/>
      <c r="I55" s="19"/>
      <c r="J55" s="10" t="s">
        <v>22</v>
      </c>
    </row>
    <row r="56" spans="1:11" s="10" customFormat="1" ht="15" customHeight="1">
      <c r="A56" s="77">
        <v>22</v>
      </c>
      <c r="B56" s="79" t="s">
        <v>36</v>
      </c>
      <c r="C56" s="81" t="s">
        <v>56</v>
      </c>
      <c r="D56" s="83" t="s">
        <v>158</v>
      </c>
      <c r="E56" s="4">
        <v>10000</v>
      </c>
      <c r="F56" s="4">
        <v>224000</v>
      </c>
      <c r="G56" s="4">
        <f t="shared" si="0"/>
        <v>214000</v>
      </c>
      <c r="H56" s="68" t="s">
        <v>18</v>
      </c>
      <c r="I56" s="18"/>
      <c r="J56" s="10" t="s">
        <v>21</v>
      </c>
    </row>
    <row r="57" spans="1:11" s="10" customFormat="1" ht="15" customHeight="1">
      <c r="A57" s="78"/>
      <c r="B57" s="80"/>
      <c r="C57" s="82"/>
      <c r="D57" s="84"/>
      <c r="E57" s="5">
        <v>1000</v>
      </c>
      <c r="F57" s="5">
        <v>91000</v>
      </c>
      <c r="G57" s="5">
        <f t="shared" si="0"/>
        <v>90000</v>
      </c>
      <c r="H57" s="69"/>
      <c r="I57" s="19"/>
      <c r="J57" s="10" t="s">
        <v>22</v>
      </c>
    </row>
    <row r="58" spans="1:11" s="10" customFormat="1" ht="15" customHeight="1">
      <c r="A58" s="77">
        <v>23</v>
      </c>
      <c r="B58" s="79" t="s">
        <v>36</v>
      </c>
      <c r="C58" s="81" t="s">
        <v>57</v>
      </c>
      <c r="D58" s="83" t="s">
        <v>159</v>
      </c>
      <c r="E58" s="4">
        <v>138063</v>
      </c>
      <c r="F58" s="4">
        <v>97863</v>
      </c>
      <c r="G58" s="4">
        <f t="shared" si="0"/>
        <v>-40200</v>
      </c>
      <c r="H58" s="68" t="s">
        <v>18</v>
      </c>
      <c r="I58" s="18"/>
      <c r="J58" s="10" t="s">
        <v>21</v>
      </c>
    </row>
    <row r="59" spans="1:11" s="10" customFormat="1" ht="15" customHeight="1">
      <c r="A59" s="78"/>
      <c r="B59" s="80"/>
      <c r="C59" s="82"/>
      <c r="D59" s="84"/>
      <c r="E59" s="5">
        <v>138063</v>
      </c>
      <c r="F59" s="5">
        <v>97863</v>
      </c>
      <c r="G59" s="5">
        <f t="shared" si="0"/>
        <v>-40200</v>
      </c>
      <c r="H59" s="69"/>
      <c r="I59" s="19"/>
      <c r="J59" s="10" t="s">
        <v>22</v>
      </c>
    </row>
    <row r="60" spans="1:11" s="10" customFormat="1" ht="15" customHeight="1">
      <c r="A60" s="77">
        <v>24</v>
      </c>
      <c r="B60" s="79" t="s">
        <v>36</v>
      </c>
      <c r="C60" s="81" t="s">
        <v>58</v>
      </c>
      <c r="D60" s="83" t="s">
        <v>160</v>
      </c>
      <c r="E60" s="4">
        <v>59892</v>
      </c>
      <c r="F60" s="4">
        <v>59194</v>
      </c>
      <c r="G60" s="4">
        <f t="shared" si="0"/>
        <v>-698</v>
      </c>
      <c r="H60" s="68" t="s">
        <v>18</v>
      </c>
      <c r="I60" s="18"/>
      <c r="J60" s="10" t="s">
        <v>21</v>
      </c>
    </row>
    <row r="61" spans="1:11" s="10" customFormat="1" ht="15" customHeight="1">
      <c r="A61" s="78"/>
      <c r="B61" s="80"/>
      <c r="C61" s="82"/>
      <c r="D61" s="84"/>
      <c r="E61" s="5">
        <v>59892</v>
      </c>
      <c r="F61" s="5">
        <v>59194</v>
      </c>
      <c r="G61" s="5">
        <f t="shared" si="0"/>
        <v>-698</v>
      </c>
      <c r="H61" s="69"/>
      <c r="I61" s="19"/>
      <c r="J61" s="10" t="s">
        <v>22</v>
      </c>
    </row>
    <row r="62" spans="1:11" s="10" customFormat="1" ht="15" customHeight="1">
      <c r="A62" s="77">
        <v>25</v>
      </c>
      <c r="B62" s="79" t="s">
        <v>36</v>
      </c>
      <c r="C62" s="81" t="s">
        <v>59</v>
      </c>
      <c r="D62" s="83" t="s">
        <v>158</v>
      </c>
      <c r="E62" s="4">
        <v>50500</v>
      </c>
      <c r="F62" s="4">
        <v>10000</v>
      </c>
      <c r="G62" s="4">
        <f t="shared" si="0"/>
        <v>-40500</v>
      </c>
      <c r="H62" s="68" t="s">
        <v>18</v>
      </c>
      <c r="I62" s="18"/>
      <c r="J62" s="10" t="s">
        <v>21</v>
      </c>
    </row>
    <row r="63" spans="1:11" s="10" customFormat="1" ht="15" customHeight="1">
      <c r="A63" s="78"/>
      <c r="B63" s="80"/>
      <c r="C63" s="82"/>
      <c r="D63" s="84"/>
      <c r="E63" s="5">
        <v>50500</v>
      </c>
      <c r="F63" s="5">
        <v>10000</v>
      </c>
      <c r="G63" s="5">
        <f t="shared" si="0"/>
        <v>-40500</v>
      </c>
      <c r="H63" s="69"/>
      <c r="I63" s="19"/>
      <c r="J63" s="10" t="s">
        <v>22</v>
      </c>
    </row>
    <row r="64" spans="1:11" s="10" customFormat="1" ht="15" customHeight="1">
      <c r="A64" s="77">
        <v>26</v>
      </c>
      <c r="B64" s="79" t="s">
        <v>36</v>
      </c>
      <c r="C64" s="81" t="s">
        <v>60</v>
      </c>
      <c r="D64" s="83" t="s">
        <v>158</v>
      </c>
      <c r="E64" s="4">
        <v>40000</v>
      </c>
      <c r="F64" s="4">
        <v>0</v>
      </c>
      <c r="G64" s="4">
        <f t="shared" si="0"/>
        <v>-40000</v>
      </c>
      <c r="H64" s="68" t="s">
        <v>18</v>
      </c>
      <c r="I64" s="18"/>
      <c r="J64" s="10" t="s">
        <v>21</v>
      </c>
    </row>
    <row r="65" spans="1:11" s="10" customFormat="1" ht="15" customHeight="1">
      <c r="A65" s="78"/>
      <c r="B65" s="80"/>
      <c r="C65" s="82"/>
      <c r="D65" s="84"/>
      <c r="E65" s="5">
        <v>40000</v>
      </c>
      <c r="F65" s="5">
        <v>0</v>
      </c>
      <c r="G65" s="5">
        <f t="shared" si="0"/>
        <v>-40000</v>
      </c>
      <c r="H65" s="69"/>
      <c r="I65" s="19"/>
      <c r="J65" s="10" t="s">
        <v>22</v>
      </c>
    </row>
    <row r="66" spans="1:11" s="10" customFormat="1" ht="15" customHeight="1">
      <c r="A66" s="77">
        <v>27</v>
      </c>
      <c r="B66" s="79" t="s">
        <v>36</v>
      </c>
      <c r="C66" s="81" t="s">
        <v>61</v>
      </c>
      <c r="D66" s="83" t="s">
        <v>158</v>
      </c>
      <c r="E66" s="4">
        <v>789000</v>
      </c>
      <c r="F66" s="4">
        <v>0</v>
      </c>
      <c r="G66" s="4">
        <f t="shared" si="0"/>
        <v>-789000</v>
      </c>
      <c r="H66" s="68" t="s">
        <v>18</v>
      </c>
      <c r="I66" s="18"/>
      <c r="J66" s="10" t="s">
        <v>21</v>
      </c>
    </row>
    <row r="67" spans="1:11" s="10" customFormat="1" ht="15" customHeight="1">
      <c r="A67" s="78"/>
      <c r="B67" s="80"/>
      <c r="C67" s="82"/>
      <c r="D67" s="84"/>
      <c r="E67" s="5">
        <v>789000</v>
      </c>
      <c r="F67" s="5">
        <v>0</v>
      </c>
      <c r="G67" s="5">
        <f t="shared" si="0"/>
        <v>-789000</v>
      </c>
      <c r="H67" s="69"/>
      <c r="I67" s="19"/>
      <c r="J67" s="10" t="s">
        <v>22</v>
      </c>
    </row>
    <row r="68" spans="1:11" s="10" customFormat="1" ht="15" customHeight="1">
      <c r="A68" s="77">
        <v>28</v>
      </c>
      <c r="B68" s="79" t="s">
        <v>36</v>
      </c>
      <c r="C68" s="81" t="s">
        <v>62</v>
      </c>
      <c r="D68" s="83" t="s">
        <v>160</v>
      </c>
      <c r="E68" s="4">
        <v>127246</v>
      </c>
      <c r="F68" s="4">
        <v>391955</v>
      </c>
      <c r="G68" s="4">
        <f t="shared" si="0"/>
        <v>264709</v>
      </c>
      <c r="H68" s="68" t="s">
        <v>18</v>
      </c>
      <c r="I68" s="18"/>
      <c r="J68" s="10" t="s">
        <v>21</v>
      </c>
    </row>
    <row r="69" spans="1:11" s="10" customFormat="1" ht="15" customHeight="1">
      <c r="A69" s="78"/>
      <c r="B69" s="80"/>
      <c r="C69" s="82"/>
      <c r="D69" s="84"/>
      <c r="E69" s="5">
        <v>127246</v>
      </c>
      <c r="F69" s="5">
        <v>391955</v>
      </c>
      <c r="G69" s="5">
        <f t="shared" si="0"/>
        <v>264709</v>
      </c>
      <c r="H69" s="69"/>
      <c r="I69" s="19"/>
      <c r="J69" s="10" t="s">
        <v>22</v>
      </c>
    </row>
    <row r="70" spans="1:11" s="10" customFormat="1" ht="15" customHeight="1">
      <c r="A70" s="77">
        <v>29</v>
      </c>
      <c r="B70" s="79" t="s">
        <v>36</v>
      </c>
      <c r="C70" s="85" t="s">
        <v>30</v>
      </c>
      <c r="D70" s="83" t="s">
        <v>160</v>
      </c>
      <c r="E70" s="4">
        <v>66808</v>
      </c>
      <c r="F70" s="4">
        <v>75582</v>
      </c>
      <c r="G70" s="4">
        <f t="shared" si="0"/>
        <v>8774</v>
      </c>
      <c r="H70" s="68" t="s">
        <v>18</v>
      </c>
      <c r="I70" s="18"/>
      <c r="J70" s="10" t="s">
        <v>21</v>
      </c>
    </row>
    <row r="71" spans="1:11" s="10" customFormat="1" ht="15" customHeight="1">
      <c r="A71" s="78"/>
      <c r="B71" s="80"/>
      <c r="C71" s="86"/>
      <c r="D71" s="84"/>
      <c r="E71" s="5">
        <v>66808</v>
      </c>
      <c r="F71" s="5">
        <v>75582</v>
      </c>
      <c r="G71" s="5">
        <f t="shared" si="0"/>
        <v>8774</v>
      </c>
      <c r="H71" s="69"/>
      <c r="I71" s="19"/>
      <c r="J71" s="10" t="s">
        <v>22</v>
      </c>
    </row>
    <row r="72" spans="1:11" s="10" customFormat="1" ht="22.5" customHeight="1">
      <c r="A72" s="77">
        <v>30</v>
      </c>
      <c r="B72" s="79" t="s">
        <v>36</v>
      </c>
      <c r="C72" s="85" t="s">
        <v>63</v>
      </c>
      <c r="D72" s="83" t="s">
        <v>161</v>
      </c>
      <c r="E72" s="4">
        <v>1000</v>
      </c>
      <c r="F72" s="4">
        <v>0</v>
      </c>
      <c r="G72" s="4">
        <f t="shared" ref="G72:G135" si="1">F72-E72</f>
        <v>-1000</v>
      </c>
      <c r="H72" s="68" t="s">
        <v>18</v>
      </c>
      <c r="I72" s="18"/>
      <c r="J72" s="10" t="s">
        <v>21</v>
      </c>
    </row>
    <row r="73" spans="1:11" s="10" customFormat="1" ht="22.5" customHeight="1">
      <c r="A73" s="78"/>
      <c r="B73" s="80"/>
      <c r="C73" s="86"/>
      <c r="D73" s="84"/>
      <c r="E73" s="5">
        <v>1000</v>
      </c>
      <c r="F73" s="5">
        <v>0</v>
      </c>
      <c r="G73" s="5">
        <f t="shared" si="1"/>
        <v>-1000</v>
      </c>
      <c r="H73" s="69"/>
      <c r="I73" s="19"/>
      <c r="J73" s="10" t="s">
        <v>22</v>
      </c>
    </row>
    <row r="74" spans="1:11" s="10" customFormat="1" ht="22.5" customHeight="1">
      <c r="A74" s="77">
        <v>31</v>
      </c>
      <c r="B74" s="79" t="s">
        <v>36</v>
      </c>
      <c r="C74" s="85" t="s">
        <v>64</v>
      </c>
      <c r="D74" s="83" t="s">
        <v>183</v>
      </c>
      <c r="E74" s="4">
        <v>180000</v>
      </c>
      <c r="F74" s="4">
        <v>0</v>
      </c>
      <c r="G74" s="4">
        <f t="shared" si="1"/>
        <v>-180000</v>
      </c>
      <c r="H74" s="68" t="s">
        <v>18</v>
      </c>
      <c r="I74" s="18"/>
      <c r="J74" s="10" t="s">
        <v>21</v>
      </c>
    </row>
    <row r="75" spans="1:11" s="10" customFormat="1" ht="22.5" customHeight="1">
      <c r="A75" s="78"/>
      <c r="B75" s="80"/>
      <c r="C75" s="86"/>
      <c r="D75" s="84"/>
      <c r="E75" s="5">
        <v>180000</v>
      </c>
      <c r="F75" s="5">
        <v>0</v>
      </c>
      <c r="G75" s="5">
        <f t="shared" si="1"/>
        <v>-180000</v>
      </c>
      <c r="H75" s="69"/>
      <c r="I75" s="19"/>
      <c r="J75" s="10" t="s">
        <v>22</v>
      </c>
    </row>
    <row r="76" spans="1:11" s="10" customFormat="1" ht="15" customHeight="1">
      <c r="A76" s="77">
        <v>32</v>
      </c>
      <c r="B76" s="79" t="s">
        <v>36</v>
      </c>
      <c r="C76" s="81" t="s">
        <v>65</v>
      </c>
      <c r="D76" s="83" t="s">
        <v>162</v>
      </c>
      <c r="E76" s="4">
        <v>2459366</v>
      </c>
      <c r="F76" s="4">
        <v>2488001</v>
      </c>
      <c r="G76" s="4">
        <f t="shared" si="1"/>
        <v>28635</v>
      </c>
      <c r="H76" s="68" t="s">
        <v>42</v>
      </c>
      <c r="I76" s="18">
        <v>595905</v>
      </c>
      <c r="J76" s="10" t="s">
        <v>21</v>
      </c>
      <c r="K76" s="10" t="s">
        <v>43</v>
      </c>
    </row>
    <row r="77" spans="1:11" s="10" customFormat="1" ht="15" customHeight="1">
      <c r="A77" s="78"/>
      <c r="B77" s="80"/>
      <c r="C77" s="82"/>
      <c r="D77" s="84"/>
      <c r="E77" s="5">
        <v>1995572</v>
      </c>
      <c r="F77" s="5">
        <v>2051809</v>
      </c>
      <c r="G77" s="5">
        <f t="shared" si="1"/>
        <v>56237</v>
      </c>
      <c r="H77" s="69"/>
      <c r="I77" s="19">
        <v>464745</v>
      </c>
      <c r="J77" s="10" t="s">
        <v>22</v>
      </c>
      <c r="K77" s="10" t="s">
        <v>44</v>
      </c>
    </row>
    <row r="78" spans="1:11" s="10" customFormat="1" ht="15" customHeight="1">
      <c r="A78" s="77">
        <v>33</v>
      </c>
      <c r="B78" s="79" t="s">
        <v>36</v>
      </c>
      <c r="C78" s="81" t="s">
        <v>66</v>
      </c>
      <c r="D78" s="83" t="s">
        <v>163</v>
      </c>
      <c r="E78" s="4">
        <v>114390</v>
      </c>
      <c r="F78" s="4">
        <v>118477</v>
      </c>
      <c r="G78" s="4">
        <f t="shared" si="1"/>
        <v>4087</v>
      </c>
      <c r="H78" s="68" t="s">
        <v>18</v>
      </c>
      <c r="I78" s="18"/>
      <c r="J78" s="10" t="s">
        <v>21</v>
      </c>
    </row>
    <row r="79" spans="1:11" s="10" customFormat="1" ht="15" customHeight="1">
      <c r="A79" s="78"/>
      <c r="B79" s="80"/>
      <c r="C79" s="82"/>
      <c r="D79" s="84"/>
      <c r="E79" s="5">
        <v>113485</v>
      </c>
      <c r="F79" s="5">
        <v>118477</v>
      </c>
      <c r="G79" s="5">
        <f t="shared" si="1"/>
        <v>4992</v>
      </c>
      <c r="H79" s="69"/>
      <c r="I79" s="19"/>
      <c r="J79" s="10" t="s">
        <v>22</v>
      </c>
    </row>
    <row r="80" spans="1:11" s="10" customFormat="1" ht="15" customHeight="1">
      <c r="A80" s="77">
        <v>34</v>
      </c>
      <c r="B80" s="79" t="s">
        <v>36</v>
      </c>
      <c r="C80" s="81" t="s">
        <v>67</v>
      </c>
      <c r="D80" s="83" t="s">
        <v>162</v>
      </c>
      <c r="E80" s="4">
        <v>8278</v>
      </c>
      <c r="F80" s="4">
        <v>8278</v>
      </c>
      <c r="G80" s="4">
        <f t="shared" si="1"/>
        <v>0</v>
      </c>
      <c r="H80" s="68" t="s">
        <v>42</v>
      </c>
      <c r="I80" s="18">
        <v>8112</v>
      </c>
      <c r="J80" s="10" t="s">
        <v>21</v>
      </c>
      <c r="K80" s="10" t="s">
        <v>43</v>
      </c>
    </row>
    <row r="81" spans="1:11" s="10" customFormat="1" ht="15" customHeight="1">
      <c r="A81" s="78"/>
      <c r="B81" s="80"/>
      <c r="C81" s="82"/>
      <c r="D81" s="84"/>
      <c r="E81" s="5">
        <v>8278</v>
      </c>
      <c r="F81" s="5">
        <v>8278</v>
      </c>
      <c r="G81" s="5">
        <f t="shared" si="1"/>
        <v>0</v>
      </c>
      <c r="H81" s="69"/>
      <c r="I81" s="19">
        <v>8112</v>
      </c>
      <c r="J81" s="10" t="s">
        <v>22</v>
      </c>
      <c r="K81" s="10" t="s">
        <v>44</v>
      </c>
    </row>
    <row r="82" spans="1:11" s="10" customFormat="1" ht="15" customHeight="1">
      <c r="A82" s="77">
        <v>35</v>
      </c>
      <c r="B82" s="79" t="s">
        <v>36</v>
      </c>
      <c r="C82" s="81" t="s">
        <v>68</v>
      </c>
      <c r="D82" s="83" t="s">
        <v>164</v>
      </c>
      <c r="E82" s="4">
        <v>497675</v>
      </c>
      <c r="F82" s="4">
        <v>561569</v>
      </c>
      <c r="G82" s="4">
        <f t="shared" si="1"/>
        <v>63894</v>
      </c>
      <c r="H82" s="68" t="s">
        <v>18</v>
      </c>
      <c r="I82" s="18"/>
      <c r="J82" s="10" t="s">
        <v>21</v>
      </c>
    </row>
    <row r="83" spans="1:11" s="10" customFormat="1" ht="15" customHeight="1">
      <c r="A83" s="78"/>
      <c r="B83" s="80"/>
      <c r="C83" s="82"/>
      <c r="D83" s="84"/>
      <c r="E83" s="5">
        <v>389279</v>
      </c>
      <c r="F83" s="5">
        <v>427204</v>
      </c>
      <c r="G83" s="5">
        <f t="shared" si="1"/>
        <v>37925</v>
      </c>
      <c r="H83" s="69"/>
      <c r="I83" s="19"/>
      <c r="J83" s="10" t="s">
        <v>22</v>
      </c>
    </row>
    <row r="84" spans="1:11" s="10" customFormat="1" ht="15" customHeight="1">
      <c r="A84" s="77">
        <v>36</v>
      </c>
      <c r="B84" s="79" t="s">
        <v>36</v>
      </c>
      <c r="C84" s="81" t="s">
        <v>69</v>
      </c>
      <c r="D84" s="83" t="s">
        <v>168</v>
      </c>
      <c r="E84" s="4">
        <v>5070233</v>
      </c>
      <c r="F84" s="4">
        <v>5101274</v>
      </c>
      <c r="G84" s="4">
        <f t="shared" si="1"/>
        <v>31041</v>
      </c>
      <c r="H84" s="68" t="s">
        <v>42</v>
      </c>
      <c r="I84" s="18">
        <v>1631211</v>
      </c>
      <c r="J84" s="10" t="s">
        <v>21</v>
      </c>
      <c r="K84" s="10" t="s">
        <v>43</v>
      </c>
    </row>
    <row r="85" spans="1:11" s="10" customFormat="1" ht="15" customHeight="1">
      <c r="A85" s="78"/>
      <c r="B85" s="80"/>
      <c r="C85" s="82"/>
      <c r="D85" s="84"/>
      <c r="E85" s="5">
        <v>907991</v>
      </c>
      <c r="F85" s="5">
        <v>930574</v>
      </c>
      <c r="G85" s="5">
        <f t="shared" si="1"/>
        <v>22583</v>
      </c>
      <c r="H85" s="69"/>
      <c r="I85" s="19">
        <v>330211</v>
      </c>
      <c r="J85" s="10" t="s">
        <v>22</v>
      </c>
      <c r="K85" s="10" t="s">
        <v>44</v>
      </c>
    </row>
    <row r="86" spans="1:11" s="10" customFormat="1" ht="15" customHeight="1">
      <c r="A86" s="77">
        <v>37</v>
      </c>
      <c r="B86" s="79" t="s">
        <v>36</v>
      </c>
      <c r="C86" s="81" t="s">
        <v>70</v>
      </c>
      <c r="D86" s="83" t="s">
        <v>165</v>
      </c>
      <c r="E86" s="4">
        <v>96004</v>
      </c>
      <c r="F86" s="4">
        <v>147977</v>
      </c>
      <c r="G86" s="4">
        <f t="shared" si="1"/>
        <v>51973</v>
      </c>
      <c r="H86" s="68" t="s">
        <v>18</v>
      </c>
      <c r="I86" s="18"/>
      <c r="J86" s="10" t="s">
        <v>21</v>
      </c>
    </row>
    <row r="87" spans="1:11" s="10" customFormat="1" ht="15" customHeight="1">
      <c r="A87" s="78"/>
      <c r="B87" s="80"/>
      <c r="C87" s="82"/>
      <c r="D87" s="84"/>
      <c r="E87" s="5">
        <v>0</v>
      </c>
      <c r="F87" s="5">
        <v>0</v>
      </c>
      <c r="G87" s="5">
        <f t="shared" si="1"/>
        <v>0</v>
      </c>
      <c r="H87" s="69"/>
      <c r="I87" s="19"/>
      <c r="J87" s="10" t="s">
        <v>22</v>
      </c>
    </row>
    <row r="88" spans="1:11" s="10" customFormat="1" ht="15" customHeight="1">
      <c r="A88" s="77">
        <v>38</v>
      </c>
      <c r="B88" s="79" t="s">
        <v>36</v>
      </c>
      <c r="C88" s="81" t="s">
        <v>71</v>
      </c>
      <c r="D88" s="83" t="s">
        <v>165</v>
      </c>
      <c r="E88" s="4">
        <v>60000</v>
      </c>
      <c r="F88" s="4">
        <v>0</v>
      </c>
      <c r="G88" s="4">
        <f t="shared" si="1"/>
        <v>-60000</v>
      </c>
      <c r="H88" s="68" t="s">
        <v>18</v>
      </c>
      <c r="I88" s="18"/>
      <c r="J88" s="10" t="s">
        <v>21</v>
      </c>
    </row>
    <row r="89" spans="1:11" s="10" customFormat="1" ht="15" customHeight="1">
      <c r="A89" s="78"/>
      <c r="B89" s="80"/>
      <c r="C89" s="82"/>
      <c r="D89" s="84"/>
      <c r="E89" s="5">
        <v>60000</v>
      </c>
      <c r="F89" s="5">
        <v>0</v>
      </c>
      <c r="G89" s="5">
        <f t="shared" si="1"/>
        <v>-60000</v>
      </c>
      <c r="H89" s="69"/>
      <c r="I89" s="19"/>
      <c r="J89" s="10" t="s">
        <v>22</v>
      </c>
    </row>
    <row r="90" spans="1:11" s="10" customFormat="1" ht="15" customHeight="1">
      <c r="A90" s="77">
        <v>39</v>
      </c>
      <c r="B90" s="79" t="s">
        <v>36</v>
      </c>
      <c r="C90" s="81" t="s">
        <v>72</v>
      </c>
      <c r="D90" s="83" t="s">
        <v>166</v>
      </c>
      <c r="E90" s="4">
        <v>2289368</v>
      </c>
      <c r="F90" s="4">
        <v>3017221</v>
      </c>
      <c r="G90" s="4">
        <f t="shared" si="1"/>
        <v>727853</v>
      </c>
      <c r="H90" s="68" t="s">
        <v>18</v>
      </c>
      <c r="I90" s="18"/>
      <c r="J90" s="10" t="s">
        <v>21</v>
      </c>
    </row>
    <row r="91" spans="1:11" s="10" customFormat="1" ht="15" customHeight="1">
      <c r="A91" s="78"/>
      <c r="B91" s="80"/>
      <c r="C91" s="82"/>
      <c r="D91" s="84"/>
      <c r="E91" s="5">
        <v>501280</v>
      </c>
      <c r="F91" s="5">
        <v>313640</v>
      </c>
      <c r="G91" s="5">
        <f t="shared" si="1"/>
        <v>-187640</v>
      </c>
      <c r="H91" s="69"/>
      <c r="I91" s="19"/>
      <c r="J91" s="10" t="s">
        <v>22</v>
      </c>
    </row>
    <row r="92" spans="1:11" s="10" customFormat="1" ht="15" customHeight="1">
      <c r="A92" s="77">
        <v>40</v>
      </c>
      <c r="B92" s="79" t="s">
        <v>36</v>
      </c>
      <c r="C92" s="81" t="s">
        <v>73</v>
      </c>
      <c r="D92" s="83" t="s">
        <v>161</v>
      </c>
      <c r="E92" s="4">
        <v>685616</v>
      </c>
      <c r="F92" s="4">
        <v>987429</v>
      </c>
      <c r="G92" s="4">
        <f t="shared" si="1"/>
        <v>301813</v>
      </c>
      <c r="H92" s="68" t="s">
        <v>18</v>
      </c>
      <c r="I92" s="18"/>
      <c r="J92" s="10" t="s">
        <v>21</v>
      </c>
    </row>
    <row r="93" spans="1:11" s="10" customFormat="1" ht="15" customHeight="1">
      <c r="A93" s="78"/>
      <c r="B93" s="80"/>
      <c r="C93" s="82"/>
      <c r="D93" s="84"/>
      <c r="E93" s="5">
        <v>293616</v>
      </c>
      <c r="F93" s="5">
        <v>301679</v>
      </c>
      <c r="G93" s="5">
        <f t="shared" si="1"/>
        <v>8063</v>
      </c>
      <c r="H93" s="69"/>
      <c r="I93" s="19"/>
      <c r="J93" s="10" t="s">
        <v>22</v>
      </c>
    </row>
    <row r="94" spans="1:11" s="10" customFormat="1" ht="15" customHeight="1">
      <c r="A94" s="77">
        <v>41</v>
      </c>
      <c r="B94" s="79" t="s">
        <v>36</v>
      </c>
      <c r="C94" s="81" t="s">
        <v>74</v>
      </c>
      <c r="D94" s="83" t="s">
        <v>161</v>
      </c>
      <c r="E94" s="4">
        <v>461339</v>
      </c>
      <c r="F94" s="4">
        <v>718000</v>
      </c>
      <c r="G94" s="4">
        <f t="shared" si="1"/>
        <v>256661</v>
      </c>
      <c r="H94" s="68" t="s">
        <v>18</v>
      </c>
      <c r="I94" s="18"/>
      <c r="J94" s="10" t="s">
        <v>21</v>
      </c>
    </row>
    <row r="95" spans="1:11" s="10" customFormat="1" ht="15" customHeight="1">
      <c r="A95" s="78"/>
      <c r="B95" s="80"/>
      <c r="C95" s="82"/>
      <c r="D95" s="84"/>
      <c r="E95" s="5">
        <v>112339</v>
      </c>
      <c r="F95" s="5">
        <v>113350</v>
      </c>
      <c r="G95" s="5">
        <f t="shared" si="1"/>
        <v>1011</v>
      </c>
      <c r="H95" s="69"/>
      <c r="I95" s="19"/>
      <c r="J95" s="10" t="s">
        <v>22</v>
      </c>
    </row>
    <row r="96" spans="1:11" s="10" customFormat="1" ht="15" customHeight="1">
      <c r="A96" s="77">
        <v>42</v>
      </c>
      <c r="B96" s="79" t="s">
        <v>36</v>
      </c>
      <c r="C96" s="81" t="s">
        <v>75</v>
      </c>
      <c r="D96" s="83" t="s">
        <v>166</v>
      </c>
      <c r="E96" s="4">
        <v>433000</v>
      </c>
      <c r="F96" s="4">
        <v>351000</v>
      </c>
      <c r="G96" s="4">
        <f t="shared" si="1"/>
        <v>-82000</v>
      </c>
      <c r="H96" s="68" t="s">
        <v>18</v>
      </c>
      <c r="I96" s="18"/>
      <c r="J96" s="10" t="s">
        <v>21</v>
      </c>
    </row>
    <row r="97" spans="1:11" s="10" customFormat="1" ht="15" customHeight="1">
      <c r="A97" s="78"/>
      <c r="B97" s="80"/>
      <c r="C97" s="82"/>
      <c r="D97" s="84"/>
      <c r="E97" s="5">
        <v>76500</v>
      </c>
      <c r="F97" s="5">
        <v>95350</v>
      </c>
      <c r="G97" s="5">
        <f t="shared" si="1"/>
        <v>18850</v>
      </c>
      <c r="H97" s="69"/>
      <c r="I97" s="19"/>
      <c r="J97" s="10" t="s">
        <v>22</v>
      </c>
    </row>
    <row r="98" spans="1:11" s="10" customFormat="1" ht="15" customHeight="1">
      <c r="A98" s="77">
        <v>43</v>
      </c>
      <c r="B98" s="79" t="s">
        <v>36</v>
      </c>
      <c r="C98" s="81" t="s">
        <v>76</v>
      </c>
      <c r="D98" s="83" t="s">
        <v>166</v>
      </c>
      <c r="E98" s="4">
        <v>32000</v>
      </c>
      <c r="F98" s="4">
        <v>272000</v>
      </c>
      <c r="G98" s="4">
        <f t="shared" si="1"/>
        <v>240000</v>
      </c>
      <c r="H98" s="68" t="s">
        <v>18</v>
      </c>
      <c r="I98" s="18"/>
      <c r="J98" s="10" t="s">
        <v>21</v>
      </c>
    </row>
    <row r="99" spans="1:11" s="10" customFormat="1" ht="15" customHeight="1">
      <c r="A99" s="78"/>
      <c r="B99" s="80"/>
      <c r="C99" s="82"/>
      <c r="D99" s="84"/>
      <c r="E99" s="5">
        <v>3000</v>
      </c>
      <c r="F99" s="5">
        <v>109000</v>
      </c>
      <c r="G99" s="5">
        <f t="shared" si="1"/>
        <v>106000</v>
      </c>
      <c r="H99" s="69"/>
      <c r="I99" s="19"/>
      <c r="J99" s="10" t="s">
        <v>22</v>
      </c>
    </row>
    <row r="100" spans="1:11" s="10" customFormat="1" ht="15" customHeight="1">
      <c r="A100" s="77">
        <v>44</v>
      </c>
      <c r="B100" s="79" t="s">
        <v>36</v>
      </c>
      <c r="C100" s="81" t="s">
        <v>77</v>
      </c>
      <c r="D100" s="83" t="s">
        <v>167</v>
      </c>
      <c r="E100" s="4">
        <v>200000</v>
      </c>
      <c r="F100" s="4">
        <v>200000</v>
      </c>
      <c r="G100" s="4">
        <f t="shared" si="1"/>
        <v>0</v>
      </c>
      <c r="H100" s="68" t="s">
        <v>18</v>
      </c>
      <c r="I100" s="18"/>
      <c r="J100" s="10" t="s">
        <v>21</v>
      </c>
    </row>
    <row r="101" spans="1:11" s="10" customFormat="1" ht="15" customHeight="1">
      <c r="A101" s="78"/>
      <c r="B101" s="80"/>
      <c r="C101" s="82"/>
      <c r="D101" s="84"/>
      <c r="E101" s="5">
        <v>0</v>
      </c>
      <c r="F101" s="5">
        <v>0</v>
      </c>
      <c r="G101" s="5">
        <f t="shared" si="1"/>
        <v>0</v>
      </c>
      <c r="H101" s="69"/>
      <c r="I101" s="19"/>
      <c r="J101" s="10" t="s">
        <v>22</v>
      </c>
    </row>
    <row r="102" spans="1:11" s="10" customFormat="1" ht="15" customHeight="1">
      <c r="A102" s="77">
        <v>45</v>
      </c>
      <c r="B102" s="79" t="s">
        <v>36</v>
      </c>
      <c r="C102" s="81" t="s">
        <v>78</v>
      </c>
      <c r="D102" s="83" t="s">
        <v>168</v>
      </c>
      <c r="E102" s="4">
        <v>2520323</v>
      </c>
      <c r="F102" s="4">
        <v>2745554</v>
      </c>
      <c r="G102" s="4">
        <f t="shared" si="1"/>
        <v>225231</v>
      </c>
      <c r="H102" s="68" t="s">
        <v>42</v>
      </c>
      <c r="I102" s="18">
        <v>286467</v>
      </c>
      <c r="J102" s="10" t="s">
        <v>21</v>
      </c>
      <c r="K102" s="10" t="s">
        <v>43</v>
      </c>
    </row>
    <row r="103" spans="1:11" s="10" customFormat="1" ht="15" customHeight="1">
      <c r="A103" s="78"/>
      <c r="B103" s="80"/>
      <c r="C103" s="82"/>
      <c r="D103" s="84"/>
      <c r="E103" s="5">
        <v>1341894</v>
      </c>
      <c r="F103" s="5">
        <v>1019007</v>
      </c>
      <c r="G103" s="5">
        <f t="shared" si="1"/>
        <v>-322887</v>
      </c>
      <c r="H103" s="69"/>
      <c r="I103" s="19">
        <v>163520</v>
      </c>
      <c r="J103" s="10" t="s">
        <v>22</v>
      </c>
      <c r="K103" s="10" t="s">
        <v>44</v>
      </c>
    </row>
    <row r="104" spans="1:11" s="10" customFormat="1" ht="15" customHeight="1">
      <c r="A104" s="77">
        <v>46</v>
      </c>
      <c r="B104" s="79" t="s">
        <v>36</v>
      </c>
      <c r="C104" s="81" t="s">
        <v>79</v>
      </c>
      <c r="D104" s="83" t="s">
        <v>169</v>
      </c>
      <c r="E104" s="4">
        <v>108000</v>
      </c>
      <c r="F104" s="4">
        <v>0</v>
      </c>
      <c r="G104" s="4">
        <f t="shared" si="1"/>
        <v>-108000</v>
      </c>
      <c r="H104" s="68" t="s">
        <v>18</v>
      </c>
      <c r="I104" s="18"/>
      <c r="J104" s="10" t="s">
        <v>21</v>
      </c>
    </row>
    <row r="105" spans="1:11" s="10" customFormat="1" ht="15" customHeight="1">
      <c r="A105" s="78"/>
      <c r="B105" s="80"/>
      <c r="C105" s="82"/>
      <c r="D105" s="84"/>
      <c r="E105" s="5">
        <v>108000</v>
      </c>
      <c r="F105" s="5">
        <v>0</v>
      </c>
      <c r="G105" s="5">
        <f t="shared" si="1"/>
        <v>-108000</v>
      </c>
      <c r="H105" s="69"/>
      <c r="I105" s="19"/>
      <c r="J105" s="10" t="s">
        <v>22</v>
      </c>
    </row>
    <row r="106" spans="1:11" s="10" customFormat="1" ht="15" customHeight="1">
      <c r="A106" s="77">
        <v>47</v>
      </c>
      <c r="B106" s="79" t="s">
        <v>36</v>
      </c>
      <c r="C106" s="81" t="s">
        <v>80</v>
      </c>
      <c r="D106" s="83" t="s">
        <v>170</v>
      </c>
      <c r="E106" s="4">
        <v>56225</v>
      </c>
      <c r="F106" s="4">
        <v>66458</v>
      </c>
      <c r="G106" s="4">
        <f t="shared" si="1"/>
        <v>10233</v>
      </c>
      <c r="H106" s="68" t="s">
        <v>18</v>
      </c>
      <c r="I106" s="18"/>
      <c r="J106" s="10" t="s">
        <v>21</v>
      </c>
    </row>
    <row r="107" spans="1:11" s="10" customFormat="1" ht="15" customHeight="1">
      <c r="A107" s="78"/>
      <c r="B107" s="80"/>
      <c r="C107" s="82"/>
      <c r="D107" s="84"/>
      <c r="E107" s="5">
        <v>56225</v>
      </c>
      <c r="F107" s="5">
        <v>66458</v>
      </c>
      <c r="G107" s="5">
        <f t="shared" si="1"/>
        <v>10233</v>
      </c>
      <c r="H107" s="69"/>
      <c r="I107" s="19"/>
      <c r="J107" s="10" t="s">
        <v>22</v>
      </c>
    </row>
    <row r="108" spans="1:11" ht="15" customHeight="1">
      <c r="A108" s="62" t="s">
        <v>81</v>
      </c>
      <c r="B108" s="63"/>
      <c r="C108" s="63"/>
      <c r="D108" s="64"/>
      <c r="E108" s="4">
        <f>SUMIF($J$24:$J$107, J24, E24:E107)</f>
        <v>19512122</v>
      </c>
      <c r="F108" s="4">
        <f>SUMIF($J$24:$J$107, J24, F24:F107)</f>
        <v>20904291</v>
      </c>
      <c r="G108" s="4">
        <f t="shared" si="1"/>
        <v>1392169</v>
      </c>
      <c r="H108" s="68"/>
      <c r="I108" s="18"/>
    </row>
    <row r="109" spans="1:11" ht="15" customHeight="1">
      <c r="A109" s="65"/>
      <c r="B109" s="66"/>
      <c r="C109" s="66"/>
      <c r="D109" s="67"/>
      <c r="E109" s="5">
        <f>SUMIF($J$24:$J$107, J25, E24:E107)</f>
        <v>9987133</v>
      </c>
      <c r="F109" s="5">
        <f>SUMIF($J$24:$J$107, J25, F24:F107)</f>
        <v>9005017</v>
      </c>
      <c r="G109" s="5">
        <f t="shared" si="1"/>
        <v>-982116</v>
      </c>
      <c r="H109" s="69"/>
      <c r="I109" s="19"/>
    </row>
    <row r="110" spans="1:11" s="10" customFormat="1" ht="15" customHeight="1">
      <c r="A110" s="77">
        <v>48</v>
      </c>
      <c r="B110" s="79" t="s">
        <v>82</v>
      </c>
      <c r="C110" s="81" t="s">
        <v>37</v>
      </c>
      <c r="D110" s="83" t="s">
        <v>147</v>
      </c>
      <c r="E110" s="4">
        <v>85702</v>
      </c>
      <c r="F110" s="4">
        <v>50231</v>
      </c>
      <c r="G110" s="4">
        <f t="shared" si="1"/>
        <v>-35471</v>
      </c>
      <c r="H110" s="68" t="s">
        <v>18</v>
      </c>
      <c r="I110" s="18"/>
      <c r="J110" s="10" t="s">
        <v>21</v>
      </c>
    </row>
    <row r="111" spans="1:11" s="10" customFormat="1" ht="15" customHeight="1">
      <c r="A111" s="78"/>
      <c r="B111" s="80"/>
      <c r="C111" s="82"/>
      <c r="D111" s="84"/>
      <c r="E111" s="5">
        <v>85702</v>
      </c>
      <c r="F111" s="5">
        <v>50231</v>
      </c>
      <c r="G111" s="5">
        <f t="shared" si="1"/>
        <v>-35471</v>
      </c>
      <c r="H111" s="69"/>
      <c r="I111" s="19"/>
      <c r="J111" s="10" t="s">
        <v>22</v>
      </c>
    </row>
    <row r="112" spans="1:11" s="10" customFormat="1" ht="15" customHeight="1">
      <c r="A112" s="77">
        <v>49</v>
      </c>
      <c r="B112" s="79" t="s">
        <v>82</v>
      </c>
      <c r="C112" s="81" t="s">
        <v>83</v>
      </c>
      <c r="D112" s="83" t="s">
        <v>171</v>
      </c>
      <c r="E112" s="4">
        <v>3004495</v>
      </c>
      <c r="F112" s="4">
        <v>3162349</v>
      </c>
      <c r="G112" s="4">
        <f t="shared" si="1"/>
        <v>157854</v>
      </c>
      <c r="H112" s="68" t="s">
        <v>18</v>
      </c>
      <c r="I112" s="18"/>
      <c r="J112" s="10" t="s">
        <v>21</v>
      </c>
    </row>
    <row r="113" spans="1:11" s="10" customFormat="1" ht="15" customHeight="1">
      <c r="A113" s="78"/>
      <c r="B113" s="80"/>
      <c r="C113" s="82"/>
      <c r="D113" s="84"/>
      <c r="E113" s="5">
        <v>1197835</v>
      </c>
      <c r="F113" s="5">
        <v>1258987</v>
      </c>
      <c r="G113" s="5">
        <f t="shared" si="1"/>
        <v>61152</v>
      </c>
      <c r="H113" s="69"/>
      <c r="I113" s="19"/>
      <c r="J113" s="10" t="s">
        <v>22</v>
      </c>
    </row>
    <row r="114" spans="1:11" s="10" customFormat="1" ht="15" customHeight="1">
      <c r="A114" s="77">
        <v>50</v>
      </c>
      <c r="B114" s="79" t="s">
        <v>82</v>
      </c>
      <c r="C114" s="81" t="s">
        <v>84</v>
      </c>
      <c r="D114" s="83" t="s">
        <v>171</v>
      </c>
      <c r="E114" s="4">
        <v>255000</v>
      </c>
      <c r="F114" s="4">
        <v>756000</v>
      </c>
      <c r="G114" s="4">
        <f t="shared" si="1"/>
        <v>501000</v>
      </c>
      <c r="H114" s="68" t="s">
        <v>18</v>
      </c>
      <c r="I114" s="18"/>
      <c r="J114" s="10" t="s">
        <v>21</v>
      </c>
    </row>
    <row r="115" spans="1:11" s="10" customFormat="1" ht="15" customHeight="1">
      <c r="A115" s="78"/>
      <c r="B115" s="80"/>
      <c r="C115" s="82"/>
      <c r="D115" s="84"/>
      <c r="E115" s="5">
        <v>60000</v>
      </c>
      <c r="F115" s="5">
        <v>35700</v>
      </c>
      <c r="G115" s="5">
        <f t="shared" si="1"/>
        <v>-24300</v>
      </c>
      <c r="H115" s="69"/>
      <c r="I115" s="19"/>
      <c r="J115" s="10" t="s">
        <v>22</v>
      </c>
    </row>
    <row r="116" spans="1:11" s="10" customFormat="1" ht="15" customHeight="1">
      <c r="A116" s="77">
        <v>51</v>
      </c>
      <c r="B116" s="79" t="s">
        <v>82</v>
      </c>
      <c r="C116" s="81" t="s">
        <v>85</v>
      </c>
      <c r="D116" s="83" t="s">
        <v>171</v>
      </c>
      <c r="E116" s="4">
        <v>270000</v>
      </c>
      <c r="F116" s="4">
        <v>727000</v>
      </c>
      <c r="G116" s="4">
        <f t="shared" si="1"/>
        <v>457000</v>
      </c>
      <c r="H116" s="68" t="s">
        <v>18</v>
      </c>
      <c r="I116" s="18"/>
      <c r="J116" s="10" t="s">
        <v>21</v>
      </c>
    </row>
    <row r="117" spans="1:11" s="10" customFormat="1" ht="15" customHeight="1">
      <c r="A117" s="78"/>
      <c r="B117" s="80"/>
      <c r="C117" s="82"/>
      <c r="D117" s="84"/>
      <c r="E117" s="5">
        <v>147500</v>
      </c>
      <c r="F117" s="5">
        <v>141000</v>
      </c>
      <c r="G117" s="5">
        <f t="shared" si="1"/>
        <v>-6500</v>
      </c>
      <c r="H117" s="69"/>
      <c r="I117" s="19"/>
      <c r="J117" s="10" t="s">
        <v>22</v>
      </c>
    </row>
    <row r="118" spans="1:11" s="10" customFormat="1" ht="15" customHeight="1">
      <c r="A118" s="77">
        <v>52</v>
      </c>
      <c r="B118" s="79" t="s">
        <v>82</v>
      </c>
      <c r="C118" s="81" t="s">
        <v>30</v>
      </c>
      <c r="D118" s="83" t="s">
        <v>171</v>
      </c>
      <c r="E118" s="4">
        <v>20000</v>
      </c>
      <c r="F118" s="4">
        <v>40000</v>
      </c>
      <c r="G118" s="4">
        <f t="shared" si="1"/>
        <v>20000</v>
      </c>
      <c r="H118" s="68" t="s">
        <v>18</v>
      </c>
      <c r="I118" s="18"/>
      <c r="J118" s="10" t="s">
        <v>21</v>
      </c>
    </row>
    <row r="119" spans="1:11" s="10" customFormat="1" ht="15" customHeight="1">
      <c r="A119" s="78"/>
      <c r="B119" s="80"/>
      <c r="C119" s="82"/>
      <c r="D119" s="84"/>
      <c r="E119" s="5">
        <v>20000</v>
      </c>
      <c r="F119" s="5">
        <v>40000</v>
      </c>
      <c r="G119" s="5">
        <f t="shared" si="1"/>
        <v>20000</v>
      </c>
      <c r="H119" s="69"/>
      <c r="I119" s="19"/>
      <c r="J119" s="10" t="s">
        <v>22</v>
      </c>
    </row>
    <row r="120" spans="1:11" ht="15" customHeight="1">
      <c r="A120" s="62" t="s">
        <v>86</v>
      </c>
      <c r="B120" s="63"/>
      <c r="C120" s="63"/>
      <c r="D120" s="64"/>
      <c r="E120" s="4">
        <f>SUMIF($J$110:$J$119, J110, E110:E119)</f>
        <v>3635197</v>
      </c>
      <c r="F120" s="4">
        <f>SUMIF($J$110:$J$119, J110, F110:F119)</f>
        <v>4735580</v>
      </c>
      <c r="G120" s="4">
        <f t="shared" si="1"/>
        <v>1100383</v>
      </c>
      <c r="H120" s="68"/>
      <c r="I120" s="18"/>
    </row>
    <row r="121" spans="1:11" ht="15" customHeight="1">
      <c r="A121" s="65"/>
      <c r="B121" s="66"/>
      <c r="C121" s="66"/>
      <c r="D121" s="67"/>
      <c r="E121" s="5">
        <f>SUMIF($J$110:$J$119, J111, E110:E119)</f>
        <v>1511037</v>
      </c>
      <c r="F121" s="5">
        <f>SUMIF($J$110:$J$119, J111, F110:F119)</f>
        <v>1525918</v>
      </c>
      <c r="G121" s="5">
        <f t="shared" si="1"/>
        <v>14881</v>
      </c>
      <c r="H121" s="69"/>
      <c r="I121" s="19"/>
    </row>
    <row r="122" spans="1:11" s="10" customFormat="1" ht="15" customHeight="1">
      <c r="A122" s="77">
        <v>53</v>
      </c>
      <c r="B122" s="79" t="s">
        <v>87</v>
      </c>
      <c r="C122" s="81" t="s">
        <v>88</v>
      </c>
      <c r="D122" s="83" t="s">
        <v>89</v>
      </c>
      <c r="E122" s="4">
        <v>1591389</v>
      </c>
      <c r="F122" s="4">
        <v>1769963</v>
      </c>
      <c r="G122" s="4">
        <f t="shared" si="1"/>
        <v>178574</v>
      </c>
      <c r="H122" s="68" t="s">
        <v>42</v>
      </c>
      <c r="I122" s="18">
        <v>74376</v>
      </c>
      <c r="J122" s="10" t="s">
        <v>21</v>
      </c>
      <c r="K122" s="10" t="s">
        <v>43</v>
      </c>
    </row>
    <row r="123" spans="1:11" s="10" customFormat="1" ht="15" customHeight="1">
      <c r="A123" s="78"/>
      <c r="B123" s="80"/>
      <c r="C123" s="82"/>
      <c r="D123" s="84"/>
      <c r="E123" s="5">
        <v>654741</v>
      </c>
      <c r="F123" s="5">
        <v>783675</v>
      </c>
      <c r="G123" s="5">
        <f t="shared" si="1"/>
        <v>128934</v>
      </c>
      <c r="H123" s="69"/>
      <c r="I123" s="19">
        <v>63376</v>
      </c>
      <c r="J123" s="10" t="s">
        <v>22</v>
      </c>
      <c r="K123" s="10" t="s">
        <v>44</v>
      </c>
    </row>
    <row r="124" spans="1:11" s="10" customFormat="1" ht="15" customHeight="1">
      <c r="A124" s="77">
        <v>54</v>
      </c>
      <c r="B124" s="79" t="s">
        <v>87</v>
      </c>
      <c r="C124" s="81" t="s">
        <v>90</v>
      </c>
      <c r="D124" s="83" t="s">
        <v>89</v>
      </c>
      <c r="E124" s="4">
        <v>590000</v>
      </c>
      <c r="F124" s="4">
        <v>1346000</v>
      </c>
      <c r="G124" s="4">
        <f t="shared" si="1"/>
        <v>756000</v>
      </c>
      <c r="H124" s="68" t="s">
        <v>18</v>
      </c>
      <c r="I124" s="18"/>
      <c r="J124" s="10" t="s">
        <v>21</v>
      </c>
    </row>
    <row r="125" spans="1:11" s="10" customFormat="1" ht="15" customHeight="1">
      <c r="A125" s="78"/>
      <c r="B125" s="80"/>
      <c r="C125" s="82"/>
      <c r="D125" s="84"/>
      <c r="E125" s="5">
        <v>3000</v>
      </c>
      <c r="F125" s="5">
        <v>16500</v>
      </c>
      <c r="G125" s="5">
        <f t="shared" si="1"/>
        <v>13500</v>
      </c>
      <c r="H125" s="69"/>
      <c r="I125" s="19"/>
      <c r="J125" s="10" t="s">
        <v>22</v>
      </c>
    </row>
    <row r="126" spans="1:11" s="10" customFormat="1" ht="15" customHeight="1">
      <c r="A126" s="77">
        <v>55</v>
      </c>
      <c r="B126" s="79" t="s">
        <v>87</v>
      </c>
      <c r="C126" s="81" t="s">
        <v>91</v>
      </c>
      <c r="D126" s="83" t="s">
        <v>89</v>
      </c>
      <c r="E126" s="4">
        <v>101309</v>
      </c>
      <c r="F126" s="4">
        <v>60809</v>
      </c>
      <c r="G126" s="4">
        <f t="shared" si="1"/>
        <v>-40500</v>
      </c>
      <c r="H126" s="68" t="s">
        <v>18</v>
      </c>
      <c r="I126" s="18"/>
      <c r="J126" s="10" t="s">
        <v>21</v>
      </c>
    </row>
    <row r="127" spans="1:11" s="10" customFormat="1" ht="15" customHeight="1">
      <c r="A127" s="78"/>
      <c r="B127" s="80"/>
      <c r="C127" s="82"/>
      <c r="D127" s="84"/>
      <c r="E127" s="5">
        <v>33294</v>
      </c>
      <c r="F127" s="5">
        <v>40794</v>
      </c>
      <c r="G127" s="5">
        <f t="shared" si="1"/>
        <v>7500</v>
      </c>
      <c r="H127" s="69"/>
      <c r="I127" s="19"/>
      <c r="J127" s="10" t="s">
        <v>22</v>
      </c>
    </row>
    <row r="128" spans="1:11" s="10" customFormat="1" ht="15" customHeight="1">
      <c r="A128" s="77">
        <v>56</v>
      </c>
      <c r="B128" s="79" t="s">
        <v>87</v>
      </c>
      <c r="C128" s="81" t="s">
        <v>30</v>
      </c>
      <c r="D128" s="83" t="s">
        <v>89</v>
      </c>
      <c r="E128" s="4">
        <v>3000</v>
      </c>
      <c r="F128" s="4">
        <v>6900</v>
      </c>
      <c r="G128" s="4">
        <f t="shared" si="1"/>
        <v>3900</v>
      </c>
      <c r="H128" s="68" t="s">
        <v>18</v>
      </c>
      <c r="I128" s="18"/>
      <c r="J128" s="10" t="s">
        <v>21</v>
      </c>
    </row>
    <row r="129" spans="1:11" s="10" customFormat="1" ht="15" customHeight="1">
      <c r="A129" s="78"/>
      <c r="B129" s="80"/>
      <c r="C129" s="82"/>
      <c r="D129" s="84"/>
      <c r="E129" s="5">
        <v>3000</v>
      </c>
      <c r="F129" s="5">
        <v>6900</v>
      </c>
      <c r="G129" s="5">
        <f t="shared" si="1"/>
        <v>3900</v>
      </c>
      <c r="H129" s="69"/>
      <c r="I129" s="19"/>
      <c r="J129" s="10" t="s">
        <v>22</v>
      </c>
    </row>
    <row r="130" spans="1:11" ht="15" customHeight="1">
      <c r="A130" s="62" t="s">
        <v>92</v>
      </c>
      <c r="B130" s="63"/>
      <c r="C130" s="63"/>
      <c r="D130" s="64"/>
      <c r="E130" s="4">
        <f>SUMIF($J$122:$J$129, J122, E122:E129)</f>
        <v>2285698</v>
      </c>
      <c r="F130" s="4">
        <f>SUMIF($J$122:$J$129, J122, F122:F129)</f>
        <v>3183672</v>
      </c>
      <c r="G130" s="4">
        <f t="shared" si="1"/>
        <v>897974</v>
      </c>
      <c r="H130" s="68"/>
      <c r="I130" s="18"/>
    </row>
    <row r="131" spans="1:11" ht="15" customHeight="1">
      <c r="A131" s="65"/>
      <c r="B131" s="66"/>
      <c r="C131" s="66"/>
      <c r="D131" s="67"/>
      <c r="E131" s="5">
        <f>SUMIF($J$122:$J$129, J123, E122:E129)</f>
        <v>694035</v>
      </c>
      <c r="F131" s="5">
        <f>SUMIF($J$122:$J$129, J123, F122:F129)</f>
        <v>847869</v>
      </c>
      <c r="G131" s="5">
        <f t="shared" si="1"/>
        <v>153834</v>
      </c>
      <c r="H131" s="69"/>
      <c r="I131" s="19"/>
    </row>
    <row r="132" spans="1:11" s="10" customFormat="1" ht="15" customHeight="1">
      <c r="A132" s="77">
        <v>57</v>
      </c>
      <c r="B132" s="79" t="s">
        <v>93</v>
      </c>
      <c r="C132" s="81" t="s">
        <v>37</v>
      </c>
      <c r="D132" s="83" t="s">
        <v>147</v>
      </c>
      <c r="E132" s="4">
        <v>265513</v>
      </c>
      <c r="F132" s="4">
        <v>294356</v>
      </c>
      <c r="G132" s="4">
        <f t="shared" si="1"/>
        <v>28843</v>
      </c>
      <c r="H132" s="68" t="s">
        <v>18</v>
      </c>
      <c r="I132" s="18"/>
      <c r="J132" s="10" t="s">
        <v>21</v>
      </c>
    </row>
    <row r="133" spans="1:11" s="10" customFormat="1" ht="15" customHeight="1">
      <c r="A133" s="78"/>
      <c r="B133" s="80"/>
      <c r="C133" s="82"/>
      <c r="D133" s="84"/>
      <c r="E133" s="5">
        <v>265513</v>
      </c>
      <c r="F133" s="5">
        <v>294356</v>
      </c>
      <c r="G133" s="5">
        <f t="shared" si="1"/>
        <v>28843</v>
      </c>
      <c r="H133" s="69"/>
      <c r="I133" s="19"/>
      <c r="J133" s="10" t="s">
        <v>22</v>
      </c>
    </row>
    <row r="134" spans="1:11" s="10" customFormat="1" ht="15" customHeight="1">
      <c r="A134" s="77">
        <v>58</v>
      </c>
      <c r="B134" s="79" t="s">
        <v>93</v>
      </c>
      <c r="C134" s="81" t="s">
        <v>94</v>
      </c>
      <c r="D134" s="83" t="s">
        <v>153</v>
      </c>
      <c r="E134" s="4">
        <v>38810</v>
      </c>
      <c r="F134" s="4">
        <v>40700</v>
      </c>
      <c r="G134" s="4">
        <f t="shared" si="1"/>
        <v>1890</v>
      </c>
      <c r="H134" s="68" t="s">
        <v>42</v>
      </c>
      <c r="I134" s="18">
        <v>29001</v>
      </c>
      <c r="J134" s="10" t="s">
        <v>21</v>
      </c>
      <c r="K134" s="10" t="s">
        <v>43</v>
      </c>
    </row>
    <row r="135" spans="1:11" s="10" customFormat="1" ht="15" customHeight="1">
      <c r="A135" s="78"/>
      <c r="B135" s="80"/>
      <c r="C135" s="82"/>
      <c r="D135" s="84"/>
      <c r="E135" s="5">
        <v>38810</v>
      </c>
      <c r="F135" s="5">
        <v>40700</v>
      </c>
      <c r="G135" s="5">
        <f t="shared" si="1"/>
        <v>1890</v>
      </c>
      <c r="H135" s="69"/>
      <c r="I135" s="19">
        <v>29001</v>
      </c>
      <c r="J135" s="10" t="s">
        <v>22</v>
      </c>
      <c r="K135" s="10" t="s">
        <v>44</v>
      </c>
    </row>
    <row r="136" spans="1:11" s="10" customFormat="1" ht="22.5" customHeight="1">
      <c r="A136" s="77">
        <v>59</v>
      </c>
      <c r="B136" s="79" t="s">
        <v>93</v>
      </c>
      <c r="C136" s="85" t="s">
        <v>95</v>
      </c>
      <c r="D136" s="83" t="s">
        <v>172</v>
      </c>
      <c r="E136" s="4">
        <v>1381651</v>
      </c>
      <c r="F136" s="4">
        <v>1003651</v>
      </c>
      <c r="G136" s="4">
        <f t="shared" ref="G136:G199" si="2">F136-E136</f>
        <v>-378000</v>
      </c>
      <c r="H136" s="68" t="s">
        <v>18</v>
      </c>
      <c r="I136" s="18"/>
      <c r="J136" s="10" t="s">
        <v>21</v>
      </c>
    </row>
    <row r="137" spans="1:11" s="10" customFormat="1" ht="22.5" customHeight="1">
      <c r="A137" s="78"/>
      <c r="B137" s="80"/>
      <c r="C137" s="86"/>
      <c r="D137" s="84"/>
      <c r="E137" s="5">
        <v>0</v>
      </c>
      <c r="F137" s="5">
        <v>0</v>
      </c>
      <c r="G137" s="5">
        <f t="shared" si="2"/>
        <v>0</v>
      </c>
      <c r="H137" s="69"/>
      <c r="I137" s="19"/>
      <c r="J137" s="10" t="s">
        <v>22</v>
      </c>
    </row>
    <row r="138" spans="1:11" s="10" customFormat="1" ht="15" customHeight="1">
      <c r="A138" s="77">
        <v>60</v>
      </c>
      <c r="B138" s="79" t="s">
        <v>93</v>
      </c>
      <c r="C138" s="81" t="s">
        <v>96</v>
      </c>
      <c r="D138" s="83" t="s">
        <v>172</v>
      </c>
      <c r="E138" s="4">
        <v>644072</v>
      </c>
      <c r="F138" s="4">
        <v>666568</v>
      </c>
      <c r="G138" s="4">
        <f t="shared" si="2"/>
        <v>22496</v>
      </c>
      <c r="H138" s="68" t="s">
        <v>18</v>
      </c>
      <c r="I138" s="18"/>
      <c r="J138" s="10" t="s">
        <v>21</v>
      </c>
    </row>
    <row r="139" spans="1:11" s="10" customFormat="1" ht="15" customHeight="1">
      <c r="A139" s="78"/>
      <c r="B139" s="80"/>
      <c r="C139" s="82"/>
      <c r="D139" s="84"/>
      <c r="E139" s="5">
        <v>644072</v>
      </c>
      <c r="F139" s="5">
        <v>666568</v>
      </c>
      <c r="G139" s="5">
        <f t="shared" si="2"/>
        <v>22496</v>
      </c>
      <c r="H139" s="69"/>
      <c r="I139" s="19"/>
      <c r="J139" s="10" t="s">
        <v>22</v>
      </c>
    </row>
    <row r="140" spans="1:11" s="10" customFormat="1" ht="15" customHeight="1">
      <c r="A140" s="77">
        <v>61</v>
      </c>
      <c r="B140" s="79" t="s">
        <v>93</v>
      </c>
      <c r="C140" s="81" t="s">
        <v>97</v>
      </c>
      <c r="D140" s="83" t="s">
        <v>172</v>
      </c>
      <c r="E140" s="4">
        <v>9898</v>
      </c>
      <c r="F140" s="4">
        <v>37333</v>
      </c>
      <c r="G140" s="4">
        <f t="shared" si="2"/>
        <v>27435</v>
      </c>
      <c r="H140" s="68" t="s">
        <v>18</v>
      </c>
      <c r="I140" s="18"/>
      <c r="J140" s="10" t="s">
        <v>21</v>
      </c>
    </row>
    <row r="141" spans="1:11" s="10" customFormat="1" ht="15" customHeight="1">
      <c r="A141" s="78"/>
      <c r="B141" s="80"/>
      <c r="C141" s="82"/>
      <c r="D141" s="84"/>
      <c r="E141" s="5">
        <v>1898</v>
      </c>
      <c r="F141" s="5">
        <v>4333</v>
      </c>
      <c r="G141" s="5">
        <f t="shared" si="2"/>
        <v>2435</v>
      </c>
      <c r="H141" s="69"/>
      <c r="I141" s="19"/>
      <c r="J141" s="10" t="s">
        <v>22</v>
      </c>
    </row>
    <row r="142" spans="1:11" s="10" customFormat="1" ht="15" customHeight="1">
      <c r="A142" s="77">
        <v>62</v>
      </c>
      <c r="B142" s="79" t="s">
        <v>93</v>
      </c>
      <c r="C142" s="81" t="s">
        <v>98</v>
      </c>
      <c r="D142" s="83" t="s">
        <v>172</v>
      </c>
      <c r="E142" s="4">
        <v>19373</v>
      </c>
      <c r="F142" s="4">
        <v>22085</v>
      </c>
      <c r="G142" s="4">
        <f t="shared" si="2"/>
        <v>2712</v>
      </c>
      <c r="H142" s="68" t="s">
        <v>42</v>
      </c>
      <c r="I142" s="18">
        <v>4085</v>
      </c>
      <c r="J142" s="10" t="s">
        <v>21</v>
      </c>
      <c r="K142" s="10" t="s">
        <v>43</v>
      </c>
    </row>
    <row r="143" spans="1:11" s="10" customFormat="1" ht="15" customHeight="1">
      <c r="A143" s="78"/>
      <c r="B143" s="80"/>
      <c r="C143" s="82"/>
      <c r="D143" s="84"/>
      <c r="E143" s="5">
        <v>19373</v>
      </c>
      <c r="F143" s="5">
        <v>22085</v>
      </c>
      <c r="G143" s="5">
        <f t="shared" si="2"/>
        <v>2712</v>
      </c>
      <c r="H143" s="69"/>
      <c r="I143" s="19">
        <v>4085</v>
      </c>
      <c r="J143" s="10" t="s">
        <v>22</v>
      </c>
      <c r="K143" s="10" t="s">
        <v>44</v>
      </c>
    </row>
    <row r="144" spans="1:11" s="10" customFormat="1" ht="15" customHeight="1">
      <c r="A144" s="77">
        <v>63</v>
      </c>
      <c r="B144" s="79" t="s">
        <v>93</v>
      </c>
      <c r="C144" s="81" t="s">
        <v>99</v>
      </c>
      <c r="D144" s="83" t="s">
        <v>172</v>
      </c>
      <c r="E144" s="4">
        <v>485</v>
      </c>
      <c r="F144" s="4">
        <v>352</v>
      </c>
      <c r="G144" s="4">
        <f t="shared" si="2"/>
        <v>-133</v>
      </c>
      <c r="H144" s="68" t="s">
        <v>18</v>
      </c>
      <c r="I144" s="18"/>
      <c r="J144" s="10" t="s">
        <v>21</v>
      </c>
    </row>
    <row r="145" spans="1:11" s="10" customFormat="1" ht="15" customHeight="1">
      <c r="A145" s="78"/>
      <c r="B145" s="80"/>
      <c r="C145" s="82"/>
      <c r="D145" s="84"/>
      <c r="E145" s="5">
        <v>485</v>
      </c>
      <c r="F145" s="5">
        <v>352</v>
      </c>
      <c r="G145" s="5">
        <f t="shared" si="2"/>
        <v>-133</v>
      </c>
      <c r="H145" s="69"/>
      <c r="I145" s="19"/>
      <c r="J145" s="10" t="s">
        <v>22</v>
      </c>
    </row>
    <row r="146" spans="1:11" s="10" customFormat="1" ht="15" customHeight="1">
      <c r="A146" s="77">
        <v>64</v>
      </c>
      <c r="B146" s="79" t="s">
        <v>93</v>
      </c>
      <c r="C146" s="81" t="s">
        <v>100</v>
      </c>
      <c r="D146" s="83" t="s">
        <v>172</v>
      </c>
      <c r="E146" s="4">
        <v>8923</v>
      </c>
      <c r="F146" s="4">
        <v>0</v>
      </c>
      <c r="G146" s="4">
        <f t="shared" si="2"/>
        <v>-8923</v>
      </c>
      <c r="H146" s="68" t="s">
        <v>18</v>
      </c>
      <c r="I146" s="18"/>
      <c r="J146" s="10" t="s">
        <v>21</v>
      </c>
    </row>
    <row r="147" spans="1:11" s="10" customFormat="1" ht="15" customHeight="1">
      <c r="A147" s="78"/>
      <c r="B147" s="80"/>
      <c r="C147" s="82"/>
      <c r="D147" s="84"/>
      <c r="E147" s="5">
        <v>8923</v>
      </c>
      <c r="F147" s="5">
        <v>0</v>
      </c>
      <c r="G147" s="5">
        <f t="shared" si="2"/>
        <v>-8923</v>
      </c>
      <c r="H147" s="69"/>
      <c r="I147" s="19"/>
      <c r="J147" s="10" t="s">
        <v>22</v>
      </c>
    </row>
    <row r="148" spans="1:11" s="10" customFormat="1" ht="15" customHeight="1">
      <c r="A148" s="77">
        <v>65</v>
      </c>
      <c r="B148" s="79" t="s">
        <v>93</v>
      </c>
      <c r="C148" s="81" t="s">
        <v>101</v>
      </c>
      <c r="D148" s="83" t="s">
        <v>172</v>
      </c>
      <c r="E148" s="4">
        <v>101317</v>
      </c>
      <c r="F148" s="4">
        <v>133006</v>
      </c>
      <c r="G148" s="4">
        <f t="shared" si="2"/>
        <v>31689</v>
      </c>
      <c r="H148" s="68" t="s">
        <v>18</v>
      </c>
      <c r="I148" s="18"/>
      <c r="J148" s="10" t="s">
        <v>21</v>
      </c>
    </row>
    <row r="149" spans="1:11" s="10" customFormat="1" ht="15" customHeight="1">
      <c r="A149" s="78"/>
      <c r="B149" s="80"/>
      <c r="C149" s="82"/>
      <c r="D149" s="84"/>
      <c r="E149" s="5">
        <v>101317</v>
      </c>
      <c r="F149" s="5">
        <v>133006</v>
      </c>
      <c r="G149" s="5">
        <f t="shared" si="2"/>
        <v>31689</v>
      </c>
      <c r="H149" s="69"/>
      <c r="I149" s="19"/>
      <c r="J149" s="10" t="s">
        <v>22</v>
      </c>
    </row>
    <row r="150" spans="1:11" s="10" customFormat="1" ht="15" customHeight="1">
      <c r="A150" s="77">
        <v>66</v>
      </c>
      <c r="B150" s="79" t="s">
        <v>93</v>
      </c>
      <c r="C150" s="81" t="s">
        <v>102</v>
      </c>
      <c r="D150" s="83" t="s">
        <v>173</v>
      </c>
      <c r="E150" s="4">
        <v>1015575</v>
      </c>
      <c r="F150" s="4">
        <v>1282979</v>
      </c>
      <c r="G150" s="4">
        <f t="shared" si="2"/>
        <v>267404</v>
      </c>
      <c r="H150" s="68" t="s">
        <v>42</v>
      </c>
      <c r="I150" s="18">
        <v>541578</v>
      </c>
      <c r="J150" s="10" t="s">
        <v>21</v>
      </c>
      <c r="K150" s="10" t="s">
        <v>43</v>
      </c>
    </row>
    <row r="151" spans="1:11" s="10" customFormat="1" ht="15" customHeight="1">
      <c r="A151" s="78"/>
      <c r="B151" s="80"/>
      <c r="C151" s="82"/>
      <c r="D151" s="84"/>
      <c r="E151" s="5">
        <v>65897</v>
      </c>
      <c r="F151" s="5">
        <v>102404</v>
      </c>
      <c r="G151" s="5">
        <f t="shared" si="2"/>
        <v>36507</v>
      </c>
      <c r="H151" s="69"/>
      <c r="I151" s="19">
        <v>0</v>
      </c>
      <c r="J151" s="10" t="s">
        <v>22</v>
      </c>
      <c r="K151" s="10" t="s">
        <v>44</v>
      </c>
    </row>
    <row r="152" spans="1:11" s="10" customFormat="1" ht="15" customHeight="1">
      <c r="A152" s="77">
        <v>67</v>
      </c>
      <c r="B152" s="79" t="s">
        <v>93</v>
      </c>
      <c r="C152" s="81" t="s">
        <v>103</v>
      </c>
      <c r="D152" s="83" t="s">
        <v>173</v>
      </c>
      <c r="E152" s="4">
        <v>412789</v>
      </c>
      <c r="F152" s="4">
        <v>427201</v>
      </c>
      <c r="G152" s="4">
        <f t="shared" si="2"/>
        <v>14412</v>
      </c>
      <c r="H152" s="68" t="s">
        <v>42</v>
      </c>
      <c r="I152" s="18">
        <v>229011</v>
      </c>
      <c r="J152" s="10" t="s">
        <v>21</v>
      </c>
      <c r="K152" s="10" t="s">
        <v>43</v>
      </c>
    </row>
    <row r="153" spans="1:11" s="10" customFormat="1" ht="15" customHeight="1">
      <c r="A153" s="78"/>
      <c r="B153" s="80"/>
      <c r="C153" s="82"/>
      <c r="D153" s="84"/>
      <c r="E153" s="5">
        <v>363269</v>
      </c>
      <c r="F153" s="5">
        <v>355681</v>
      </c>
      <c r="G153" s="5">
        <f t="shared" si="2"/>
        <v>-7588</v>
      </c>
      <c r="H153" s="69"/>
      <c r="I153" s="19">
        <v>213932</v>
      </c>
      <c r="J153" s="10" t="s">
        <v>22</v>
      </c>
      <c r="K153" s="10" t="s">
        <v>44</v>
      </c>
    </row>
    <row r="154" spans="1:11" s="10" customFormat="1" ht="15" customHeight="1">
      <c r="A154" s="77">
        <v>68</v>
      </c>
      <c r="B154" s="79" t="s">
        <v>93</v>
      </c>
      <c r="C154" s="81" t="s">
        <v>104</v>
      </c>
      <c r="D154" s="83" t="s">
        <v>172</v>
      </c>
      <c r="E154" s="4">
        <v>746212</v>
      </c>
      <c r="F154" s="4">
        <v>774352</v>
      </c>
      <c r="G154" s="4">
        <f t="shared" si="2"/>
        <v>28140</v>
      </c>
      <c r="H154" s="68" t="s">
        <v>42</v>
      </c>
      <c r="I154" s="18">
        <v>107101</v>
      </c>
      <c r="J154" s="10" t="s">
        <v>21</v>
      </c>
      <c r="K154" s="10" t="s">
        <v>43</v>
      </c>
    </row>
    <row r="155" spans="1:11" s="10" customFormat="1" ht="15" customHeight="1">
      <c r="A155" s="78"/>
      <c r="B155" s="80"/>
      <c r="C155" s="82"/>
      <c r="D155" s="84"/>
      <c r="E155" s="5">
        <v>739586</v>
      </c>
      <c r="F155" s="5">
        <v>764575</v>
      </c>
      <c r="G155" s="5">
        <f t="shared" si="2"/>
        <v>24989</v>
      </c>
      <c r="H155" s="69"/>
      <c r="I155" s="19">
        <v>98102</v>
      </c>
      <c r="J155" s="10" t="s">
        <v>22</v>
      </c>
      <c r="K155" s="10" t="s">
        <v>44</v>
      </c>
    </row>
    <row r="156" spans="1:11" s="10" customFormat="1" ht="15" customHeight="1">
      <c r="A156" s="77">
        <v>69</v>
      </c>
      <c r="B156" s="79" t="s">
        <v>93</v>
      </c>
      <c r="C156" s="81" t="s">
        <v>61</v>
      </c>
      <c r="D156" s="83" t="s">
        <v>172</v>
      </c>
      <c r="E156" s="4">
        <v>200000</v>
      </c>
      <c r="F156" s="4">
        <v>0</v>
      </c>
      <c r="G156" s="4">
        <f t="shared" si="2"/>
        <v>-200000</v>
      </c>
      <c r="H156" s="68" t="s">
        <v>18</v>
      </c>
      <c r="I156" s="18"/>
      <c r="J156" s="10" t="s">
        <v>21</v>
      </c>
    </row>
    <row r="157" spans="1:11" s="10" customFormat="1" ht="15" customHeight="1">
      <c r="A157" s="78"/>
      <c r="B157" s="80"/>
      <c r="C157" s="82"/>
      <c r="D157" s="84"/>
      <c r="E157" s="5">
        <v>200000</v>
      </c>
      <c r="F157" s="5">
        <v>0</v>
      </c>
      <c r="G157" s="5">
        <f t="shared" si="2"/>
        <v>-200000</v>
      </c>
      <c r="H157" s="69"/>
      <c r="I157" s="19"/>
      <c r="J157" s="10" t="s">
        <v>22</v>
      </c>
    </row>
    <row r="158" spans="1:11" s="10" customFormat="1" ht="15" customHeight="1">
      <c r="A158" s="77">
        <v>70</v>
      </c>
      <c r="B158" s="79" t="s">
        <v>93</v>
      </c>
      <c r="C158" s="81" t="s">
        <v>105</v>
      </c>
      <c r="D158" s="83" t="s">
        <v>173</v>
      </c>
      <c r="E158" s="4">
        <v>126103</v>
      </c>
      <c r="F158" s="4">
        <v>145846</v>
      </c>
      <c r="G158" s="4">
        <f t="shared" si="2"/>
        <v>19743</v>
      </c>
      <c r="H158" s="68" t="s">
        <v>42</v>
      </c>
      <c r="I158" s="18">
        <v>54665</v>
      </c>
      <c r="J158" s="10" t="s">
        <v>21</v>
      </c>
      <c r="K158" s="10" t="s">
        <v>43</v>
      </c>
    </row>
    <row r="159" spans="1:11" s="10" customFormat="1" ht="15" customHeight="1">
      <c r="A159" s="78"/>
      <c r="B159" s="80"/>
      <c r="C159" s="82"/>
      <c r="D159" s="84"/>
      <c r="E159" s="5">
        <v>126103</v>
      </c>
      <c r="F159" s="5">
        <v>145846</v>
      </c>
      <c r="G159" s="5">
        <f t="shared" si="2"/>
        <v>19743</v>
      </c>
      <c r="H159" s="69"/>
      <c r="I159" s="19">
        <v>54665</v>
      </c>
      <c r="J159" s="10" t="s">
        <v>22</v>
      </c>
      <c r="K159" s="10" t="s">
        <v>44</v>
      </c>
    </row>
    <row r="160" spans="1:11" s="10" customFormat="1" ht="15" customHeight="1">
      <c r="A160" s="77">
        <v>71</v>
      </c>
      <c r="B160" s="79" t="s">
        <v>93</v>
      </c>
      <c r="C160" s="81" t="s">
        <v>106</v>
      </c>
      <c r="D160" s="83" t="s">
        <v>174</v>
      </c>
      <c r="E160" s="4">
        <v>218976</v>
      </c>
      <c r="F160" s="4">
        <v>218976</v>
      </c>
      <c r="G160" s="4">
        <f t="shared" si="2"/>
        <v>0</v>
      </c>
      <c r="H160" s="68" t="s">
        <v>42</v>
      </c>
      <c r="I160" s="18">
        <v>218976</v>
      </c>
      <c r="J160" s="10" t="s">
        <v>21</v>
      </c>
      <c r="K160" s="10" t="s">
        <v>43</v>
      </c>
    </row>
    <row r="161" spans="1:11" s="10" customFormat="1" ht="15" customHeight="1">
      <c r="A161" s="78"/>
      <c r="B161" s="80"/>
      <c r="C161" s="82"/>
      <c r="D161" s="84"/>
      <c r="E161" s="5">
        <v>54976</v>
      </c>
      <c r="F161" s="5">
        <v>54976</v>
      </c>
      <c r="G161" s="5">
        <f t="shared" si="2"/>
        <v>0</v>
      </c>
      <c r="H161" s="69"/>
      <c r="I161" s="19">
        <v>54976</v>
      </c>
      <c r="J161" s="10" t="s">
        <v>22</v>
      </c>
      <c r="K161" s="10" t="s">
        <v>44</v>
      </c>
    </row>
    <row r="162" spans="1:11" s="10" customFormat="1" ht="15" customHeight="1">
      <c r="A162" s="77">
        <v>72</v>
      </c>
      <c r="B162" s="79" t="s">
        <v>93</v>
      </c>
      <c r="C162" s="81" t="s">
        <v>107</v>
      </c>
      <c r="D162" s="83" t="s">
        <v>174</v>
      </c>
      <c r="E162" s="4">
        <v>147055</v>
      </c>
      <c r="F162" s="4">
        <v>147055</v>
      </c>
      <c r="G162" s="4">
        <f t="shared" si="2"/>
        <v>0</v>
      </c>
      <c r="H162" s="68" t="s">
        <v>42</v>
      </c>
      <c r="I162" s="18">
        <v>147055</v>
      </c>
      <c r="J162" s="10" t="s">
        <v>21</v>
      </c>
      <c r="K162" s="10" t="s">
        <v>43</v>
      </c>
    </row>
    <row r="163" spans="1:11" s="10" customFormat="1" ht="15" customHeight="1">
      <c r="A163" s="78"/>
      <c r="B163" s="80"/>
      <c r="C163" s="82"/>
      <c r="D163" s="84"/>
      <c r="E163" s="5">
        <v>0</v>
      </c>
      <c r="F163" s="5">
        <v>0</v>
      </c>
      <c r="G163" s="5">
        <f t="shared" si="2"/>
        <v>0</v>
      </c>
      <c r="H163" s="69"/>
      <c r="I163" s="26">
        <v>0</v>
      </c>
      <c r="J163" s="10" t="s">
        <v>22</v>
      </c>
      <c r="K163" s="10" t="s">
        <v>44</v>
      </c>
    </row>
    <row r="164" spans="1:11" s="10" customFormat="1" ht="15" customHeight="1">
      <c r="A164" s="77">
        <v>73</v>
      </c>
      <c r="B164" s="79" t="s">
        <v>93</v>
      </c>
      <c r="C164" s="81" t="s">
        <v>108</v>
      </c>
      <c r="D164" s="83" t="s">
        <v>174</v>
      </c>
      <c r="E164" s="4">
        <v>6500</v>
      </c>
      <c r="F164" s="4">
        <v>6500</v>
      </c>
      <c r="G164" s="4">
        <f t="shared" si="2"/>
        <v>0</v>
      </c>
      <c r="H164" s="68" t="s">
        <v>18</v>
      </c>
      <c r="I164" s="18"/>
      <c r="J164" s="10" t="s">
        <v>21</v>
      </c>
    </row>
    <row r="165" spans="1:11" s="10" customFormat="1" ht="15" customHeight="1">
      <c r="A165" s="78"/>
      <c r="B165" s="80"/>
      <c r="C165" s="82"/>
      <c r="D165" s="84"/>
      <c r="E165" s="5">
        <v>6500</v>
      </c>
      <c r="F165" s="5">
        <v>6500</v>
      </c>
      <c r="G165" s="5">
        <f t="shared" si="2"/>
        <v>0</v>
      </c>
      <c r="H165" s="69"/>
      <c r="I165" s="19"/>
      <c r="J165" s="10" t="s">
        <v>22</v>
      </c>
    </row>
    <row r="166" spans="1:11" s="10" customFormat="1" ht="15" customHeight="1">
      <c r="A166" s="77">
        <v>74</v>
      </c>
      <c r="B166" s="79" t="s">
        <v>93</v>
      </c>
      <c r="C166" s="81" t="s">
        <v>109</v>
      </c>
      <c r="D166" s="83" t="s">
        <v>175</v>
      </c>
      <c r="E166" s="4">
        <v>2930401</v>
      </c>
      <c r="F166" s="4">
        <v>2698727</v>
      </c>
      <c r="G166" s="4">
        <f t="shared" si="2"/>
        <v>-231674</v>
      </c>
      <c r="H166" s="68" t="s">
        <v>18</v>
      </c>
      <c r="I166" s="18"/>
      <c r="J166" s="10" t="s">
        <v>21</v>
      </c>
    </row>
    <row r="167" spans="1:11" s="10" customFormat="1" ht="15" customHeight="1">
      <c r="A167" s="78"/>
      <c r="B167" s="80"/>
      <c r="C167" s="82"/>
      <c r="D167" s="84"/>
      <c r="E167" s="5">
        <v>537103</v>
      </c>
      <c r="F167" s="5">
        <v>552864</v>
      </c>
      <c r="G167" s="5">
        <f t="shared" si="2"/>
        <v>15761</v>
      </c>
      <c r="H167" s="69"/>
      <c r="I167" s="19"/>
      <c r="J167" s="10" t="s">
        <v>22</v>
      </c>
    </row>
    <row r="168" spans="1:11" s="10" customFormat="1" ht="15" customHeight="1">
      <c r="A168" s="77">
        <v>75</v>
      </c>
      <c r="B168" s="79" t="s">
        <v>93</v>
      </c>
      <c r="C168" s="81" t="s">
        <v>60</v>
      </c>
      <c r="D168" s="83" t="s">
        <v>176</v>
      </c>
      <c r="E168" s="4">
        <v>492</v>
      </c>
      <c r="F168" s="4">
        <v>492</v>
      </c>
      <c r="G168" s="4">
        <f t="shared" si="2"/>
        <v>0</v>
      </c>
      <c r="H168" s="68" t="s">
        <v>18</v>
      </c>
      <c r="I168" s="18"/>
      <c r="J168" s="10" t="s">
        <v>21</v>
      </c>
    </row>
    <row r="169" spans="1:11" s="10" customFormat="1" ht="15" customHeight="1">
      <c r="A169" s="78"/>
      <c r="B169" s="80"/>
      <c r="C169" s="82"/>
      <c r="D169" s="84"/>
      <c r="E169" s="5">
        <v>492</v>
      </c>
      <c r="F169" s="5">
        <v>492</v>
      </c>
      <c r="G169" s="5">
        <f t="shared" si="2"/>
        <v>0</v>
      </c>
      <c r="H169" s="69"/>
      <c r="I169" s="19"/>
      <c r="J169" s="10" t="s">
        <v>22</v>
      </c>
    </row>
    <row r="170" spans="1:11" s="10" customFormat="1" ht="15" customHeight="1">
      <c r="A170" s="77">
        <v>76</v>
      </c>
      <c r="B170" s="79" t="s">
        <v>93</v>
      </c>
      <c r="C170" s="81" t="s">
        <v>110</v>
      </c>
      <c r="D170" s="83" t="s">
        <v>176</v>
      </c>
      <c r="E170" s="4">
        <v>806568</v>
      </c>
      <c r="F170" s="4">
        <v>1235795</v>
      </c>
      <c r="G170" s="4">
        <f t="shared" si="2"/>
        <v>429227</v>
      </c>
      <c r="H170" s="68" t="s">
        <v>18</v>
      </c>
      <c r="I170" s="18"/>
      <c r="J170" s="10" t="s">
        <v>21</v>
      </c>
    </row>
    <row r="171" spans="1:11" s="10" customFormat="1" ht="15" customHeight="1">
      <c r="A171" s="78"/>
      <c r="B171" s="80"/>
      <c r="C171" s="82"/>
      <c r="D171" s="84"/>
      <c r="E171" s="5">
        <v>139106</v>
      </c>
      <c r="F171" s="5">
        <v>154484</v>
      </c>
      <c r="G171" s="5">
        <f t="shared" si="2"/>
        <v>15378</v>
      </c>
      <c r="H171" s="69"/>
      <c r="I171" s="19"/>
      <c r="J171" s="10" t="s">
        <v>22</v>
      </c>
    </row>
    <row r="172" spans="1:11" s="10" customFormat="1" ht="15" customHeight="1">
      <c r="A172" s="77">
        <v>77</v>
      </c>
      <c r="B172" s="79" t="s">
        <v>93</v>
      </c>
      <c r="C172" s="81" t="s">
        <v>77</v>
      </c>
      <c r="D172" s="83" t="s">
        <v>177</v>
      </c>
      <c r="E172" s="4">
        <v>93500</v>
      </c>
      <c r="F172" s="4">
        <v>93500</v>
      </c>
      <c r="G172" s="4">
        <f t="shared" si="2"/>
        <v>0</v>
      </c>
      <c r="H172" s="68" t="s">
        <v>18</v>
      </c>
      <c r="I172" s="18"/>
      <c r="J172" s="10" t="s">
        <v>21</v>
      </c>
    </row>
    <row r="173" spans="1:11" s="10" customFormat="1" ht="15" customHeight="1">
      <c r="A173" s="78"/>
      <c r="B173" s="80"/>
      <c r="C173" s="82"/>
      <c r="D173" s="84"/>
      <c r="E173" s="5">
        <v>0</v>
      </c>
      <c r="F173" s="5">
        <v>0</v>
      </c>
      <c r="G173" s="5">
        <f t="shared" si="2"/>
        <v>0</v>
      </c>
      <c r="H173" s="69"/>
      <c r="I173" s="19"/>
      <c r="J173" s="10" t="s">
        <v>22</v>
      </c>
    </row>
    <row r="174" spans="1:11" s="10" customFormat="1" ht="15" customHeight="1">
      <c r="A174" s="77">
        <v>78</v>
      </c>
      <c r="B174" s="79" t="s">
        <v>93</v>
      </c>
      <c r="C174" s="81" t="s">
        <v>79</v>
      </c>
      <c r="D174" s="83" t="s">
        <v>177</v>
      </c>
      <c r="E174" s="4">
        <v>219000</v>
      </c>
      <c r="F174" s="4">
        <v>0</v>
      </c>
      <c r="G174" s="4">
        <f t="shared" si="2"/>
        <v>-219000</v>
      </c>
      <c r="H174" s="68" t="s">
        <v>18</v>
      </c>
      <c r="I174" s="18"/>
      <c r="J174" s="10" t="s">
        <v>21</v>
      </c>
    </row>
    <row r="175" spans="1:11" s="10" customFormat="1" ht="15" customHeight="1">
      <c r="A175" s="78"/>
      <c r="B175" s="80"/>
      <c r="C175" s="82"/>
      <c r="D175" s="84"/>
      <c r="E175" s="5">
        <v>219000</v>
      </c>
      <c r="F175" s="5">
        <v>0</v>
      </c>
      <c r="G175" s="5">
        <f t="shared" si="2"/>
        <v>-219000</v>
      </c>
      <c r="H175" s="69"/>
      <c r="I175" s="19"/>
      <c r="J175" s="10" t="s">
        <v>22</v>
      </c>
    </row>
    <row r="176" spans="1:11" s="10" customFormat="1" ht="15" customHeight="1">
      <c r="A176" s="77">
        <v>79</v>
      </c>
      <c r="B176" s="79" t="s">
        <v>93</v>
      </c>
      <c r="C176" s="81" t="s">
        <v>111</v>
      </c>
      <c r="D176" s="83" t="s">
        <v>178</v>
      </c>
      <c r="E176" s="4">
        <v>7903</v>
      </c>
      <c r="F176" s="4">
        <v>10403</v>
      </c>
      <c r="G176" s="4">
        <f t="shared" si="2"/>
        <v>2500</v>
      </c>
      <c r="H176" s="68" t="s">
        <v>42</v>
      </c>
      <c r="I176" s="18">
        <v>3603</v>
      </c>
      <c r="J176" s="10" t="s">
        <v>21</v>
      </c>
      <c r="K176" s="10" t="s">
        <v>43</v>
      </c>
    </row>
    <row r="177" spans="1:11" s="10" customFormat="1" ht="15" customHeight="1">
      <c r="A177" s="78"/>
      <c r="B177" s="80"/>
      <c r="C177" s="82"/>
      <c r="D177" s="84"/>
      <c r="E177" s="5">
        <v>3603</v>
      </c>
      <c r="F177" s="5">
        <v>3603</v>
      </c>
      <c r="G177" s="5">
        <f t="shared" si="2"/>
        <v>0</v>
      </c>
      <c r="H177" s="69"/>
      <c r="I177" s="19">
        <v>3603</v>
      </c>
      <c r="J177" s="10" t="s">
        <v>22</v>
      </c>
      <c r="K177" s="10" t="s">
        <v>44</v>
      </c>
    </row>
    <row r="178" spans="1:11" s="10" customFormat="1" ht="22.5" customHeight="1">
      <c r="A178" s="77">
        <v>80</v>
      </c>
      <c r="B178" s="79" t="s">
        <v>93</v>
      </c>
      <c r="C178" s="85" t="s">
        <v>64</v>
      </c>
      <c r="D178" s="83" t="s">
        <v>176</v>
      </c>
      <c r="E178" s="4">
        <v>397834</v>
      </c>
      <c r="F178" s="4">
        <v>0</v>
      </c>
      <c r="G178" s="4">
        <f t="shared" si="2"/>
        <v>-397834</v>
      </c>
      <c r="H178" s="68" t="s">
        <v>18</v>
      </c>
      <c r="I178" s="18"/>
      <c r="J178" s="10" t="s">
        <v>21</v>
      </c>
    </row>
    <row r="179" spans="1:11" s="10" customFormat="1" ht="22.5" customHeight="1">
      <c r="A179" s="78"/>
      <c r="B179" s="80"/>
      <c r="C179" s="86"/>
      <c r="D179" s="84"/>
      <c r="E179" s="5">
        <v>397834</v>
      </c>
      <c r="F179" s="5">
        <v>0</v>
      </c>
      <c r="G179" s="5">
        <f t="shared" si="2"/>
        <v>-397834</v>
      </c>
      <c r="H179" s="69"/>
      <c r="I179" s="19"/>
      <c r="J179" s="10" t="s">
        <v>22</v>
      </c>
    </row>
    <row r="180" spans="1:11" s="10" customFormat="1" ht="22.5" customHeight="1">
      <c r="A180" s="77">
        <v>81</v>
      </c>
      <c r="B180" s="79" t="s">
        <v>93</v>
      </c>
      <c r="C180" s="85" t="s">
        <v>63</v>
      </c>
      <c r="D180" s="83" t="s">
        <v>178</v>
      </c>
      <c r="E180" s="4">
        <v>349928</v>
      </c>
      <c r="F180" s="4">
        <v>0</v>
      </c>
      <c r="G180" s="4">
        <f t="shared" si="2"/>
        <v>-349928</v>
      </c>
      <c r="H180" s="68" t="s">
        <v>18</v>
      </c>
      <c r="I180" s="18"/>
      <c r="J180" s="10" t="s">
        <v>21</v>
      </c>
    </row>
    <row r="181" spans="1:11" s="10" customFormat="1" ht="22.5" customHeight="1">
      <c r="A181" s="78"/>
      <c r="B181" s="80"/>
      <c r="C181" s="86"/>
      <c r="D181" s="84"/>
      <c r="E181" s="5">
        <v>349928</v>
      </c>
      <c r="F181" s="5">
        <v>0</v>
      </c>
      <c r="G181" s="5">
        <f t="shared" si="2"/>
        <v>-349928</v>
      </c>
      <c r="H181" s="69"/>
      <c r="I181" s="19"/>
      <c r="J181" s="10" t="s">
        <v>22</v>
      </c>
    </row>
    <row r="182" spans="1:11" s="10" customFormat="1" ht="15" customHeight="1">
      <c r="A182" s="77">
        <v>82</v>
      </c>
      <c r="B182" s="79" t="s">
        <v>93</v>
      </c>
      <c r="C182" s="81" t="s">
        <v>112</v>
      </c>
      <c r="D182" s="83" t="s">
        <v>177</v>
      </c>
      <c r="E182" s="4">
        <v>1513874</v>
      </c>
      <c r="F182" s="4">
        <v>2003385</v>
      </c>
      <c r="G182" s="4">
        <f t="shared" si="2"/>
        <v>489511</v>
      </c>
      <c r="H182" s="68" t="s">
        <v>42</v>
      </c>
      <c r="I182" s="27">
        <v>545872</v>
      </c>
      <c r="J182" s="10" t="s">
        <v>21</v>
      </c>
      <c r="K182" s="10" t="s">
        <v>43</v>
      </c>
    </row>
    <row r="183" spans="1:11" s="10" customFormat="1" ht="15" customHeight="1">
      <c r="A183" s="78"/>
      <c r="B183" s="80"/>
      <c r="C183" s="82"/>
      <c r="D183" s="84"/>
      <c r="E183" s="5">
        <v>87816</v>
      </c>
      <c r="F183" s="5">
        <v>96419</v>
      </c>
      <c r="G183" s="5">
        <f t="shared" si="2"/>
        <v>8603</v>
      </c>
      <c r="H183" s="69"/>
      <c r="I183" s="26">
        <v>11063</v>
      </c>
      <c r="J183" s="10" t="s">
        <v>22</v>
      </c>
      <c r="K183" s="10" t="s">
        <v>44</v>
      </c>
    </row>
    <row r="184" spans="1:11" s="10" customFormat="1" ht="15" customHeight="1">
      <c r="A184" s="77">
        <v>83</v>
      </c>
      <c r="B184" s="79" t="s">
        <v>93</v>
      </c>
      <c r="C184" s="81" t="s">
        <v>30</v>
      </c>
      <c r="D184" s="83" t="s">
        <v>176</v>
      </c>
      <c r="E184" s="4">
        <v>377855</v>
      </c>
      <c r="F184" s="4">
        <v>59754</v>
      </c>
      <c r="G184" s="4">
        <f t="shared" si="2"/>
        <v>-318101</v>
      </c>
      <c r="H184" s="68" t="s">
        <v>18</v>
      </c>
      <c r="I184" s="18"/>
      <c r="J184" s="10" t="s">
        <v>21</v>
      </c>
    </row>
    <row r="185" spans="1:11" s="10" customFormat="1" ht="15" customHeight="1">
      <c r="A185" s="78"/>
      <c r="B185" s="80"/>
      <c r="C185" s="82"/>
      <c r="D185" s="84"/>
      <c r="E185" s="5">
        <v>377855</v>
      </c>
      <c r="F185" s="5">
        <v>59754</v>
      </c>
      <c r="G185" s="5">
        <f t="shared" si="2"/>
        <v>-318101</v>
      </c>
      <c r="H185" s="69"/>
      <c r="I185" s="19"/>
      <c r="J185" s="10" t="s">
        <v>22</v>
      </c>
    </row>
    <row r="186" spans="1:11" s="10" customFormat="1" ht="15" customHeight="1">
      <c r="A186" s="77">
        <v>84</v>
      </c>
      <c r="B186" s="79" t="s">
        <v>93</v>
      </c>
      <c r="C186" s="81" t="s">
        <v>62</v>
      </c>
      <c r="D186" s="83" t="s">
        <v>160</v>
      </c>
      <c r="E186" s="4">
        <v>27506</v>
      </c>
      <c r="F186" s="4">
        <v>50677</v>
      </c>
      <c r="G186" s="4">
        <f t="shared" si="2"/>
        <v>23171</v>
      </c>
      <c r="H186" s="68" t="s">
        <v>18</v>
      </c>
      <c r="I186" s="18"/>
      <c r="J186" s="10" t="s">
        <v>21</v>
      </c>
    </row>
    <row r="187" spans="1:11" s="10" customFormat="1" ht="15" customHeight="1">
      <c r="A187" s="78"/>
      <c r="B187" s="80"/>
      <c r="C187" s="82"/>
      <c r="D187" s="84"/>
      <c r="E187" s="5">
        <v>27506</v>
      </c>
      <c r="F187" s="5">
        <v>50677</v>
      </c>
      <c r="G187" s="5">
        <f t="shared" si="2"/>
        <v>23171</v>
      </c>
      <c r="H187" s="69"/>
      <c r="I187" s="19"/>
      <c r="J187" s="10" t="s">
        <v>22</v>
      </c>
    </row>
    <row r="188" spans="1:11" s="10" customFormat="1" ht="15" customHeight="1">
      <c r="A188" s="77">
        <v>85</v>
      </c>
      <c r="B188" s="79" t="s">
        <v>93</v>
      </c>
      <c r="C188" s="81" t="s">
        <v>113</v>
      </c>
      <c r="D188" s="83" t="s">
        <v>162</v>
      </c>
      <c r="E188" s="4">
        <v>113676</v>
      </c>
      <c r="F188" s="4">
        <v>113676</v>
      </c>
      <c r="G188" s="4">
        <f t="shared" si="2"/>
        <v>0</v>
      </c>
      <c r="H188" s="68" t="s">
        <v>42</v>
      </c>
      <c r="I188" s="18">
        <v>100331</v>
      </c>
      <c r="J188" s="10" t="s">
        <v>21</v>
      </c>
      <c r="K188" s="10" t="s">
        <v>43</v>
      </c>
    </row>
    <row r="189" spans="1:11" s="10" customFormat="1" ht="15" customHeight="1">
      <c r="A189" s="78"/>
      <c r="B189" s="80"/>
      <c r="C189" s="82"/>
      <c r="D189" s="84"/>
      <c r="E189" s="5">
        <v>65676</v>
      </c>
      <c r="F189" s="5">
        <v>65676</v>
      </c>
      <c r="G189" s="5">
        <f t="shared" si="2"/>
        <v>0</v>
      </c>
      <c r="H189" s="69"/>
      <c r="I189" s="19">
        <v>52331</v>
      </c>
      <c r="J189" s="10" t="s">
        <v>22</v>
      </c>
      <c r="K189" s="10" t="s">
        <v>44</v>
      </c>
    </row>
    <row r="190" spans="1:11" s="10" customFormat="1" ht="15" customHeight="1">
      <c r="A190" s="77">
        <v>86</v>
      </c>
      <c r="B190" s="79" t="s">
        <v>93</v>
      </c>
      <c r="C190" s="81" t="s">
        <v>114</v>
      </c>
      <c r="D190" s="83" t="s">
        <v>175</v>
      </c>
      <c r="E190" s="4">
        <v>156997</v>
      </c>
      <c r="F190" s="4">
        <v>137484</v>
      </c>
      <c r="G190" s="4">
        <f t="shared" si="2"/>
        <v>-19513</v>
      </c>
      <c r="H190" s="68" t="s">
        <v>18</v>
      </c>
      <c r="I190" s="18"/>
      <c r="J190" s="10" t="s">
        <v>21</v>
      </c>
    </row>
    <row r="191" spans="1:11" s="10" customFormat="1" ht="15" customHeight="1">
      <c r="A191" s="78"/>
      <c r="B191" s="80"/>
      <c r="C191" s="82"/>
      <c r="D191" s="84"/>
      <c r="E191" s="5">
        <v>156997</v>
      </c>
      <c r="F191" s="5">
        <v>137484</v>
      </c>
      <c r="G191" s="5">
        <f t="shared" si="2"/>
        <v>-19513</v>
      </c>
      <c r="H191" s="69"/>
      <c r="I191" s="19"/>
      <c r="J191" s="10" t="s">
        <v>22</v>
      </c>
    </row>
    <row r="192" spans="1:11" ht="15" customHeight="1">
      <c r="A192" s="62" t="s">
        <v>115</v>
      </c>
      <c r="B192" s="63"/>
      <c r="C192" s="63"/>
      <c r="D192" s="64"/>
      <c r="E192" s="4">
        <f>SUMIF($J$132:$J$191, J132, E132:E191)</f>
        <v>12338786</v>
      </c>
      <c r="F192" s="4">
        <f>SUMIF($J$132:$J$191, J132, F132:F191)</f>
        <v>11604853</v>
      </c>
      <c r="G192" s="4">
        <f t="shared" si="2"/>
        <v>-733933</v>
      </c>
      <c r="H192" s="68"/>
      <c r="I192" s="18"/>
    </row>
    <row r="193" spans="1:10" ht="15" customHeight="1">
      <c r="A193" s="65"/>
      <c r="B193" s="66"/>
      <c r="C193" s="66"/>
      <c r="D193" s="67"/>
      <c r="E193" s="5">
        <f>SUMIF($J$132:$J$191, J133, E132:E191)</f>
        <v>4999638</v>
      </c>
      <c r="F193" s="5">
        <f>SUMIF($J$132:$J$191, J133, F132:F191)</f>
        <v>3712835</v>
      </c>
      <c r="G193" s="5">
        <f t="shared" si="2"/>
        <v>-1286803</v>
      </c>
      <c r="H193" s="69"/>
      <c r="I193" s="19"/>
    </row>
    <row r="194" spans="1:10" s="10" customFormat="1" ht="15" customHeight="1">
      <c r="A194" s="77">
        <v>87</v>
      </c>
      <c r="B194" s="79" t="s">
        <v>116</v>
      </c>
      <c r="C194" s="81" t="s">
        <v>117</v>
      </c>
      <c r="D194" s="83" t="s">
        <v>172</v>
      </c>
      <c r="E194" s="4">
        <v>3586151</v>
      </c>
      <c r="F194" s="4">
        <v>31119</v>
      </c>
      <c r="G194" s="4">
        <f t="shared" si="2"/>
        <v>-3555032</v>
      </c>
      <c r="H194" s="68" t="s">
        <v>18</v>
      </c>
      <c r="I194" s="18"/>
      <c r="J194" s="10" t="s">
        <v>21</v>
      </c>
    </row>
    <row r="195" spans="1:10" s="10" customFormat="1" ht="15" customHeight="1">
      <c r="A195" s="78"/>
      <c r="B195" s="80"/>
      <c r="C195" s="82"/>
      <c r="D195" s="84"/>
      <c r="E195" s="5">
        <v>901151</v>
      </c>
      <c r="F195" s="5">
        <v>8119</v>
      </c>
      <c r="G195" s="5">
        <f t="shared" si="2"/>
        <v>-893032</v>
      </c>
      <c r="H195" s="69"/>
      <c r="I195" s="19"/>
      <c r="J195" s="10" t="s">
        <v>22</v>
      </c>
    </row>
    <row r="196" spans="1:10" s="10" customFormat="1" ht="15" customHeight="1">
      <c r="A196" s="77">
        <v>88</v>
      </c>
      <c r="B196" s="79" t="s">
        <v>116</v>
      </c>
      <c r="C196" s="81" t="s">
        <v>118</v>
      </c>
      <c r="D196" s="83" t="s">
        <v>172</v>
      </c>
      <c r="E196" s="4">
        <v>1344</v>
      </c>
      <c r="F196" s="4">
        <v>1344</v>
      </c>
      <c r="G196" s="4">
        <f t="shared" si="2"/>
        <v>0</v>
      </c>
      <c r="H196" s="68" t="s">
        <v>18</v>
      </c>
      <c r="I196" s="18"/>
      <c r="J196" s="10" t="s">
        <v>21</v>
      </c>
    </row>
    <row r="197" spans="1:10" s="10" customFormat="1" ht="15" customHeight="1">
      <c r="A197" s="78"/>
      <c r="B197" s="80"/>
      <c r="C197" s="82"/>
      <c r="D197" s="84"/>
      <c r="E197" s="5">
        <v>1344</v>
      </c>
      <c r="F197" s="5">
        <v>1344</v>
      </c>
      <c r="G197" s="5">
        <f t="shared" si="2"/>
        <v>0</v>
      </c>
      <c r="H197" s="69"/>
      <c r="I197" s="19"/>
      <c r="J197" s="10" t="s">
        <v>22</v>
      </c>
    </row>
    <row r="198" spans="1:10" s="10" customFormat="1" ht="15" customHeight="1">
      <c r="A198" s="77">
        <v>89</v>
      </c>
      <c r="B198" s="79" t="s">
        <v>116</v>
      </c>
      <c r="C198" s="81" t="s">
        <v>119</v>
      </c>
      <c r="D198" s="83" t="s">
        <v>172</v>
      </c>
      <c r="E198" s="4">
        <v>1330340</v>
      </c>
      <c r="F198" s="4">
        <v>1771875</v>
      </c>
      <c r="G198" s="4">
        <f t="shared" si="2"/>
        <v>441535</v>
      </c>
      <c r="H198" s="68" t="s">
        <v>18</v>
      </c>
      <c r="I198" s="18"/>
      <c r="J198" s="10" t="s">
        <v>21</v>
      </c>
    </row>
    <row r="199" spans="1:10" s="10" customFormat="1" ht="15" customHeight="1">
      <c r="A199" s="78"/>
      <c r="B199" s="80"/>
      <c r="C199" s="82"/>
      <c r="D199" s="84"/>
      <c r="E199" s="5">
        <v>1309686</v>
      </c>
      <c r="F199" s="5">
        <v>1751221</v>
      </c>
      <c r="G199" s="5">
        <f t="shared" si="2"/>
        <v>441535</v>
      </c>
      <c r="H199" s="69"/>
      <c r="I199" s="19"/>
      <c r="J199" s="10" t="s">
        <v>22</v>
      </c>
    </row>
    <row r="200" spans="1:10" ht="15" customHeight="1">
      <c r="A200" s="62" t="s">
        <v>120</v>
      </c>
      <c r="B200" s="63"/>
      <c r="C200" s="63"/>
      <c r="D200" s="64"/>
      <c r="E200" s="4">
        <f>SUMIF($J$194:$J$199, J194, E194:E199)</f>
        <v>4917835</v>
      </c>
      <c r="F200" s="4">
        <f>SUMIF($J$194:$J$199, J194, F194:F199)</f>
        <v>1804338</v>
      </c>
      <c r="G200" s="4">
        <f t="shared" ref="G200:G243" si="3">F200-E200</f>
        <v>-3113497</v>
      </c>
      <c r="H200" s="68"/>
      <c r="I200" s="18"/>
    </row>
    <row r="201" spans="1:10" ht="15" customHeight="1">
      <c r="A201" s="65"/>
      <c r="B201" s="66"/>
      <c r="C201" s="66"/>
      <c r="D201" s="67"/>
      <c r="E201" s="5">
        <f>SUMIF($J$194:$J$199, J195, E194:E199)</f>
        <v>2212181</v>
      </c>
      <c r="F201" s="5">
        <f>SUMIF($J$194:$J$199, J195, F194:F199)</f>
        <v>1760684</v>
      </c>
      <c r="G201" s="5">
        <f t="shared" si="3"/>
        <v>-451497</v>
      </c>
      <c r="H201" s="69"/>
      <c r="I201" s="19"/>
    </row>
    <row r="202" spans="1:10" s="10" customFormat="1" ht="15" customHeight="1">
      <c r="A202" s="77">
        <v>90</v>
      </c>
      <c r="B202" s="79" t="s">
        <v>121</v>
      </c>
      <c r="C202" s="81" t="s">
        <v>122</v>
      </c>
      <c r="D202" s="83" t="s">
        <v>172</v>
      </c>
      <c r="E202" s="4">
        <v>110852</v>
      </c>
      <c r="F202" s="4">
        <v>122893</v>
      </c>
      <c r="G202" s="4">
        <f t="shared" si="3"/>
        <v>12041</v>
      </c>
      <c r="H202" s="68" t="s">
        <v>18</v>
      </c>
      <c r="I202" s="18"/>
      <c r="J202" s="10" t="s">
        <v>21</v>
      </c>
    </row>
    <row r="203" spans="1:10" s="10" customFormat="1" ht="15" customHeight="1">
      <c r="A203" s="78"/>
      <c r="B203" s="80"/>
      <c r="C203" s="82"/>
      <c r="D203" s="84"/>
      <c r="E203" s="5">
        <v>0</v>
      </c>
      <c r="F203" s="5">
        <v>0</v>
      </c>
      <c r="G203" s="5">
        <f t="shared" si="3"/>
        <v>0</v>
      </c>
      <c r="H203" s="69"/>
      <c r="I203" s="19"/>
      <c r="J203" s="10" t="s">
        <v>22</v>
      </c>
    </row>
    <row r="204" spans="1:10" ht="15" customHeight="1">
      <c r="A204" s="62" t="s">
        <v>123</v>
      </c>
      <c r="B204" s="63"/>
      <c r="C204" s="63"/>
      <c r="D204" s="64"/>
      <c r="E204" s="4">
        <f>SUMIF($J$202:$J$203, J202, E202:E203)</f>
        <v>110852</v>
      </c>
      <c r="F204" s="4">
        <f>SUMIF($J$202:$J$203, J202, F202:F203)</f>
        <v>122893</v>
      </c>
      <c r="G204" s="4">
        <f t="shared" si="3"/>
        <v>12041</v>
      </c>
      <c r="H204" s="68"/>
      <c r="I204" s="18"/>
    </row>
    <row r="205" spans="1:10" ht="15" customHeight="1">
      <c r="A205" s="65"/>
      <c r="B205" s="66"/>
      <c r="C205" s="66"/>
      <c r="D205" s="67"/>
      <c r="E205" s="5">
        <f>SUMIF($J$202:$J$203, J203, E202:E203)</f>
        <v>0</v>
      </c>
      <c r="F205" s="5">
        <f>SUMIF($J$202:$J$203, J203, F202:F203)</f>
        <v>0</v>
      </c>
      <c r="G205" s="5">
        <f t="shared" si="3"/>
        <v>0</v>
      </c>
      <c r="H205" s="69"/>
      <c r="I205" s="19"/>
    </row>
    <row r="206" spans="1:10" s="10" customFormat="1" ht="15" customHeight="1">
      <c r="A206" s="77">
        <v>91</v>
      </c>
      <c r="B206" s="79" t="s">
        <v>124</v>
      </c>
      <c r="C206" s="81" t="s">
        <v>37</v>
      </c>
      <c r="D206" s="83" t="s">
        <v>147</v>
      </c>
      <c r="E206" s="4">
        <v>1033691</v>
      </c>
      <c r="F206" s="4">
        <v>1015892</v>
      </c>
      <c r="G206" s="4">
        <f t="shared" si="3"/>
        <v>-17799</v>
      </c>
      <c r="H206" s="68" t="s">
        <v>18</v>
      </c>
      <c r="I206" s="18"/>
      <c r="J206" s="10" t="s">
        <v>21</v>
      </c>
    </row>
    <row r="207" spans="1:10" s="10" customFormat="1" ht="15" customHeight="1">
      <c r="A207" s="78"/>
      <c r="B207" s="80"/>
      <c r="C207" s="82"/>
      <c r="D207" s="84"/>
      <c r="E207" s="5">
        <v>1033691</v>
      </c>
      <c r="F207" s="5">
        <v>1015892</v>
      </c>
      <c r="G207" s="5">
        <f t="shared" si="3"/>
        <v>-17799</v>
      </c>
      <c r="H207" s="69"/>
      <c r="I207" s="19"/>
      <c r="J207" s="10" t="s">
        <v>22</v>
      </c>
    </row>
    <row r="208" spans="1:10" s="10" customFormat="1" ht="15" customHeight="1">
      <c r="A208" s="77">
        <v>92</v>
      </c>
      <c r="B208" s="79" t="s">
        <v>124</v>
      </c>
      <c r="C208" s="81" t="s">
        <v>125</v>
      </c>
      <c r="D208" s="83" t="s">
        <v>179</v>
      </c>
      <c r="E208" s="4">
        <v>25176000</v>
      </c>
      <c r="F208" s="4">
        <v>48169736</v>
      </c>
      <c r="G208" s="4">
        <f t="shared" si="3"/>
        <v>22993736</v>
      </c>
      <c r="H208" s="68" t="s">
        <v>18</v>
      </c>
      <c r="I208" s="18"/>
      <c r="J208" s="10" t="s">
        <v>21</v>
      </c>
    </row>
    <row r="209" spans="1:10" s="10" customFormat="1" ht="15" customHeight="1">
      <c r="A209" s="78"/>
      <c r="B209" s="80"/>
      <c r="C209" s="82"/>
      <c r="D209" s="84"/>
      <c r="E209" s="5">
        <v>1145050</v>
      </c>
      <c r="F209" s="5">
        <v>1005200</v>
      </c>
      <c r="G209" s="5">
        <f t="shared" si="3"/>
        <v>-139850</v>
      </c>
      <c r="H209" s="69"/>
      <c r="I209" s="19"/>
      <c r="J209" s="10" t="s">
        <v>22</v>
      </c>
    </row>
    <row r="210" spans="1:10" s="10" customFormat="1" ht="15" customHeight="1">
      <c r="A210" s="77">
        <v>93</v>
      </c>
      <c r="B210" s="79" t="s">
        <v>124</v>
      </c>
      <c r="C210" s="81" t="s">
        <v>60</v>
      </c>
      <c r="D210" s="83" t="s">
        <v>179</v>
      </c>
      <c r="E210" s="4">
        <v>35000</v>
      </c>
      <c r="F210" s="4">
        <v>5000</v>
      </c>
      <c r="G210" s="4">
        <f t="shared" si="3"/>
        <v>-30000</v>
      </c>
      <c r="H210" s="68" t="s">
        <v>18</v>
      </c>
      <c r="I210" s="18"/>
      <c r="J210" s="10" t="s">
        <v>21</v>
      </c>
    </row>
    <row r="211" spans="1:10" s="10" customFormat="1" ht="15" customHeight="1">
      <c r="A211" s="78"/>
      <c r="B211" s="80"/>
      <c r="C211" s="82"/>
      <c r="D211" s="84"/>
      <c r="E211" s="5">
        <v>35000</v>
      </c>
      <c r="F211" s="5">
        <v>5000</v>
      </c>
      <c r="G211" s="5">
        <f t="shared" si="3"/>
        <v>-30000</v>
      </c>
      <c r="H211" s="69"/>
      <c r="I211" s="19"/>
      <c r="J211" s="10" t="s">
        <v>22</v>
      </c>
    </row>
    <row r="212" spans="1:10" s="10" customFormat="1" ht="22.5" customHeight="1">
      <c r="A212" s="77">
        <v>94</v>
      </c>
      <c r="B212" s="79" t="s">
        <v>124</v>
      </c>
      <c r="C212" s="85" t="s">
        <v>63</v>
      </c>
      <c r="D212" s="83" t="s">
        <v>179</v>
      </c>
      <c r="E212" s="4">
        <v>2117000</v>
      </c>
      <c r="F212" s="4">
        <v>0</v>
      </c>
      <c r="G212" s="4">
        <f t="shared" si="3"/>
        <v>-2117000</v>
      </c>
      <c r="H212" s="68" t="s">
        <v>18</v>
      </c>
      <c r="I212" s="18"/>
      <c r="J212" s="10" t="s">
        <v>21</v>
      </c>
    </row>
    <row r="213" spans="1:10" s="10" customFormat="1" ht="22.5" customHeight="1">
      <c r="A213" s="78"/>
      <c r="B213" s="80"/>
      <c r="C213" s="86"/>
      <c r="D213" s="84"/>
      <c r="E213" s="5">
        <v>802701</v>
      </c>
      <c r="F213" s="5">
        <v>0</v>
      </c>
      <c r="G213" s="5">
        <f t="shared" si="3"/>
        <v>-802701</v>
      </c>
      <c r="H213" s="69"/>
      <c r="I213" s="19"/>
      <c r="J213" s="10" t="s">
        <v>22</v>
      </c>
    </row>
    <row r="214" spans="1:10" s="10" customFormat="1" ht="15" customHeight="1">
      <c r="A214" s="77">
        <v>95</v>
      </c>
      <c r="B214" s="79" t="s">
        <v>124</v>
      </c>
      <c r="C214" s="81" t="s">
        <v>126</v>
      </c>
      <c r="D214" s="83" t="s">
        <v>180</v>
      </c>
      <c r="E214" s="4">
        <v>8608000</v>
      </c>
      <c r="F214" s="4">
        <v>9008000</v>
      </c>
      <c r="G214" s="4">
        <f t="shared" si="3"/>
        <v>400000</v>
      </c>
      <c r="H214" s="68" t="s">
        <v>18</v>
      </c>
      <c r="I214" s="18"/>
      <c r="J214" s="10" t="s">
        <v>21</v>
      </c>
    </row>
    <row r="215" spans="1:10" s="10" customFormat="1" ht="15" customHeight="1">
      <c r="A215" s="78"/>
      <c r="B215" s="80"/>
      <c r="C215" s="82"/>
      <c r="D215" s="84"/>
      <c r="E215" s="5">
        <v>391000</v>
      </c>
      <c r="F215" s="5">
        <v>409000</v>
      </c>
      <c r="G215" s="5">
        <f t="shared" si="3"/>
        <v>18000</v>
      </c>
      <c r="H215" s="69"/>
      <c r="I215" s="19"/>
      <c r="J215" s="10" t="s">
        <v>22</v>
      </c>
    </row>
    <row r="216" spans="1:10" s="10" customFormat="1" ht="15" customHeight="1">
      <c r="A216" s="77">
        <v>96</v>
      </c>
      <c r="B216" s="79" t="s">
        <v>124</v>
      </c>
      <c r="C216" s="81" t="s">
        <v>127</v>
      </c>
      <c r="D216" s="83" t="s">
        <v>180</v>
      </c>
      <c r="E216" s="4">
        <v>373000</v>
      </c>
      <c r="F216" s="4">
        <v>1111000</v>
      </c>
      <c r="G216" s="4">
        <f t="shared" si="3"/>
        <v>738000</v>
      </c>
      <c r="H216" s="68" t="s">
        <v>18</v>
      </c>
      <c r="I216" s="18"/>
      <c r="J216" s="10" t="s">
        <v>21</v>
      </c>
    </row>
    <row r="217" spans="1:10" s="10" customFormat="1" ht="15" customHeight="1">
      <c r="A217" s="78"/>
      <c r="B217" s="80"/>
      <c r="C217" s="82"/>
      <c r="D217" s="84"/>
      <c r="E217" s="5">
        <v>0</v>
      </c>
      <c r="F217" s="5">
        <v>0</v>
      </c>
      <c r="G217" s="5">
        <f t="shared" si="3"/>
        <v>0</v>
      </c>
      <c r="H217" s="69"/>
      <c r="I217" s="19"/>
      <c r="J217" s="10" t="s">
        <v>22</v>
      </c>
    </row>
    <row r="218" spans="1:10" s="10" customFormat="1" ht="15" customHeight="1">
      <c r="A218" s="77">
        <v>97</v>
      </c>
      <c r="B218" s="79" t="s">
        <v>124</v>
      </c>
      <c r="C218" s="81" t="s">
        <v>128</v>
      </c>
      <c r="D218" s="83" t="s">
        <v>180</v>
      </c>
      <c r="E218" s="4">
        <v>446260</v>
      </c>
      <c r="F218" s="4">
        <v>459353</v>
      </c>
      <c r="G218" s="4">
        <f t="shared" si="3"/>
        <v>13093</v>
      </c>
      <c r="H218" s="68" t="s">
        <v>18</v>
      </c>
      <c r="I218" s="18"/>
      <c r="J218" s="10" t="s">
        <v>21</v>
      </c>
    </row>
    <row r="219" spans="1:10" s="10" customFormat="1" ht="15" customHeight="1">
      <c r="A219" s="78"/>
      <c r="B219" s="80"/>
      <c r="C219" s="82"/>
      <c r="D219" s="84"/>
      <c r="E219" s="5">
        <v>0</v>
      </c>
      <c r="F219" s="5">
        <v>0</v>
      </c>
      <c r="G219" s="5">
        <f t="shared" si="3"/>
        <v>0</v>
      </c>
      <c r="H219" s="69"/>
      <c r="I219" s="19"/>
      <c r="J219" s="10" t="s">
        <v>22</v>
      </c>
    </row>
    <row r="220" spans="1:10" s="10" customFormat="1" ht="22.5" customHeight="1">
      <c r="A220" s="77">
        <v>98</v>
      </c>
      <c r="B220" s="79" t="s">
        <v>124</v>
      </c>
      <c r="C220" s="85" t="s">
        <v>129</v>
      </c>
      <c r="D220" s="83" t="s">
        <v>181</v>
      </c>
      <c r="E220" s="4">
        <v>545000</v>
      </c>
      <c r="F220" s="4">
        <v>392000</v>
      </c>
      <c r="G220" s="4">
        <f t="shared" si="3"/>
        <v>-153000</v>
      </c>
      <c r="H220" s="68" t="s">
        <v>18</v>
      </c>
      <c r="I220" s="18"/>
      <c r="J220" s="10" t="s">
        <v>21</v>
      </c>
    </row>
    <row r="221" spans="1:10" s="10" customFormat="1" ht="22.5" customHeight="1">
      <c r="A221" s="78"/>
      <c r="B221" s="80"/>
      <c r="C221" s="86"/>
      <c r="D221" s="84"/>
      <c r="E221" s="5">
        <v>0</v>
      </c>
      <c r="F221" s="5">
        <v>0</v>
      </c>
      <c r="G221" s="5">
        <f t="shared" si="3"/>
        <v>0</v>
      </c>
      <c r="H221" s="69"/>
      <c r="I221" s="19"/>
      <c r="J221" s="10" t="s">
        <v>22</v>
      </c>
    </row>
    <row r="222" spans="1:10" s="10" customFormat="1" ht="15" customHeight="1">
      <c r="A222" s="77">
        <v>99</v>
      </c>
      <c r="B222" s="79" t="s">
        <v>124</v>
      </c>
      <c r="C222" s="81" t="s">
        <v>130</v>
      </c>
      <c r="D222" s="83" t="s">
        <v>180</v>
      </c>
      <c r="E222" s="4">
        <v>0</v>
      </c>
      <c r="F222" s="4">
        <v>220000</v>
      </c>
      <c r="G222" s="4">
        <f t="shared" si="3"/>
        <v>220000</v>
      </c>
      <c r="H222" s="68" t="s">
        <v>18</v>
      </c>
      <c r="I222" s="18"/>
      <c r="J222" s="10" t="s">
        <v>21</v>
      </c>
    </row>
    <row r="223" spans="1:10" s="10" customFormat="1" ht="15" customHeight="1">
      <c r="A223" s="78"/>
      <c r="B223" s="80"/>
      <c r="C223" s="82"/>
      <c r="D223" s="84"/>
      <c r="E223" s="5">
        <v>0</v>
      </c>
      <c r="F223" s="5">
        <v>40000</v>
      </c>
      <c r="G223" s="5">
        <f t="shared" si="3"/>
        <v>40000</v>
      </c>
      <c r="H223" s="69"/>
      <c r="I223" s="19"/>
      <c r="J223" s="10" t="s">
        <v>22</v>
      </c>
    </row>
    <row r="224" spans="1:10" s="10" customFormat="1" ht="15" customHeight="1">
      <c r="A224" s="77">
        <v>100</v>
      </c>
      <c r="B224" s="79" t="s">
        <v>124</v>
      </c>
      <c r="C224" s="81" t="s">
        <v>131</v>
      </c>
      <c r="D224" s="83" t="s">
        <v>181</v>
      </c>
      <c r="E224" s="4">
        <v>268400</v>
      </c>
      <c r="F224" s="4">
        <v>150600</v>
      </c>
      <c r="G224" s="4">
        <f t="shared" si="3"/>
        <v>-117800</v>
      </c>
      <c r="H224" s="68" t="s">
        <v>18</v>
      </c>
      <c r="I224" s="18"/>
      <c r="J224" s="10" t="s">
        <v>21</v>
      </c>
    </row>
    <row r="225" spans="1:10" s="10" customFormat="1" ht="15" customHeight="1">
      <c r="A225" s="78"/>
      <c r="B225" s="80"/>
      <c r="C225" s="82"/>
      <c r="D225" s="84"/>
      <c r="E225" s="5">
        <v>268400</v>
      </c>
      <c r="F225" s="5">
        <v>150600</v>
      </c>
      <c r="G225" s="5">
        <f t="shared" si="3"/>
        <v>-117800</v>
      </c>
      <c r="H225" s="69"/>
      <c r="I225" s="19"/>
      <c r="J225" s="10" t="s">
        <v>22</v>
      </c>
    </row>
    <row r="226" spans="1:10" s="10" customFormat="1" ht="15" customHeight="1">
      <c r="A226" s="77">
        <v>101</v>
      </c>
      <c r="B226" s="79" t="s">
        <v>124</v>
      </c>
      <c r="C226" s="81" t="s">
        <v>132</v>
      </c>
      <c r="D226" s="83" t="s">
        <v>181</v>
      </c>
      <c r="E226" s="4">
        <v>106200</v>
      </c>
      <c r="F226" s="4">
        <v>142000</v>
      </c>
      <c r="G226" s="4">
        <f t="shared" si="3"/>
        <v>35800</v>
      </c>
      <c r="H226" s="68" t="s">
        <v>18</v>
      </c>
      <c r="I226" s="18"/>
      <c r="J226" s="10" t="s">
        <v>21</v>
      </c>
    </row>
    <row r="227" spans="1:10" s="10" customFormat="1" ht="15" customHeight="1">
      <c r="A227" s="78"/>
      <c r="B227" s="80"/>
      <c r="C227" s="82"/>
      <c r="D227" s="84"/>
      <c r="E227" s="5">
        <v>4970</v>
      </c>
      <c r="F227" s="5">
        <v>3800</v>
      </c>
      <c r="G227" s="5">
        <f t="shared" si="3"/>
        <v>-1170</v>
      </c>
      <c r="H227" s="69"/>
      <c r="I227" s="19"/>
      <c r="J227" s="10" t="s">
        <v>22</v>
      </c>
    </row>
    <row r="228" spans="1:10" s="10" customFormat="1" ht="15" customHeight="1">
      <c r="A228" s="77">
        <v>102</v>
      </c>
      <c r="B228" s="79" t="s">
        <v>124</v>
      </c>
      <c r="C228" s="81" t="s">
        <v>133</v>
      </c>
      <c r="D228" s="83" t="s">
        <v>181</v>
      </c>
      <c r="E228" s="4">
        <v>19000</v>
      </c>
      <c r="F228" s="4">
        <v>87000</v>
      </c>
      <c r="G228" s="4">
        <f t="shared" si="3"/>
        <v>68000</v>
      </c>
      <c r="H228" s="68" t="s">
        <v>18</v>
      </c>
      <c r="I228" s="18"/>
      <c r="J228" s="10" t="s">
        <v>21</v>
      </c>
    </row>
    <row r="229" spans="1:10" s="10" customFormat="1" ht="15" customHeight="1">
      <c r="A229" s="78"/>
      <c r="B229" s="80"/>
      <c r="C229" s="82"/>
      <c r="D229" s="84"/>
      <c r="E229" s="5">
        <v>460</v>
      </c>
      <c r="F229" s="5">
        <v>1606</v>
      </c>
      <c r="G229" s="5">
        <f t="shared" si="3"/>
        <v>1146</v>
      </c>
      <c r="H229" s="69"/>
      <c r="I229" s="19"/>
      <c r="J229" s="10" t="s">
        <v>22</v>
      </c>
    </row>
    <row r="230" spans="1:10" s="10" customFormat="1" ht="15" customHeight="1">
      <c r="A230" s="77">
        <v>103</v>
      </c>
      <c r="B230" s="79" t="s">
        <v>124</v>
      </c>
      <c r="C230" s="81" t="s">
        <v>30</v>
      </c>
      <c r="D230" s="83" t="s">
        <v>181</v>
      </c>
      <c r="E230" s="4">
        <v>60000</v>
      </c>
      <c r="F230" s="4">
        <v>75000</v>
      </c>
      <c r="G230" s="4">
        <f t="shared" si="3"/>
        <v>15000</v>
      </c>
      <c r="H230" s="68" t="s">
        <v>18</v>
      </c>
      <c r="I230" s="18"/>
      <c r="J230" s="10" t="s">
        <v>21</v>
      </c>
    </row>
    <row r="231" spans="1:10" s="10" customFormat="1" ht="15" customHeight="1">
      <c r="A231" s="78"/>
      <c r="B231" s="80"/>
      <c r="C231" s="82"/>
      <c r="D231" s="84"/>
      <c r="E231" s="5">
        <v>60000</v>
      </c>
      <c r="F231" s="5">
        <v>75000</v>
      </c>
      <c r="G231" s="5">
        <f t="shared" si="3"/>
        <v>15000</v>
      </c>
      <c r="H231" s="69"/>
      <c r="I231" s="19"/>
      <c r="J231" s="10" t="s">
        <v>22</v>
      </c>
    </row>
    <row r="232" spans="1:10" s="10" customFormat="1" ht="15" customHeight="1">
      <c r="A232" s="77">
        <v>104</v>
      </c>
      <c r="B232" s="79" t="s">
        <v>124</v>
      </c>
      <c r="C232" s="81" t="s">
        <v>134</v>
      </c>
      <c r="D232" s="83" t="s">
        <v>181</v>
      </c>
      <c r="E232" s="4">
        <v>170406</v>
      </c>
      <c r="F232" s="4">
        <v>8896</v>
      </c>
      <c r="G232" s="4">
        <f t="shared" si="3"/>
        <v>-161510</v>
      </c>
      <c r="H232" s="68" t="s">
        <v>18</v>
      </c>
      <c r="I232" s="18"/>
      <c r="J232" s="10" t="s">
        <v>21</v>
      </c>
    </row>
    <row r="233" spans="1:10" s="10" customFormat="1" ht="15" customHeight="1">
      <c r="A233" s="78"/>
      <c r="B233" s="80"/>
      <c r="C233" s="82"/>
      <c r="D233" s="84"/>
      <c r="E233" s="5">
        <v>17406</v>
      </c>
      <c r="F233" s="5">
        <v>896</v>
      </c>
      <c r="G233" s="5">
        <f t="shared" si="3"/>
        <v>-16510</v>
      </c>
      <c r="H233" s="69"/>
      <c r="I233" s="19"/>
      <c r="J233" s="10" t="s">
        <v>22</v>
      </c>
    </row>
    <row r="234" spans="1:10" s="10" customFormat="1" ht="15" customHeight="1">
      <c r="A234" s="77">
        <v>105</v>
      </c>
      <c r="B234" s="79" t="s">
        <v>124</v>
      </c>
      <c r="C234" s="81" t="s">
        <v>135</v>
      </c>
      <c r="D234" s="83" t="s">
        <v>181</v>
      </c>
      <c r="E234" s="4">
        <v>4600834</v>
      </c>
      <c r="F234" s="4">
        <v>5855310</v>
      </c>
      <c r="G234" s="4">
        <f t="shared" si="3"/>
        <v>1254476</v>
      </c>
      <c r="H234" s="68" t="s">
        <v>18</v>
      </c>
      <c r="I234" s="18"/>
      <c r="J234" s="10" t="s">
        <v>21</v>
      </c>
    </row>
    <row r="235" spans="1:10" s="10" customFormat="1" ht="15" customHeight="1">
      <c r="A235" s="78"/>
      <c r="B235" s="80"/>
      <c r="C235" s="82"/>
      <c r="D235" s="84"/>
      <c r="E235" s="5">
        <v>430084</v>
      </c>
      <c r="F235" s="5">
        <v>590526</v>
      </c>
      <c r="G235" s="5">
        <f t="shared" si="3"/>
        <v>160442</v>
      </c>
      <c r="H235" s="69"/>
      <c r="I235" s="19"/>
      <c r="J235" s="10" t="s">
        <v>22</v>
      </c>
    </row>
    <row r="236" spans="1:10" ht="15" customHeight="1">
      <c r="A236" s="62" t="s">
        <v>136</v>
      </c>
      <c r="B236" s="63"/>
      <c r="C236" s="63"/>
      <c r="D236" s="64"/>
      <c r="E236" s="4">
        <f>SUMIF($J$206:$J$235, J206, E206:E235)</f>
        <v>43558791</v>
      </c>
      <c r="F236" s="4">
        <f>SUMIF($J$206:$J$235, J206, F206:F235)</f>
        <v>66699787</v>
      </c>
      <c r="G236" s="4">
        <f t="shared" si="3"/>
        <v>23140996</v>
      </c>
      <c r="H236" s="68"/>
      <c r="I236" s="18"/>
    </row>
    <row r="237" spans="1:10" ht="15" customHeight="1">
      <c r="A237" s="65"/>
      <c r="B237" s="66"/>
      <c r="C237" s="66"/>
      <c r="D237" s="67"/>
      <c r="E237" s="5">
        <f>SUMIF($J$206:$J$235, J207, E206:E235)</f>
        <v>4188762</v>
      </c>
      <c r="F237" s="5">
        <f>SUMIF($J$206:$J$235, J207, F206:F235)</f>
        <v>3297520</v>
      </c>
      <c r="G237" s="5">
        <f t="shared" si="3"/>
        <v>-891242</v>
      </c>
      <c r="H237" s="69"/>
      <c r="I237" s="19"/>
    </row>
    <row r="238" spans="1:10" s="10" customFormat="1" ht="15" customHeight="1">
      <c r="A238" s="77">
        <v>106</v>
      </c>
      <c r="B238" s="79" t="s">
        <v>137</v>
      </c>
      <c r="C238" s="81" t="s">
        <v>138</v>
      </c>
      <c r="D238" s="83" t="s">
        <v>182</v>
      </c>
      <c r="E238" s="4">
        <v>24042761</v>
      </c>
      <c r="F238" s="4">
        <v>25554962</v>
      </c>
      <c r="G238" s="4">
        <f t="shared" si="3"/>
        <v>1512201</v>
      </c>
      <c r="H238" s="68" t="s">
        <v>18</v>
      </c>
      <c r="I238" s="18"/>
      <c r="J238" s="10" t="s">
        <v>21</v>
      </c>
    </row>
    <row r="239" spans="1:10" s="10" customFormat="1" ht="15" customHeight="1">
      <c r="A239" s="78"/>
      <c r="B239" s="80"/>
      <c r="C239" s="82"/>
      <c r="D239" s="84"/>
      <c r="E239" s="5">
        <v>24042761</v>
      </c>
      <c r="F239" s="5">
        <v>25554962</v>
      </c>
      <c r="G239" s="5">
        <f t="shared" si="3"/>
        <v>1512201</v>
      </c>
      <c r="H239" s="69"/>
      <c r="I239" s="19"/>
      <c r="J239" s="10" t="s">
        <v>22</v>
      </c>
    </row>
    <row r="240" spans="1:10" s="10" customFormat="1" ht="22.5" customHeight="1">
      <c r="A240" s="77">
        <v>107</v>
      </c>
      <c r="B240" s="79" t="s">
        <v>137</v>
      </c>
      <c r="C240" s="85" t="s">
        <v>139</v>
      </c>
      <c r="D240" s="83" t="s">
        <v>182</v>
      </c>
      <c r="E240" s="4">
        <v>122084</v>
      </c>
      <c r="F240" s="4">
        <v>121788</v>
      </c>
      <c r="G240" s="4">
        <f t="shared" si="3"/>
        <v>-296</v>
      </c>
      <c r="H240" s="68" t="s">
        <v>18</v>
      </c>
      <c r="I240" s="18"/>
      <c r="J240" s="10" t="s">
        <v>21</v>
      </c>
    </row>
    <row r="241" spans="1:11" s="10" customFormat="1" ht="22.5" customHeight="1">
      <c r="A241" s="78"/>
      <c r="B241" s="80"/>
      <c r="C241" s="86"/>
      <c r="D241" s="84"/>
      <c r="E241" s="5">
        <v>122084</v>
      </c>
      <c r="F241" s="5">
        <v>121788</v>
      </c>
      <c r="G241" s="5">
        <f t="shared" si="3"/>
        <v>-296</v>
      </c>
      <c r="H241" s="69"/>
      <c r="I241" s="19"/>
      <c r="J241" s="10" t="s">
        <v>22</v>
      </c>
    </row>
    <row r="242" spans="1:11" ht="15" customHeight="1">
      <c r="A242" s="62" t="s">
        <v>140</v>
      </c>
      <c r="B242" s="63"/>
      <c r="C242" s="63"/>
      <c r="D242" s="64"/>
      <c r="E242" s="4">
        <f>SUMIF($J$238:$J$241, J238, E238:E241)</f>
        <v>24164845</v>
      </c>
      <c r="F242" s="4">
        <f>SUMIF($J$238:$J$241, J238, F238:F241)</f>
        <v>25676750</v>
      </c>
      <c r="G242" s="4">
        <f t="shared" si="3"/>
        <v>1511905</v>
      </c>
      <c r="H242" s="68"/>
      <c r="I242" s="18"/>
    </row>
    <row r="243" spans="1:11" ht="15" customHeight="1">
      <c r="A243" s="65"/>
      <c r="B243" s="66"/>
      <c r="C243" s="66"/>
      <c r="D243" s="67"/>
      <c r="E243" s="5">
        <f>SUMIF($J$238:$J$241, J239, E238:E241)</f>
        <v>24164845</v>
      </c>
      <c r="F243" s="5">
        <f>SUMIF($J$238:$J$241, J239, F238:F241)</f>
        <v>25676750</v>
      </c>
      <c r="G243" s="5">
        <f t="shared" si="3"/>
        <v>1511905</v>
      </c>
      <c r="H243" s="69"/>
      <c r="I243" s="19"/>
    </row>
    <row r="244" spans="1:11" ht="15" customHeight="1">
      <c r="A244" s="70" t="s">
        <v>141</v>
      </c>
      <c r="B244" s="71"/>
      <c r="C244" s="71"/>
      <c r="D244" s="72"/>
      <c r="E244" s="4">
        <f>SUMIF($J$8:$J$243,J8, E8:E243)</f>
        <v>123701905</v>
      </c>
      <c r="F244" s="4">
        <f>SUMIF($J$8:$J$243,J8, F8:F243)</f>
        <v>148355327</v>
      </c>
      <c r="G244" s="20">
        <f>F244-E244</f>
        <v>24653422</v>
      </c>
      <c r="H244" s="68" t="str">
        <f>IF(I244 ="","","区ＣＭ")</f>
        <v>区ＣＭ</v>
      </c>
      <c r="I244" s="21">
        <f>IF(SUMIF($K$8:$K$243, K244, I8:I243)=0,"",SUMIF($K$8:$K$243, K244, I8:I243))</f>
        <v>5276020</v>
      </c>
      <c r="J244" s="10" t="s">
        <v>19</v>
      </c>
      <c r="K244" s="10" t="s">
        <v>142</v>
      </c>
    </row>
    <row r="245" spans="1:11" ht="15" customHeight="1" thickBot="1">
      <c r="A245" s="73"/>
      <c r="B245" s="74"/>
      <c r="C245" s="74"/>
      <c r="D245" s="75"/>
      <c r="E245" s="6">
        <f>SUMIF($J$8:$J$243,J9, E8:E243)</f>
        <v>60935227</v>
      </c>
      <c r="F245" s="6">
        <f>SUMIF($J$8:$J$243,J9, F8:F243)</f>
        <v>59449679</v>
      </c>
      <c r="G245" s="6">
        <f>F245-E245</f>
        <v>-1485548</v>
      </c>
      <c r="H245" s="76"/>
      <c r="I245" s="22">
        <f>IF(SUMIF($K$8:$K$243, K245, I8:I243)=0,"",SUMIF($K$8:$K$243, K245, I8:I243))</f>
        <v>2134879</v>
      </c>
      <c r="J245" s="10" t="s">
        <v>20</v>
      </c>
      <c r="K245" s="10" t="s">
        <v>143</v>
      </c>
    </row>
  </sheetData>
  <mergeCells count="564">
    <mergeCell ref="A10:D11"/>
    <mergeCell ref="H10:H11"/>
    <mergeCell ref="A12:A13"/>
    <mergeCell ref="B12:B13"/>
    <mergeCell ref="C12:C13"/>
    <mergeCell ref="D12:D13"/>
    <mergeCell ref="H12:H13"/>
    <mergeCell ref="D3:I3"/>
    <mergeCell ref="E5:F5"/>
    <mergeCell ref="C6:C7"/>
    <mergeCell ref="D6:D7"/>
    <mergeCell ref="H6:I7"/>
    <mergeCell ref="A8:A9"/>
    <mergeCell ref="B8:B9"/>
    <mergeCell ref="C8:C9"/>
    <mergeCell ref="D8:D9"/>
    <mergeCell ref="H8:H9"/>
    <mergeCell ref="A14:A15"/>
    <mergeCell ref="B14:B15"/>
    <mergeCell ref="C14:C15"/>
    <mergeCell ref="D14:D15"/>
    <mergeCell ref="H14:H15"/>
    <mergeCell ref="A16:A17"/>
    <mergeCell ref="B16:B17"/>
    <mergeCell ref="C16:C17"/>
    <mergeCell ref="D16:D17"/>
    <mergeCell ref="H16:H17"/>
    <mergeCell ref="A22:D23"/>
    <mergeCell ref="H22:H23"/>
    <mergeCell ref="A24:A25"/>
    <mergeCell ref="B24:B25"/>
    <mergeCell ref="C24:C25"/>
    <mergeCell ref="D24:D25"/>
    <mergeCell ref="H24:H25"/>
    <mergeCell ref="A18:D19"/>
    <mergeCell ref="H18:H19"/>
    <mergeCell ref="A20:A21"/>
    <mergeCell ref="B20:B21"/>
    <mergeCell ref="C20:C21"/>
    <mergeCell ref="D20:D21"/>
    <mergeCell ref="H20:H21"/>
    <mergeCell ref="A26:A27"/>
    <mergeCell ref="B26:B27"/>
    <mergeCell ref="C26:C27"/>
    <mergeCell ref="D26:D27"/>
    <mergeCell ref="H26:H27"/>
    <mergeCell ref="A28:A29"/>
    <mergeCell ref="B28:B29"/>
    <mergeCell ref="C28:C29"/>
    <mergeCell ref="D28:D29"/>
    <mergeCell ref="H28:H29"/>
    <mergeCell ref="A30:A31"/>
    <mergeCell ref="B30:B31"/>
    <mergeCell ref="C30:C31"/>
    <mergeCell ref="D30:D31"/>
    <mergeCell ref="H30:H31"/>
    <mergeCell ref="A32:A33"/>
    <mergeCell ref="B32:B33"/>
    <mergeCell ref="C32:C33"/>
    <mergeCell ref="D32:D33"/>
    <mergeCell ref="H32:H33"/>
    <mergeCell ref="A34:A35"/>
    <mergeCell ref="B34:B35"/>
    <mergeCell ref="C34:C35"/>
    <mergeCell ref="D34:D35"/>
    <mergeCell ref="H34:H35"/>
    <mergeCell ref="A36:A37"/>
    <mergeCell ref="B36:B37"/>
    <mergeCell ref="C36:C37"/>
    <mergeCell ref="D36:D37"/>
    <mergeCell ref="H36:H37"/>
    <mergeCell ref="A38:A39"/>
    <mergeCell ref="B38:B39"/>
    <mergeCell ref="C38:C39"/>
    <mergeCell ref="D38:D39"/>
    <mergeCell ref="H38:H39"/>
    <mergeCell ref="A40:A41"/>
    <mergeCell ref="B40:B41"/>
    <mergeCell ref="C40:C41"/>
    <mergeCell ref="D40:D41"/>
    <mergeCell ref="H40:H41"/>
    <mergeCell ref="A42:A43"/>
    <mergeCell ref="B42:B43"/>
    <mergeCell ref="C42:C43"/>
    <mergeCell ref="D42:D43"/>
    <mergeCell ref="H42:H43"/>
    <mergeCell ref="A44:A45"/>
    <mergeCell ref="B44:B45"/>
    <mergeCell ref="C44:C45"/>
    <mergeCell ref="D44:D45"/>
    <mergeCell ref="H44:H45"/>
    <mergeCell ref="A46:A47"/>
    <mergeCell ref="B46:B47"/>
    <mergeCell ref="C46:C47"/>
    <mergeCell ref="D46:D47"/>
    <mergeCell ref="H46:H47"/>
    <mergeCell ref="A48:A49"/>
    <mergeCell ref="B48:B49"/>
    <mergeCell ref="C48:C49"/>
    <mergeCell ref="D48:D49"/>
    <mergeCell ref="H48:H49"/>
    <mergeCell ref="A50:A51"/>
    <mergeCell ref="B50:B51"/>
    <mergeCell ref="C50:C51"/>
    <mergeCell ref="D50:D51"/>
    <mergeCell ref="H50:H51"/>
    <mergeCell ref="A52:A53"/>
    <mergeCell ref="B52:B53"/>
    <mergeCell ref="C52:C53"/>
    <mergeCell ref="D52:D53"/>
    <mergeCell ref="H52:H53"/>
    <mergeCell ref="A54:A55"/>
    <mergeCell ref="B54:B55"/>
    <mergeCell ref="C54:C55"/>
    <mergeCell ref="D54:D55"/>
    <mergeCell ref="H54:H55"/>
    <mergeCell ref="A56:A57"/>
    <mergeCell ref="B56:B57"/>
    <mergeCell ref="C56:C57"/>
    <mergeCell ref="D56:D57"/>
    <mergeCell ref="H56:H57"/>
    <mergeCell ref="A58:A59"/>
    <mergeCell ref="B58:B59"/>
    <mergeCell ref="C58:C59"/>
    <mergeCell ref="D58:D59"/>
    <mergeCell ref="H58:H59"/>
    <mergeCell ref="A60:A61"/>
    <mergeCell ref="B60:B61"/>
    <mergeCell ref="C60:C61"/>
    <mergeCell ref="D60:D61"/>
    <mergeCell ref="H60:H61"/>
    <mergeCell ref="A62:A63"/>
    <mergeCell ref="B62:B63"/>
    <mergeCell ref="C62:C63"/>
    <mergeCell ref="D62:D63"/>
    <mergeCell ref="H62:H63"/>
    <mergeCell ref="A64:A65"/>
    <mergeCell ref="B64:B65"/>
    <mergeCell ref="C64:C65"/>
    <mergeCell ref="D64:D65"/>
    <mergeCell ref="H64:H65"/>
    <mergeCell ref="A66:A67"/>
    <mergeCell ref="B66:B67"/>
    <mergeCell ref="C66:C67"/>
    <mergeCell ref="D66:D67"/>
    <mergeCell ref="H66:H67"/>
    <mergeCell ref="A68:A69"/>
    <mergeCell ref="B68:B69"/>
    <mergeCell ref="C68:C69"/>
    <mergeCell ref="D68:D69"/>
    <mergeCell ref="H68:H69"/>
    <mergeCell ref="A70:A71"/>
    <mergeCell ref="B70:B71"/>
    <mergeCell ref="C70:C71"/>
    <mergeCell ref="D70:D71"/>
    <mergeCell ref="H70:H71"/>
    <mergeCell ref="A72:A73"/>
    <mergeCell ref="B72:B73"/>
    <mergeCell ref="C72:C73"/>
    <mergeCell ref="D72:D73"/>
    <mergeCell ref="H72:H73"/>
    <mergeCell ref="A74:A75"/>
    <mergeCell ref="B74:B75"/>
    <mergeCell ref="C74:C75"/>
    <mergeCell ref="D74:D75"/>
    <mergeCell ref="H74:H75"/>
    <mergeCell ref="A76:A77"/>
    <mergeCell ref="B76:B77"/>
    <mergeCell ref="C76:C77"/>
    <mergeCell ref="D76:D77"/>
    <mergeCell ref="H76:H77"/>
    <mergeCell ref="A78:A79"/>
    <mergeCell ref="B78:B79"/>
    <mergeCell ref="C78:C79"/>
    <mergeCell ref="D78:D79"/>
    <mergeCell ref="H78:H79"/>
    <mergeCell ref="A80:A81"/>
    <mergeCell ref="B80:B81"/>
    <mergeCell ref="C80:C81"/>
    <mergeCell ref="D80:D81"/>
    <mergeCell ref="H80:H81"/>
    <mergeCell ref="A82:A83"/>
    <mergeCell ref="B82:B83"/>
    <mergeCell ref="C82:C83"/>
    <mergeCell ref="D82:D83"/>
    <mergeCell ref="H82:H83"/>
    <mergeCell ref="A84:A85"/>
    <mergeCell ref="B84:B85"/>
    <mergeCell ref="C84:C85"/>
    <mergeCell ref="D84:D85"/>
    <mergeCell ref="H84:H85"/>
    <mergeCell ref="A86:A87"/>
    <mergeCell ref="B86:B87"/>
    <mergeCell ref="C86:C87"/>
    <mergeCell ref="D86:D87"/>
    <mergeCell ref="H86:H87"/>
    <mergeCell ref="A88:A89"/>
    <mergeCell ref="B88:B89"/>
    <mergeCell ref="C88:C89"/>
    <mergeCell ref="D88:D89"/>
    <mergeCell ref="H88:H89"/>
    <mergeCell ref="A90:A91"/>
    <mergeCell ref="B90:B91"/>
    <mergeCell ref="C90:C91"/>
    <mergeCell ref="D90:D91"/>
    <mergeCell ref="H90:H91"/>
    <mergeCell ref="A92:A93"/>
    <mergeCell ref="B92:B93"/>
    <mergeCell ref="C92:C93"/>
    <mergeCell ref="D92:D93"/>
    <mergeCell ref="H92:H93"/>
    <mergeCell ref="A94:A95"/>
    <mergeCell ref="B94:B95"/>
    <mergeCell ref="C94:C95"/>
    <mergeCell ref="D94:D95"/>
    <mergeCell ref="H94:H95"/>
    <mergeCell ref="A96:A97"/>
    <mergeCell ref="B96:B97"/>
    <mergeCell ref="C96:C97"/>
    <mergeCell ref="D96:D97"/>
    <mergeCell ref="H96:H97"/>
    <mergeCell ref="A98:A99"/>
    <mergeCell ref="B98:B99"/>
    <mergeCell ref="C98:C99"/>
    <mergeCell ref="D98:D99"/>
    <mergeCell ref="H98:H99"/>
    <mergeCell ref="A100:A101"/>
    <mergeCell ref="B100:B101"/>
    <mergeCell ref="C100:C101"/>
    <mergeCell ref="D100:D101"/>
    <mergeCell ref="H100:H101"/>
    <mergeCell ref="A106:A107"/>
    <mergeCell ref="B106:B107"/>
    <mergeCell ref="C106:C107"/>
    <mergeCell ref="D106:D107"/>
    <mergeCell ref="H106:H107"/>
    <mergeCell ref="A108:D109"/>
    <mergeCell ref="H108:H109"/>
    <mergeCell ref="A102:A103"/>
    <mergeCell ref="B102:B103"/>
    <mergeCell ref="C102:C103"/>
    <mergeCell ref="D102:D103"/>
    <mergeCell ref="H102:H103"/>
    <mergeCell ref="A104:A105"/>
    <mergeCell ref="B104:B105"/>
    <mergeCell ref="C104:C105"/>
    <mergeCell ref="D104:D105"/>
    <mergeCell ref="H104:H105"/>
    <mergeCell ref="A110:A111"/>
    <mergeCell ref="B110:B111"/>
    <mergeCell ref="C110:C111"/>
    <mergeCell ref="D110:D111"/>
    <mergeCell ref="H110:H111"/>
    <mergeCell ref="A112:A113"/>
    <mergeCell ref="B112:B113"/>
    <mergeCell ref="C112:C113"/>
    <mergeCell ref="D112:D113"/>
    <mergeCell ref="H112:H113"/>
    <mergeCell ref="A118:A119"/>
    <mergeCell ref="B118:B119"/>
    <mergeCell ref="C118:C119"/>
    <mergeCell ref="D118:D119"/>
    <mergeCell ref="H118:H119"/>
    <mergeCell ref="A120:D121"/>
    <mergeCell ref="H120:H121"/>
    <mergeCell ref="A114:A115"/>
    <mergeCell ref="B114:B115"/>
    <mergeCell ref="C114:C115"/>
    <mergeCell ref="D114:D115"/>
    <mergeCell ref="H114:H115"/>
    <mergeCell ref="A116:A117"/>
    <mergeCell ref="B116:B117"/>
    <mergeCell ref="C116:C117"/>
    <mergeCell ref="D116:D117"/>
    <mergeCell ref="H116:H117"/>
    <mergeCell ref="A122:A123"/>
    <mergeCell ref="B122:B123"/>
    <mergeCell ref="C122:C123"/>
    <mergeCell ref="D122:D123"/>
    <mergeCell ref="H122:H123"/>
    <mergeCell ref="A124:A125"/>
    <mergeCell ref="B124:B125"/>
    <mergeCell ref="C124:C125"/>
    <mergeCell ref="D124:D125"/>
    <mergeCell ref="H124:H125"/>
    <mergeCell ref="A130:D131"/>
    <mergeCell ref="H130:H131"/>
    <mergeCell ref="A132:A133"/>
    <mergeCell ref="B132:B133"/>
    <mergeCell ref="C132:C133"/>
    <mergeCell ref="D132:D133"/>
    <mergeCell ref="H132:H133"/>
    <mergeCell ref="A126:A127"/>
    <mergeCell ref="B126:B127"/>
    <mergeCell ref="C126:C127"/>
    <mergeCell ref="D126:D127"/>
    <mergeCell ref="H126:H127"/>
    <mergeCell ref="A128:A129"/>
    <mergeCell ref="B128:B129"/>
    <mergeCell ref="C128:C129"/>
    <mergeCell ref="D128:D129"/>
    <mergeCell ref="H128:H129"/>
    <mergeCell ref="A134:A135"/>
    <mergeCell ref="B134:B135"/>
    <mergeCell ref="C134:C135"/>
    <mergeCell ref="D134:D135"/>
    <mergeCell ref="H134:H135"/>
    <mergeCell ref="A136:A137"/>
    <mergeCell ref="B136:B137"/>
    <mergeCell ref="C136:C137"/>
    <mergeCell ref="D136:D137"/>
    <mergeCell ref="H136:H137"/>
    <mergeCell ref="A138:A139"/>
    <mergeCell ref="B138:B139"/>
    <mergeCell ref="C138:C139"/>
    <mergeCell ref="D138:D139"/>
    <mergeCell ref="H138:H139"/>
    <mergeCell ref="A140:A141"/>
    <mergeCell ref="B140:B141"/>
    <mergeCell ref="C140:C141"/>
    <mergeCell ref="D140:D141"/>
    <mergeCell ref="H140:H141"/>
    <mergeCell ref="A142:A143"/>
    <mergeCell ref="B142:B143"/>
    <mergeCell ref="C142:C143"/>
    <mergeCell ref="D142:D143"/>
    <mergeCell ref="H142:H143"/>
    <mergeCell ref="A144:A145"/>
    <mergeCell ref="B144:B145"/>
    <mergeCell ref="C144:C145"/>
    <mergeCell ref="D144:D145"/>
    <mergeCell ref="H144:H145"/>
    <mergeCell ref="A146:A147"/>
    <mergeCell ref="B146:B147"/>
    <mergeCell ref="C146:C147"/>
    <mergeCell ref="D146:D147"/>
    <mergeCell ref="H146:H147"/>
    <mergeCell ref="A148:A149"/>
    <mergeCell ref="B148:B149"/>
    <mergeCell ref="C148:C149"/>
    <mergeCell ref="D148:D149"/>
    <mergeCell ref="H148:H149"/>
    <mergeCell ref="A150:A151"/>
    <mergeCell ref="B150:B151"/>
    <mergeCell ref="C150:C151"/>
    <mergeCell ref="D150:D151"/>
    <mergeCell ref="H150:H151"/>
    <mergeCell ref="A152:A153"/>
    <mergeCell ref="B152:B153"/>
    <mergeCell ref="C152:C153"/>
    <mergeCell ref="D152:D153"/>
    <mergeCell ref="H152:H153"/>
    <mergeCell ref="A154:A155"/>
    <mergeCell ref="B154:B155"/>
    <mergeCell ref="C154:C155"/>
    <mergeCell ref="D154:D155"/>
    <mergeCell ref="H154:H155"/>
    <mergeCell ref="A156:A157"/>
    <mergeCell ref="B156:B157"/>
    <mergeCell ref="C156:C157"/>
    <mergeCell ref="D156:D157"/>
    <mergeCell ref="H156:H157"/>
    <mergeCell ref="A158:A159"/>
    <mergeCell ref="B158:B159"/>
    <mergeCell ref="C158:C159"/>
    <mergeCell ref="D158:D159"/>
    <mergeCell ref="H158:H159"/>
    <mergeCell ref="A160:A161"/>
    <mergeCell ref="B160:B161"/>
    <mergeCell ref="C160:C161"/>
    <mergeCell ref="D160:D161"/>
    <mergeCell ref="H160:H161"/>
    <mergeCell ref="A162:A163"/>
    <mergeCell ref="B162:B163"/>
    <mergeCell ref="C162:C163"/>
    <mergeCell ref="D162:D163"/>
    <mergeCell ref="H162:H163"/>
    <mergeCell ref="A164:A165"/>
    <mergeCell ref="B164:B165"/>
    <mergeCell ref="C164:C165"/>
    <mergeCell ref="D164:D165"/>
    <mergeCell ref="H164:H165"/>
    <mergeCell ref="A166:A167"/>
    <mergeCell ref="B166:B167"/>
    <mergeCell ref="C166:C167"/>
    <mergeCell ref="D166:D167"/>
    <mergeCell ref="H166:H167"/>
    <mergeCell ref="A168:A169"/>
    <mergeCell ref="B168:B169"/>
    <mergeCell ref="C168:C169"/>
    <mergeCell ref="D168:D169"/>
    <mergeCell ref="H168:H169"/>
    <mergeCell ref="A170:A171"/>
    <mergeCell ref="B170:B171"/>
    <mergeCell ref="C170:C171"/>
    <mergeCell ref="D170:D171"/>
    <mergeCell ref="H170:H171"/>
    <mergeCell ref="A172:A173"/>
    <mergeCell ref="B172:B173"/>
    <mergeCell ref="C172:C173"/>
    <mergeCell ref="D172:D173"/>
    <mergeCell ref="H172:H173"/>
    <mergeCell ref="A174:A175"/>
    <mergeCell ref="B174:B175"/>
    <mergeCell ref="C174:C175"/>
    <mergeCell ref="D174:D175"/>
    <mergeCell ref="H174:H175"/>
    <mergeCell ref="A176:A177"/>
    <mergeCell ref="B176:B177"/>
    <mergeCell ref="C176:C177"/>
    <mergeCell ref="D176:D177"/>
    <mergeCell ref="H176:H177"/>
    <mergeCell ref="A178:A179"/>
    <mergeCell ref="B178:B179"/>
    <mergeCell ref="C178:C179"/>
    <mergeCell ref="D178:D179"/>
    <mergeCell ref="H178:H179"/>
    <mergeCell ref="A180:A181"/>
    <mergeCell ref="B180:B181"/>
    <mergeCell ref="C180:C181"/>
    <mergeCell ref="D180:D181"/>
    <mergeCell ref="H180:H181"/>
    <mergeCell ref="A182:A183"/>
    <mergeCell ref="B182:B183"/>
    <mergeCell ref="C182:C183"/>
    <mergeCell ref="D182:D183"/>
    <mergeCell ref="H182:H183"/>
    <mergeCell ref="A184:A185"/>
    <mergeCell ref="B184:B185"/>
    <mergeCell ref="C184:C185"/>
    <mergeCell ref="D184:D185"/>
    <mergeCell ref="H184:H185"/>
    <mergeCell ref="A190:A191"/>
    <mergeCell ref="B190:B191"/>
    <mergeCell ref="C190:C191"/>
    <mergeCell ref="D190:D191"/>
    <mergeCell ref="H190:H191"/>
    <mergeCell ref="A192:D193"/>
    <mergeCell ref="H192:H193"/>
    <mergeCell ref="A186:A187"/>
    <mergeCell ref="B186:B187"/>
    <mergeCell ref="C186:C187"/>
    <mergeCell ref="D186:D187"/>
    <mergeCell ref="H186:H187"/>
    <mergeCell ref="A188:A189"/>
    <mergeCell ref="B188:B189"/>
    <mergeCell ref="C188:C189"/>
    <mergeCell ref="D188:D189"/>
    <mergeCell ref="H188:H189"/>
    <mergeCell ref="A194:A195"/>
    <mergeCell ref="B194:B195"/>
    <mergeCell ref="C194:C195"/>
    <mergeCell ref="D194:D195"/>
    <mergeCell ref="H194:H195"/>
    <mergeCell ref="A196:A197"/>
    <mergeCell ref="B196:B197"/>
    <mergeCell ref="C196:C197"/>
    <mergeCell ref="D196:D197"/>
    <mergeCell ref="H196:H197"/>
    <mergeCell ref="A202:A203"/>
    <mergeCell ref="B202:B203"/>
    <mergeCell ref="C202:C203"/>
    <mergeCell ref="D202:D203"/>
    <mergeCell ref="H202:H203"/>
    <mergeCell ref="A204:D205"/>
    <mergeCell ref="H204:H205"/>
    <mergeCell ref="A198:A199"/>
    <mergeCell ref="B198:B199"/>
    <mergeCell ref="C198:C199"/>
    <mergeCell ref="D198:D199"/>
    <mergeCell ref="H198:H199"/>
    <mergeCell ref="A200:D201"/>
    <mergeCell ref="H200:H201"/>
    <mergeCell ref="A206:A207"/>
    <mergeCell ref="B206:B207"/>
    <mergeCell ref="C206:C207"/>
    <mergeCell ref="D206:D207"/>
    <mergeCell ref="H206:H207"/>
    <mergeCell ref="A208:A209"/>
    <mergeCell ref="B208:B209"/>
    <mergeCell ref="C208:C209"/>
    <mergeCell ref="D208:D209"/>
    <mergeCell ref="H208:H209"/>
    <mergeCell ref="A210:A211"/>
    <mergeCell ref="B210:B211"/>
    <mergeCell ref="C210:C211"/>
    <mergeCell ref="D210:D211"/>
    <mergeCell ref="H210:H211"/>
    <mergeCell ref="A212:A213"/>
    <mergeCell ref="B212:B213"/>
    <mergeCell ref="C212:C213"/>
    <mergeCell ref="D212:D213"/>
    <mergeCell ref="H212:H213"/>
    <mergeCell ref="A214:A215"/>
    <mergeCell ref="B214:B215"/>
    <mergeCell ref="C214:C215"/>
    <mergeCell ref="D214:D215"/>
    <mergeCell ref="H214:H215"/>
    <mergeCell ref="A216:A217"/>
    <mergeCell ref="B216:B217"/>
    <mergeCell ref="C216:C217"/>
    <mergeCell ref="D216:D217"/>
    <mergeCell ref="H216:H217"/>
    <mergeCell ref="A218:A219"/>
    <mergeCell ref="B218:B219"/>
    <mergeCell ref="C218:C219"/>
    <mergeCell ref="D218:D219"/>
    <mergeCell ref="H218:H219"/>
    <mergeCell ref="A220:A221"/>
    <mergeCell ref="B220:B221"/>
    <mergeCell ref="C220:C221"/>
    <mergeCell ref="D220:D221"/>
    <mergeCell ref="H220:H221"/>
    <mergeCell ref="A222:A223"/>
    <mergeCell ref="B222:B223"/>
    <mergeCell ref="C222:C223"/>
    <mergeCell ref="D222:D223"/>
    <mergeCell ref="H222:H223"/>
    <mergeCell ref="A224:A225"/>
    <mergeCell ref="B224:B225"/>
    <mergeCell ref="C224:C225"/>
    <mergeCell ref="D224:D225"/>
    <mergeCell ref="H224:H225"/>
    <mergeCell ref="A226:A227"/>
    <mergeCell ref="B226:B227"/>
    <mergeCell ref="C226:C227"/>
    <mergeCell ref="D226:D227"/>
    <mergeCell ref="H226:H227"/>
    <mergeCell ref="A228:A229"/>
    <mergeCell ref="B228:B229"/>
    <mergeCell ref="C228:C229"/>
    <mergeCell ref="D228:D229"/>
    <mergeCell ref="H228:H229"/>
    <mergeCell ref="A234:A235"/>
    <mergeCell ref="B234:B235"/>
    <mergeCell ref="C234:C235"/>
    <mergeCell ref="D234:D235"/>
    <mergeCell ref="H234:H235"/>
    <mergeCell ref="A236:D237"/>
    <mergeCell ref="H236:H237"/>
    <mergeCell ref="A230:A231"/>
    <mergeCell ref="B230:B231"/>
    <mergeCell ref="C230:C231"/>
    <mergeCell ref="D230:D231"/>
    <mergeCell ref="H230:H231"/>
    <mergeCell ref="A232:A233"/>
    <mergeCell ref="B232:B233"/>
    <mergeCell ref="C232:C233"/>
    <mergeCell ref="D232:D233"/>
    <mergeCell ref="H232:H233"/>
    <mergeCell ref="A242:D243"/>
    <mergeCell ref="H242:H243"/>
    <mergeCell ref="A244:D245"/>
    <mergeCell ref="H244:H245"/>
    <mergeCell ref="A238:A239"/>
    <mergeCell ref="B238:B239"/>
    <mergeCell ref="C238:C239"/>
    <mergeCell ref="D238:D239"/>
    <mergeCell ref="H238:H239"/>
    <mergeCell ref="A240:A241"/>
    <mergeCell ref="B240:B241"/>
    <mergeCell ref="C240:C241"/>
    <mergeCell ref="D240:D241"/>
    <mergeCell ref="H240:H241"/>
  </mergeCells>
  <phoneticPr fontId="4"/>
  <dataValidations count="2">
    <dataValidation type="list" allowBlank="1" showInputMessage="1" showErrorMessage="1" sqref="H8:H9 H12:H17 H20:H21 H24:H107 H110:H119 H122:H129 H132:H191 H194:H199 H202:H203 H206:H235 H238:H241" xr:uid="{97EF18EF-BF8A-45B1-97F1-0F9FC6BD38E0}">
      <formula1>"　　,区ＣＭ"</formula1>
    </dataValidation>
    <dataValidation type="list" allowBlank="1" showInputMessage="1" showErrorMessage="1" sqref="F7" xr:uid="{09D4BFE7-8352-4577-A3FD-8C195D74C880}">
      <formula1>"調 整 ③,予 算 案 ②,予 算 ②"</formula1>
    </dataValidation>
  </dataValidations>
  <hyperlinks>
    <hyperlink ref="C8" location="'事業概要説明資料'!N_03afed43c3966a10b72c372c050131d1" display="'事業概要説明資料'!N_03afed43c3966a10b72c372c050131d1" xr:uid="{8BBE4F5B-4D8B-4DFE-BDF8-86880575C243}"/>
    <hyperlink ref="C12" location="'事業概要説明資料'!N_3cc08acfc31a6a10b72c372c05013147" display="'事業概要説明資料'!N_3cc08acfc31a6a10b72c372c05013147" xr:uid="{D0C7980F-3A14-4309-A18D-EC3788D3BAAD}"/>
    <hyperlink ref="C14" location="'事業概要説明資料'!N_fb857d43c3d66a10b72c372c05013144" display="'事業概要説明資料'!N_fb857d43c3d66a10b72c372c05013144" xr:uid="{CA30E47D-E4A6-4592-92DC-F8CF599AAC32}"/>
    <hyperlink ref="C16" location="'事業概要説明資料'!N_6ebfbd0fc31a6a10b72c372c050131c5" display="'事業概要説明資料'!N_6ebfbd0fc31a6a10b72c372c050131c5" xr:uid="{0A6D4E89-F32B-4145-ADC3-9B701C6E1727}"/>
    <hyperlink ref="C20" location="'事業概要説明資料'!N_292c71c3c31a6a10b72c372c05013181" display="'事業概要説明資料'!N_292c71c3c31a6a10b72c372c05013181" xr:uid="{FCDF1A0B-A4FD-47BA-8FD1-A88A76D97C41}"/>
    <hyperlink ref="C24" location="'事業概要説明資料'!N_f7b4028bc35a6a10b72c372c050131de" display="'事業概要説明資料'!N_f7b4028bc35a6a10b72c372c050131de" xr:uid="{55EAF370-FE04-4CB3-81E8-C7484B913CF8}"/>
    <hyperlink ref="C26" location="'事業概要説明資料'!N_a8877d87c3d66a10b72c372c050131f3" display="'事業概要説明資料'!N_a8877d87c3d66a10b72c372c050131f3" xr:uid="{42F8AC95-81DE-4726-912C-1EA4FD3860F5}"/>
    <hyperlink ref="C28" location="'事業概要説明資料'!N_1ce8b58bc3d66a10b72c372c05013189" display="'事業概要説明資料'!N_1ce8b58bc3d66a10b72c372c05013189" xr:uid="{8BBDD4D5-B380-4401-B90E-08697D7A0CB4}"/>
    <hyperlink ref="C30" location="'事業概要説明資料'!N_9dfcb147c31a6a10b72c372c050131b7" display="'事業概要説明資料'!N_9dfcb147c31a6a10b72c372c050131b7" xr:uid="{2F1E7B21-961F-4632-B057-59B5DAD51A7F}"/>
    <hyperlink ref="C32" location="'事業概要説明資料'!N_0bdcfd07c31a6a10b72c372c05013133" display="'事業概要説明資料'!N_0bdcfd07c31a6a10b72c372c05013133" xr:uid="{03999A76-3C3A-48E3-9446-6FF59D67A345}"/>
    <hyperlink ref="C34" location="'事業概要説明資料'!N_b820028fc31a6a10b72c372c05013141" display="'事業概要説明資料'!N_b820028fc31a6a10b72c372c05013141" xr:uid="{3E8C439E-E90A-4509-BF73-8E1599A13005}"/>
    <hyperlink ref="C36" location="'事業概要説明資料'!N_58a0b907c3966a10b72c372c0501315e" display="'事業概要説明資料'!N_58a0b907c3966a10b72c372c0501315e" xr:uid="{AD444CBC-309F-485F-B7D0-C9EE20881D22}"/>
    <hyperlink ref="C38" location="'事業概要説明資料'!N_bfc43dcfc3966a10b72c372c050131d1" display="'事業概要説明資料'!N_bfc43dcfc3966a10b72c372c050131d1" xr:uid="{4F409E39-6A73-4C53-851A-0610F636279B}"/>
    <hyperlink ref="C40" location="'事業概要説明資料'!N_ffc03cfdc3043e103c5a5f4c050131f7" display="'事業概要説明資料'!N_ffc03cfdc3043e103c5a5f4c050131f7" xr:uid="{8FBFC1AE-2BCC-405F-B4A2-F99547A03181}"/>
    <hyperlink ref="C42" location="'事業概要説明資料'!N_55663107c3d66a10b72c372c05013140" display="'事業概要説明資料'!N_55663107c3d66a10b72c372c05013140" xr:uid="{A7845935-C662-4D40-A482-AB14DD3BD849}"/>
    <hyperlink ref="C44" location="'事業概要説明資料'!N_82327d0bc3966a10b72c372c050131e3" display="'事業概要説明資料'!N_82327d0bc3966a10b72c372c050131e3" xr:uid="{ED9CB000-2FAD-49C7-9E75-82A421ACB0F6}"/>
    <hyperlink ref="C46" location="'事業概要説明資料'!N_f508f10bc3d66a10b72c372c05013124" display="'事業概要説明資料'!N_f508f10bc3d66a10b72c372c05013124" xr:uid="{89AAD1BF-9269-4E18-9F4D-F92F599E44B5}"/>
    <hyperlink ref="C48" location="'事業概要説明資料'!N_218a3d8fc3d66a10b72c372c05013176" display="'事業概要説明資料'!N_218a3d8fc3d66a10b72c372c05013176" xr:uid="{321B7ECE-BCB4-4769-B105-79554FAB0D3F}"/>
    <hyperlink ref="C50" location="'事業概要説明資料'!N_3013f1cbc3966a10b72c372c0501311d" display="'事業概要説明資料'!N_3013f1cbc3966a10b72c372c0501311d" xr:uid="{CB2C5B70-2C1D-4E76-B674-C5DA75405F9C}"/>
    <hyperlink ref="C52" location="'事業概要説明資料'!N_0aec7147c31a6a10b72c372c0501310c" display="'事業概要説明資料'!N_0aec7147c31a6a10b72c372c0501310c" xr:uid="{FF383ECD-81ED-4146-86BF-0A48EE259763}"/>
    <hyperlink ref="C54" location="'事業概要説明資料'!N_6e75cecbc35a6a10b72c372c05013163" display="'事業概要説明資料'!N_6e75cecbc35a6a10b72c372c05013163" xr:uid="{EAE19E26-B466-4D01-BC94-7B9707F8E892}"/>
    <hyperlink ref="C56" location="'事業概要説明資料'!N_51507dc3c3966a10b72c372c050131fb" display="'事業概要説明資料'!N_51507dc3c3966a10b72c372c050131fb" xr:uid="{21D33444-F27D-46EE-B2B1-5754DB67E060}"/>
    <hyperlink ref="C58" location="'事業概要説明資料'!N_f08bb543c31a6a10b72c372c0501310e" display="'事業概要説明資料'!N_f08bb543c31a6a10b72c372c0501310e" xr:uid="{D9C0A157-AC8E-4A24-B4F7-9E666ED07DDA}"/>
    <hyperlink ref="C60" location="'事業概要説明資料'!N_c47ef54bc31a6a10b72c372c050131c8" display="'事業概要説明資料'!N_c47ef54bc31a6a10b72c372c050131c8" xr:uid="{9F177A6E-C415-415E-A482-B5BC2F3652A7}"/>
    <hyperlink ref="C62" location="'事業概要説明資料'!N_0774fd8fc3966a10b72c372c05013127" display="'事業概要説明資料'!N_0774fd8fc3966a10b72c372c05013127" xr:uid="{6D9A7881-4D9F-44CF-A628-B7602EA6F814}"/>
    <hyperlink ref="C64" location="'事業概要説明資料'!N_1864424bc35a6a10b72c372c050131d6" display="'事業概要説明資料'!N_1864424bc35a6a10b72c372c050131d6" xr:uid="{0F960D55-B830-4C35-877E-3F40AE2EFC41}"/>
    <hyperlink ref="C66" location="'事業概要説明資料'!N_fae3f54fc3966a10b72c372c05013108" display="'事業概要説明資料'!N_fae3f54fc3966a10b72c372c05013108" xr:uid="{2700D858-AB8A-4ECA-946F-093B89A4AFB6}"/>
    <hyperlink ref="C68" location="'事業概要説明資料'!N_76c779c7c3d66a10b72c372c0501319d" display="'事業概要説明資料'!N_76c779c7c3d66a10b72c372c0501319d" xr:uid="{E4A7B69F-8409-4216-8BD1-79F7B19C38B7}"/>
    <hyperlink ref="C70" location="'事業概要説明資料'!N_0473b10fc3966a10b72c372c050131d2" display="'事業概要説明資料'!N_0473b10fc3966a10b72c372c050131d2" xr:uid="{0E8EF5EB-9C2E-41B1-9A16-F1695E0609CE}"/>
    <hyperlink ref="C72" location="'事業概要説明資料'!N_464d3587c31a6a10b72c372c05013138" display="'事業概要説明資料'!N_464d3587c31a6a10b72c372c05013138" xr:uid="{85A15D87-6AAD-400B-BB24-E40A59A94656}"/>
    <hyperlink ref="C74" location="'事業概要説明資料'!N_3b138e47c35a6a10b72c372c05013184" display="'事業概要説明資料'!N_3b138e47c35a6a10b72c372c05013184" xr:uid="{2B95F620-2B94-4823-B39A-4F3CFE6CF593}"/>
    <hyperlink ref="C76" location="'事業概要説明資料'!N_4f32bd0bc3966a10b72c372c05013195" display="'事業概要説明資料'!N_4f32bd0bc3966a10b72c372c05013195" xr:uid="{5EDAE25A-99C8-4474-A749-E710A81DED44}"/>
    <hyperlink ref="C78" location="'事業概要説明資料'!N_6110f1c3c3966a10b72c372c05013134" display="'事業概要説明資料'!N_6110f1c3c3966a10b72c372c05013134" xr:uid="{C385B48F-50D6-46DE-8B00-E7D84DE0C720}"/>
    <hyperlink ref="C80" location="'事業概要説明資料'!N_b87e394bc31a6a10b72c372c0501312c" display="'事業概要説明資料'!N_b87e394bc31a6a10b72c372c0501312c" xr:uid="{C487575D-D784-4DCF-A7DF-0A32A5F9B33A}"/>
    <hyperlink ref="C82" location="'事業概要説明資料'!N_74334287c35a6a10b72c372c050131b4" display="'事業概要説明資料'!N_74334287c35a6a10b72c372c050131b4" xr:uid="{C1948F1D-8EBF-4509-9B71-4120D38C0293}"/>
    <hyperlink ref="C84" location="'事業概要説明資料'!N_5f9efd4bc31a6a10b72c372c05013162" display="'事業概要説明資料'!N_5f9efd4bc31a6a10b72c372c05013162" xr:uid="{71499C6D-C609-46DB-BF8C-C894DA539F9E}"/>
    <hyperlink ref="C86" location="'事業概要説明資料'!N_d1b50a0fc35a6a10b72c372c050131f2" display="'事業概要説明資料'!N_d1b50a0fc35a6a10b72c372c050131f2" xr:uid="{F1A08733-0F62-4ABA-B63E-337D31744325}"/>
    <hyperlink ref="C88" location="'事業概要説明資料'!N_df41b587c3966a10b72c372c0501317b" display="'事業概要説明資料'!N_df41b587c3966a10b72c372c0501317b" xr:uid="{5AAA2F57-8C68-4877-8F7E-A8CC890F733F}"/>
    <hyperlink ref="C90" location="'事業概要説明資料'!N_0eb54a0fc35a6a10b72c372c05013157" display="'事業概要説明資料'!N_0eb54a0fc35a6a10b72c372c05013157" xr:uid="{CEF80EDD-5453-4F22-A4F5-CEE9C0861CAD}"/>
    <hyperlink ref="C92" location="'事業概要説明資料'!N_75c34ac7c35a6a10b72c372c0501315c" display="'事業概要説明資料'!N_75c34ac7c35a6a10b72c372c0501315c" xr:uid="{BCF816AA-344F-4291-B993-E30F7BD50A37}"/>
    <hyperlink ref="C94" location="'事業概要説明資料'!N_f073f10fc3966a10b72c372c0501314a" display="'事業概要説明資料'!N_f073f10fc3966a10b72c372c0501314a" xr:uid="{751E4875-B073-4C72-916A-EBA34869FA5A}"/>
    <hyperlink ref="C96" location="'事業概要説明資料'!N_27cdf9c7c31a6a10b72c372c050131bf" display="'事業概要説明資料'!N_27cdf9c7c31a6a10b72c372c050131bf" xr:uid="{021CCE31-F98D-4464-B929-28E1F2F38395}"/>
    <hyperlink ref="C98" location="'事業概要説明資料'!N_04c0fd07c3966a10b72c372c050131bb" display="'事業概要説明資料'!N_04c0fd07c3966a10b72c372c050131bb" xr:uid="{AD34CEFA-0655-49C6-88B3-35DFBA0CEFAC}"/>
    <hyperlink ref="C100" location="'事業概要説明資料'!N_e699750fc3d66a10b72c372c050131cc" display="'事業概要説明資料'!N_e699750fc3d66a10b72c372c050131cc" xr:uid="{9333C42E-D0A1-4F16-B28F-19E896A1A8DA}"/>
    <hyperlink ref="C102" location="'事業概要説明資料'!N_29964e8fc35a6a10b72c372c0501313e" display="'事業概要説明資料'!N_29964e8fc35a6a10b72c372c0501313e" xr:uid="{EC046573-76C4-43D1-91A4-62444A6B7F4C}"/>
    <hyperlink ref="C104" location="'事業概要説明資料'!N_b7af2183c3966a10b72c372c0501313b" display="'事業概要説明資料'!N_b7af2183c3966a10b72c372c0501313b" xr:uid="{4B366E6B-CA54-4F27-80CB-2F86C89B4E80}"/>
    <hyperlink ref="C106" location="'事業概要説明資料'!N_1db775c7c3d66a10b72c372c050131bc" display="'事業概要説明資料'!N_1db775c7c3d66a10b72c372c050131bc" xr:uid="{00B00D86-A92A-4CE1-8072-D2B8FE90DFFC}"/>
    <hyperlink ref="C110" location="'事業概要説明資料'!N_a9514243c35a6a10b72c372c050131cd" display="'事業概要説明資料'!N_a9514243c35a6a10b72c372c050131cd" xr:uid="{1B1293A5-4125-42C4-B410-3237600D92D8}"/>
    <hyperlink ref="C112" location="'事業概要説明資料'!N_4e8471cfc3966a10b72c372c0501312f" display="'事業概要説明資料'!N_4e8471cfc3966a10b72c372c0501312f" xr:uid="{43E1CE54-6D1E-4431-920C-0AF7CF7A1C12}"/>
    <hyperlink ref="C114" location="'事業概要説明資料'!N_d93e2d4fc3566a10b72c372c05013122" display="'事業概要説明資料'!N_d93e2d4fc3566a10b72c372c05013122" xr:uid="{735A2F8E-59FE-4C49-8988-F4D051AECFBB}"/>
    <hyperlink ref="C116" location="'事業概要説明資料'!N_e31971cbc3d66a10b72c372c050131cd" display="'事業概要説明資料'!N_e31971cbc3d66a10b72c372c050131cd" xr:uid="{7AD18709-6761-4D1B-9EE2-2A8F1FD7A8AC}"/>
    <hyperlink ref="C118" location="'事業概要説明資料'!N_8174064bc35a6a10b72c372c050131a5" display="'事業概要説明資料'!N_8174064bc35a6a10b72c372c050131a5" xr:uid="{5793E323-CB1E-4052-8658-5CD1DB09207C}"/>
    <hyperlink ref="C122" location="'事業概要説明資料'!N_3288394bc3d66a10b72c372c0501318a" display="'事業概要説明資料'!N_3288394bc3d66a10b72c372c0501318a" xr:uid="{C09688AC-B06B-4CD8-A8D5-D8D32B3253FA}"/>
    <hyperlink ref="C124" location="'事業概要説明資料'!N_cc21bd47c3966a10b72c372c050131d0" display="'事業概要説明資料'!N_cc21bd47c3966a10b72c372c050131d0" xr:uid="{B0EA1C56-328C-41B4-8F8E-17B0BB37EFF5}"/>
    <hyperlink ref="C126" location="'事業概要説明資料'!N_e4c3fd0fc3966a10b72c372c05013196" display="'事業概要説明資料'!N_e4c3fd0fc3966a10b72c372c05013196" xr:uid="{D2BBEF94-1446-4B6F-BBED-252AC2F1DDD0}"/>
    <hyperlink ref="C128" location="'事業概要説明資料'!N_44beed8fc3566a10b72c372c0501314f" display="'事業概要説明資料'!N_44beed8fc3566a10b72c372c0501314f" xr:uid="{F840AF80-72D8-4703-B460-050DFC1668FF}"/>
    <hyperlink ref="C132" location="'事業概要説明資料'!N_97c38ac7c35a6a10b72c372c05013144" display="'事業概要説明資料'!N_97c38ac7c35a6a10b72c372c05013144" xr:uid="{94FAFF7A-C559-48A7-AAD9-9E2307EFD3EB}"/>
    <hyperlink ref="C134" location="'事業概要説明資料'!N_c1b20e07c35a6a10b72c372c05013192" display="'事業概要説明資料'!N_c1b20e07c35a6a10b72c372c05013192" xr:uid="{2D99CB01-DB84-4940-B8EF-1227EBC4D32E}"/>
    <hyperlink ref="C136" location="'事業概要説明資料'!N_14d0b147c3966a10b72c372c05013155" display="'事業概要説明資料'!N_14d0b147c3966a10b72c372c05013155" xr:uid="{DC4E676A-A541-473F-BEC9-95E5362D496C}"/>
    <hyperlink ref="C138" location="'事業概要説明資料'!N_ef217187c3966a10b72c372c05013173" display="'事業概要説明資料'!N_ef217187c3966a10b72c372c05013173" xr:uid="{27F5524F-37BE-41E6-B946-0CC5BFE508AD}"/>
    <hyperlink ref="C140" location="'事業概要説明資料'!N_f2c14683c35a6a10b72c372c0501310e" display="'事業概要説明資料'!N_f2c14683c35a6a10b72c372c0501310e" xr:uid="{4FD26A68-04DA-455E-92E3-1E5DA9B5D03B}"/>
    <hyperlink ref="C142" location="'事業概要説明資料'!N_aff5064fc35a6a10b72c372c05013165" display="'事業概要説明資料'!N_aff5064fc35a6a10b72c372c05013165" xr:uid="{11C8FB02-0794-45BA-86AF-36C9ECA15F63}"/>
    <hyperlink ref="C144" location="'事業概要説明資料'!N_e21b7503c31a6a10b72c372c050131a6" display="'事業概要説明資料'!N_e21b7503c31a6a10b72c372c050131a6" xr:uid="{3D1AF8D3-8E9F-4D86-9768-3CE3359A4CD2}"/>
    <hyperlink ref="C146" location="'事業概要説明資料'!N_d8693dcbc3d66a10b72c372c050131d1" display="'事業概要説明資料'!N_d8693dcbc3d66a10b72c372c050131d1" xr:uid="{A33AC0E9-45BB-4464-8A0D-BACD80A89A75}"/>
    <hyperlink ref="C148" location="'事業概要説明資料'!N_2592c607c35a6a10b72c372c05013122" display="'事業概要説明資料'!N_2592c607c35a6a10b72c372c05013122" xr:uid="{8A8AFE32-480A-40D9-A649-510CA75663B4}"/>
    <hyperlink ref="C150" location="'事業概要説明資料'!N_bb9c7507c31a6a10b72c372c05013194" display="'事業概要説明資料'!N_bb9c7507c31a6a10b72c372c05013194" xr:uid="{49A9888E-4A9A-43E6-9D89-816681E9B524}"/>
    <hyperlink ref="C152" location="'事業概要説明資料'!N_740631c3c3d66a10b72c372c05013157" display="'事業概要説明資料'!N_740631c3c3d66a10b72c372c05013157" xr:uid="{34FA1BE0-C6C5-49E5-8A84-EE20F3C3B2CA}"/>
    <hyperlink ref="C154" location="'事業概要説明資料'!N_59cd79c7c31a6a10b72c372c05013188" display="'事業概要説明資料'!N_59cd79c7c31a6a10b72c372c05013188" xr:uid="{9C133281-3115-4B02-88DC-EA09457D7F5A}"/>
    <hyperlink ref="C156" location="'事業概要説明資料'!N_f43286c3c35a6a10b72c372c05013191" display="'事業概要説明資料'!N_f43286c3c35a6a10b72c372c05013191" xr:uid="{A2D5CBAD-E2DD-4F35-81B3-53E489D41E77}"/>
    <hyperlink ref="C158" location="'事業概要説明資料'!N_2a6c3dc3c31a6a10b72c372c050131d0" display="'事業概要説明資料'!N_2a6c3dc3c31a6a10b72c372c050131d0" xr:uid="{4A3996CC-F42D-4260-9B4C-91919E47C320}"/>
    <hyperlink ref="C160" location="'事業概要説明資料'!N_edb4ce4bc35a6a10b72c372c050131c4" display="'事業概要説明資料'!N_edb4ce4bc35a6a10b72c372c050131c4" xr:uid="{5E294305-8326-486A-B04E-8A95C3BF33E9}"/>
    <hyperlink ref="C162" location="'事業概要説明資料'!N_d1554acbc35a6a10b72c372c050131a0" display="'事業概要説明資料'!N_d1554acbc35a6a10b72c372c050131a0" xr:uid="{BD3DFC9C-B8F0-4345-AA46-C79151249504}"/>
    <hyperlink ref="C164" location="'事業概要説明資料'!N_8257b587c3d66a10b72c372c050131ce" display="'事業概要説明資料'!N_8257b587c3d66a10b72c372c050131ce" xr:uid="{16A5C84F-8F26-4C60-8F49-920061D7D01E}"/>
    <hyperlink ref="C166" location="'事業概要説明資料'!N_08264a4fc35a6a10b72c372c050131a8" display="'事業概要説明資料'!N_08264a4fc35a6a10b72c372c050131a8" xr:uid="{B3750D87-D840-4694-8449-64165A5F45EC}"/>
    <hyperlink ref="C168" location="'事業概要説明資料'!N_0982f94bc3966a10b72c372c05013176" display="'事業概要説明資料'!N_0982f94bc3966a10b72c372c05013176" xr:uid="{A0FDC4DD-7FF4-47CD-847F-3476F608E30F}"/>
    <hyperlink ref="C170" location="'事業概要説明資料'!N_1523b5cbc3966a10b72c372c05013124" display="'事業概要説明資料'!N_1523b5cbc3966a10b72c372c05013124" xr:uid="{EB744A5C-1F33-473D-A049-37308851765E}"/>
    <hyperlink ref="C172" location="'事業概要説明資料'!N_da1931cbc3d66a10b72c372c050131b0" display="'事業概要説明資料'!N_da1931cbc3d66a10b72c372c050131b0" xr:uid="{115D8731-A4AF-4A18-AFC1-C6A0DBDBA595}"/>
    <hyperlink ref="C174" location="'事業概要説明資料'!N_4b3e2d4fc3566a10b72c372c050131f7" display="'事業概要説明資料'!N_4b3e2d4fc3566a10b72c372c050131f7" xr:uid="{FF8261D5-2C37-4AD6-AF58-3F0FCF1527DB}"/>
    <hyperlink ref="C176" location="'事業概要説明資料'!N_9430f5c3c3966a10b72c372c05013171" display="'事業概要説明資料'!N_9430f5c3c3966a10b72c372c05013171" xr:uid="{FADB28B9-8A13-41A5-8CA6-000B0DCB2F90}"/>
    <hyperlink ref="C178" location="'事業概要説明資料'!N_5817f947c3d66a10b72c372c05013135" display="'事業概要説明資料'!N_5817f947c3d66a10b72c372c05013135" xr:uid="{8185A575-76B6-4CF8-8110-BEAB4228FFE9}"/>
    <hyperlink ref="C180" location="'事業概要説明資料'!N_1d53bdcbc3966a10b72c372c05013107" display="'事業概要説明資料'!N_1d53bdcbc3966a10b72c372c05013107" xr:uid="{DF058E7B-09DD-4563-BCAC-1C7DE56AEB2F}"/>
    <hyperlink ref="C182" location="'事業概要説明資料'!N_3cc179c7c3966a10b72c372c050131d1" display="'事業概要説明資料'!N_3cc179c7c3966a10b72c372c050131d1" xr:uid="{913CD9CB-3FA5-4959-B12F-7DB38A43CD14}"/>
    <hyperlink ref="C184" location="'事業概要説明資料'!N_13d30ec7c35a6a10b72c372c050131bc" display="'事業概要説明資料'!N_13d30ec7c35a6a10b72c372c050131bc" xr:uid="{87DC363B-9ADA-49CC-A069-0852EB0D4C89}"/>
    <hyperlink ref="C186" location="'事業概要説明資料'!N_fc697dcbc3d66a10b72c372c05013143" display="'事業概要説明資料'!N_fc697dcbc3d66a10b72c372c05013143" xr:uid="{6A6C97C8-B45B-4405-83B0-BE5F651821E5}"/>
    <hyperlink ref="C188" location="'事業概要説明資料'!N_176d7987c31a6a10b72c372c050131a5" display="'事業概要説明資料'!N_176d7987c31a6a10b72c372c050131a5" xr:uid="{25B633A5-4AD5-4891-8B27-EC308DDCAFCC}"/>
    <hyperlink ref="C190" location="'事業概要説明資料'!N_fba5c60fc35a6a10b72c372c050131e0" display="'事業概要説明資料'!N_fba5c60fc35a6a10b72c372c050131e0" xr:uid="{6F06BAAA-2408-4C6E-A62E-064E20BC22D2}"/>
    <hyperlink ref="C194" location="'事業概要説明資料'!N_92bfbd0fc31a6a10b72c372c05013176" display="'事業概要説明資料'!N_92bfbd0fc31a6a10b72c372c05013176" xr:uid="{56B4960C-67CB-4BED-88AF-FFBF3D3FC0E7}"/>
    <hyperlink ref="C196" location="'事業概要説明資料'!N_f7a346c7c35a6a10b72c372c050131ba" display="'事業概要説明資料'!N_f7a346c7c35a6a10b72c372c050131ba" xr:uid="{2947E3EB-BAA8-4EFE-8344-4D6AC4E573A2}"/>
    <hyperlink ref="C198" location="'事業概要説明資料'!N_51730e87c35a6a10b72c372c050131b6" display="'事業概要説明資料'!N_51730e87c35a6a10b72c372c050131b6" xr:uid="{82FDC670-3DFB-4444-B432-10114F46DD8C}"/>
    <hyperlink ref="C202" location="'事業概要説明資料'!N_cd673987c3d66a10b72c372c05013179" display="'事業概要説明資料'!N_cd673987c3d66a10b72c372c05013179" xr:uid="{99DDF1ED-108E-4D20-BC32-36514CFD8907}"/>
    <hyperlink ref="C206" location="'事業概要説明資料'!N_00b07d07c3966a10b72c372c05013173" display="'事業概要説明資料'!N_00b07d07c3966a10b72c372c05013173" xr:uid="{5D9951F5-90E2-46E6-9D13-EFB6222AC852}"/>
    <hyperlink ref="C208" location="'事業概要説明資料'!N_1cd24247c35a6a10b72c372c05013161" display="'事業概要説明資料'!N_1cd24247c35a6a10b72c372c05013161" xr:uid="{EF2E6057-D518-49BA-A507-36DD5A24D709}"/>
    <hyperlink ref="C210" location="'事業概要説明資料'!N_d4eaf9cfc3d66a10b72c372c050131ab" display="'事業概要説明資料'!N_d4eaf9cfc3d66a10b72c372c050131ab" xr:uid="{56D52AB6-EA58-4A2A-A471-661FD9EC14B3}"/>
    <hyperlink ref="C212" location="'事業概要説明資料'!N_042502cbc35a6a10b72c372c050131b7" display="'事業概要説明資料'!N_042502cbc35a6a10b72c372c050131b7" xr:uid="{603E5A94-5863-43AD-B5A0-D0B485ECA4B7}"/>
    <hyperlink ref="C214" location="'事業概要説明資料'!N_b5424ac3c35a6a10b72c372c050131cf" display="'事業概要説明資料'!N_b5424ac3c35a6a10b72c372c050131cf" xr:uid="{A9255051-F19D-4762-AE1E-8D7504121056}"/>
    <hyperlink ref="C216" location="'事業概要説明資料'!N_c731f187c3966a10b72c372c05013180" display="'事業概要説明資料'!N_c731f187c3966a10b72c372c05013180" xr:uid="{E0702ED1-4226-4CED-B522-8584102DF3EA}"/>
    <hyperlink ref="C218" location="'事業概要説明資料'!N_80537dcbc3966a10b72c372c05013156" display="'事業概要説明資料'!N_80537dcbc3966a10b72c372c05013156" xr:uid="{F690D631-B6F4-4011-8A37-BAA31689968C}"/>
    <hyperlink ref="C220" location="'事業概要説明資料'!N_d11cbd83c31a6a10b72c372c05013167" display="'事業概要説明資料'!N_d11cbd83c31a6a10b72c372c05013167" xr:uid="{CEA9BDBD-9C39-4E12-8151-72E8BBBEAD48}"/>
    <hyperlink ref="C222" location="'事業概要説明資料'!N_f31800e7837be610a8be7d026daad308" display="'事業概要説明資料'!N_f31800e7837be610a8be7d026daad308" xr:uid="{7BA54DAB-59A4-4D08-BF97-23BB9EFA92A1}"/>
    <hyperlink ref="C224" location="'事業概要説明資料'!N_d7df6983c3966a10b72c372c0501312d" display="'事業概要説明資料'!N_d7df6983c3966a10b72c372c0501312d" xr:uid="{4A02AF3E-2565-4785-95F1-E2DF58253524}"/>
    <hyperlink ref="C226" location="'事業概要説明資料'!N_311b7503c31a6a10b72c372c0501310a" display="'事業概要説明資料'!N_311b7503c31a6a10b72c372c0501310a" xr:uid="{4EFCE2EE-E312-4886-8249-EE05DDFD2BA9}"/>
    <hyperlink ref="C228" location="'事業概要説明資料'!N_46910e43c35a6a10b72c372c0501313d" display="'事業概要説明資料'!N_46910e43c35a6a10b72c372c0501313d" xr:uid="{E1212E15-E4DD-4966-8BDD-1AD91CA8CA4B}"/>
    <hyperlink ref="C230" location="'事業概要説明資料'!N_5c55b143c3d66a10b72c372c050131d8" display="'事業概要説明資料'!N_5c55b143c3d66a10b72c372c050131d8" xr:uid="{4AEDABDB-A855-457F-B6D9-E2DFEFE1547E}"/>
    <hyperlink ref="C232" location="'事業概要説明資料'!N_0f8dfd87c31a6a10b72c372c050131c3" display="'事業概要説明資料'!N_0f8dfd87c31a6a10b72c372c050131c3" xr:uid="{27CD7C83-7B23-482B-A4E0-8B713E75CFD5}"/>
    <hyperlink ref="C234" location="'事業概要説明資料'!N_98b386c7c35a6a10b72c372c0501310d" display="'事業概要説明資料'!N_98b386c7c35a6a10b72c372c0501310d" xr:uid="{97076DE1-FC61-4720-BDC0-F6FEDF96DC89}"/>
    <hyperlink ref="C238" location="'事業概要説明資料'!N_9380f507c3966a10b72c372c0501313d" display="'事業概要説明資料'!N_9380f507c3966a10b72c372c0501313d" xr:uid="{02C41710-017F-410C-9124-540F88304273}"/>
    <hyperlink ref="C240" location="'事業概要説明資料'!N_1b3546cbc35a6a10b72c372c0501316f" display="'事業概要説明資料'!N_1b3546cbc35a6a10b72c372c0501316f" xr:uid="{08411510-052D-4E96-830D-D73D099BBAA7}"/>
  </hyperlinks>
  <pageMargins left="0.70866141732283472" right="0.70866141732283472" top="0.78740157480314965" bottom="0.59055118110236227" header="0.31496062992125984" footer="0.59055118110236227"/>
  <pageSetup paperSize="9" scale="80" fitToHeight="0" orientation="portrait" r:id="rId1"/>
  <rowBreaks count="4" manualBreakCount="4">
    <brk id="65" max="8" man="1"/>
    <brk id="121" max="8" man="1"/>
    <brk id="177" max="8" man="1"/>
    <brk id="23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92C5-9CC0-4B64-AA25-0822827D3F30}">
  <dimension ref="A1:IQ4075"/>
  <sheetViews>
    <sheetView showGridLines="0" view="pageBreakPreview" topLeftCell="A4034" zoomScale="110" zoomScaleNormal="100" zoomScaleSheetLayoutView="110" workbookViewId="0">
      <selection activeCell="H4048" sqref="H4048:AX4048"/>
    </sheetView>
  </sheetViews>
  <sheetFormatPr defaultRowHeight="13.2"/>
  <cols>
    <col min="1" max="85" width="1.88671875" style="29" customWidth="1"/>
    <col min="86" max="86" width="7.6640625" style="29" bestFit="1" customWidth="1"/>
    <col min="87" max="94" width="1.88671875" style="29" customWidth="1"/>
    <col min="95" max="95" width="7.6640625" style="29" bestFit="1" customWidth="1"/>
    <col min="96" max="111" width="1.88671875" style="29" customWidth="1"/>
    <col min="112" max="112" width="9.6640625" style="29" customWidth="1"/>
    <col min="113" max="113" width="12.77734375" style="29" customWidth="1"/>
    <col min="114" max="252" width="9.6640625" style="29" customWidth="1"/>
    <col min="253" max="367" width="1.77734375" style="29" customWidth="1"/>
    <col min="368" max="368" width="9.6640625" style="29" customWidth="1"/>
    <col min="369" max="369" width="12.77734375" style="29" customWidth="1"/>
    <col min="370" max="508" width="9.6640625" style="29" customWidth="1"/>
    <col min="509" max="623" width="1.77734375" style="29" customWidth="1"/>
    <col min="624" max="624" width="9.6640625" style="29" customWidth="1"/>
    <col min="625" max="625" width="12.77734375" style="29" customWidth="1"/>
    <col min="626" max="764" width="9.6640625" style="29" customWidth="1"/>
    <col min="765" max="879" width="1.77734375" style="29" customWidth="1"/>
    <col min="880" max="880" width="9.6640625" style="29" customWidth="1"/>
    <col min="881" max="881" width="12.77734375" style="29" customWidth="1"/>
    <col min="882" max="1020" width="9.6640625" style="29" customWidth="1"/>
    <col min="1021" max="1135" width="1.77734375" style="29" customWidth="1"/>
    <col min="1136" max="1136" width="9.6640625" style="29" customWidth="1"/>
    <col min="1137" max="1137" width="12.77734375" style="29" customWidth="1"/>
    <col min="1138" max="1276" width="9.6640625" style="29" customWidth="1"/>
    <col min="1277" max="1391" width="1.77734375" style="29" customWidth="1"/>
    <col min="1392" max="1392" width="9.6640625" style="29" customWidth="1"/>
    <col min="1393" max="1393" width="12.77734375" style="29" customWidth="1"/>
    <col min="1394" max="1532" width="9.6640625" style="29" customWidth="1"/>
    <col min="1533" max="1647" width="1.77734375" style="29" customWidth="1"/>
    <col min="1648" max="1648" width="9.6640625" style="29" customWidth="1"/>
    <col min="1649" max="1649" width="12.77734375" style="29" customWidth="1"/>
    <col min="1650" max="1788" width="9.6640625" style="29" customWidth="1"/>
    <col min="1789" max="1903" width="1.77734375" style="29" customWidth="1"/>
    <col min="1904" max="1904" width="9.6640625" style="29" customWidth="1"/>
    <col min="1905" max="1905" width="12.77734375" style="29" customWidth="1"/>
    <col min="1906" max="2044" width="9.6640625" style="29" customWidth="1"/>
    <col min="2045" max="2159" width="1.77734375" style="29" customWidth="1"/>
    <col min="2160" max="2160" width="9.6640625" style="29" customWidth="1"/>
    <col min="2161" max="2161" width="12.77734375" style="29" customWidth="1"/>
    <col min="2162" max="2300" width="9.6640625" style="29" customWidth="1"/>
    <col min="2301" max="2415" width="1.77734375" style="29" customWidth="1"/>
    <col min="2416" max="2416" width="9.6640625" style="29" customWidth="1"/>
    <col min="2417" max="2417" width="12.77734375" style="29" customWidth="1"/>
    <col min="2418" max="2556" width="9.6640625" style="29" customWidth="1"/>
    <col min="2557" max="2671" width="1.77734375" style="29" customWidth="1"/>
    <col min="2672" max="2672" width="9.6640625" style="29" customWidth="1"/>
    <col min="2673" max="2673" width="12.77734375" style="29" customWidth="1"/>
    <col min="2674" max="2812" width="9.6640625" style="29" customWidth="1"/>
    <col min="2813" max="2927" width="1.77734375" style="29" customWidth="1"/>
    <col min="2928" max="2928" width="9.6640625" style="29" customWidth="1"/>
    <col min="2929" max="2929" width="12.77734375" style="29" customWidth="1"/>
    <col min="2930" max="3068" width="9.6640625" style="29" customWidth="1"/>
    <col min="3069" max="3183" width="1.77734375" style="29" customWidth="1"/>
    <col min="3184" max="3184" width="9.6640625" style="29" customWidth="1"/>
    <col min="3185" max="3185" width="12.77734375" style="29" customWidth="1"/>
    <col min="3186" max="3324" width="9.6640625" style="29" customWidth="1"/>
    <col min="3325" max="3439" width="1.77734375" style="29" customWidth="1"/>
    <col min="3440" max="3440" width="9.6640625" style="29" customWidth="1"/>
    <col min="3441" max="3441" width="12.77734375" style="29" customWidth="1"/>
    <col min="3442" max="3580" width="9.6640625" style="29" customWidth="1"/>
    <col min="3581" max="3695" width="1.77734375" style="29" customWidth="1"/>
    <col min="3696" max="3696" width="9.6640625" style="29" customWidth="1"/>
    <col min="3697" max="3697" width="12.77734375" style="29" customWidth="1"/>
    <col min="3698" max="3836" width="9.6640625" style="29" customWidth="1"/>
    <col min="3837" max="3951" width="1.77734375" style="29" customWidth="1"/>
    <col min="3952" max="3952" width="9.6640625" style="29" customWidth="1"/>
    <col min="3953" max="3953" width="12.77734375" style="29" customWidth="1"/>
    <col min="3954" max="4092" width="9.6640625" style="29" customWidth="1"/>
    <col min="4093" max="4207" width="1.77734375" style="29" customWidth="1"/>
    <col min="4208" max="4208" width="9.6640625" style="29" customWidth="1"/>
    <col min="4209" max="4209" width="12.77734375" style="29" customWidth="1"/>
    <col min="4210" max="4348" width="9.6640625" style="29" customWidth="1"/>
    <col min="4349" max="4463" width="1.77734375" style="29" customWidth="1"/>
    <col min="4464" max="4464" width="9.6640625" style="29" customWidth="1"/>
    <col min="4465" max="4465" width="12.77734375" style="29" customWidth="1"/>
    <col min="4466" max="4604" width="9.6640625" style="29" customWidth="1"/>
    <col min="4605" max="4719" width="1.77734375" style="29" customWidth="1"/>
    <col min="4720" max="4720" width="9.6640625" style="29" customWidth="1"/>
    <col min="4721" max="4721" width="12.77734375" style="29" customWidth="1"/>
    <col min="4722" max="4860" width="9.6640625" style="29" customWidth="1"/>
    <col min="4861" max="4975" width="1.77734375" style="29" customWidth="1"/>
    <col min="4976" max="4976" width="9.6640625" style="29" customWidth="1"/>
    <col min="4977" max="4977" width="12.77734375" style="29" customWidth="1"/>
    <col min="4978" max="5116" width="9.6640625" style="29" customWidth="1"/>
    <col min="5117" max="5231" width="1.77734375" style="29" customWidth="1"/>
    <col min="5232" max="5232" width="9.6640625" style="29" customWidth="1"/>
    <col min="5233" max="5233" width="12.77734375" style="29" customWidth="1"/>
    <col min="5234" max="5372" width="9.6640625" style="29" customWidth="1"/>
    <col min="5373" max="5487" width="1.77734375" style="29" customWidth="1"/>
    <col min="5488" max="5488" width="9.6640625" style="29" customWidth="1"/>
    <col min="5489" max="5489" width="12.77734375" style="29" customWidth="1"/>
    <col min="5490" max="5628" width="9.6640625" style="29" customWidth="1"/>
    <col min="5629" max="5743" width="1.77734375" style="29" customWidth="1"/>
    <col min="5744" max="5744" width="9.6640625" style="29" customWidth="1"/>
    <col min="5745" max="5745" width="12.77734375" style="29" customWidth="1"/>
    <col min="5746" max="5884" width="9.6640625" style="29" customWidth="1"/>
    <col min="5885" max="5999" width="1.77734375" style="29" customWidth="1"/>
    <col min="6000" max="6000" width="9.6640625" style="29" customWidth="1"/>
    <col min="6001" max="6001" width="12.77734375" style="29" customWidth="1"/>
    <col min="6002" max="6140" width="9.6640625" style="29" customWidth="1"/>
    <col min="6141" max="6255" width="1.77734375" style="29" customWidth="1"/>
    <col min="6256" max="6256" width="9.6640625" style="29" customWidth="1"/>
    <col min="6257" max="6257" width="12.77734375" style="29" customWidth="1"/>
    <col min="6258" max="6396" width="9.6640625" style="29" customWidth="1"/>
    <col min="6397" max="6511" width="1.77734375" style="29" customWidth="1"/>
    <col min="6512" max="6512" width="9.6640625" style="29" customWidth="1"/>
    <col min="6513" max="6513" width="12.77734375" style="29" customWidth="1"/>
    <col min="6514" max="6652" width="9.6640625" style="29" customWidth="1"/>
    <col min="6653" max="6767" width="1.77734375" style="29" customWidth="1"/>
    <col min="6768" max="6768" width="9.6640625" style="29" customWidth="1"/>
    <col min="6769" max="6769" width="12.77734375" style="29" customWidth="1"/>
    <col min="6770" max="6908" width="9.6640625" style="29" customWidth="1"/>
    <col min="6909" max="7023" width="1.77734375" style="29" customWidth="1"/>
    <col min="7024" max="7024" width="9.6640625" style="29" customWidth="1"/>
    <col min="7025" max="7025" width="12.77734375" style="29" customWidth="1"/>
    <col min="7026" max="7164" width="9.6640625" style="29" customWidth="1"/>
    <col min="7165" max="7279" width="1.77734375" style="29" customWidth="1"/>
    <col min="7280" max="7280" width="9.6640625" style="29" customWidth="1"/>
    <col min="7281" max="7281" width="12.77734375" style="29" customWidth="1"/>
    <col min="7282" max="7420" width="9.6640625" style="29" customWidth="1"/>
    <col min="7421" max="7535" width="1.77734375" style="29" customWidth="1"/>
    <col min="7536" max="7536" width="9.6640625" style="29" customWidth="1"/>
    <col min="7537" max="7537" width="12.77734375" style="29" customWidth="1"/>
    <col min="7538" max="7676" width="9.6640625" style="29" customWidth="1"/>
    <col min="7677" max="7791" width="1.77734375" style="29" customWidth="1"/>
    <col min="7792" max="7792" width="9.6640625" style="29" customWidth="1"/>
    <col min="7793" max="7793" width="12.77734375" style="29" customWidth="1"/>
    <col min="7794" max="7932" width="9.6640625" style="29" customWidth="1"/>
    <col min="7933" max="8047" width="1.77734375" style="29" customWidth="1"/>
    <col min="8048" max="8048" width="9.6640625" style="29" customWidth="1"/>
    <col min="8049" max="8049" width="12.77734375" style="29" customWidth="1"/>
    <col min="8050" max="8188" width="9.6640625" style="29" customWidth="1"/>
    <col min="8189" max="8303" width="1.77734375" style="29" customWidth="1"/>
    <col min="8304" max="8304" width="9.6640625" style="29" customWidth="1"/>
    <col min="8305" max="8305" width="12.77734375" style="29" customWidth="1"/>
    <col min="8306" max="8444" width="9.6640625" style="29" customWidth="1"/>
    <col min="8445" max="8559" width="1.77734375" style="29" customWidth="1"/>
    <col min="8560" max="8560" width="9.6640625" style="29" customWidth="1"/>
    <col min="8561" max="8561" width="12.77734375" style="29" customWidth="1"/>
    <col min="8562" max="8700" width="9.6640625" style="29" customWidth="1"/>
    <col min="8701" max="8815" width="1.77734375" style="29" customWidth="1"/>
    <col min="8816" max="8816" width="9.6640625" style="29" customWidth="1"/>
    <col min="8817" max="8817" width="12.77734375" style="29" customWidth="1"/>
    <col min="8818" max="8956" width="9.6640625" style="29" customWidth="1"/>
    <col min="8957" max="9071" width="1.77734375" style="29" customWidth="1"/>
    <col min="9072" max="9072" width="9.6640625" style="29" customWidth="1"/>
    <col min="9073" max="9073" width="12.77734375" style="29" customWidth="1"/>
    <col min="9074" max="9212" width="9.6640625" style="29" customWidth="1"/>
    <col min="9213" max="9327" width="1.77734375" style="29" customWidth="1"/>
    <col min="9328" max="9328" width="9.6640625" style="29" customWidth="1"/>
    <col min="9329" max="9329" width="12.77734375" style="29" customWidth="1"/>
    <col min="9330" max="9468" width="9.6640625" style="29" customWidth="1"/>
    <col min="9469" max="9583" width="1.77734375" style="29" customWidth="1"/>
    <col min="9584" max="9584" width="9.6640625" style="29" customWidth="1"/>
    <col min="9585" max="9585" width="12.77734375" style="29" customWidth="1"/>
    <col min="9586" max="9724" width="9.6640625" style="29" customWidth="1"/>
    <col min="9725" max="9839" width="1.77734375" style="29" customWidth="1"/>
    <col min="9840" max="9840" width="9.6640625" style="29" customWidth="1"/>
    <col min="9841" max="9841" width="12.77734375" style="29" customWidth="1"/>
    <col min="9842" max="9980" width="9.6640625" style="29" customWidth="1"/>
    <col min="9981" max="10095" width="1.77734375" style="29" customWidth="1"/>
    <col min="10096" max="10096" width="9.6640625" style="29" customWidth="1"/>
    <col min="10097" max="10097" width="12.77734375" style="29" customWidth="1"/>
    <col min="10098" max="10236" width="9.6640625" style="29" customWidth="1"/>
    <col min="10237" max="10351" width="1.77734375" style="29" customWidth="1"/>
    <col min="10352" max="10352" width="9.6640625" style="29" customWidth="1"/>
    <col min="10353" max="10353" width="12.77734375" style="29" customWidth="1"/>
    <col min="10354" max="10492" width="9.6640625" style="29" customWidth="1"/>
    <col min="10493" max="10607" width="1.77734375" style="29" customWidth="1"/>
    <col min="10608" max="10608" width="9.6640625" style="29" customWidth="1"/>
    <col min="10609" max="10609" width="12.77734375" style="29" customWidth="1"/>
    <col min="10610" max="10748" width="9.6640625" style="29" customWidth="1"/>
    <col min="10749" max="10863" width="1.77734375" style="29" customWidth="1"/>
    <col min="10864" max="10864" width="9.6640625" style="29" customWidth="1"/>
    <col min="10865" max="10865" width="12.77734375" style="29" customWidth="1"/>
    <col min="10866" max="11004" width="9.6640625" style="29" customWidth="1"/>
    <col min="11005" max="11119" width="1.77734375" style="29" customWidth="1"/>
    <col min="11120" max="11120" width="9.6640625" style="29" customWidth="1"/>
    <col min="11121" max="11121" width="12.77734375" style="29" customWidth="1"/>
    <col min="11122" max="11260" width="9.6640625" style="29" customWidth="1"/>
    <col min="11261" max="11375" width="1.77734375" style="29" customWidth="1"/>
    <col min="11376" max="11376" width="9.6640625" style="29" customWidth="1"/>
    <col min="11377" max="11377" width="12.77734375" style="29" customWidth="1"/>
    <col min="11378" max="11516" width="9.6640625" style="29" customWidth="1"/>
    <col min="11517" max="11631" width="1.77734375" style="29" customWidth="1"/>
    <col min="11632" max="11632" width="9.6640625" style="29" customWidth="1"/>
    <col min="11633" max="11633" width="12.77734375" style="29" customWidth="1"/>
    <col min="11634" max="11772" width="9.6640625" style="29" customWidth="1"/>
    <col min="11773" max="11887" width="1.77734375" style="29" customWidth="1"/>
    <col min="11888" max="11888" width="9.6640625" style="29" customWidth="1"/>
    <col min="11889" max="11889" width="12.77734375" style="29" customWidth="1"/>
    <col min="11890" max="12028" width="9.6640625" style="29" customWidth="1"/>
    <col min="12029" max="12143" width="1.77734375" style="29" customWidth="1"/>
    <col min="12144" max="12144" width="9.6640625" style="29" customWidth="1"/>
    <col min="12145" max="12145" width="12.77734375" style="29" customWidth="1"/>
    <col min="12146" max="12284" width="9.6640625" style="29" customWidth="1"/>
    <col min="12285" max="12399" width="1.77734375" style="29" customWidth="1"/>
    <col min="12400" max="12400" width="9.6640625" style="29" customWidth="1"/>
    <col min="12401" max="12401" width="12.77734375" style="29" customWidth="1"/>
    <col min="12402" max="12540" width="9.6640625" style="29" customWidth="1"/>
    <col min="12541" max="12655" width="1.77734375" style="29" customWidth="1"/>
    <col min="12656" max="12656" width="9.6640625" style="29" customWidth="1"/>
    <col min="12657" max="12657" width="12.77734375" style="29" customWidth="1"/>
    <col min="12658" max="12796" width="9.6640625" style="29" customWidth="1"/>
    <col min="12797" max="12911" width="1.77734375" style="29" customWidth="1"/>
    <col min="12912" max="12912" width="9.6640625" style="29" customWidth="1"/>
    <col min="12913" max="12913" width="12.77734375" style="29" customWidth="1"/>
    <col min="12914" max="13052" width="9.6640625" style="29" customWidth="1"/>
    <col min="13053" max="13167" width="1.77734375" style="29" customWidth="1"/>
    <col min="13168" max="13168" width="9.6640625" style="29" customWidth="1"/>
    <col min="13169" max="13169" width="12.77734375" style="29" customWidth="1"/>
    <col min="13170" max="13308" width="9.6640625" style="29" customWidth="1"/>
    <col min="13309" max="13423" width="1.77734375" style="29" customWidth="1"/>
    <col min="13424" max="13424" width="9.6640625" style="29" customWidth="1"/>
    <col min="13425" max="13425" width="12.77734375" style="29" customWidth="1"/>
    <col min="13426" max="13564" width="9.6640625" style="29" customWidth="1"/>
    <col min="13565" max="13679" width="1.77734375" style="29" customWidth="1"/>
    <col min="13680" max="13680" width="9.6640625" style="29" customWidth="1"/>
    <col min="13681" max="13681" width="12.77734375" style="29" customWidth="1"/>
    <col min="13682" max="13820" width="9.6640625" style="29" customWidth="1"/>
    <col min="13821" max="13935" width="1.77734375" style="29" customWidth="1"/>
    <col min="13936" max="13936" width="9.6640625" style="29" customWidth="1"/>
    <col min="13937" max="13937" width="12.77734375" style="29" customWidth="1"/>
    <col min="13938" max="14076" width="9.6640625" style="29" customWidth="1"/>
    <col min="14077" max="14191" width="1.77734375" style="29" customWidth="1"/>
    <col min="14192" max="14192" width="9.6640625" style="29" customWidth="1"/>
    <col min="14193" max="14193" width="12.77734375" style="29" customWidth="1"/>
    <col min="14194" max="14332" width="9.6640625" style="29" customWidth="1"/>
    <col min="14333" max="14447" width="1.77734375" style="29" customWidth="1"/>
    <col min="14448" max="14448" width="9.6640625" style="29" customWidth="1"/>
    <col min="14449" max="14449" width="12.77734375" style="29" customWidth="1"/>
    <col min="14450" max="14588" width="9.6640625" style="29" customWidth="1"/>
    <col min="14589" max="14703" width="1.77734375" style="29" customWidth="1"/>
    <col min="14704" max="14704" width="9.6640625" style="29" customWidth="1"/>
    <col min="14705" max="14705" width="12.77734375" style="29" customWidth="1"/>
    <col min="14706" max="14844" width="9.6640625" style="29" customWidth="1"/>
    <col min="14845" max="14959" width="1.77734375" style="29" customWidth="1"/>
    <col min="14960" max="14960" width="9.6640625" style="29" customWidth="1"/>
    <col min="14961" max="14961" width="12.77734375" style="29" customWidth="1"/>
    <col min="14962" max="15100" width="9.6640625" style="29" customWidth="1"/>
    <col min="15101" max="15215" width="1.77734375" style="29" customWidth="1"/>
    <col min="15216" max="15216" width="9.6640625" style="29" customWidth="1"/>
    <col min="15217" max="15217" width="12.77734375" style="29" customWidth="1"/>
    <col min="15218" max="15356" width="9.6640625" style="29" customWidth="1"/>
    <col min="15357" max="15471" width="1.77734375" style="29" customWidth="1"/>
    <col min="15472" max="15472" width="9.6640625" style="29" customWidth="1"/>
    <col min="15473" max="15473" width="12.77734375" style="29" customWidth="1"/>
    <col min="15474" max="15612" width="9.6640625" style="29" customWidth="1"/>
    <col min="15613" max="15727" width="1.77734375" style="29" customWidth="1"/>
    <col min="15728" max="15728" width="9.6640625" style="29" customWidth="1"/>
    <col min="15729" max="15729" width="12.77734375" style="29" customWidth="1"/>
    <col min="15730" max="15868" width="9.6640625" style="29" customWidth="1"/>
    <col min="15869" max="15983" width="1.77734375" style="29" customWidth="1"/>
    <col min="15984" max="15984" width="9.6640625" style="29" customWidth="1"/>
    <col min="15985" max="15985" width="12.77734375" style="29" customWidth="1"/>
    <col min="15986" max="16124" width="9.6640625" style="29" customWidth="1"/>
    <col min="16125" max="16239" width="1.77734375" style="29" customWidth="1"/>
    <col min="16240" max="16240" width="9.6640625" style="29" customWidth="1"/>
    <col min="16241" max="16241" width="12.77734375" style="29" customWidth="1"/>
    <col min="16242" max="16242" width="9.6640625" style="29" customWidth="1"/>
    <col min="16243" max="16384" width="8.88671875" style="29"/>
  </cols>
  <sheetData>
    <row r="1" spans="1:113" ht="19.2">
      <c r="A1" s="28" t="s">
        <v>184</v>
      </c>
      <c r="AW1" s="30"/>
      <c r="AX1" s="31"/>
      <c r="AY1" s="30"/>
    </row>
    <row r="3" spans="1:113" ht="18">
      <c r="B3" s="95" t="s">
        <v>0</v>
      </c>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row>
    <row r="4" spans="1:113">
      <c r="Z4" s="32"/>
      <c r="AD4" s="32"/>
      <c r="AE4" s="32"/>
      <c r="AF4" s="32"/>
      <c r="AG4" s="32"/>
      <c r="AH4" s="32"/>
      <c r="AI4" s="32"/>
      <c r="AO4" s="32"/>
    </row>
    <row r="5" spans="1:113" ht="13.8" thickBot="1">
      <c r="Z5" s="32"/>
      <c r="AD5" s="32"/>
      <c r="AE5" s="32"/>
      <c r="AF5" s="32"/>
      <c r="AG5" s="32"/>
      <c r="AH5" s="32"/>
      <c r="AI5" s="32"/>
      <c r="AO5" s="32"/>
      <c r="DI5" s="33"/>
    </row>
    <row r="6" spans="1:113" ht="24.75" customHeight="1" thickBot="1">
      <c r="B6" s="97" t="s">
        <v>185</v>
      </c>
      <c r="C6" s="98"/>
      <c r="D6" s="98"/>
      <c r="E6" s="98"/>
      <c r="F6" s="98"/>
      <c r="G6" s="98"/>
      <c r="H6" s="99" t="s">
        <v>186</v>
      </c>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1"/>
      <c r="DI6" s="33"/>
    </row>
    <row r="7" spans="1:113" ht="14.4">
      <c r="B7" s="34"/>
      <c r="C7" s="34"/>
      <c r="D7" s="34"/>
      <c r="E7" s="34"/>
      <c r="F7" s="34"/>
      <c r="G7" s="34"/>
      <c r="H7" s="35"/>
      <c r="I7" s="35"/>
      <c r="J7" s="35"/>
      <c r="K7" s="35"/>
      <c r="L7" s="36"/>
      <c r="M7" s="36"/>
      <c r="N7" s="36"/>
      <c r="O7" s="36"/>
      <c r="P7" s="35"/>
      <c r="Q7" s="35"/>
      <c r="R7" s="35"/>
      <c r="S7" s="35"/>
      <c r="T7" s="35"/>
      <c r="U7" s="35"/>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DI7" s="33"/>
    </row>
    <row r="8" spans="1:113" ht="15" thickBot="1">
      <c r="A8" s="38"/>
      <c r="B8" s="37" t="s">
        <v>187</v>
      </c>
      <c r="C8" s="35"/>
      <c r="D8" s="35"/>
      <c r="E8" s="35"/>
      <c r="F8" s="35"/>
      <c r="G8" s="35"/>
      <c r="H8" s="35"/>
      <c r="I8" s="35"/>
      <c r="J8" s="35"/>
      <c r="K8" s="35"/>
      <c r="L8" s="36"/>
      <c r="M8" s="36"/>
      <c r="N8" s="36"/>
      <c r="O8" s="36"/>
      <c r="P8" s="35"/>
      <c r="Q8" s="35"/>
      <c r="R8" s="35"/>
      <c r="S8" s="35"/>
      <c r="T8" s="35"/>
      <c r="U8" s="35"/>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DI8" s="33"/>
    </row>
    <row r="9" spans="1:113" ht="14.4">
      <c r="A9" s="35"/>
      <c r="B9" s="39"/>
      <c r="C9" s="34"/>
      <c r="D9" s="34"/>
      <c r="E9" s="34"/>
      <c r="F9" s="34"/>
      <c r="G9" s="34"/>
      <c r="H9" s="34"/>
      <c r="I9" s="34"/>
      <c r="J9" s="34"/>
      <c r="K9" s="34"/>
      <c r="L9" s="40"/>
      <c r="M9" s="40"/>
      <c r="N9" s="40"/>
      <c r="O9" s="40"/>
      <c r="P9" s="34"/>
      <c r="Q9" s="34"/>
      <c r="R9" s="34"/>
      <c r="S9" s="34"/>
      <c r="T9" s="34"/>
      <c r="U9" s="34"/>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2"/>
    </row>
    <row r="10" spans="1:113" ht="12" customHeight="1">
      <c r="A10" s="35"/>
      <c r="B10" s="102" t="s">
        <v>186</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4"/>
    </row>
    <row r="11" spans="1:113" ht="12" customHeight="1">
      <c r="A11" s="35"/>
      <c r="B11" s="102"/>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4"/>
      <c r="BC11" s="46"/>
    </row>
    <row r="12" spans="1:113" ht="12" customHeight="1">
      <c r="A12" s="35"/>
      <c r="B12" s="102"/>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4"/>
    </row>
    <row r="13" spans="1:113" ht="12" customHeight="1">
      <c r="A13" s="35"/>
      <c r="B13" s="102"/>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4"/>
    </row>
    <row r="14" spans="1:113" ht="12" customHeight="1">
      <c r="A14" s="35"/>
      <c r="B14" s="102"/>
      <c r="C14" s="103"/>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4"/>
    </row>
    <row r="15" spans="1:113" ht="15" thickBot="1">
      <c r="A15" s="47"/>
      <c r="B15" s="48"/>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50"/>
    </row>
    <row r="16" spans="1:113">
      <c r="B16" s="51"/>
    </row>
    <row r="17" spans="1:251" ht="15" thickBot="1">
      <c r="A17" s="38"/>
      <c r="B17" s="37" t="s">
        <v>188</v>
      </c>
      <c r="C17" s="35"/>
      <c r="D17" s="35"/>
      <c r="E17" s="35"/>
      <c r="F17" s="35"/>
      <c r="G17" s="35"/>
      <c r="H17" s="35"/>
      <c r="I17" s="35"/>
      <c r="J17" s="35"/>
      <c r="K17" s="35"/>
      <c r="L17" s="36"/>
      <c r="M17" s="36"/>
      <c r="N17" s="36"/>
      <c r="O17" s="36"/>
      <c r="P17" s="35"/>
      <c r="Q17" s="35"/>
      <c r="R17" s="35"/>
      <c r="S17" s="35"/>
      <c r="T17" s="35"/>
      <c r="U17" s="35"/>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DI17" s="33"/>
    </row>
    <row r="18" spans="1:251" ht="14.4">
      <c r="A18" s="35"/>
      <c r="B18" s="39"/>
      <c r="C18" s="34"/>
      <c r="D18" s="34"/>
      <c r="E18" s="34"/>
      <c r="F18" s="34"/>
      <c r="G18" s="34"/>
      <c r="H18" s="34"/>
      <c r="I18" s="34"/>
      <c r="J18" s="34"/>
      <c r="K18" s="34"/>
      <c r="L18" s="40"/>
      <c r="M18" s="40"/>
      <c r="N18" s="40"/>
      <c r="O18" s="40"/>
      <c r="P18" s="34"/>
      <c r="Q18" s="34"/>
      <c r="R18" s="34"/>
      <c r="S18" s="34"/>
      <c r="T18" s="34"/>
      <c r="U18" s="34"/>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2"/>
    </row>
    <row r="19" spans="1:251" ht="12" customHeight="1">
      <c r="A19" s="35"/>
      <c r="B19" s="102" t="s">
        <v>189</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4"/>
    </row>
    <row r="20" spans="1:251" ht="12" customHeight="1">
      <c r="A20" s="35"/>
      <c r="B20" s="102"/>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4"/>
      <c r="BC20" s="46"/>
    </row>
    <row r="21" spans="1:251" ht="12" customHeight="1">
      <c r="A21" s="35"/>
      <c r="B21" s="102"/>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4"/>
    </row>
    <row r="22" spans="1:251" ht="12" customHeight="1">
      <c r="A22" s="35"/>
      <c r="B22" s="102"/>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4"/>
    </row>
    <row r="23" spans="1:251" ht="12" customHeight="1">
      <c r="A23" s="35"/>
      <c r="B23" s="102"/>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4"/>
    </row>
    <row r="24" spans="1:251" ht="15" thickBot="1">
      <c r="A24" s="47"/>
      <c r="B24" s="48"/>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50"/>
    </row>
    <row r="25" spans="1:251">
      <c r="B25" s="51"/>
    </row>
    <row r="26" spans="1:251" ht="14.4">
      <c r="B26" s="37" t="s">
        <v>190</v>
      </c>
      <c r="C26" s="35"/>
      <c r="D26" s="35"/>
      <c r="E26" s="35"/>
      <c r="F26" s="35"/>
      <c r="G26" s="35"/>
      <c r="H26" s="35"/>
      <c r="I26" s="35"/>
      <c r="J26" s="35"/>
      <c r="K26" s="35"/>
      <c r="L26" s="36"/>
      <c r="M26" s="36"/>
      <c r="N26" s="36"/>
      <c r="O26" s="36"/>
      <c r="P26" s="35"/>
      <c r="Q26" s="35"/>
      <c r="R26" s="35"/>
      <c r="S26" s="35"/>
      <c r="T26" s="35"/>
      <c r="U26" s="35"/>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row>
    <row r="27" spans="1:251" ht="15" thickBot="1">
      <c r="B27" s="35"/>
      <c r="C27" s="35"/>
      <c r="D27" s="35"/>
      <c r="E27" s="35"/>
      <c r="F27" s="35"/>
      <c r="G27" s="35"/>
      <c r="H27" s="35"/>
      <c r="I27" s="35"/>
      <c r="J27" s="35"/>
      <c r="K27" s="35"/>
      <c r="L27" s="36"/>
      <c r="M27" s="36"/>
      <c r="N27" s="36"/>
      <c r="O27" s="36"/>
      <c r="P27" s="35"/>
      <c r="Q27" s="35"/>
      <c r="R27" s="35"/>
      <c r="S27" s="35"/>
      <c r="T27" s="35"/>
      <c r="U27" s="35"/>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52" t="s">
        <v>191</v>
      </c>
    </row>
    <row r="28" spans="1:251" s="46" customFormat="1" ht="13.5" customHeight="1">
      <c r="A28" s="35"/>
      <c r="B28" s="105" t="s">
        <v>192</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7"/>
      <c r="AA28" s="111" t="s">
        <v>193</v>
      </c>
      <c r="AB28" s="106"/>
      <c r="AC28" s="106"/>
      <c r="AD28" s="106"/>
      <c r="AE28" s="106"/>
      <c r="AF28" s="106"/>
      <c r="AG28" s="106"/>
      <c r="AH28" s="106"/>
      <c r="AI28" s="107"/>
      <c r="AJ28" s="111" t="s">
        <v>194</v>
      </c>
      <c r="AK28" s="106"/>
      <c r="AL28" s="106"/>
      <c r="AM28" s="106"/>
      <c r="AN28" s="106"/>
      <c r="AO28" s="106"/>
      <c r="AP28" s="106"/>
      <c r="AQ28" s="106"/>
      <c r="AR28" s="107"/>
      <c r="AS28" s="111" t="s">
        <v>195</v>
      </c>
      <c r="AT28" s="106"/>
      <c r="AU28" s="106"/>
      <c r="AV28" s="106"/>
      <c r="AW28" s="106"/>
      <c r="AX28" s="113"/>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row>
    <row r="29" spans="1:251" s="46" customFormat="1">
      <c r="A29" s="35"/>
      <c r="B29" s="108"/>
      <c r="C29" s="109"/>
      <c r="D29" s="109"/>
      <c r="E29" s="109"/>
      <c r="F29" s="109"/>
      <c r="G29" s="109"/>
      <c r="H29" s="109"/>
      <c r="I29" s="109"/>
      <c r="J29" s="109"/>
      <c r="K29" s="109"/>
      <c r="L29" s="109"/>
      <c r="M29" s="109"/>
      <c r="N29" s="109"/>
      <c r="O29" s="109"/>
      <c r="P29" s="109"/>
      <c r="Q29" s="109"/>
      <c r="R29" s="109"/>
      <c r="S29" s="109"/>
      <c r="T29" s="109"/>
      <c r="U29" s="109"/>
      <c r="V29" s="109"/>
      <c r="W29" s="109"/>
      <c r="X29" s="109"/>
      <c r="Y29" s="109"/>
      <c r="Z29" s="110"/>
      <c r="AA29" s="112"/>
      <c r="AB29" s="109"/>
      <c r="AC29" s="109"/>
      <c r="AD29" s="109"/>
      <c r="AE29" s="109"/>
      <c r="AF29" s="109"/>
      <c r="AG29" s="109"/>
      <c r="AH29" s="109"/>
      <c r="AI29" s="110"/>
      <c r="AJ29" s="112"/>
      <c r="AK29" s="109"/>
      <c r="AL29" s="109"/>
      <c r="AM29" s="109"/>
      <c r="AN29" s="109"/>
      <c r="AO29" s="109"/>
      <c r="AP29" s="109"/>
      <c r="AQ29" s="109"/>
      <c r="AR29" s="110"/>
      <c r="AS29" s="112"/>
      <c r="AT29" s="109"/>
      <c r="AU29" s="109"/>
      <c r="AV29" s="109"/>
      <c r="AW29" s="109"/>
      <c r="AX29" s="114"/>
      <c r="AY29" s="29"/>
      <c r="AZ29" s="29"/>
      <c r="BA29" s="29"/>
      <c r="BB29" s="53"/>
      <c r="BC29" s="54"/>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row>
    <row r="30" spans="1:251" s="46" customFormat="1" ht="18.75" customHeight="1">
      <c r="A30" s="35"/>
      <c r="B30" s="55"/>
      <c r="C30" s="115" t="s">
        <v>196</v>
      </c>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v>11951780</v>
      </c>
      <c r="AB30" s="119"/>
      <c r="AC30" s="119"/>
      <c r="AD30" s="119"/>
      <c r="AE30" s="119"/>
      <c r="AF30" s="119"/>
      <c r="AG30" s="119"/>
      <c r="AH30" s="119"/>
      <c r="AI30" s="120"/>
      <c r="AJ30" s="118">
        <v>12343437</v>
      </c>
      <c r="AK30" s="119"/>
      <c r="AL30" s="119"/>
      <c r="AM30" s="119"/>
      <c r="AN30" s="119"/>
      <c r="AO30" s="119"/>
      <c r="AP30" s="119"/>
      <c r="AQ30" s="119"/>
      <c r="AR30" s="120"/>
      <c r="AS30" s="121"/>
      <c r="AT30" s="122"/>
      <c r="AU30" s="122"/>
      <c r="AV30" s="122"/>
      <c r="AW30" s="122"/>
      <c r="AX30" s="123"/>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row>
    <row r="31" spans="1:251" s="46" customFormat="1" ht="18.75" customHeight="1" thickBot="1">
      <c r="A31" s="47"/>
      <c r="B31" s="124" t="s">
        <v>197</v>
      </c>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6"/>
      <c r="AA31" s="127">
        <f>SUM($AA$30:$AA$30)</f>
        <v>11951780</v>
      </c>
      <c r="AB31" s="128"/>
      <c r="AC31" s="128"/>
      <c r="AD31" s="128"/>
      <c r="AE31" s="128"/>
      <c r="AF31" s="128"/>
      <c r="AG31" s="128"/>
      <c r="AH31" s="128"/>
      <c r="AI31" s="129"/>
      <c r="AJ31" s="127">
        <f>SUM($AJ$30:$AJ$30)</f>
        <v>12343437</v>
      </c>
      <c r="AK31" s="128"/>
      <c r="AL31" s="128"/>
      <c r="AM31" s="128"/>
      <c r="AN31" s="128"/>
      <c r="AO31" s="128"/>
      <c r="AP31" s="128"/>
      <c r="AQ31" s="128"/>
      <c r="AR31" s="129"/>
      <c r="AS31" s="130"/>
      <c r="AT31" s="131"/>
      <c r="AU31" s="131"/>
      <c r="AV31" s="131"/>
      <c r="AW31" s="131"/>
      <c r="AX31" s="132"/>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row>
    <row r="33" spans="1:113" ht="19.2">
      <c r="A33" s="28" t="s">
        <v>184</v>
      </c>
      <c r="AW33" s="30"/>
      <c r="AX33" s="31"/>
      <c r="AY33" s="30"/>
    </row>
    <row r="35" spans="1:113" ht="18">
      <c r="B35" s="95" t="s">
        <v>0</v>
      </c>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row>
    <row r="36" spans="1:113">
      <c r="Z36" s="32"/>
      <c r="AD36" s="32"/>
      <c r="AE36" s="32"/>
      <c r="AF36" s="32"/>
      <c r="AG36" s="32"/>
      <c r="AH36" s="32"/>
      <c r="AI36" s="32"/>
      <c r="AO36" s="32"/>
    </row>
    <row r="37" spans="1:113" ht="13.8" thickBot="1">
      <c r="Z37" s="32"/>
      <c r="AD37" s="32"/>
      <c r="AE37" s="32"/>
      <c r="AF37" s="32"/>
      <c r="AG37" s="32"/>
      <c r="AH37" s="32"/>
      <c r="AI37" s="32"/>
      <c r="AO37" s="32"/>
      <c r="DI37" s="33"/>
    </row>
    <row r="38" spans="1:113" ht="24.75" customHeight="1" thickBot="1">
      <c r="B38" s="97" t="s">
        <v>185</v>
      </c>
      <c r="C38" s="98"/>
      <c r="D38" s="98"/>
      <c r="E38" s="98"/>
      <c r="F38" s="98"/>
      <c r="G38" s="98"/>
      <c r="H38" s="99" t="s">
        <v>198</v>
      </c>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1"/>
      <c r="DI38" s="33"/>
    </row>
    <row r="39" spans="1:113" ht="14.4">
      <c r="B39" s="34"/>
      <c r="C39" s="34"/>
      <c r="D39" s="34"/>
      <c r="E39" s="34"/>
      <c r="F39" s="34"/>
      <c r="G39" s="34"/>
      <c r="H39" s="35"/>
      <c r="I39" s="35"/>
      <c r="J39" s="35"/>
      <c r="K39" s="35"/>
      <c r="L39" s="36"/>
      <c r="M39" s="36"/>
      <c r="N39" s="36"/>
      <c r="O39" s="36"/>
      <c r="P39" s="35"/>
      <c r="Q39" s="35"/>
      <c r="R39" s="35"/>
      <c r="S39" s="35"/>
      <c r="T39" s="35"/>
      <c r="U39" s="35"/>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DI39" s="33"/>
    </row>
    <row r="40" spans="1:113" ht="15" thickBot="1">
      <c r="A40" s="38"/>
      <c r="B40" s="37" t="s">
        <v>187</v>
      </c>
      <c r="C40" s="35"/>
      <c r="D40" s="35"/>
      <c r="E40" s="35"/>
      <c r="F40" s="35"/>
      <c r="G40" s="35"/>
      <c r="H40" s="35"/>
      <c r="I40" s="35"/>
      <c r="J40" s="35"/>
      <c r="K40" s="35"/>
      <c r="L40" s="36"/>
      <c r="M40" s="36"/>
      <c r="N40" s="36"/>
      <c r="O40" s="36"/>
      <c r="P40" s="35"/>
      <c r="Q40" s="35"/>
      <c r="R40" s="35"/>
      <c r="S40" s="35"/>
      <c r="T40" s="35"/>
      <c r="U40" s="35"/>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DI40" s="33"/>
    </row>
    <row r="41" spans="1:113" ht="14.4">
      <c r="A41" s="35"/>
      <c r="B41" s="39"/>
      <c r="C41" s="34"/>
      <c r="D41" s="34"/>
      <c r="E41" s="34"/>
      <c r="F41" s="34"/>
      <c r="G41" s="34"/>
      <c r="H41" s="34"/>
      <c r="I41" s="34"/>
      <c r="J41" s="34"/>
      <c r="K41" s="34"/>
      <c r="L41" s="40"/>
      <c r="M41" s="40"/>
      <c r="N41" s="40"/>
      <c r="O41" s="40"/>
      <c r="P41" s="34"/>
      <c r="Q41" s="34"/>
      <c r="R41" s="34"/>
      <c r="S41" s="34"/>
      <c r="T41" s="34"/>
      <c r="U41" s="34"/>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2"/>
    </row>
    <row r="42" spans="1:113" ht="12" customHeight="1">
      <c r="A42" s="35"/>
      <c r="B42" s="102" t="s">
        <v>199</v>
      </c>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4"/>
    </row>
    <row r="43" spans="1:113" ht="12" customHeight="1">
      <c r="A43" s="35"/>
      <c r="B43" s="102"/>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4"/>
      <c r="BC43" s="46"/>
    </row>
    <row r="44" spans="1:113" ht="12" customHeight="1">
      <c r="A44" s="35"/>
      <c r="B44" s="102"/>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4"/>
    </row>
    <row r="45" spans="1:113" ht="12" customHeight="1">
      <c r="A45" s="35"/>
      <c r="B45" s="102"/>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4"/>
    </row>
    <row r="46" spans="1:113" ht="12" customHeight="1">
      <c r="A46" s="35"/>
      <c r="B46" s="102"/>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4"/>
    </row>
    <row r="47" spans="1:113" ht="15" thickBot="1">
      <c r="A47" s="47"/>
      <c r="B47" s="48"/>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50"/>
    </row>
    <row r="48" spans="1:113">
      <c r="B48" s="51"/>
    </row>
    <row r="49" spans="1:251" ht="15" thickBot="1">
      <c r="A49" s="38"/>
      <c r="B49" s="37" t="s">
        <v>188</v>
      </c>
      <c r="C49" s="35"/>
      <c r="D49" s="35"/>
      <c r="E49" s="35"/>
      <c r="F49" s="35"/>
      <c r="G49" s="35"/>
      <c r="H49" s="35"/>
      <c r="I49" s="35"/>
      <c r="J49" s="35"/>
      <c r="K49" s="35"/>
      <c r="L49" s="36"/>
      <c r="M49" s="36"/>
      <c r="N49" s="36"/>
      <c r="O49" s="36"/>
      <c r="P49" s="35"/>
      <c r="Q49" s="35"/>
      <c r="R49" s="35"/>
      <c r="S49" s="35"/>
      <c r="T49" s="35"/>
      <c r="U49" s="35"/>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DI49" s="33"/>
    </row>
    <row r="50" spans="1:251" ht="14.4">
      <c r="A50" s="35"/>
      <c r="B50" s="39"/>
      <c r="C50" s="34"/>
      <c r="D50" s="34"/>
      <c r="E50" s="34"/>
      <c r="F50" s="34"/>
      <c r="G50" s="34"/>
      <c r="H50" s="34"/>
      <c r="I50" s="34"/>
      <c r="J50" s="34"/>
      <c r="K50" s="34"/>
      <c r="L50" s="40"/>
      <c r="M50" s="40"/>
      <c r="N50" s="40"/>
      <c r="O50" s="40"/>
      <c r="P50" s="34"/>
      <c r="Q50" s="34"/>
      <c r="R50" s="34"/>
      <c r="S50" s="34"/>
      <c r="T50" s="34"/>
      <c r="U50" s="34"/>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2"/>
    </row>
    <row r="51" spans="1:251" ht="12" customHeight="1">
      <c r="A51" s="35"/>
      <c r="B51" s="102" t="s">
        <v>200</v>
      </c>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4"/>
    </row>
    <row r="52" spans="1:251" ht="12" customHeight="1">
      <c r="A52" s="35"/>
      <c r="B52" s="102"/>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4"/>
      <c r="BC52" s="46"/>
    </row>
    <row r="53" spans="1:251" ht="12" customHeight="1">
      <c r="A53" s="35"/>
      <c r="B53" s="102"/>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4"/>
    </row>
    <row r="54" spans="1:251" ht="12" customHeight="1">
      <c r="A54" s="35"/>
      <c r="B54" s="102"/>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4"/>
    </row>
    <row r="55" spans="1:251" ht="12" customHeight="1">
      <c r="A55" s="35"/>
      <c r="B55" s="102"/>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4"/>
    </row>
    <row r="56" spans="1:251" ht="15" thickBot="1">
      <c r="A56" s="47"/>
      <c r="B56" s="48"/>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50"/>
    </row>
    <row r="57" spans="1:251">
      <c r="B57" s="51"/>
    </row>
    <row r="58" spans="1:251" ht="14.4">
      <c r="B58" s="37" t="s">
        <v>190</v>
      </c>
      <c r="C58" s="35"/>
      <c r="D58" s="35"/>
      <c r="E58" s="35"/>
      <c r="F58" s="35"/>
      <c r="G58" s="35"/>
      <c r="H58" s="35"/>
      <c r="I58" s="35"/>
      <c r="J58" s="35"/>
      <c r="K58" s="35"/>
      <c r="L58" s="36"/>
      <c r="M58" s="36"/>
      <c r="N58" s="36"/>
      <c r="O58" s="36"/>
      <c r="P58" s="35"/>
      <c r="Q58" s="35"/>
      <c r="R58" s="35"/>
      <c r="S58" s="35"/>
      <c r="T58" s="35"/>
      <c r="U58" s="35"/>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row>
    <row r="59" spans="1:251" ht="15" thickBot="1">
      <c r="B59" s="35"/>
      <c r="C59" s="35"/>
      <c r="D59" s="35"/>
      <c r="E59" s="35"/>
      <c r="F59" s="35"/>
      <c r="G59" s="35"/>
      <c r="H59" s="35"/>
      <c r="I59" s="35"/>
      <c r="J59" s="35"/>
      <c r="K59" s="35"/>
      <c r="L59" s="36"/>
      <c r="M59" s="36"/>
      <c r="N59" s="36"/>
      <c r="O59" s="36"/>
      <c r="P59" s="35"/>
      <c r="Q59" s="35"/>
      <c r="R59" s="35"/>
      <c r="S59" s="35"/>
      <c r="T59" s="35"/>
      <c r="U59" s="35"/>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52" t="s">
        <v>191</v>
      </c>
    </row>
    <row r="60" spans="1:251" s="46" customFormat="1" ht="13.5" customHeight="1">
      <c r="A60" s="35"/>
      <c r="B60" s="105" t="s">
        <v>192</v>
      </c>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7"/>
      <c r="AA60" s="111" t="s">
        <v>193</v>
      </c>
      <c r="AB60" s="106"/>
      <c r="AC60" s="106"/>
      <c r="AD60" s="106"/>
      <c r="AE60" s="106"/>
      <c r="AF60" s="106"/>
      <c r="AG60" s="106"/>
      <c r="AH60" s="106"/>
      <c r="AI60" s="107"/>
      <c r="AJ60" s="111" t="s">
        <v>194</v>
      </c>
      <c r="AK60" s="106"/>
      <c r="AL60" s="106"/>
      <c r="AM60" s="106"/>
      <c r="AN60" s="106"/>
      <c r="AO60" s="106"/>
      <c r="AP60" s="106"/>
      <c r="AQ60" s="106"/>
      <c r="AR60" s="107"/>
      <c r="AS60" s="111" t="s">
        <v>195</v>
      </c>
      <c r="AT60" s="106"/>
      <c r="AU60" s="106"/>
      <c r="AV60" s="106"/>
      <c r="AW60" s="106"/>
      <c r="AX60" s="113"/>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row>
    <row r="61" spans="1:251" s="46" customFormat="1">
      <c r="A61" s="35"/>
      <c r="B61" s="108"/>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10"/>
      <c r="AA61" s="112"/>
      <c r="AB61" s="109"/>
      <c r="AC61" s="109"/>
      <c r="AD61" s="109"/>
      <c r="AE61" s="109"/>
      <c r="AF61" s="109"/>
      <c r="AG61" s="109"/>
      <c r="AH61" s="109"/>
      <c r="AI61" s="110"/>
      <c r="AJ61" s="112"/>
      <c r="AK61" s="109"/>
      <c r="AL61" s="109"/>
      <c r="AM61" s="109"/>
      <c r="AN61" s="109"/>
      <c r="AO61" s="109"/>
      <c r="AP61" s="109"/>
      <c r="AQ61" s="109"/>
      <c r="AR61" s="110"/>
      <c r="AS61" s="112"/>
      <c r="AT61" s="109"/>
      <c r="AU61" s="109"/>
      <c r="AV61" s="109"/>
      <c r="AW61" s="109"/>
      <c r="AX61" s="114"/>
      <c r="AY61" s="29"/>
      <c r="AZ61" s="29"/>
      <c r="BA61" s="29"/>
      <c r="BB61" s="53"/>
      <c r="BC61" s="54"/>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row>
    <row r="62" spans="1:251" s="46" customFormat="1" ht="18.75" customHeight="1">
      <c r="A62" s="35"/>
      <c r="B62" s="55"/>
      <c r="C62" s="115" t="s">
        <v>201</v>
      </c>
      <c r="D62" s="116"/>
      <c r="E62" s="116"/>
      <c r="F62" s="116"/>
      <c r="G62" s="116"/>
      <c r="H62" s="116"/>
      <c r="I62" s="116"/>
      <c r="J62" s="116"/>
      <c r="K62" s="116"/>
      <c r="L62" s="116"/>
      <c r="M62" s="116"/>
      <c r="N62" s="116"/>
      <c r="O62" s="116"/>
      <c r="P62" s="116"/>
      <c r="Q62" s="116"/>
      <c r="R62" s="116"/>
      <c r="S62" s="116"/>
      <c r="T62" s="116"/>
      <c r="U62" s="116"/>
      <c r="V62" s="116"/>
      <c r="W62" s="116"/>
      <c r="X62" s="116"/>
      <c r="Y62" s="116"/>
      <c r="Z62" s="117"/>
      <c r="AA62" s="118">
        <v>493578</v>
      </c>
      <c r="AB62" s="119"/>
      <c r="AC62" s="119"/>
      <c r="AD62" s="119"/>
      <c r="AE62" s="119"/>
      <c r="AF62" s="119"/>
      <c r="AG62" s="119"/>
      <c r="AH62" s="119"/>
      <c r="AI62" s="120"/>
      <c r="AJ62" s="118">
        <v>479842</v>
      </c>
      <c r="AK62" s="119"/>
      <c r="AL62" s="119"/>
      <c r="AM62" s="119"/>
      <c r="AN62" s="119"/>
      <c r="AO62" s="119"/>
      <c r="AP62" s="119"/>
      <c r="AQ62" s="119"/>
      <c r="AR62" s="120"/>
      <c r="AS62" s="121"/>
      <c r="AT62" s="122"/>
      <c r="AU62" s="122"/>
      <c r="AV62" s="122"/>
      <c r="AW62" s="122"/>
      <c r="AX62" s="123"/>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row>
    <row r="63" spans="1:251" s="46" customFormat="1" ht="18.75" customHeight="1" thickBot="1">
      <c r="A63" s="47"/>
      <c r="B63" s="124" t="s">
        <v>197</v>
      </c>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6"/>
      <c r="AA63" s="127">
        <f>SUM($AA$62:$AA$62)</f>
        <v>493578</v>
      </c>
      <c r="AB63" s="128"/>
      <c r="AC63" s="128"/>
      <c r="AD63" s="128"/>
      <c r="AE63" s="128"/>
      <c r="AF63" s="128"/>
      <c r="AG63" s="128"/>
      <c r="AH63" s="128"/>
      <c r="AI63" s="129"/>
      <c r="AJ63" s="127">
        <f>SUM($AJ$62:$AJ$62)</f>
        <v>479842</v>
      </c>
      <c r="AK63" s="128"/>
      <c r="AL63" s="128"/>
      <c r="AM63" s="128"/>
      <c r="AN63" s="128"/>
      <c r="AO63" s="128"/>
      <c r="AP63" s="128"/>
      <c r="AQ63" s="128"/>
      <c r="AR63" s="129"/>
      <c r="AS63" s="130"/>
      <c r="AT63" s="131"/>
      <c r="AU63" s="131"/>
      <c r="AV63" s="131"/>
      <c r="AW63" s="131"/>
      <c r="AX63" s="132"/>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row>
    <row r="65" spans="1:113" ht="19.2">
      <c r="A65" s="28" t="s">
        <v>184</v>
      </c>
      <c r="AW65" s="30"/>
      <c r="AX65" s="31"/>
      <c r="AY65" s="30"/>
    </row>
    <row r="67" spans="1:113" ht="18">
      <c r="B67" s="95" t="s">
        <v>0</v>
      </c>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row>
    <row r="68" spans="1:113">
      <c r="Z68" s="32"/>
      <c r="AD68" s="32"/>
      <c r="AE68" s="32"/>
      <c r="AF68" s="32"/>
      <c r="AG68" s="32"/>
      <c r="AH68" s="32"/>
      <c r="AI68" s="32"/>
      <c r="AO68" s="32"/>
    </row>
    <row r="69" spans="1:113" ht="13.8" thickBot="1">
      <c r="Z69" s="32"/>
      <c r="AD69" s="32"/>
      <c r="AE69" s="32"/>
      <c r="AF69" s="32"/>
      <c r="AG69" s="32"/>
      <c r="AH69" s="32"/>
      <c r="AI69" s="32"/>
      <c r="AO69" s="32"/>
      <c r="DI69" s="33"/>
    </row>
    <row r="70" spans="1:113" ht="24.75" customHeight="1" thickBot="1">
      <c r="B70" s="97" t="s">
        <v>185</v>
      </c>
      <c r="C70" s="98"/>
      <c r="D70" s="98"/>
      <c r="E70" s="98"/>
      <c r="F70" s="98"/>
      <c r="G70" s="98"/>
      <c r="H70" s="99" t="s">
        <v>202</v>
      </c>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1"/>
      <c r="DI70" s="33"/>
    </row>
    <row r="71" spans="1:113" ht="14.4">
      <c r="B71" s="34"/>
      <c r="C71" s="34"/>
      <c r="D71" s="34"/>
      <c r="E71" s="34"/>
      <c r="F71" s="34"/>
      <c r="G71" s="34"/>
      <c r="H71" s="35"/>
      <c r="I71" s="35"/>
      <c r="J71" s="35"/>
      <c r="K71" s="35"/>
      <c r="L71" s="36"/>
      <c r="M71" s="36"/>
      <c r="N71" s="36"/>
      <c r="O71" s="36"/>
      <c r="P71" s="35"/>
      <c r="Q71" s="35"/>
      <c r="R71" s="35"/>
      <c r="S71" s="35"/>
      <c r="T71" s="35"/>
      <c r="U71" s="35"/>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DI71" s="33"/>
    </row>
    <row r="72" spans="1:113" ht="15" thickBot="1">
      <c r="A72" s="38"/>
      <c r="B72" s="37" t="s">
        <v>187</v>
      </c>
      <c r="C72" s="35"/>
      <c r="D72" s="35"/>
      <c r="E72" s="35"/>
      <c r="F72" s="35"/>
      <c r="G72" s="35"/>
      <c r="H72" s="35"/>
      <c r="I72" s="35"/>
      <c r="J72" s="35"/>
      <c r="K72" s="35"/>
      <c r="L72" s="36"/>
      <c r="M72" s="36"/>
      <c r="N72" s="36"/>
      <c r="O72" s="36"/>
      <c r="P72" s="35"/>
      <c r="Q72" s="35"/>
      <c r="R72" s="35"/>
      <c r="S72" s="35"/>
      <c r="T72" s="35"/>
      <c r="U72" s="35"/>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DI72" s="33"/>
    </row>
    <row r="73" spans="1:113" ht="14.4">
      <c r="A73" s="35"/>
      <c r="B73" s="39"/>
      <c r="C73" s="34"/>
      <c r="D73" s="34"/>
      <c r="E73" s="34"/>
      <c r="F73" s="34"/>
      <c r="G73" s="34"/>
      <c r="H73" s="34"/>
      <c r="I73" s="34"/>
      <c r="J73" s="34"/>
      <c r="K73" s="34"/>
      <c r="L73" s="40"/>
      <c r="M73" s="40"/>
      <c r="N73" s="40"/>
      <c r="O73" s="40"/>
      <c r="P73" s="34"/>
      <c r="Q73" s="34"/>
      <c r="R73" s="34"/>
      <c r="S73" s="34"/>
      <c r="T73" s="34"/>
      <c r="U73" s="34"/>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2"/>
    </row>
    <row r="74" spans="1:113" ht="12" customHeight="1">
      <c r="A74" s="35"/>
      <c r="B74" s="102" t="s">
        <v>203</v>
      </c>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4"/>
    </row>
    <row r="75" spans="1:113" ht="12" customHeight="1">
      <c r="A75" s="35"/>
      <c r="B75" s="102"/>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4"/>
      <c r="BC75" s="46"/>
    </row>
    <row r="76" spans="1:113" ht="12" customHeight="1">
      <c r="A76" s="35"/>
      <c r="B76" s="102"/>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4"/>
    </row>
    <row r="77" spans="1:113" ht="12" customHeight="1">
      <c r="A77" s="35"/>
      <c r="B77" s="102"/>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4"/>
    </row>
    <row r="78" spans="1:113" ht="12" customHeight="1">
      <c r="A78" s="35"/>
      <c r="B78" s="102"/>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4"/>
    </row>
    <row r="79" spans="1:113" ht="15" thickBot="1">
      <c r="A79" s="47"/>
      <c r="B79" s="48"/>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50"/>
    </row>
    <row r="80" spans="1:113">
      <c r="B80" s="51"/>
    </row>
    <row r="81" spans="1:251" ht="15" thickBot="1">
      <c r="A81" s="38"/>
      <c r="B81" s="37" t="s">
        <v>188</v>
      </c>
      <c r="C81" s="35"/>
      <c r="D81" s="35"/>
      <c r="E81" s="35"/>
      <c r="F81" s="35"/>
      <c r="G81" s="35"/>
      <c r="H81" s="35"/>
      <c r="I81" s="35"/>
      <c r="J81" s="35"/>
      <c r="K81" s="35"/>
      <c r="L81" s="36"/>
      <c r="M81" s="36"/>
      <c r="N81" s="36"/>
      <c r="O81" s="36"/>
      <c r="P81" s="35"/>
      <c r="Q81" s="35"/>
      <c r="R81" s="35"/>
      <c r="S81" s="35"/>
      <c r="T81" s="35"/>
      <c r="U81" s="35"/>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DI81" s="33"/>
    </row>
    <row r="82" spans="1:251" ht="14.4">
      <c r="A82" s="35"/>
      <c r="B82" s="39"/>
      <c r="C82" s="34"/>
      <c r="D82" s="34"/>
      <c r="E82" s="34"/>
      <c r="F82" s="34"/>
      <c r="G82" s="34"/>
      <c r="H82" s="34"/>
      <c r="I82" s="34"/>
      <c r="J82" s="34"/>
      <c r="K82" s="34"/>
      <c r="L82" s="40"/>
      <c r="M82" s="40"/>
      <c r="N82" s="40"/>
      <c r="O82" s="40"/>
      <c r="P82" s="34"/>
      <c r="Q82" s="34"/>
      <c r="R82" s="34"/>
      <c r="S82" s="34"/>
      <c r="T82" s="34"/>
      <c r="U82" s="34"/>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2"/>
    </row>
    <row r="83" spans="1:251" ht="12" customHeight="1">
      <c r="A83" s="35"/>
      <c r="B83" s="102" t="s">
        <v>204</v>
      </c>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4"/>
    </row>
    <row r="84" spans="1:251" ht="12" customHeight="1">
      <c r="A84" s="35"/>
      <c r="B84" s="102"/>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4"/>
      <c r="BC84" s="46"/>
    </row>
    <row r="85" spans="1:251" ht="12" customHeight="1">
      <c r="A85" s="35"/>
      <c r="B85" s="102"/>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4"/>
    </row>
    <row r="86" spans="1:251" ht="12" customHeight="1">
      <c r="A86" s="35"/>
      <c r="B86" s="102"/>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4"/>
    </row>
    <row r="87" spans="1:251" ht="12" customHeight="1">
      <c r="A87" s="35"/>
      <c r="B87" s="102"/>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4"/>
    </row>
    <row r="88" spans="1:251" ht="15" thickBot="1">
      <c r="A88" s="47"/>
      <c r="B88" s="48"/>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50"/>
    </row>
    <row r="89" spans="1:251">
      <c r="B89" s="51"/>
    </row>
    <row r="90" spans="1:251" ht="14.4">
      <c r="B90" s="37" t="s">
        <v>190</v>
      </c>
      <c r="C90" s="35"/>
      <c r="D90" s="35"/>
      <c r="E90" s="35"/>
      <c r="F90" s="35"/>
      <c r="G90" s="35"/>
      <c r="H90" s="35"/>
      <c r="I90" s="35"/>
      <c r="J90" s="35"/>
      <c r="K90" s="35"/>
      <c r="L90" s="36"/>
      <c r="M90" s="36"/>
      <c r="N90" s="36"/>
      <c r="O90" s="36"/>
      <c r="P90" s="35"/>
      <c r="Q90" s="35"/>
      <c r="R90" s="35"/>
      <c r="S90" s="35"/>
      <c r="T90" s="35"/>
      <c r="U90" s="35"/>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row>
    <row r="91" spans="1:251" ht="15" thickBot="1">
      <c r="B91" s="35"/>
      <c r="C91" s="35"/>
      <c r="D91" s="35"/>
      <c r="E91" s="35"/>
      <c r="F91" s="35"/>
      <c r="G91" s="35"/>
      <c r="H91" s="35"/>
      <c r="I91" s="35"/>
      <c r="J91" s="35"/>
      <c r="K91" s="35"/>
      <c r="L91" s="36"/>
      <c r="M91" s="36"/>
      <c r="N91" s="36"/>
      <c r="O91" s="36"/>
      <c r="P91" s="35"/>
      <c r="Q91" s="35"/>
      <c r="R91" s="35"/>
      <c r="S91" s="35"/>
      <c r="T91" s="35"/>
      <c r="U91" s="35"/>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52" t="s">
        <v>191</v>
      </c>
    </row>
    <row r="92" spans="1:251" s="46" customFormat="1" ht="13.5" customHeight="1">
      <c r="A92" s="35"/>
      <c r="B92" s="105" t="s">
        <v>192</v>
      </c>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7"/>
      <c r="AA92" s="111" t="s">
        <v>193</v>
      </c>
      <c r="AB92" s="106"/>
      <c r="AC92" s="106"/>
      <c r="AD92" s="106"/>
      <c r="AE92" s="106"/>
      <c r="AF92" s="106"/>
      <c r="AG92" s="106"/>
      <c r="AH92" s="106"/>
      <c r="AI92" s="107"/>
      <c r="AJ92" s="111" t="s">
        <v>194</v>
      </c>
      <c r="AK92" s="106"/>
      <c r="AL92" s="106"/>
      <c r="AM92" s="106"/>
      <c r="AN92" s="106"/>
      <c r="AO92" s="106"/>
      <c r="AP92" s="106"/>
      <c r="AQ92" s="106"/>
      <c r="AR92" s="107"/>
      <c r="AS92" s="111" t="s">
        <v>195</v>
      </c>
      <c r="AT92" s="106"/>
      <c r="AU92" s="106"/>
      <c r="AV92" s="106"/>
      <c r="AW92" s="106"/>
      <c r="AX92" s="113"/>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row>
    <row r="93" spans="1:251" s="46" customFormat="1">
      <c r="A93" s="35"/>
      <c r="B93" s="108"/>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10"/>
      <c r="AA93" s="112"/>
      <c r="AB93" s="109"/>
      <c r="AC93" s="109"/>
      <c r="AD93" s="109"/>
      <c r="AE93" s="109"/>
      <c r="AF93" s="109"/>
      <c r="AG93" s="109"/>
      <c r="AH93" s="109"/>
      <c r="AI93" s="110"/>
      <c r="AJ93" s="112"/>
      <c r="AK93" s="109"/>
      <c r="AL93" s="109"/>
      <c r="AM93" s="109"/>
      <c r="AN93" s="109"/>
      <c r="AO93" s="109"/>
      <c r="AP93" s="109"/>
      <c r="AQ93" s="109"/>
      <c r="AR93" s="110"/>
      <c r="AS93" s="112"/>
      <c r="AT93" s="109"/>
      <c r="AU93" s="109"/>
      <c r="AV93" s="109"/>
      <c r="AW93" s="109"/>
      <c r="AX93" s="114"/>
      <c r="AY93" s="29"/>
      <c r="AZ93" s="29"/>
      <c r="BA93" s="29"/>
      <c r="BB93" s="53"/>
      <c r="BC93" s="54"/>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c r="HH93" s="29"/>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29"/>
      <c r="IH93" s="29"/>
      <c r="II93" s="29"/>
      <c r="IJ93" s="29"/>
      <c r="IK93" s="29"/>
      <c r="IL93" s="29"/>
      <c r="IM93" s="29"/>
      <c r="IN93" s="29"/>
      <c r="IO93" s="29"/>
      <c r="IP93" s="29"/>
      <c r="IQ93" s="29"/>
    </row>
    <row r="94" spans="1:251" s="46" customFormat="1" ht="18.75" customHeight="1">
      <c r="A94" s="35"/>
      <c r="B94" s="55"/>
      <c r="C94" s="115" t="s">
        <v>205</v>
      </c>
      <c r="D94" s="116"/>
      <c r="E94" s="116"/>
      <c r="F94" s="116"/>
      <c r="G94" s="116"/>
      <c r="H94" s="116"/>
      <c r="I94" s="116"/>
      <c r="J94" s="116"/>
      <c r="K94" s="116"/>
      <c r="L94" s="116"/>
      <c r="M94" s="116"/>
      <c r="N94" s="116"/>
      <c r="O94" s="116"/>
      <c r="P94" s="116"/>
      <c r="Q94" s="116"/>
      <c r="R94" s="116"/>
      <c r="S94" s="116"/>
      <c r="T94" s="116"/>
      <c r="U94" s="116"/>
      <c r="V94" s="116"/>
      <c r="W94" s="116"/>
      <c r="X94" s="116"/>
      <c r="Y94" s="116"/>
      <c r="Z94" s="117"/>
      <c r="AA94" s="118">
        <v>284161</v>
      </c>
      <c r="AB94" s="119"/>
      <c r="AC94" s="119"/>
      <c r="AD94" s="119"/>
      <c r="AE94" s="119"/>
      <c r="AF94" s="119"/>
      <c r="AG94" s="119"/>
      <c r="AH94" s="119"/>
      <c r="AI94" s="120"/>
      <c r="AJ94" s="118">
        <v>371359</v>
      </c>
      <c r="AK94" s="119"/>
      <c r="AL94" s="119"/>
      <c r="AM94" s="119"/>
      <c r="AN94" s="119"/>
      <c r="AO94" s="119"/>
      <c r="AP94" s="119"/>
      <c r="AQ94" s="119"/>
      <c r="AR94" s="120"/>
      <c r="AS94" s="121"/>
      <c r="AT94" s="122"/>
      <c r="AU94" s="122"/>
      <c r="AV94" s="122"/>
      <c r="AW94" s="122"/>
      <c r="AX94" s="123"/>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c r="FY94" s="29"/>
      <c r="FZ94" s="29"/>
      <c r="GA94" s="29"/>
      <c r="GB94" s="29"/>
      <c r="GC94" s="29"/>
      <c r="GD94" s="29"/>
      <c r="GE94" s="29"/>
      <c r="GF94" s="29"/>
      <c r="GG94" s="29"/>
      <c r="GH94" s="29"/>
      <c r="GI94" s="29"/>
      <c r="GJ94" s="29"/>
      <c r="GK94" s="29"/>
      <c r="GL94" s="29"/>
      <c r="GM94" s="29"/>
      <c r="GN94" s="29"/>
      <c r="GO94" s="29"/>
      <c r="GP94" s="29"/>
      <c r="GQ94" s="29"/>
      <c r="GR94" s="29"/>
      <c r="GS94" s="29"/>
      <c r="GT94" s="29"/>
      <c r="GU94" s="29"/>
      <c r="GV94" s="29"/>
      <c r="GW94" s="29"/>
      <c r="GX94" s="29"/>
      <c r="GY94" s="29"/>
      <c r="GZ94" s="29"/>
      <c r="HA94" s="29"/>
      <c r="HB94" s="29"/>
      <c r="HC94" s="29"/>
      <c r="HD94" s="29"/>
      <c r="HE94" s="29"/>
      <c r="HF94" s="29"/>
      <c r="HG94" s="29"/>
      <c r="HH94" s="29"/>
      <c r="HI94" s="29"/>
      <c r="HJ94" s="29"/>
      <c r="HK94" s="29"/>
      <c r="HL94" s="29"/>
      <c r="HM94" s="29"/>
      <c r="HN94" s="29"/>
      <c r="HO94" s="29"/>
      <c r="HP94" s="29"/>
      <c r="HQ94" s="29"/>
      <c r="HR94" s="29"/>
      <c r="HS94" s="29"/>
      <c r="HT94" s="29"/>
      <c r="HU94" s="29"/>
      <c r="HV94" s="29"/>
      <c r="HW94" s="29"/>
      <c r="HX94" s="29"/>
      <c r="HY94" s="29"/>
      <c r="HZ94" s="29"/>
      <c r="IA94" s="29"/>
      <c r="IB94" s="29"/>
      <c r="IC94" s="29"/>
      <c r="ID94" s="29"/>
      <c r="IE94" s="29"/>
      <c r="IF94" s="29"/>
      <c r="IG94" s="29"/>
      <c r="IH94" s="29"/>
      <c r="II94" s="29"/>
      <c r="IJ94" s="29"/>
      <c r="IK94" s="29"/>
      <c r="IL94" s="29"/>
      <c r="IM94" s="29"/>
      <c r="IN94" s="29"/>
      <c r="IO94" s="29"/>
      <c r="IP94" s="29"/>
      <c r="IQ94" s="29"/>
    </row>
    <row r="95" spans="1:251" s="46" customFormat="1" ht="18.75" customHeight="1">
      <c r="A95" s="35"/>
      <c r="B95" s="55"/>
      <c r="C95" s="115" t="s">
        <v>206</v>
      </c>
      <c r="D95" s="116"/>
      <c r="E95" s="116"/>
      <c r="F95" s="116"/>
      <c r="G95" s="116"/>
      <c r="H95" s="116"/>
      <c r="I95" s="116"/>
      <c r="J95" s="116"/>
      <c r="K95" s="116"/>
      <c r="L95" s="116"/>
      <c r="M95" s="116"/>
      <c r="N95" s="116"/>
      <c r="O95" s="116"/>
      <c r="P95" s="116"/>
      <c r="Q95" s="116"/>
      <c r="R95" s="116"/>
      <c r="S95" s="116"/>
      <c r="T95" s="116"/>
      <c r="U95" s="116"/>
      <c r="V95" s="116"/>
      <c r="W95" s="116"/>
      <c r="X95" s="116"/>
      <c r="Y95" s="116"/>
      <c r="Z95" s="117"/>
      <c r="AA95" s="118">
        <v>30062</v>
      </c>
      <c r="AB95" s="119"/>
      <c r="AC95" s="119"/>
      <c r="AD95" s="119"/>
      <c r="AE95" s="119"/>
      <c r="AF95" s="119"/>
      <c r="AG95" s="119"/>
      <c r="AH95" s="119"/>
      <c r="AI95" s="120"/>
      <c r="AJ95" s="118">
        <v>23666</v>
      </c>
      <c r="AK95" s="119"/>
      <c r="AL95" s="119"/>
      <c r="AM95" s="119"/>
      <c r="AN95" s="119"/>
      <c r="AO95" s="119"/>
      <c r="AP95" s="119"/>
      <c r="AQ95" s="119"/>
      <c r="AR95" s="120"/>
      <c r="AS95" s="121"/>
      <c r="AT95" s="122"/>
      <c r="AU95" s="122"/>
      <c r="AV95" s="122"/>
      <c r="AW95" s="122"/>
      <c r="AX95" s="123"/>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c r="FY95" s="29"/>
      <c r="FZ95" s="29"/>
      <c r="GA95" s="29"/>
      <c r="GB95" s="29"/>
      <c r="GC95" s="29"/>
      <c r="GD95" s="29"/>
      <c r="GE95" s="29"/>
      <c r="GF95" s="29"/>
      <c r="GG95" s="29"/>
      <c r="GH95" s="29"/>
      <c r="GI95" s="29"/>
      <c r="GJ95" s="29"/>
      <c r="GK95" s="29"/>
      <c r="GL95" s="29"/>
      <c r="GM95" s="29"/>
      <c r="GN95" s="29"/>
      <c r="GO95" s="29"/>
      <c r="GP95" s="29"/>
      <c r="GQ95" s="29"/>
      <c r="GR95" s="29"/>
      <c r="GS95" s="29"/>
      <c r="GT95" s="29"/>
      <c r="GU95" s="29"/>
      <c r="GV95" s="29"/>
      <c r="GW95" s="29"/>
      <c r="GX95" s="29"/>
      <c r="GY95" s="29"/>
      <c r="GZ95" s="29"/>
      <c r="HA95" s="29"/>
      <c r="HB95" s="29"/>
      <c r="HC95" s="29"/>
      <c r="HD95" s="29"/>
      <c r="HE95" s="29"/>
      <c r="HF95" s="29"/>
      <c r="HG95" s="29"/>
      <c r="HH95" s="29"/>
      <c r="HI95" s="29"/>
      <c r="HJ95" s="29"/>
      <c r="HK95" s="29"/>
      <c r="HL95" s="29"/>
      <c r="HM95" s="29"/>
      <c r="HN95" s="29"/>
      <c r="HO95" s="29"/>
      <c r="HP95" s="29"/>
      <c r="HQ95" s="29"/>
      <c r="HR95" s="29"/>
      <c r="HS95" s="29"/>
      <c r="HT95" s="29"/>
      <c r="HU95" s="29"/>
      <c r="HV95" s="29"/>
      <c r="HW95" s="29"/>
      <c r="HX95" s="29"/>
      <c r="HY95" s="29"/>
      <c r="HZ95" s="29"/>
      <c r="IA95" s="29"/>
      <c r="IB95" s="29"/>
      <c r="IC95" s="29"/>
      <c r="ID95" s="29"/>
      <c r="IE95" s="29"/>
      <c r="IF95" s="29"/>
      <c r="IG95" s="29"/>
      <c r="IH95" s="29"/>
      <c r="II95" s="29"/>
      <c r="IJ95" s="29"/>
      <c r="IK95" s="29"/>
      <c r="IL95" s="29"/>
      <c r="IM95" s="29"/>
      <c r="IN95" s="29"/>
      <c r="IO95" s="29"/>
      <c r="IP95" s="29"/>
      <c r="IQ95" s="29"/>
    </row>
    <row r="96" spans="1:251" s="46" customFormat="1" ht="18.75" customHeight="1">
      <c r="A96" s="35"/>
      <c r="B96" s="55"/>
      <c r="C96" s="115" t="s">
        <v>207</v>
      </c>
      <c r="D96" s="116"/>
      <c r="E96" s="116"/>
      <c r="F96" s="116"/>
      <c r="G96" s="116"/>
      <c r="H96" s="116"/>
      <c r="I96" s="116"/>
      <c r="J96" s="116"/>
      <c r="K96" s="116"/>
      <c r="L96" s="116"/>
      <c r="M96" s="116"/>
      <c r="N96" s="116"/>
      <c r="O96" s="116"/>
      <c r="P96" s="116"/>
      <c r="Q96" s="116"/>
      <c r="R96" s="116"/>
      <c r="S96" s="116"/>
      <c r="T96" s="116"/>
      <c r="U96" s="116"/>
      <c r="V96" s="116"/>
      <c r="W96" s="116"/>
      <c r="X96" s="116"/>
      <c r="Y96" s="116"/>
      <c r="Z96" s="117"/>
      <c r="AA96" s="118">
        <v>27095</v>
      </c>
      <c r="AB96" s="119"/>
      <c r="AC96" s="119"/>
      <c r="AD96" s="119"/>
      <c r="AE96" s="119"/>
      <c r="AF96" s="119"/>
      <c r="AG96" s="119"/>
      <c r="AH96" s="119"/>
      <c r="AI96" s="120"/>
      <c r="AJ96" s="118">
        <v>11662</v>
      </c>
      <c r="AK96" s="119"/>
      <c r="AL96" s="119"/>
      <c r="AM96" s="119"/>
      <c r="AN96" s="119"/>
      <c r="AO96" s="119"/>
      <c r="AP96" s="119"/>
      <c r="AQ96" s="119"/>
      <c r="AR96" s="120"/>
      <c r="AS96" s="121"/>
      <c r="AT96" s="122"/>
      <c r="AU96" s="122"/>
      <c r="AV96" s="122"/>
      <c r="AW96" s="122"/>
      <c r="AX96" s="123"/>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E96" s="29"/>
      <c r="FF96" s="29"/>
      <c r="FG96" s="29"/>
      <c r="FH96" s="29"/>
      <c r="FI96" s="29"/>
      <c r="FJ96" s="29"/>
      <c r="FK96" s="29"/>
      <c r="FL96" s="29"/>
      <c r="FM96" s="29"/>
      <c r="FN96" s="29"/>
      <c r="FO96" s="29"/>
      <c r="FP96" s="29"/>
      <c r="FQ96" s="29"/>
      <c r="FR96" s="29"/>
      <c r="FS96" s="29"/>
      <c r="FT96" s="29"/>
      <c r="FU96" s="29"/>
      <c r="FV96" s="29"/>
      <c r="FW96" s="29"/>
      <c r="FX96" s="29"/>
      <c r="FY96" s="29"/>
      <c r="FZ96" s="29"/>
      <c r="GA96" s="29"/>
      <c r="GB96" s="29"/>
      <c r="GC96" s="29"/>
      <c r="GD96" s="29"/>
      <c r="GE96" s="29"/>
      <c r="GF96" s="29"/>
      <c r="GG96" s="29"/>
      <c r="GH96" s="29"/>
      <c r="GI96" s="29"/>
      <c r="GJ96" s="29"/>
      <c r="GK96" s="29"/>
      <c r="GL96" s="29"/>
      <c r="GM96" s="29"/>
      <c r="GN96" s="29"/>
      <c r="GO96" s="29"/>
      <c r="GP96" s="29"/>
      <c r="GQ96" s="29"/>
      <c r="GR96" s="29"/>
      <c r="GS96" s="29"/>
      <c r="GT96" s="29"/>
      <c r="GU96" s="29"/>
      <c r="GV96" s="29"/>
      <c r="GW96" s="29"/>
      <c r="GX96" s="29"/>
      <c r="GY96" s="29"/>
      <c r="GZ96" s="29"/>
      <c r="HA96" s="29"/>
      <c r="HB96" s="29"/>
      <c r="HC96" s="29"/>
      <c r="HD96" s="29"/>
      <c r="HE96" s="29"/>
      <c r="HF96" s="29"/>
      <c r="HG96" s="29"/>
      <c r="HH96" s="29"/>
      <c r="HI96" s="29"/>
      <c r="HJ96" s="29"/>
      <c r="HK96" s="29"/>
      <c r="HL96" s="29"/>
      <c r="HM96" s="29"/>
      <c r="HN96" s="29"/>
      <c r="HO96" s="29"/>
      <c r="HP96" s="29"/>
      <c r="HQ96" s="29"/>
      <c r="HR96" s="29"/>
      <c r="HS96" s="29"/>
      <c r="HT96" s="29"/>
      <c r="HU96" s="29"/>
      <c r="HV96" s="29"/>
      <c r="HW96" s="29"/>
      <c r="HX96" s="29"/>
      <c r="HY96" s="29"/>
      <c r="HZ96" s="29"/>
      <c r="IA96" s="29"/>
      <c r="IB96" s="29"/>
      <c r="IC96" s="29"/>
      <c r="ID96" s="29"/>
      <c r="IE96" s="29"/>
      <c r="IF96" s="29"/>
      <c r="IG96" s="29"/>
      <c r="IH96" s="29"/>
      <c r="II96" s="29"/>
      <c r="IJ96" s="29"/>
      <c r="IK96" s="29"/>
      <c r="IL96" s="29"/>
      <c r="IM96" s="29"/>
      <c r="IN96" s="29"/>
      <c r="IO96" s="29"/>
      <c r="IP96" s="29"/>
      <c r="IQ96" s="29"/>
    </row>
    <row r="97" spans="1:251" s="46" customFormat="1" ht="18.75" customHeight="1">
      <c r="A97" s="35"/>
      <c r="B97" s="55"/>
      <c r="C97" s="115" t="s">
        <v>208</v>
      </c>
      <c r="D97" s="116"/>
      <c r="E97" s="116"/>
      <c r="F97" s="116"/>
      <c r="G97" s="116"/>
      <c r="H97" s="116"/>
      <c r="I97" s="116"/>
      <c r="J97" s="116"/>
      <c r="K97" s="116"/>
      <c r="L97" s="116"/>
      <c r="M97" s="116"/>
      <c r="N97" s="116"/>
      <c r="O97" s="116"/>
      <c r="P97" s="116"/>
      <c r="Q97" s="116"/>
      <c r="R97" s="116"/>
      <c r="S97" s="116"/>
      <c r="T97" s="116"/>
      <c r="U97" s="116"/>
      <c r="V97" s="116"/>
      <c r="W97" s="116"/>
      <c r="X97" s="116"/>
      <c r="Y97" s="116"/>
      <c r="Z97" s="117"/>
      <c r="AA97" s="118">
        <v>13944</v>
      </c>
      <c r="AB97" s="119"/>
      <c r="AC97" s="119"/>
      <c r="AD97" s="119"/>
      <c r="AE97" s="119"/>
      <c r="AF97" s="119"/>
      <c r="AG97" s="119"/>
      <c r="AH97" s="119"/>
      <c r="AI97" s="120"/>
      <c r="AJ97" s="118">
        <v>10027</v>
      </c>
      <c r="AK97" s="119"/>
      <c r="AL97" s="119"/>
      <c r="AM97" s="119"/>
      <c r="AN97" s="119"/>
      <c r="AO97" s="119"/>
      <c r="AP97" s="119"/>
      <c r="AQ97" s="119"/>
      <c r="AR97" s="120"/>
      <c r="AS97" s="121"/>
      <c r="AT97" s="122"/>
      <c r="AU97" s="122"/>
      <c r="AV97" s="122"/>
      <c r="AW97" s="122"/>
      <c r="AX97" s="123"/>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c r="FY97" s="29"/>
      <c r="FZ97" s="29"/>
      <c r="GA97" s="29"/>
      <c r="GB97" s="29"/>
      <c r="GC97" s="29"/>
      <c r="GD97" s="29"/>
      <c r="GE97" s="29"/>
      <c r="GF97" s="29"/>
      <c r="GG97" s="29"/>
      <c r="GH97" s="29"/>
      <c r="GI97" s="29"/>
      <c r="GJ97" s="29"/>
      <c r="GK97" s="29"/>
      <c r="GL97" s="29"/>
      <c r="GM97" s="29"/>
      <c r="GN97" s="29"/>
      <c r="GO97" s="29"/>
      <c r="GP97" s="29"/>
      <c r="GQ97" s="29"/>
      <c r="GR97" s="29"/>
      <c r="GS97" s="29"/>
      <c r="GT97" s="29"/>
      <c r="GU97" s="29"/>
      <c r="GV97" s="29"/>
      <c r="GW97" s="29"/>
      <c r="GX97" s="29"/>
      <c r="GY97" s="29"/>
      <c r="GZ97" s="29"/>
      <c r="HA97" s="29"/>
      <c r="HB97" s="29"/>
      <c r="HC97" s="29"/>
      <c r="HD97" s="29"/>
      <c r="HE97" s="29"/>
      <c r="HF97" s="29"/>
      <c r="HG97" s="29"/>
      <c r="HH97" s="29"/>
      <c r="HI97" s="29"/>
      <c r="HJ97" s="29"/>
      <c r="HK97" s="29"/>
      <c r="HL97" s="29"/>
      <c r="HM97" s="29"/>
      <c r="HN97" s="29"/>
      <c r="HO97" s="29"/>
      <c r="HP97" s="29"/>
      <c r="HQ97" s="29"/>
      <c r="HR97" s="29"/>
      <c r="HS97" s="29"/>
      <c r="HT97" s="29"/>
      <c r="HU97" s="29"/>
      <c r="HV97" s="29"/>
      <c r="HW97" s="29"/>
      <c r="HX97" s="29"/>
      <c r="HY97" s="29"/>
      <c r="HZ97" s="29"/>
      <c r="IA97" s="29"/>
      <c r="IB97" s="29"/>
      <c r="IC97" s="29"/>
      <c r="ID97" s="29"/>
      <c r="IE97" s="29"/>
      <c r="IF97" s="29"/>
      <c r="IG97" s="29"/>
      <c r="IH97" s="29"/>
      <c r="II97" s="29"/>
      <c r="IJ97" s="29"/>
      <c r="IK97" s="29"/>
      <c r="IL97" s="29"/>
      <c r="IM97" s="29"/>
      <c r="IN97" s="29"/>
      <c r="IO97" s="29"/>
      <c r="IP97" s="29"/>
      <c r="IQ97" s="29"/>
    </row>
    <row r="98" spans="1:251" s="46" customFormat="1" ht="18.75" customHeight="1">
      <c r="A98" s="35"/>
      <c r="B98" s="55"/>
      <c r="C98" s="115" t="s">
        <v>209</v>
      </c>
      <c r="D98" s="116"/>
      <c r="E98" s="116"/>
      <c r="F98" s="116"/>
      <c r="G98" s="116"/>
      <c r="H98" s="116"/>
      <c r="I98" s="116"/>
      <c r="J98" s="116"/>
      <c r="K98" s="116"/>
      <c r="L98" s="116"/>
      <c r="M98" s="116"/>
      <c r="N98" s="116"/>
      <c r="O98" s="116"/>
      <c r="P98" s="116"/>
      <c r="Q98" s="116"/>
      <c r="R98" s="116"/>
      <c r="S98" s="116"/>
      <c r="T98" s="116"/>
      <c r="U98" s="116"/>
      <c r="V98" s="116"/>
      <c r="W98" s="116"/>
      <c r="X98" s="116"/>
      <c r="Y98" s="116"/>
      <c r="Z98" s="117"/>
      <c r="AA98" s="118">
        <v>400</v>
      </c>
      <c r="AB98" s="119"/>
      <c r="AC98" s="119"/>
      <c r="AD98" s="119"/>
      <c r="AE98" s="119"/>
      <c r="AF98" s="119"/>
      <c r="AG98" s="119"/>
      <c r="AH98" s="119"/>
      <c r="AI98" s="120"/>
      <c r="AJ98" s="118">
        <v>286</v>
      </c>
      <c r="AK98" s="119"/>
      <c r="AL98" s="119"/>
      <c r="AM98" s="119"/>
      <c r="AN98" s="119"/>
      <c r="AO98" s="119"/>
      <c r="AP98" s="119"/>
      <c r="AQ98" s="119"/>
      <c r="AR98" s="120"/>
      <c r="AS98" s="121"/>
      <c r="AT98" s="122"/>
      <c r="AU98" s="122"/>
      <c r="AV98" s="122"/>
      <c r="AW98" s="122"/>
      <c r="AX98" s="123"/>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c r="FY98" s="29"/>
      <c r="FZ98" s="29"/>
      <c r="GA98" s="29"/>
      <c r="GB98" s="29"/>
      <c r="GC98" s="29"/>
      <c r="GD98" s="29"/>
      <c r="GE98" s="29"/>
      <c r="GF98" s="29"/>
      <c r="GG98" s="29"/>
      <c r="GH98" s="29"/>
      <c r="GI98" s="29"/>
      <c r="GJ98" s="29"/>
      <c r="GK98" s="29"/>
      <c r="GL98" s="29"/>
      <c r="GM98" s="29"/>
      <c r="GN98" s="29"/>
      <c r="GO98" s="29"/>
      <c r="GP98" s="29"/>
      <c r="GQ98" s="29"/>
      <c r="GR98" s="29"/>
      <c r="GS98" s="29"/>
      <c r="GT98" s="29"/>
      <c r="GU98" s="29"/>
      <c r="GV98" s="29"/>
      <c r="GW98" s="29"/>
      <c r="GX98" s="29"/>
      <c r="GY98" s="29"/>
      <c r="GZ98" s="29"/>
      <c r="HA98" s="29"/>
      <c r="HB98" s="29"/>
      <c r="HC98" s="29"/>
      <c r="HD98" s="29"/>
      <c r="HE98" s="29"/>
      <c r="HF98" s="29"/>
      <c r="HG98" s="29"/>
      <c r="HH98" s="29"/>
      <c r="HI98" s="29"/>
      <c r="HJ98" s="29"/>
      <c r="HK98" s="29"/>
      <c r="HL98" s="29"/>
      <c r="HM98" s="29"/>
      <c r="HN98" s="29"/>
      <c r="HO98" s="29"/>
      <c r="HP98" s="29"/>
      <c r="HQ98" s="29"/>
      <c r="HR98" s="29"/>
      <c r="HS98" s="29"/>
      <c r="HT98" s="29"/>
      <c r="HU98" s="29"/>
      <c r="HV98" s="29"/>
      <c r="HW98" s="29"/>
      <c r="HX98" s="29"/>
      <c r="HY98" s="29"/>
      <c r="HZ98" s="29"/>
      <c r="IA98" s="29"/>
      <c r="IB98" s="29"/>
      <c r="IC98" s="29"/>
      <c r="ID98" s="29"/>
      <c r="IE98" s="29"/>
      <c r="IF98" s="29"/>
      <c r="IG98" s="29"/>
      <c r="IH98" s="29"/>
      <c r="II98" s="29"/>
      <c r="IJ98" s="29"/>
      <c r="IK98" s="29"/>
      <c r="IL98" s="29"/>
      <c r="IM98" s="29"/>
      <c r="IN98" s="29"/>
      <c r="IO98" s="29"/>
      <c r="IP98" s="29"/>
      <c r="IQ98" s="29"/>
    </row>
    <row r="99" spans="1:251" s="46" customFormat="1" ht="18.75" customHeight="1" thickBot="1">
      <c r="A99" s="47"/>
      <c r="B99" s="124" t="s">
        <v>197</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6"/>
      <c r="AA99" s="127">
        <f>SUM($AA$94:$AA$98)</f>
        <v>355662</v>
      </c>
      <c r="AB99" s="128"/>
      <c r="AC99" s="128"/>
      <c r="AD99" s="128"/>
      <c r="AE99" s="128"/>
      <c r="AF99" s="128"/>
      <c r="AG99" s="128"/>
      <c r="AH99" s="128"/>
      <c r="AI99" s="129"/>
      <c r="AJ99" s="127">
        <f>SUM($AJ$94:$AJ$98)</f>
        <v>417000</v>
      </c>
      <c r="AK99" s="128"/>
      <c r="AL99" s="128"/>
      <c r="AM99" s="128"/>
      <c r="AN99" s="128"/>
      <c r="AO99" s="128"/>
      <c r="AP99" s="128"/>
      <c r="AQ99" s="128"/>
      <c r="AR99" s="129"/>
      <c r="AS99" s="130"/>
      <c r="AT99" s="131"/>
      <c r="AU99" s="131"/>
      <c r="AV99" s="131"/>
      <c r="AW99" s="131"/>
      <c r="AX99" s="132"/>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c r="FY99" s="29"/>
      <c r="FZ99" s="29"/>
      <c r="GA99" s="29"/>
      <c r="GB99" s="29"/>
      <c r="GC99" s="29"/>
      <c r="GD99" s="29"/>
      <c r="GE99" s="29"/>
      <c r="GF99" s="29"/>
      <c r="GG99" s="29"/>
      <c r="GH99" s="29"/>
      <c r="GI99" s="29"/>
      <c r="GJ99" s="29"/>
      <c r="GK99" s="29"/>
      <c r="GL99" s="29"/>
      <c r="GM99" s="29"/>
      <c r="GN99" s="29"/>
      <c r="GO99" s="29"/>
      <c r="GP99" s="29"/>
      <c r="GQ99" s="29"/>
      <c r="GR99" s="29"/>
      <c r="GS99" s="29"/>
      <c r="GT99" s="29"/>
      <c r="GU99" s="29"/>
      <c r="GV99" s="29"/>
      <c r="GW99" s="29"/>
      <c r="GX99" s="29"/>
      <c r="GY99" s="29"/>
      <c r="GZ99" s="29"/>
      <c r="HA99" s="29"/>
      <c r="HB99" s="29"/>
      <c r="HC99" s="29"/>
      <c r="HD99" s="29"/>
      <c r="HE99" s="29"/>
      <c r="HF99" s="29"/>
      <c r="HG99" s="29"/>
      <c r="HH99" s="29"/>
      <c r="HI99" s="29"/>
      <c r="HJ99" s="29"/>
      <c r="HK99" s="29"/>
      <c r="HL99" s="29"/>
      <c r="HM99" s="29"/>
      <c r="HN99" s="29"/>
      <c r="HO99" s="29"/>
      <c r="HP99" s="29"/>
      <c r="HQ99" s="29"/>
      <c r="HR99" s="29"/>
      <c r="HS99" s="29"/>
      <c r="HT99" s="29"/>
      <c r="HU99" s="29"/>
      <c r="HV99" s="29"/>
      <c r="HW99" s="29"/>
      <c r="HX99" s="29"/>
      <c r="HY99" s="29"/>
      <c r="HZ99" s="29"/>
      <c r="IA99" s="29"/>
      <c r="IB99" s="29"/>
      <c r="IC99" s="29"/>
      <c r="ID99" s="29"/>
      <c r="IE99" s="29"/>
      <c r="IF99" s="29"/>
      <c r="IG99" s="29"/>
      <c r="IH99" s="29"/>
      <c r="II99" s="29"/>
      <c r="IJ99" s="29"/>
      <c r="IK99" s="29"/>
      <c r="IL99" s="29"/>
      <c r="IM99" s="29"/>
      <c r="IN99" s="29"/>
      <c r="IO99" s="29"/>
      <c r="IP99" s="29"/>
      <c r="IQ99" s="29"/>
    </row>
    <row r="101" spans="1:251" ht="19.2">
      <c r="A101" s="28" t="s">
        <v>184</v>
      </c>
      <c r="AW101" s="30"/>
      <c r="AX101" s="31"/>
      <c r="AY101" s="30"/>
    </row>
    <row r="103" spans="1:251" ht="18">
      <c r="B103" s="95" t="s">
        <v>0</v>
      </c>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row>
    <row r="104" spans="1:251">
      <c r="Z104" s="32"/>
      <c r="AD104" s="32"/>
      <c r="AE104" s="32"/>
      <c r="AF104" s="32"/>
      <c r="AG104" s="32"/>
      <c r="AH104" s="32"/>
      <c r="AI104" s="32"/>
      <c r="AO104" s="32"/>
    </row>
    <row r="105" spans="1:251" ht="13.8" thickBot="1">
      <c r="Z105" s="32"/>
      <c r="AD105" s="32"/>
      <c r="AE105" s="32"/>
      <c r="AF105" s="32"/>
      <c r="AG105" s="32"/>
      <c r="AH105" s="32"/>
      <c r="AI105" s="32"/>
      <c r="AO105" s="32"/>
      <c r="DI105" s="33"/>
    </row>
    <row r="106" spans="1:251" ht="24.75" customHeight="1" thickBot="1">
      <c r="B106" s="97" t="s">
        <v>185</v>
      </c>
      <c r="C106" s="98"/>
      <c r="D106" s="98"/>
      <c r="E106" s="98"/>
      <c r="F106" s="98"/>
      <c r="G106" s="98"/>
      <c r="H106" s="99" t="s">
        <v>210</v>
      </c>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1"/>
      <c r="DI106" s="33"/>
    </row>
    <row r="107" spans="1:251" ht="14.4">
      <c r="B107" s="34"/>
      <c r="C107" s="34"/>
      <c r="D107" s="34"/>
      <c r="E107" s="34"/>
      <c r="F107" s="34"/>
      <c r="G107" s="34"/>
      <c r="H107" s="35"/>
      <c r="I107" s="35"/>
      <c r="J107" s="35"/>
      <c r="K107" s="35"/>
      <c r="L107" s="36"/>
      <c r="M107" s="36"/>
      <c r="N107" s="36"/>
      <c r="O107" s="36"/>
      <c r="P107" s="35"/>
      <c r="Q107" s="35"/>
      <c r="R107" s="35"/>
      <c r="S107" s="35"/>
      <c r="T107" s="35"/>
      <c r="U107" s="35"/>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DI107" s="33"/>
    </row>
    <row r="108" spans="1:251" ht="15" thickBot="1">
      <c r="A108" s="38"/>
      <c r="B108" s="37" t="s">
        <v>187</v>
      </c>
      <c r="C108" s="35"/>
      <c r="D108" s="35"/>
      <c r="E108" s="35"/>
      <c r="F108" s="35"/>
      <c r="G108" s="35"/>
      <c r="H108" s="35"/>
      <c r="I108" s="35"/>
      <c r="J108" s="35"/>
      <c r="K108" s="35"/>
      <c r="L108" s="36"/>
      <c r="M108" s="36"/>
      <c r="N108" s="36"/>
      <c r="O108" s="36"/>
      <c r="P108" s="35"/>
      <c r="Q108" s="35"/>
      <c r="R108" s="35"/>
      <c r="S108" s="35"/>
      <c r="T108" s="35"/>
      <c r="U108" s="35"/>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DI108" s="33"/>
    </row>
    <row r="109" spans="1:251" ht="14.4">
      <c r="A109" s="35"/>
      <c r="B109" s="39"/>
      <c r="C109" s="34"/>
      <c r="D109" s="34"/>
      <c r="E109" s="34"/>
      <c r="F109" s="34"/>
      <c r="G109" s="34"/>
      <c r="H109" s="34"/>
      <c r="I109" s="34"/>
      <c r="J109" s="34"/>
      <c r="K109" s="34"/>
      <c r="L109" s="40"/>
      <c r="M109" s="40"/>
      <c r="N109" s="40"/>
      <c r="O109" s="40"/>
      <c r="P109" s="34"/>
      <c r="Q109" s="34"/>
      <c r="R109" s="34"/>
      <c r="S109" s="34"/>
      <c r="T109" s="34"/>
      <c r="U109" s="34"/>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2"/>
    </row>
    <row r="110" spans="1:251" ht="12" customHeight="1">
      <c r="A110" s="35"/>
      <c r="B110" s="102" t="s">
        <v>211</v>
      </c>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4"/>
    </row>
    <row r="111" spans="1:251" ht="12" customHeight="1">
      <c r="A111" s="35"/>
      <c r="B111" s="102"/>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4"/>
      <c r="BC111" s="46"/>
    </row>
    <row r="112" spans="1:251" ht="12" customHeight="1">
      <c r="A112" s="35"/>
      <c r="B112" s="102"/>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4"/>
    </row>
    <row r="113" spans="1:113" ht="12" customHeight="1">
      <c r="A113" s="35"/>
      <c r="B113" s="102"/>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4"/>
    </row>
    <row r="114" spans="1:113" ht="12" customHeight="1">
      <c r="A114" s="35"/>
      <c r="B114" s="102"/>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4"/>
    </row>
    <row r="115" spans="1:113" ht="15" thickBot="1">
      <c r="A115" s="47"/>
      <c r="B115" s="48"/>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50"/>
    </row>
    <row r="116" spans="1:113">
      <c r="B116" s="51"/>
    </row>
    <row r="117" spans="1:113" ht="15" thickBot="1">
      <c r="A117" s="38"/>
      <c r="B117" s="37" t="s">
        <v>188</v>
      </c>
      <c r="C117" s="35"/>
      <c r="D117" s="35"/>
      <c r="E117" s="35"/>
      <c r="F117" s="35"/>
      <c r="G117" s="35"/>
      <c r="H117" s="35"/>
      <c r="I117" s="35"/>
      <c r="J117" s="35"/>
      <c r="K117" s="35"/>
      <c r="L117" s="36"/>
      <c r="M117" s="36"/>
      <c r="N117" s="36"/>
      <c r="O117" s="36"/>
      <c r="P117" s="35"/>
      <c r="Q117" s="35"/>
      <c r="R117" s="35"/>
      <c r="S117" s="35"/>
      <c r="T117" s="35"/>
      <c r="U117" s="35"/>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DI117" s="33"/>
    </row>
    <row r="118" spans="1:113" ht="14.4">
      <c r="A118" s="35"/>
      <c r="B118" s="39"/>
      <c r="C118" s="34"/>
      <c r="D118" s="34"/>
      <c r="E118" s="34"/>
      <c r="F118" s="34"/>
      <c r="G118" s="34"/>
      <c r="H118" s="34"/>
      <c r="I118" s="34"/>
      <c r="J118" s="34"/>
      <c r="K118" s="34"/>
      <c r="L118" s="40"/>
      <c r="M118" s="40"/>
      <c r="N118" s="40"/>
      <c r="O118" s="40"/>
      <c r="P118" s="34"/>
      <c r="Q118" s="34"/>
      <c r="R118" s="34"/>
      <c r="S118" s="34"/>
      <c r="T118" s="34"/>
      <c r="U118" s="34"/>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2"/>
    </row>
    <row r="119" spans="1:113" ht="12" customHeight="1">
      <c r="A119" s="35"/>
      <c r="B119" s="102" t="s">
        <v>212</v>
      </c>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4"/>
    </row>
    <row r="120" spans="1:113" ht="12" customHeight="1">
      <c r="A120" s="35"/>
      <c r="B120" s="102"/>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4"/>
    </row>
    <row r="121" spans="1:113" ht="12" customHeight="1">
      <c r="A121" s="35"/>
      <c r="B121" s="102"/>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4"/>
    </row>
    <row r="122" spans="1:113" ht="12" customHeight="1">
      <c r="A122" s="35"/>
      <c r="B122" s="102"/>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4"/>
    </row>
    <row r="123" spans="1:113" ht="12" customHeight="1">
      <c r="A123" s="35"/>
      <c r="B123" s="102"/>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c r="AV123" s="103"/>
      <c r="AW123" s="103"/>
      <c r="AX123" s="104"/>
    </row>
    <row r="124" spans="1:113" ht="12" customHeight="1">
      <c r="A124" s="35"/>
      <c r="B124" s="102"/>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c r="AV124" s="103"/>
      <c r="AW124" s="103"/>
      <c r="AX124" s="104"/>
    </row>
    <row r="125" spans="1:113" ht="12" customHeight="1">
      <c r="A125" s="35"/>
      <c r="B125" s="102"/>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c r="AV125" s="103"/>
      <c r="AW125" s="103"/>
      <c r="AX125" s="104"/>
    </row>
    <row r="126" spans="1:113" ht="12" customHeight="1">
      <c r="A126" s="35"/>
      <c r="B126" s="102"/>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4"/>
    </row>
    <row r="127" spans="1:113" ht="12" customHeight="1">
      <c r="A127" s="35"/>
      <c r="B127" s="102"/>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4"/>
    </row>
    <row r="128" spans="1:113" ht="12" customHeight="1">
      <c r="A128" s="35"/>
      <c r="B128" s="102"/>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4"/>
      <c r="BC128" s="46"/>
    </row>
    <row r="129" spans="1:251" ht="12" customHeight="1">
      <c r="A129" s="35"/>
      <c r="B129" s="102"/>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4"/>
    </row>
    <row r="130" spans="1:251" ht="12" customHeight="1">
      <c r="A130" s="35"/>
      <c r="B130" s="102"/>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4"/>
    </row>
    <row r="131" spans="1:251" ht="12" customHeight="1">
      <c r="A131" s="35"/>
      <c r="B131" s="102"/>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4"/>
    </row>
    <row r="132" spans="1:251" ht="15" thickBot="1">
      <c r="A132" s="47"/>
      <c r="B132" s="48"/>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50"/>
    </row>
    <row r="133" spans="1:251">
      <c r="B133" s="51"/>
    </row>
    <row r="134" spans="1:251" ht="14.4">
      <c r="B134" s="37" t="s">
        <v>190</v>
      </c>
      <c r="C134" s="35"/>
      <c r="D134" s="35"/>
      <c r="E134" s="35"/>
      <c r="F134" s="35"/>
      <c r="G134" s="35"/>
      <c r="H134" s="35"/>
      <c r="I134" s="35"/>
      <c r="J134" s="35"/>
      <c r="K134" s="35"/>
      <c r="L134" s="36"/>
      <c r="M134" s="36"/>
      <c r="N134" s="36"/>
      <c r="O134" s="36"/>
      <c r="P134" s="35"/>
      <c r="Q134" s="35"/>
      <c r="R134" s="35"/>
      <c r="S134" s="35"/>
      <c r="T134" s="35"/>
      <c r="U134" s="35"/>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row>
    <row r="135" spans="1:251" ht="15" thickBot="1">
      <c r="B135" s="35"/>
      <c r="C135" s="35"/>
      <c r="D135" s="35"/>
      <c r="E135" s="35"/>
      <c r="F135" s="35"/>
      <c r="G135" s="35"/>
      <c r="H135" s="35"/>
      <c r="I135" s="35"/>
      <c r="J135" s="35"/>
      <c r="K135" s="35"/>
      <c r="L135" s="36"/>
      <c r="M135" s="36"/>
      <c r="N135" s="36"/>
      <c r="O135" s="36"/>
      <c r="P135" s="35"/>
      <c r="Q135" s="35"/>
      <c r="R135" s="35"/>
      <c r="S135" s="35"/>
      <c r="T135" s="35"/>
      <c r="U135" s="35"/>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52" t="s">
        <v>191</v>
      </c>
    </row>
    <row r="136" spans="1:251" s="46" customFormat="1" ht="13.5" customHeight="1">
      <c r="A136" s="35"/>
      <c r="B136" s="105" t="s">
        <v>192</v>
      </c>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7"/>
      <c r="AA136" s="111" t="s">
        <v>193</v>
      </c>
      <c r="AB136" s="106"/>
      <c r="AC136" s="106"/>
      <c r="AD136" s="106"/>
      <c r="AE136" s="106"/>
      <c r="AF136" s="106"/>
      <c r="AG136" s="106"/>
      <c r="AH136" s="106"/>
      <c r="AI136" s="107"/>
      <c r="AJ136" s="111" t="s">
        <v>194</v>
      </c>
      <c r="AK136" s="106"/>
      <c r="AL136" s="106"/>
      <c r="AM136" s="106"/>
      <c r="AN136" s="106"/>
      <c r="AO136" s="106"/>
      <c r="AP136" s="106"/>
      <c r="AQ136" s="106"/>
      <c r="AR136" s="107"/>
      <c r="AS136" s="111" t="s">
        <v>195</v>
      </c>
      <c r="AT136" s="106"/>
      <c r="AU136" s="106"/>
      <c r="AV136" s="106"/>
      <c r="AW136" s="106"/>
      <c r="AX136" s="113"/>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E136" s="29"/>
      <c r="FF136" s="29"/>
      <c r="FG136" s="29"/>
      <c r="FH136" s="29"/>
      <c r="FI136" s="29"/>
      <c r="FJ136" s="29"/>
      <c r="FK136" s="29"/>
      <c r="FL136" s="29"/>
      <c r="FM136" s="29"/>
      <c r="FN136" s="29"/>
      <c r="FO136" s="29"/>
      <c r="FP136" s="29"/>
      <c r="FQ136" s="29"/>
      <c r="FR136" s="29"/>
      <c r="FS136" s="29"/>
      <c r="FT136" s="29"/>
      <c r="FU136" s="29"/>
      <c r="FV136" s="29"/>
      <c r="FW136" s="29"/>
      <c r="FX136" s="29"/>
      <c r="FY136" s="29"/>
      <c r="FZ136" s="29"/>
      <c r="GA136" s="29"/>
      <c r="GB136" s="29"/>
      <c r="GC136" s="29"/>
      <c r="GD136" s="29"/>
      <c r="GE136" s="29"/>
      <c r="GF136" s="29"/>
      <c r="GG136" s="29"/>
      <c r="GH136" s="29"/>
      <c r="GI136" s="29"/>
      <c r="GJ136" s="29"/>
      <c r="GK136" s="29"/>
      <c r="GL136" s="29"/>
      <c r="GM136" s="29"/>
      <c r="GN136" s="29"/>
      <c r="GO136" s="29"/>
      <c r="GP136" s="29"/>
      <c r="GQ136" s="29"/>
      <c r="GR136" s="29"/>
      <c r="GS136" s="29"/>
      <c r="GT136" s="29"/>
      <c r="GU136" s="29"/>
      <c r="GV136" s="29"/>
      <c r="GW136" s="29"/>
      <c r="GX136" s="29"/>
      <c r="GY136" s="29"/>
      <c r="GZ136" s="29"/>
      <c r="HA136" s="29"/>
      <c r="HB136" s="29"/>
      <c r="HC136" s="29"/>
      <c r="HD136" s="29"/>
      <c r="HE136" s="29"/>
      <c r="HF136" s="29"/>
      <c r="HG136" s="29"/>
      <c r="HH136" s="29"/>
      <c r="HI136" s="29"/>
      <c r="HJ136" s="29"/>
      <c r="HK136" s="29"/>
      <c r="HL136" s="29"/>
      <c r="HM136" s="29"/>
      <c r="HN136" s="29"/>
      <c r="HO136" s="29"/>
      <c r="HP136" s="29"/>
      <c r="HQ136" s="29"/>
      <c r="HR136" s="29"/>
      <c r="HS136" s="29"/>
      <c r="HT136" s="29"/>
      <c r="HU136" s="29"/>
      <c r="HV136" s="29"/>
      <c r="HW136" s="29"/>
      <c r="HX136" s="29"/>
      <c r="HY136" s="29"/>
      <c r="HZ136" s="29"/>
      <c r="IA136" s="29"/>
      <c r="IB136" s="29"/>
      <c r="IC136" s="29"/>
      <c r="ID136" s="29"/>
      <c r="IE136" s="29"/>
      <c r="IF136" s="29"/>
      <c r="IG136" s="29"/>
      <c r="IH136" s="29"/>
      <c r="II136" s="29"/>
      <c r="IJ136" s="29"/>
      <c r="IK136" s="29"/>
      <c r="IL136" s="29"/>
      <c r="IM136" s="29"/>
      <c r="IN136" s="29"/>
      <c r="IO136" s="29"/>
      <c r="IP136" s="29"/>
      <c r="IQ136" s="29"/>
    </row>
    <row r="137" spans="1:251" s="46" customFormat="1">
      <c r="A137" s="35"/>
      <c r="B137" s="108"/>
      <c r="C137" s="109"/>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10"/>
      <c r="AA137" s="112"/>
      <c r="AB137" s="109"/>
      <c r="AC137" s="109"/>
      <c r="AD137" s="109"/>
      <c r="AE137" s="109"/>
      <c r="AF137" s="109"/>
      <c r="AG137" s="109"/>
      <c r="AH137" s="109"/>
      <c r="AI137" s="110"/>
      <c r="AJ137" s="112"/>
      <c r="AK137" s="109"/>
      <c r="AL137" s="109"/>
      <c r="AM137" s="109"/>
      <c r="AN137" s="109"/>
      <c r="AO137" s="109"/>
      <c r="AP137" s="109"/>
      <c r="AQ137" s="109"/>
      <c r="AR137" s="110"/>
      <c r="AS137" s="112"/>
      <c r="AT137" s="109"/>
      <c r="AU137" s="109"/>
      <c r="AV137" s="109"/>
      <c r="AW137" s="109"/>
      <c r="AX137" s="114"/>
      <c r="AY137" s="29"/>
      <c r="AZ137" s="29"/>
      <c r="BA137" s="29"/>
      <c r="BB137" s="53"/>
      <c r="BC137" s="54"/>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c r="FY137" s="29"/>
      <c r="FZ137" s="29"/>
      <c r="GA137" s="29"/>
      <c r="GB137" s="29"/>
      <c r="GC137" s="29"/>
      <c r="GD137" s="29"/>
      <c r="GE137" s="29"/>
      <c r="GF137" s="29"/>
      <c r="GG137" s="29"/>
      <c r="GH137" s="29"/>
      <c r="GI137" s="29"/>
      <c r="GJ137" s="29"/>
      <c r="GK137" s="29"/>
      <c r="GL137" s="29"/>
      <c r="GM137" s="29"/>
      <c r="GN137" s="29"/>
      <c r="GO137" s="29"/>
      <c r="GP137" s="29"/>
      <c r="GQ137" s="29"/>
      <c r="GR137" s="29"/>
      <c r="GS137" s="29"/>
      <c r="GT137" s="29"/>
      <c r="GU137" s="29"/>
      <c r="GV137" s="29"/>
      <c r="GW137" s="29"/>
      <c r="GX137" s="29"/>
      <c r="GY137" s="29"/>
      <c r="GZ137" s="29"/>
      <c r="HA137" s="29"/>
      <c r="HB137" s="29"/>
      <c r="HC137" s="29"/>
      <c r="HD137" s="29"/>
      <c r="HE137" s="29"/>
      <c r="HF137" s="29"/>
      <c r="HG137" s="29"/>
      <c r="HH137" s="29"/>
      <c r="HI137" s="29"/>
      <c r="HJ137" s="29"/>
      <c r="HK137" s="29"/>
      <c r="HL137" s="29"/>
      <c r="HM137" s="29"/>
      <c r="HN137" s="29"/>
      <c r="HO137" s="29"/>
      <c r="HP137" s="29"/>
      <c r="HQ137" s="29"/>
      <c r="HR137" s="29"/>
      <c r="HS137" s="29"/>
      <c r="HT137" s="29"/>
      <c r="HU137" s="29"/>
      <c r="HV137" s="29"/>
      <c r="HW137" s="29"/>
      <c r="HX137" s="29"/>
      <c r="HY137" s="29"/>
      <c r="HZ137" s="29"/>
      <c r="IA137" s="29"/>
      <c r="IB137" s="29"/>
      <c r="IC137" s="29"/>
      <c r="ID137" s="29"/>
      <c r="IE137" s="29"/>
      <c r="IF137" s="29"/>
      <c r="IG137" s="29"/>
      <c r="IH137" s="29"/>
      <c r="II137" s="29"/>
      <c r="IJ137" s="29"/>
      <c r="IK137" s="29"/>
      <c r="IL137" s="29"/>
      <c r="IM137" s="29"/>
      <c r="IN137" s="29"/>
      <c r="IO137" s="29"/>
      <c r="IP137" s="29"/>
      <c r="IQ137" s="29"/>
    </row>
    <row r="138" spans="1:251" s="46" customFormat="1" ht="18.75" customHeight="1">
      <c r="A138" s="35"/>
      <c r="B138" s="55"/>
      <c r="C138" s="115" t="s">
        <v>213</v>
      </c>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7"/>
      <c r="AA138" s="118">
        <v>46750</v>
      </c>
      <c r="AB138" s="119"/>
      <c r="AC138" s="119"/>
      <c r="AD138" s="119"/>
      <c r="AE138" s="119"/>
      <c r="AF138" s="119"/>
      <c r="AG138" s="119"/>
      <c r="AH138" s="119"/>
      <c r="AI138" s="120"/>
      <c r="AJ138" s="118">
        <v>30533</v>
      </c>
      <c r="AK138" s="119"/>
      <c r="AL138" s="119"/>
      <c r="AM138" s="119"/>
      <c r="AN138" s="119"/>
      <c r="AO138" s="119"/>
      <c r="AP138" s="119"/>
      <c r="AQ138" s="119"/>
      <c r="AR138" s="120"/>
      <c r="AS138" s="121"/>
      <c r="AT138" s="122"/>
      <c r="AU138" s="122"/>
      <c r="AV138" s="122"/>
      <c r="AW138" s="122"/>
      <c r="AX138" s="123"/>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c r="FY138" s="29"/>
      <c r="FZ138" s="29"/>
      <c r="GA138" s="29"/>
      <c r="GB138" s="29"/>
      <c r="GC138" s="29"/>
      <c r="GD138" s="29"/>
      <c r="GE138" s="29"/>
      <c r="GF138" s="29"/>
      <c r="GG138" s="29"/>
      <c r="GH138" s="29"/>
      <c r="GI138" s="29"/>
      <c r="GJ138" s="29"/>
      <c r="GK138" s="29"/>
      <c r="GL138" s="29"/>
      <c r="GM138" s="29"/>
      <c r="GN138" s="29"/>
      <c r="GO138" s="29"/>
      <c r="GP138" s="29"/>
      <c r="GQ138" s="29"/>
      <c r="GR138" s="29"/>
      <c r="GS138" s="29"/>
      <c r="GT138" s="29"/>
      <c r="GU138" s="29"/>
      <c r="GV138" s="29"/>
      <c r="GW138" s="29"/>
      <c r="GX138" s="29"/>
      <c r="GY138" s="29"/>
      <c r="GZ138" s="29"/>
      <c r="HA138" s="29"/>
      <c r="HB138" s="29"/>
      <c r="HC138" s="29"/>
      <c r="HD138" s="29"/>
      <c r="HE138" s="29"/>
      <c r="HF138" s="29"/>
      <c r="HG138" s="29"/>
      <c r="HH138" s="29"/>
      <c r="HI138" s="29"/>
      <c r="HJ138" s="29"/>
      <c r="HK138" s="29"/>
      <c r="HL138" s="29"/>
      <c r="HM138" s="29"/>
      <c r="HN138" s="29"/>
      <c r="HO138" s="29"/>
      <c r="HP138" s="29"/>
      <c r="HQ138" s="29"/>
      <c r="HR138" s="29"/>
      <c r="HS138" s="29"/>
      <c r="HT138" s="29"/>
      <c r="HU138" s="29"/>
      <c r="HV138" s="29"/>
      <c r="HW138" s="29"/>
      <c r="HX138" s="29"/>
      <c r="HY138" s="29"/>
      <c r="HZ138" s="29"/>
      <c r="IA138" s="29"/>
      <c r="IB138" s="29"/>
      <c r="IC138" s="29"/>
      <c r="ID138" s="29"/>
      <c r="IE138" s="29"/>
      <c r="IF138" s="29"/>
      <c r="IG138" s="29"/>
      <c r="IH138" s="29"/>
      <c r="II138" s="29"/>
      <c r="IJ138" s="29"/>
      <c r="IK138" s="29"/>
      <c r="IL138" s="29"/>
      <c r="IM138" s="29"/>
      <c r="IN138" s="29"/>
      <c r="IO138" s="29"/>
      <c r="IP138" s="29"/>
      <c r="IQ138" s="29"/>
    </row>
    <row r="139" spans="1:251" s="46" customFormat="1" ht="18.75" customHeight="1" thickBot="1">
      <c r="A139" s="47"/>
      <c r="B139" s="124" t="s">
        <v>197</v>
      </c>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6"/>
      <c r="AA139" s="127">
        <f>SUM($AA$138:$AA$138)</f>
        <v>46750</v>
      </c>
      <c r="AB139" s="128"/>
      <c r="AC139" s="128"/>
      <c r="AD139" s="128"/>
      <c r="AE139" s="128"/>
      <c r="AF139" s="128"/>
      <c r="AG139" s="128"/>
      <c r="AH139" s="128"/>
      <c r="AI139" s="129"/>
      <c r="AJ139" s="127">
        <f>SUM($AJ$138:$AJ$138)</f>
        <v>30533</v>
      </c>
      <c r="AK139" s="128"/>
      <c r="AL139" s="128"/>
      <c r="AM139" s="128"/>
      <c r="AN139" s="128"/>
      <c r="AO139" s="128"/>
      <c r="AP139" s="128"/>
      <c r="AQ139" s="128"/>
      <c r="AR139" s="129"/>
      <c r="AS139" s="130"/>
      <c r="AT139" s="131"/>
      <c r="AU139" s="131"/>
      <c r="AV139" s="131"/>
      <c r="AW139" s="131"/>
      <c r="AX139" s="132"/>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29"/>
      <c r="FZ139" s="29"/>
      <c r="GA139" s="29"/>
      <c r="GB139" s="29"/>
      <c r="GC139" s="29"/>
      <c r="GD139" s="29"/>
      <c r="GE139" s="29"/>
      <c r="GF139" s="29"/>
      <c r="GG139" s="29"/>
      <c r="GH139" s="29"/>
      <c r="GI139" s="29"/>
      <c r="GJ139" s="29"/>
      <c r="GK139" s="29"/>
      <c r="GL139" s="29"/>
      <c r="GM139" s="29"/>
      <c r="GN139" s="29"/>
      <c r="GO139" s="29"/>
      <c r="GP139" s="29"/>
      <c r="GQ139" s="29"/>
      <c r="GR139" s="29"/>
      <c r="GS139" s="29"/>
      <c r="GT139" s="29"/>
      <c r="GU139" s="29"/>
      <c r="GV139" s="29"/>
      <c r="GW139" s="29"/>
      <c r="GX139" s="29"/>
      <c r="GY139" s="29"/>
      <c r="GZ139" s="29"/>
      <c r="HA139" s="29"/>
      <c r="HB139" s="29"/>
      <c r="HC139" s="29"/>
      <c r="HD139" s="29"/>
      <c r="HE139" s="29"/>
      <c r="HF139" s="29"/>
      <c r="HG139" s="29"/>
      <c r="HH139" s="29"/>
      <c r="HI139" s="29"/>
      <c r="HJ139" s="29"/>
      <c r="HK139" s="29"/>
      <c r="HL139" s="29"/>
      <c r="HM139" s="29"/>
      <c r="HN139" s="29"/>
      <c r="HO139" s="29"/>
      <c r="HP139" s="29"/>
      <c r="HQ139" s="29"/>
      <c r="HR139" s="29"/>
      <c r="HS139" s="29"/>
      <c r="HT139" s="29"/>
      <c r="HU139" s="29"/>
      <c r="HV139" s="29"/>
      <c r="HW139" s="29"/>
      <c r="HX139" s="29"/>
      <c r="HY139" s="29"/>
      <c r="HZ139" s="29"/>
      <c r="IA139" s="29"/>
      <c r="IB139" s="29"/>
      <c r="IC139" s="29"/>
      <c r="ID139" s="29"/>
      <c r="IE139" s="29"/>
      <c r="IF139" s="29"/>
      <c r="IG139" s="29"/>
      <c r="IH139" s="29"/>
      <c r="II139" s="29"/>
      <c r="IJ139" s="29"/>
      <c r="IK139" s="29"/>
      <c r="IL139" s="29"/>
      <c r="IM139" s="29"/>
      <c r="IN139" s="29"/>
      <c r="IO139" s="29"/>
      <c r="IP139" s="29"/>
      <c r="IQ139" s="29"/>
    </row>
    <row r="141" spans="1:251" ht="19.2">
      <c r="A141" s="28" t="s">
        <v>184</v>
      </c>
      <c r="AW141" s="30"/>
      <c r="AX141" s="31"/>
      <c r="AY141" s="30"/>
    </row>
    <row r="143" spans="1:251" ht="18">
      <c r="B143" s="95" t="s">
        <v>0</v>
      </c>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row>
    <row r="144" spans="1:251">
      <c r="Z144" s="32"/>
      <c r="AD144" s="32"/>
      <c r="AE144" s="32"/>
      <c r="AF144" s="32"/>
      <c r="AG144" s="32"/>
      <c r="AH144" s="32"/>
      <c r="AI144" s="32"/>
      <c r="AO144" s="32"/>
    </row>
    <row r="145" spans="1:113" ht="13.8" thickBot="1">
      <c r="Z145" s="32"/>
      <c r="AD145" s="32"/>
      <c r="AE145" s="32"/>
      <c r="AF145" s="32"/>
      <c r="AG145" s="32"/>
      <c r="AH145" s="32"/>
      <c r="AI145" s="32"/>
      <c r="AO145" s="32"/>
      <c r="DI145" s="33"/>
    </row>
    <row r="146" spans="1:113" ht="24.75" customHeight="1" thickBot="1">
      <c r="B146" s="97" t="s">
        <v>185</v>
      </c>
      <c r="C146" s="98"/>
      <c r="D146" s="98"/>
      <c r="E146" s="98"/>
      <c r="F146" s="98"/>
      <c r="G146" s="98"/>
      <c r="H146" s="99" t="s">
        <v>214</v>
      </c>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1"/>
      <c r="DI146" s="33"/>
    </row>
    <row r="147" spans="1:113" ht="14.4">
      <c r="B147" s="34"/>
      <c r="C147" s="34"/>
      <c r="D147" s="34"/>
      <c r="E147" s="34"/>
      <c r="F147" s="34"/>
      <c r="G147" s="34"/>
      <c r="H147" s="35"/>
      <c r="I147" s="35"/>
      <c r="J147" s="35"/>
      <c r="K147" s="35"/>
      <c r="L147" s="36"/>
      <c r="M147" s="36"/>
      <c r="N147" s="36"/>
      <c r="O147" s="36"/>
      <c r="P147" s="35"/>
      <c r="Q147" s="35"/>
      <c r="R147" s="35"/>
      <c r="S147" s="35"/>
      <c r="T147" s="35"/>
      <c r="U147" s="35"/>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DI147" s="33"/>
    </row>
    <row r="148" spans="1:113" ht="15" thickBot="1">
      <c r="A148" s="38"/>
      <c r="B148" s="37" t="s">
        <v>187</v>
      </c>
      <c r="C148" s="35"/>
      <c r="D148" s="35"/>
      <c r="E148" s="35"/>
      <c r="F148" s="35"/>
      <c r="G148" s="35"/>
      <c r="H148" s="35"/>
      <c r="I148" s="35"/>
      <c r="J148" s="35"/>
      <c r="K148" s="35"/>
      <c r="L148" s="36"/>
      <c r="M148" s="36"/>
      <c r="N148" s="36"/>
      <c r="O148" s="36"/>
      <c r="P148" s="35"/>
      <c r="Q148" s="35"/>
      <c r="R148" s="35"/>
      <c r="S148" s="35"/>
      <c r="T148" s="35"/>
      <c r="U148" s="35"/>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DI148" s="33"/>
    </row>
    <row r="149" spans="1:113" ht="14.4">
      <c r="A149" s="35"/>
      <c r="B149" s="39"/>
      <c r="C149" s="34"/>
      <c r="D149" s="34"/>
      <c r="E149" s="34"/>
      <c r="F149" s="34"/>
      <c r="G149" s="34"/>
      <c r="H149" s="34"/>
      <c r="I149" s="34"/>
      <c r="J149" s="34"/>
      <c r="K149" s="34"/>
      <c r="L149" s="40"/>
      <c r="M149" s="40"/>
      <c r="N149" s="40"/>
      <c r="O149" s="40"/>
      <c r="P149" s="34"/>
      <c r="Q149" s="34"/>
      <c r="R149" s="34"/>
      <c r="S149" s="34"/>
      <c r="T149" s="34"/>
      <c r="U149" s="34"/>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2"/>
    </row>
    <row r="150" spans="1:113" ht="12" customHeight="1">
      <c r="A150" s="35"/>
      <c r="B150" s="102" t="s">
        <v>215</v>
      </c>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4"/>
    </row>
    <row r="151" spans="1:113" ht="12" customHeight="1">
      <c r="A151" s="35"/>
      <c r="B151" s="102"/>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4"/>
      <c r="BC151" s="46"/>
    </row>
    <row r="152" spans="1:113" ht="12" customHeight="1">
      <c r="A152" s="35"/>
      <c r="B152" s="102"/>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4"/>
    </row>
    <row r="153" spans="1:113" ht="12" customHeight="1">
      <c r="A153" s="35"/>
      <c r="B153" s="102"/>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c r="AX153" s="104"/>
    </row>
    <row r="154" spans="1:113" ht="12" customHeight="1">
      <c r="A154" s="35"/>
      <c r="B154" s="102"/>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4"/>
    </row>
    <row r="155" spans="1:113" ht="15" thickBot="1">
      <c r="A155" s="47"/>
      <c r="B155" s="48"/>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50"/>
    </row>
    <row r="156" spans="1:113">
      <c r="B156" s="51"/>
    </row>
    <row r="157" spans="1:113" ht="15" thickBot="1">
      <c r="A157" s="38"/>
      <c r="B157" s="37" t="s">
        <v>188</v>
      </c>
      <c r="C157" s="35"/>
      <c r="D157" s="35"/>
      <c r="E157" s="35"/>
      <c r="F157" s="35"/>
      <c r="G157" s="35"/>
      <c r="H157" s="35"/>
      <c r="I157" s="35"/>
      <c r="J157" s="35"/>
      <c r="K157" s="35"/>
      <c r="L157" s="36"/>
      <c r="M157" s="36"/>
      <c r="N157" s="36"/>
      <c r="O157" s="36"/>
      <c r="P157" s="35"/>
      <c r="Q157" s="35"/>
      <c r="R157" s="35"/>
      <c r="S157" s="35"/>
      <c r="T157" s="35"/>
      <c r="U157" s="35"/>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DI157" s="33"/>
    </row>
    <row r="158" spans="1:113" ht="14.4">
      <c r="A158" s="35"/>
      <c r="B158" s="39"/>
      <c r="C158" s="34"/>
      <c r="D158" s="34"/>
      <c r="E158" s="34"/>
      <c r="F158" s="34"/>
      <c r="G158" s="34"/>
      <c r="H158" s="34"/>
      <c r="I158" s="34"/>
      <c r="J158" s="34"/>
      <c r="K158" s="34"/>
      <c r="L158" s="40"/>
      <c r="M158" s="40"/>
      <c r="N158" s="40"/>
      <c r="O158" s="40"/>
      <c r="P158" s="34"/>
      <c r="Q158" s="34"/>
      <c r="R158" s="34"/>
      <c r="S158" s="34"/>
      <c r="T158" s="34"/>
      <c r="U158" s="34"/>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2"/>
    </row>
    <row r="159" spans="1:113" ht="12" customHeight="1">
      <c r="A159" s="35"/>
      <c r="B159" s="102" t="s">
        <v>216</v>
      </c>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4"/>
    </row>
    <row r="160" spans="1:113" ht="12" customHeight="1">
      <c r="A160" s="35"/>
      <c r="B160" s="102"/>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4"/>
      <c r="BC160" s="46"/>
    </row>
    <row r="161" spans="1:251" ht="12" customHeight="1">
      <c r="A161" s="35"/>
      <c r="B161" s="102"/>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c r="AG161" s="103"/>
      <c r="AH161" s="103"/>
      <c r="AI161" s="103"/>
      <c r="AJ161" s="103"/>
      <c r="AK161" s="103"/>
      <c r="AL161" s="103"/>
      <c r="AM161" s="103"/>
      <c r="AN161" s="103"/>
      <c r="AO161" s="103"/>
      <c r="AP161" s="103"/>
      <c r="AQ161" s="103"/>
      <c r="AR161" s="103"/>
      <c r="AS161" s="103"/>
      <c r="AT161" s="103"/>
      <c r="AU161" s="103"/>
      <c r="AV161" s="103"/>
      <c r="AW161" s="103"/>
      <c r="AX161" s="104"/>
    </row>
    <row r="162" spans="1:251" ht="12" customHeight="1">
      <c r="A162" s="35"/>
      <c r="B162" s="102"/>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4"/>
    </row>
    <row r="163" spans="1:251" ht="12" customHeight="1">
      <c r="A163" s="35"/>
      <c r="B163" s="102"/>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4"/>
    </row>
    <row r="164" spans="1:251" ht="15" thickBot="1">
      <c r="A164" s="47"/>
      <c r="B164" s="48"/>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50"/>
    </row>
    <row r="165" spans="1:251">
      <c r="B165" s="51"/>
    </row>
    <row r="166" spans="1:251" ht="14.4">
      <c r="B166" s="37" t="s">
        <v>190</v>
      </c>
      <c r="C166" s="35"/>
      <c r="D166" s="35"/>
      <c r="E166" s="35"/>
      <c r="F166" s="35"/>
      <c r="G166" s="35"/>
      <c r="H166" s="35"/>
      <c r="I166" s="35"/>
      <c r="J166" s="35"/>
      <c r="K166" s="35"/>
      <c r="L166" s="36"/>
      <c r="M166" s="36"/>
      <c r="N166" s="36"/>
      <c r="O166" s="36"/>
      <c r="P166" s="35"/>
      <c r="Q166" s="35"/>
      <c r="R166" s="35"/>
      <c r="S166" s="35"/>
      <c r="T166" s="35"/>
      <c r="U166" s="35"/>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row>
    <row r="167" spans="1:251" ht="15" thickBot="1">
      <c r="B167" s="35"/>
      <c r="C167" s="35"/>
      <c r="D167" s="35"/>
      <c r="E167" s="35"/>
      <c r="F167" s="35"/>
      <c r="G167" s="35"/>
      <c r="H167" s="35"/>
      <c r="I167" s="35"/>
      <c r="J167" s="35"/>
      <c r="K167" s="35"/>
      <c r="L167" s="36"/>
      <c r="M167" s="36"/>
      <c r="N167" s="36"/>
      <c r="O167" s="36"/>
      <c r="P167" s="35"/>
      <c r="Q167" s="35"/>
      <c r="R167" s="35"/>
      <c r="S167" s="35"/>
      <c r="T167" s="35"/>
      <c r="U167" s="35"/>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52" t="s">
        <v>191</v>
      </c>
    </row>
    <row r="168" spans="1:251" s="46" customFormat="1" ht="13.5" customHeight="1">
      <c r="A168" s="35"/>
      <c r="B168" s="105" t="s">
        <v>192</v>
      </c>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7"/>
      <c r="AA168" s="111" t="s">
        <v>193</v>
      </c>
      <c r="AB168" s="106"/>
      <c r="AC168" s="106"/>
      <c r="AD168" s="106"/>
      <c r="AE168" s="106"/>
      <c r="AF168" s="106"/>
      <c r="AG168" s="106"/>
      <c r="AH168" s="106"/>
      <c r="AI168" s="107"/>
      <c r="AJ168" s="111" t="s">
        <v>194</v>
      </c>
      <c r="AK168" s="106"/>
      <c r="AL168" s="106"/>
      <c r="AM168" s="106"/>
      <c r="AN168" s="106"/>
      <c r="AO168" s="106"/>
      <c r="AP168" s="106"/>
      <c r="AQ168" s="106"/>
      <c r="AR168" s="107"/>
      <c r="AS168" s="111" t="s">
        <v>195</v>
      </c>
      <c r="AT168" s="106"/>
      <c r="AU168" s="106"/>
      <c r="AV168" s="106"/>
      <c r="AW168" s="106"/>
      <c r="AX168" s="113"/>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c r="FY168" s="29"/>
      <c r="FZ168" s="29"/>
      <c r="GA168" s="29"/>
      <c r="GB168" s="29"/>
      <c r="GC168" s="29"/>
      <c r="GD168" s="29"/>
      <c r="GE168" s="29"/>
      <c r="GF168" s="29"/>
      <c r="GG168" s="29"/>
      <c r="GH168" s="29"/>
      <c r="GI168" s="29"/>
      <c r="GJ168" s="29"/>
      <c r="GK168" s="29"/>
      <c r="GL168" s="29"/>
      <c r="GM168" s="29"/>
      <c r="GN168" s="29"/>
      <c r="GO168" s="29"/>
      <c r="GP168" s="29"/>
      <c r="GQ168" s="29"/>
      <c r="GR168" s="29"/>
      <c r="GS168" s="29"/>
      <c r="GT168" s="29"/>
      <c r="GU168" s="29"/>
      <c r="GV168" s="29"/>
      <c r="GW168" s="29"/>
      <c r="GX168" s="29"/>
      <c r="GY168" s="29"/>
      <c r="GZ168" s="29"/>
      <c r="HA168" s="29"/>
      <c r="HB168" s="29"/>
      <c r="HC168" s="29"/>
      <c r="HD168" s="29"/>
      <c r="HE168" s="29"/>
      <c r="HF168" s="29"/>
      <c r="HG168" s="29"/>
      <c r="HH168" s="29"/>
      <c r="HI168" s="29"/>
      <c r="HJ168" s="29"/>
      <c r="HK168" s="29"/>
      <c r="HL168" s="29"/>
      <c r="HM168" s="29"/>
      <c r="HN168" s="29"/>
      <c r="HO168" s="29"/>
      <c r="HP168" s="29"/>
      <c r="HQ168" s="29"/>
      <c r="HR168" s="29"/>
      <c r="HS168" s="29"/>
      <c r="HT168" s="29"/>
      <c r="HU168" s="29"/>
      <c r="HV168" s="29"/>
      <c r="HW168" s="29"/>
      <c r="HX168" s="29"/>
      <c r="HY168" s="29"/>
      <c r="HZ168" s="29"/>
      <c r="IA168" s="29"/>
      <c r="IB168" s="29"/>
      <c r="IC168" s="29"/>
      <c r="ID168" s="29"/>
      <c r="IE168" s="29"/>
      <c r="IF168" s="29"/>
      <c r="IG168" s="29"/>
      <c r="IH168" s="29"/>
      <c r="II168" s="29"/>
      <c r="IJ168" s="29"/>
      <c r="IK168" s="29"/>
      <c r="IL168" s="29"/>
      <c r="IM168" s="29"/>
      <c r="IN168" s="29"/>
      <c r="IO168" s="29"/>
      <c r="IP168" s="29"/>
      <c r="IQ168" s="29"/>
    </row>
    <row r="169" spans="1:251" s="46" customFormat="1">
      <c r="A169" s="35"/>
      <c r="B169" s="108"/>
      <c r="C169" s="109"/>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10"/>
      <c r="AA169" s="112"/>
      <c r="AB169" s="109"/>
      <c r="AC169" s="109"/>
      <c r="AD169" s="109"/>
      <c r="AE169" s="109"/>
      <c r="AF169" s="109"/>
      <c r="AG169" s="109"/>
      <c r="AH169" s="109"/>
      <c r="AI169" s="110"/>
      <c r="AJ169" s="112"/>
      <c r="AK169" s="109"/>
      <c r="AL169" s="109"/>
      <c r="AM169" s="109"/>
      <c r="AN169" s="109"/>
      <c r="AO169" s="109"/>
      <c r="AP169" s="109"/>
      <c r="AQ169" s="109"/>
      <c r="AR169" s="110"/>
      <c r="AS169" s="112"/>
      <c r="AT169" s="109"/>
      <c r="AU169" s="109"/>
      <c r="AV169" s="109"/>
      <c r="AW169" s="109"/>
      <c r="AX169" s="114"/>
      <c r="AY169" s="29"/>
      <c r="AZ169" s="29"/>
      <c r="BA169" s="29"/>
      <c r="BB169" s="53"/>
      <c r="BC169" s="54"/>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c r="HH169" s="29"/>
      <c r="HI169" s="29"/>
      <c r="HJ169" s="29"/>
      <c r="HK169" s="29"/>
      <c r="HL169" s="29"/>
      <c r="HM169" s="29"/>
      <c r="HN169" s="29"/>
      <c r="HO169" s="29"/>
      <c r="HP169" s="29"/>
      <c r="HQ169" s="29"/>
      <c r="HR169" s="29"/>
      <c r="HS169" s="29"/>
      <c r="HT169" s="29"/>
      <c r="HU169" s="29"/>
      <c r="HV169" s="29"/>
      <c r="HW169" s="29"/>
      <c r="HX169" s="29"/>
      <c r="HY169" s="29"/>
      <c r="HZ169" s="29"/>
      <c r="IA169" s="29"/>
      <c r="IB169" s="29"/>
      <c r="IC169" s="29"/>
      <c r="ID169" s="29"/>
      <c r="IE169" s="29"/>
      <c r="IF169" s="29"/>
      <c r="IG169" s="29"/>
      <c r="IH169" s="29"/>
      <c r="II169" s="29"/>
      <c r="IJ169" s="29"/>
      <c r="IK169" s="29"/>
      <c r="IL169" s="29"/>
      <c r="IM169" s="29"/>
      <c r="IN169" s="29"/>
      <c r="IO169" s="29"/>
      <c r="IP169" s="29"/>
      <c r="IQ169" s="29"/>
    </row>
    <row r="170" spans="1:251" s="46" customFormat="1" ht="18.75" customHeight="1">
      <c r="A170" s="35"/>
      <c r="B170" s="55"/>
      <c r="C170" s="115" t="s">
        <v>217</v>
      </c>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7"/>
      <c r="AA170" s="118">
        <v>330009</v>
      </c>
      <c r="AB170" s="119"/>
      <c r="AC170" s="119"/>
      <c r="AD170" s="119"/>
      <c r="AE170" s="119"/>
      <c r="AF170" s="119"/>
      <c r="AG170" s="119"/>
      <c r="AH170" s="119"/>
      <c r="AI170" s="120"/>
      <c r="AJ170" s="118">
        <v>352351</v>
      </c>
      <c r="AK170" s="119"/>
      <c r="AL170" s="119"/>
      <c r="AM170" s="119"/>
      <c r="AN170" s="119"/>
      <c r="AO170" s="119"/>
      <c r="AP170" s="119"/>
      <c r="AQ170" s="119"/>
      <c r="AR170" s="120"/>
      <c r="AS170" s="121"/>
      <c r="AT170" s="122"/>
      <c r="AU170" s="122"/>
      <c r="AV170" s="122"/>
      <c r="AW170" s="122"/>
      <c r="AX170" s="123"/>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c r="FY170" s="29"/>
      <c r="FZ170" s="29"/>
      <c r="GA170" s="29"/>
      <c r="GB170" s="29"/>
      <c r="GC170" s="29"/>
      <c r="GD170" s="29"/>
      <c r="GE170" s="29"/>
      <c r="GF170" s="29"/>
      <c r="GG170" s="29"/>
      <c r="GH170" s="29"/>
      <c r="GI170" s="29"/>
      <c r="GJ170" s="29"/>
      <c r="GK170" s="29"/>
      <c r="GL170" s="29"/>
      <c r="GM170" s="29"/>
      <c r="GN170" s="29"/>
      <c r="GO170" s="29"/>
      <c r="GP170" s="29"/>
      <c r="GQ170" s="29"/>
      <c r="GR170" s="29"/>
      <c r="GS170" s="29"/>
      <c r="GT170" s="29"/>
      <c r="GU170" s="29"/>
      <c r="GV170" s="29"/>
      <c r="GW170" s="29"/>
      <c r="GX170" s="29"/>
      <c r="GY170" s="29"/>
      <c r="GZ170" s="29"/>
      <c r="HA170" s="29"/>
      <c r="HB170" s="29"/>
      <c r="HC170" s="29"/>
      <c r="HD170" s="29"/>
      <c r="HE170" s="29"/>
      <c r="HF170" s="29"/>
      <c r="HG170" s="29"/>
      <c r="HH170" s="29"/>
      <c r="HI170" s="29"/>
      <c r="HJ170" s="29"/>
      <c r="HK170" s="29"/>
      <c r="HL170" s="29"/>
      <c r="HM170" s="29"/>
      <c r="HN170" s="29"/>
      <c r="HO170" s="29"/>
      <c r="HP170" s="29"/>
      <c r="HQ170" s="29"/>
      <c r="HR170" s="29"/>
      <c r="HS170" s="29"/>
      <c r="HT170" s="29"/>
      <c r="HU170" s="29"/>
      <c r="HV170" s="29"/>
      <c r="HW170" s="29"/>
      <c r="HX170" s="29"/>
      <c r="HY170" s="29"/>
      <c r="HZ170" s="29"/>
      <c r="IA170" s="29"/>
      <c r="IB170" s="29"/>
      <c r="IC170" s="29"/>
      <c r="ID170" s="29"/>
      <c r="IE170" s="29"/>
      <c r="IF170" s="29"/>
      <c r="IG170" s="29"/>
      <c r="IH170" s="29"/>
      <c r="II170" s="29"/>
      <c r="IJ170" s="29"/>
      <c r="IK170" s="29"/>
      <c r="IL170" s="29"/>
      <c r="IM170" s="29"/>
      <c r="IN170" s="29"/>
      <c r="IO170" s="29"/>
      <c r="IP170" s="29"/>
      <c r="IQ170" s="29"/>
    </row>
    <row r="171" spans="1:251" s="46" customFormat="1" ht="18.75" customHeight="1" thickBot="1">
      <c r="A171" s="47"/>
      <c r="B171" s="124" t="s">
        <v>197</v>
      </c>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6"/>
      <c r="AA171" s="127">
        <f>SUM($AA$170:$AA$170)</f>
        <v>330009</v>
      </c>
      <c r="AB171" s="128"/>
      <c r="AC171" s="128"/>
      <c r="AD171" s="128"/>
      <c r="AE171" s="128"/>
      <c r="AF171" s="128"/>
      <c r="AG171" s="128"/>
      <c r="AH171" s="128"/>
      <c r="AI171" s="129"/>
      <c r="AJ171" s="127">
        <f>SUM($AJ$170:$AJ$170)</f>
        <v>352351</v>
      </c>
      <c r="AK171" s="128"/>
      <c r="AL171" s="128"/>
      <c r="AM171" s="128"/>
      <c r="AN171" s="128"/>
      <c r="AO171" s="128"/>
      <c r="AP171" s="128"/>
      <c r="AQ171" s="128"/>
      <c r="AR171" s="129"/>
      <c r="AS171" s="130"/>
      <c r="AT171" s="131"/>
      <c r="AU171" s="131"/>
      <c r="AV171" s="131"/>
      <c r="AW171" s="131"/>
      <c r="AX171" s="132"/>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c r="GJ171" s="29"/>
      <c r="GK171" s="29"/>
      <c r="GL171" s="29"/>
      <c r="GM171" s="29"/>
      <c r="GN171" s="29"/>
      <c r="GO171" s="29"/>
      <c r="GP171" s="29"/>
      <c r="GQ171" s="29"/>
      <c r="GR171" s="29"/>
      <c r="GS171" s="29"/>
      <c r="GT171" s="29"/>
      <c r="GU171" s="29"/>
      <c r="GV171" s="29"/>
      <c r="GW171" s="29"/>
      <c r="GX171" s="29"/>
      <c r="GY171" s="29"/>
      <c r="GZ171" s="29"/>
      <c r="HA171" s="29"/>
      <c r="HB171" s="29"/>
      <c r="HC171" s="29"/>
      <c r="HD171" s="29"/>
      <c r="HE171" s="29"/>
      <c r="HF171" s="29"/>
      <c r="HG171" s="29"/>
      <c r="HH171" s="29"/>
      <c r="HI171" s="29"/>
      <c r="HJ171" s="29"/>
      <c r="HK171" s="29"/>
      <c r="HL171" s="29"/>
      <c r="HM171" s="29"/>
      <c r="HN171" s="29"/>
      <c r="HO171" s="29"/>
      <c r="HP171" s="29"/>
      <c r="HQ171" s="29"/>
      <c r="HR171" s="29"/>
      <c r="HS171" s="29"/>
      <c r="HT171" s="29"/>
      <c r="HU171" s="29"/>
      <c r="HV171" s="29"/>
      <c r="HW171" s="29"/>
      <c r="HX171" s="29"/>
      <c r="HY171" s="29"/>
      <c r="HZ171" s="29"/>
      <c r="IA171" s="29"/>
      <c r="IB171" s="29"/>
      <c r="IC171" s="29"/>
      <c r="ID171" s="29"/>
      <c r="IE171" s="29"/>
      <c r="IF171" s="29"/>
      <c r="IG171" s="29"/>
      <c r="IH171" s="29"/>
      <c r="II171" s="29"/>
      <c r="IJ171" s="29"/>
      <c r="IK171" s="29"/>
      <c r="IL171" s="29"/>
      <c r="IM171" s="29"/>
      <c r="IN171" s="29"/>
      <c r="IO171" s="29"/>
      <c r="IP171" s="29"/>
      <c r="IQ171" s="29"/>
    </row>
    <row r="173" spans="1:251" ht="19.2">
      <c r="A173" s="28" t="s">
        <v>184</v>
      </c>
      <c r="AW173" s="30"/>
      <c r="AX173" s="31"/>
      <c r="AY173" s="30"/>
    </row>
    <row r="175" spans="1:251" ht="18">
      <c r="B175" s="95" t="s">
        <v>0</v>
      </c>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row>
    <row r="176" spans="1:251">
      <c r="Z176" s="32"/>
      <c r="AD176" s="32"/>
      <c r="AE176" s="32"/>
      <c r="AF176" s="32"/>
      <c r="AG176" s="32"/>
      <c r="AH176" s="32"/>
      <c r="AI176" s="32"/>
      <c r="AO176" s="32"/>
    </row>
    <row r="177" spans="1:113" ht="13.8" thickBot="1">
      <c r="Z177" s="32"/>
      <c r="AD177" s="32"/>
      <c r="AE177" s="32"/>
      <c r="AF177" s="32"/>
      <c r="AG177" s="32"/>
      <c r="AH177" s="32"/>
      <c r="AI177" s="32"/>
      <c r="AO177" s="32"/>
      <c r="DI177" s="33"/>
    </row>
    <row r="178" spans="1:113" ht="24.75" customHeight="1" thickBot="1">
      <c r="B178" s="97" t="s">
        <v>185</v>
      </c>
      <c r="C178" s="98"/>
      <c r="D178" s="98"/>
      <c r="E178" s="98"/>
      <c r="F178" s="98"/>
      <c r="G178" s="98"/>
      <c r="H178" s="99" t="s">
        <v>218</v>
      </c>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1"/>
      <c r="DI178" s="33"/>
    </row>
    <row r="179" spans="1:113" ht="14.4">
      <c r="B179" s="34"/>
      <c r="C179" s="34"/>
      <c r="D179" s="34"/>
      <c r="E179" s="34"/>
      <c r="F179" s="34"/>
      <c r="G179" s="34"/>
      <c r="H179" s="35"/>
      <c r="I179" s="35"/>
      <c r="J179" s="35"/>
      <c r="K179" s="35"/>
      <c r="L179" s="36"/>
      <c r="M179" s="36"/>
      <c r="N179" s="36"/>
      <c r="O179" s="36"/>
      <c r="P179" s="35"/>
      <c r="Q179" s="35"/>
      <c r="R179" s="35"/>
      <c r="S179" s="35"/>
      <c r="T179" s="35"/>
      <c r="U179" s="35"/>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DI179" s="33"/>
    </row>
    <row r="180" spans="1:113" ht="15" thickBot="1">
      <c r="A180" s="38"/>
      <c r="B180" s="37" t="s">
        <v>187</v>
      </c>
      <c r="C180" s="35"/>
      <c r="D180" s="35"/>
      <c r="E180" s="35"/>
      <c r="F180" s="35"/>
      <c r="G180" s="35"/>
      <c r="H180" s="35"/>
      <c r="I180" s="35"/>
      <c r="J180" s="35"/>
      <c r="K180" s="35"/>
      <c r="L180" s="36"/>
      <c r="M180" s="36"/>
      <c r="N180" s="36"/>
      <c r="O180" s="36"/>
      <c r="P180" s="35"/>
      <c r="Q180" s="35"/>
      <c r="R180" s="35"/>
      <c r="S180" s="35"/>
      <c r="T180" s="35"/>
      <c r="U180" s="35"/>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DI180" s="33"/>
    </row>
    <row r="181" spans="1:113" ht="14.4">
      <c r="A181" s="35"/>
      <c r="B181" s="39"/>
      <c r="C181" s="34"/>
      <c r="D181" s="34"/>
      <c r="E181" s="34"/>
      <c r="F181" s="34"/>
      <c r="G181" s="34"/>
      <c r="H181" s="34"/>
      <c r="I181" s="34"/>
      <c r="J181" s="34"/>
      <c r="K181" s="34"/>
      <c r="L181" s="40"/>
      <c r="M181" s="40"/>
      <c r="N181" s="40"/>
      <c r="O181" s="40"/>
      <c r="P181" s="34"/>
      <c r="Q181" s="34"/>
      <c r="R181" s="34"/>
      <c r="S181" s="34"/>
      <c r="T181" s="34"/>
      <c r="U181" s="34"/>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2"/>
    </row>
    <row r="182" spans="1:113" ht="12" customHeight="1">
      <c r="A182" s="35"/>
      <c r="B182" s="102" t="s">
        <v>218</v>
      </c>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4"/>
    </row>
    <row r="183" spans="1:113" ht="12" customHeight="1">
      <c r="A183" s="35"/>
      <c r="B183" s="102"/>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c r="AA183" s="103"/>
      <c r="AB183" s="103"/>
      <c r="AC183" s="103"/>
      <c r="AD183" s="103"/>
      <c r="AE183" s="103"/>
      <c r="AF183" s="103"/>
      <c r="AG183" s="103"/>
      <c r="AH183" s="103"/>
      <c r="AI183" s="103"/>
      <c r="AJ183" s="103"/>
      <c r="AK183" s="103"/>
      <c r="AL183" s="103"/>
      <c r="AM183" s="103"/>
      <c r="AN183" s="103"/>
      <c r="AO183" s="103"/>
      <c r="AP183" s="103"/>
      <c r="AQ183" s="103"/>
      <c r="AR183" s="103"/>
      <c r="AS183" s="103"/>
      <c r="AT183" s="103"/>
      <c r="AU183" s="103"/>
      <c r="AV183" s="103"/>
      <c r="AW183" s="103"/>
      <c r="AX183" s="104"/>
      <c r="BC183" s="46"/>
    </row>
    <row r="184" spans="1:113" ht="12" customHeight="1">
      <c r="A184" s="35"/>
      <c r="B184" s="102"/>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c r="AA184" s="103"/>
      <c r="AB184" s="103"/>
      <c r="AC184" s="103"/>
      <c r="AD184" s="103"/>
      <c r="AE184" s="103"/>
      <c r="AF184" s="103"/>
      <c r="AG184" s="103"/>
      <c r="AH184" s="103"/>
      <c r="AI184" s="103"/>
      <c r="AJ184" s="103"/>
      <c r="AK184" s="103"/>
      <c r="AL184" s="103"/>
      <c r="AM184" s="103"/>
      <c r="AN184" s="103"/>
      <c r="AO184" s="103"/>
      <c r="AP184" s="103"/>
      <c r="AQ184" s="103"/>
      <c r="AR184" s="103"/>
      <c r="AS184" s="103"/>
      <c r="AT184" s="103"/>
      <c r="AU184" s="103"/>
      <c r="AV184" s="103"/>
      <c r="AW184" s="103"/>
      <c r="AX184" s="104"/>
    </row>
    <row r="185" spans="1:113" ht="12" customHeight="1">
      <c r="A185" s="35"/>
      <c r="B185" s="102"/>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c r="AA185" s="103"/>
      <c r="AB185" s="103"/>
      <c r="AC185" s="103"/>
      <c r="AD185" s="103"/>
      <c r="AE185" s="103"/>
      <c r="AF185" s="103"/>
      <c r="AG185" s="103"/>
      <c r="AH185" s="103"/>
      <c r="AI185" s="103"/>
      <c r="AJ185" s="103"/>
      <c r="AK185" s="103"/>
      <c r="AL185" s="103"/>
      <c r="AM185" s="103"/>
      <c r="AN185" s="103"/>
      <c r="AO185" s="103"/>
      <c r="AP185" s="103"/>
      <c r="AQ185" s="103"/>
      <c r="AR185" s="103"/>
      <c r="AS185" s="103"/>
      <c r="AT185" s="103"/>
      <c r="AU185" s="103"/>
      <c r="AV185" s="103"/>
      <c r="AW185" s="103"/>
      <c r="AX185" s="104"/>
    </row>
    <row r="186" spans="1:113" ht="12" customHeight="1">
      <c r="A186" s="35"/>
      <c r="B186" s="102"/>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c r="AA186" s="103"/>
      <c r="AB186" s="103"/>
      <c r="AC186" s="103"/>
      <c r="AD186" s="103"/>
      <c r="AE186" s="103"/>
      <c r="AF186" s="103"/>
      <c r="AG186" s="103"/>
      <c r="AH186" s="103"/>
      <c r="AI186" s="103"/>
      <c r="AJ186" s="103"/>
      <c r="AK186" s="103"/>
      <c r="AL186" s="103"/>
      <c r="AM186" s="103"/>
      <c r="AN186" s="103"/>
      <c r="AO186" s="103"/>
      <c r="AP186" s="103"/>
      <c r="AQ186" s="103"/>
      <c r="AR186" s="103"/>
      <c r="AS186" s="103"/>
      <c r="AT186" s="103"/>
      <c r="AU186" s="103"/>
      <c r="AV186" s="103"/>
      <c r="AW186" s="103"/>
      <c r="AX186" s="104"/>
    </row>
    <row r="187" spans="1:113" ht="15" thickBot="1">
      <c r="A187" s="47"/>
      <c r="B187" s="48"/>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50"/>
    </row>
    <row r="188" spans="1:113">
      <c r="B188" s="51"/>
    </row>
    <row r="189" spans="1:113" ht="15" thickBot="1">
      <c r="A189" s="38"/>
      <c r="B189" s="37" t="s">
        <v>188</v>
      </c>
      <c r="C189" s="35"/>
      <c r="D189" s="35"/>
      <c r="E189" s="35"/>
      <c r="F189" s="35"/>
      <c r="G189" s="35"/>
      <c r="H189" s="35"/>
      <c r="I189" s="35"/>
      <c r="J189" s="35"/>
      <c r="K189" s="35"/>
      <c r="L189" s="36"/>
      <c r="M189" s="36"/>
      <c r="N189" s="36"/>
      <c r="O189" s="36"/>
      <c r="P189" s="35"/>
      <c r="Q189" s="35"/>
      <c r="R189" s="35"/>
      <c r="S189" s="35"/>
      <c r="T189" s="35"/>
      <c r="U189" s="35"/>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DI189" s="33"/>
    </row>
    <row r="190" spans="1:113" ht="14.4">
      <c r="A190" s="35"/>
      <c r="B190" s="39"/>
      <c r="C190" s="34"/>
      <c r="D190" s="34"/>
      <c r="E190" s="34"/>
      <c r="F190" s="34"/>
      <c r="G190" s="34"/>
      <c r="H190" s="34"/>
      <c r="I190" s="34"/>
      <c r="J190" s="34"/>
      <c r="K190" s="34"/>
      <c r="L190" s="40"/>
      <c r="M190" s="40"/>
      <c r="N190" s="40"/>
      <c r="O190" s="40"/>
      <c r="P190" s="34"/>
      <c r="Q190" s="34"/>
      <c r="R190" s="34"/>
      <c r="S190" s="34"/>
      <c r="T190" s="34"/>
      <c r="U190" s="34"/>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2"/>
    </row>
    <row r="191" spans="1:113" ht="12" customHeight="1">
      <c r="A191" s="35"/>
      <c r="B191" s="102" t="s">
        <v>219</v>
      </c>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c r="AA191" s="103"/>
      <c r="AB191" s="103"/>
      <c r="AC191" s="103"/>
      <c r="AD191" s="103"/>
      <c r="AE191" s="103"/>
      <c r="AF191" s="103"/>
      <c r="AG191" s="103"/>
      <c r="AH191" s="103"/>
      <c r="AI191" s="103"/>
      <c r="AJ191" s="103"/>
      <c r="AK191" s="103"/>
      <c r="AL191" s="103"/>
      <c r="AM191" s="103"/>
      <c r="AN191" s="103"/>
      <c r="AO191" s="103"/>
      <c r="AP191" s="103"/>
      <c r="AQ191" s="103"/>
      <c r="AR191" s="103"/>
      <c r="AS191" s="103"/>
      <c r="AT191" s="103"/>
      <c r="AU191" s="103"/>
      <c r="AV191" s="103"/>
      <c r="AW191" s="103"/>
      <c r="AX191" s="104"/>
    </row>
    <row r="192" spans="1:113" ht="12" customHeight="1">
      <c r="A192" s="35"/>
      <c r="B192" s="102"/>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c r="AA192" s="103"/>
      <c r="AB192" s="103"/>
      <c r="AC192" s="103"/>
      <c r="AD192" s="103"/>
      <c r="AE192" s="103"/>
      <c r="AF192" s="103"/>
      <c r="AG192" s="103"/>
      <c r="AH192" s="103"/>
      <c r="AI192" s="103"/>
      <c r="AJ192" s="103"/>
      <c r="AK192" s="103"/>
      <c r="AL192" s="103"/>
      <c r="AM192" s="103"/>
      <c r="AN192" s="103"/>
      <c r="AO192" s="103"/>
      <c r="AP192" s="103"/>
      <c r="AQ192" s="103"/>
      <c r="AR192" s="103"/>
      <c r="AS192" s="103"/>
      <c r="AT192" s="103"/>
      <c r="AU192" s="103"/>
      <c r="AV192" s="103"/>
      <c r="AW192" s="103"/>
      <c r="AX192" s="104"/>
      <c r="BC192" s="46"/>
    </row>
    <row r="193" spans="1:251" ht="12" customHeight="1">
      <c r="A193" s="35"/>
      <c r="B193" s="102"/>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4"/>
    </row>
    <row r="194" spans="1:251" ht="12" customHeight="1">
      <c r="A194" s="35"/>
      <c r="B194" s="102"/>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4"/>
    </row>
    <row r="195" spans="1:251" ht="12" customHeight="1">
      <c r="A195" s="35"/>
      <c r="B195" s="102"/>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4"/>
    </row>
    <row r="196" spans="1:251" ht="15" thickBot="1">
      <c r="A196" s="47"/>
      <c r="B196" s="48"/>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50"/>
    </row>
    <row r="197" spans="1:251">
      <c r="B197" s="51"/>
    </row>
    <row r="198" spans="1:251" ht="14.4">
      <c r="B198" s="37" t="s">
        <v>190</v>
      </c>
      <c r="C198" s="35"/>
      <c r="D198" s="35"/>
      <c r="E198" s="35"/>
      <c r="F198" s="35"/>
      <c r="G198" s="35"/>
      <c r="H198" s="35"/>
      <c r="I198" s="35"/>
      <c r="J198" s="35"/>
      <c r="K198" s="35"/>
      <c r="L198" s="36"/>
      <c r="M198" s="36"/>
      <c r="N198" s="36"/>
      <c r="O198" s="36"/>
      <c r="P198" s="35"/>
      <c r="Q198" s="35"/>
      <c r="R198" s="35"/>
      <c r="S198" s="35"/>
      <c r="T198" s="35"/>
      <c r="U198" s="35"/>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row>
    <row r="199" spans="1:251" ht="15" thickBot="1">
      <c r="B199" s="35"/>
      <c r="C199" s="35"/>
      <c r="D199" s="35"/>
      <c r="E199" s="35"/>
      <c r="F199" s="35"/>
      <c r="G199" s="35"/>
      <c r="H199" s="35"/>
      <c r="I199" s="35"/>
      <c r="J199" s="35"/>
      <c r="K199" s="35"/>
      <c r="L199" s="36"/>
      <c r="M199" s="36"/>
      <c r="N199" s="36"/>
      <c r="O199" s="36"/>
      <c r="P199" s="35"/>
      <c r="Q199" s="35"/>
      <c r="R199" s="35"/>
      <c r="S199" s="35"/>
      <c r="T199" s="35"/>
      <c r="U199" s="35"/>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52" t="s">
        <v>191</v>
      </c>
    </row>
    <row r="200" spans="1:251" s="46" customFormat="1" ht="13.5" customHeight="1">
      <c r="A200" s="35"/>
      <c r="B200" s="105" t="s">
        <v>192</v>
      </c>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7"/>
      <c r="AA200" s="111" t="s">
        <v>193</v>
      </c>
      <c r="AB200" s="106"/>
      <c r="AC200" s="106"/>
      <c r="AD200" s="106"/>
      <c r="AE200" s="106"/>
      <c r="AF200" s="106"/>
      <c r="AG200" s="106"/>
      <c r="AH200" s="106"/>
      <c r="AI200" s="107"/>
      <c r="AJ200" s="111" t="s">
        <v>194</v>
      </c>
      <c r="AK200" s="106"/>
      <c r="AL200" s="106"/>
      <c r="AM200" s="106"/>
      <c r="AN200" s="106"/>
      <c r="AO200" s="106"/>
      <c r="AP200" s="106"/>
      <c r="AQ200" s="106"/>
      <c r="AR200" s="107"/>
      <c r="AS200" s="111" t="s">
        <v>195</v>
      </c>
      <c r="AT200" s="106"/>
      <c r="AU200" s="106"/>
      <c r="AV200" s="106"/>
      <c r="AW200" s="106"/>
      <c r="AX200" s="113"/>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E200" s="29"/>
      <c r="FF200" s="29"/>
      <c r="FG200" s="29"/>
      <c r="FH200" s="29"/>
      <c r="FI200" s="29"/>
      <c r="FJ200" s="29"/>
      <c r="FK200" s="29"/>
      <c r="FL200" s="29"/>
      <c r="FM200" s="29"/>
      <c r="FN200" s="29"/>
      <c r="FO200" s="29"/>
      <c r="FP200" s="29"/>
      <c r="FQ200" s="29"/>
      <c r="FR200" s="29"/>
      <c r="FS200" s="29"/>
      <c r="FT200" s="29"/>
      <c r="FU200" s="29"/>
      <c r="FV200" s="29"/>
      <c r="FW200" s="29"/>
      <c r="FX200" s="29"/>
      <c r="FY200" s="29"/>
      <c r="FZ200" s="29"/>
      <c r="GA200" s="29"/>
      <c r="GB200" s="29"/>
      <c r="GC200" s="29"/>
      <c r="GD200" s="29"/>
      <c r="GE200" s="29"/>
      <c r="GF200" s="29"/>
      <c r="GG200" s="29"/>
      <c r="GH200" s="29"/>
      <c r="GI200" s="29"/>
      <c r="GJ200" s="29"/>
      <c r="GK200" s="29"/>
      <c r="GL200" s="29"/>
      <c r="GM200" s="29"/>
      <c r="GN200" s="29"/>
      <c r="GO200" s="29"/>
      <c r="GP200" s="29"/>
      <c r="GQ200" s="29"/>
      <c r="GR200" s="29"/>
      <c r="GS200" s="29"/>
      <c r="GT200" s="29"/>
      <c r="GU200" s="29"/>
      <c r="GV200" s="29"/>
      <c r="GW200" s="29"/>
      <c r="GX200" s="29"/>
      <c r="GY200" s="29"/>
      <c r="GZ200" s="29"/>
      <c r="HA200" s="29"/>
      <c r="HB200" s="29"/>
      <c r="HC200" s="29"/>
      <c r="HD200" s="29"/>
      <c r="HE200" s="29"/>
      <c r="HF200" s="29"/>
      <c r="HG200" s="29"/>
      <c r="HH200" s="29"/>
      <c r="HI200" s="29"/>
      <c r="HJ200" s="29"/>
      <c r="HK200" s="29"/>
      <c r="HL200" s="29"/>
      <c r="HM200" s="29"/>
      <c r="HN200" s="29"/>
      <c r="HO200" s="29"/>
      <c r="HP200" s="29"/>
      <c r="HQ200" s="29"/>
      <c r="HR200" s="29"/>
      <c r="HS200" s="29"/>
      <c r="HT200" s="29"/>
      <c r="HU200" s="29"/>
      <c r="HV200" s="29"/>
      <c r="HW200" s="29"/>
      <c r="HX200" s="29"/>
      <c r="HY200" s="29"/>
      <c r="HZ200" s="29"/>
      <c r="IA200" s="29"/>
      <c r="IB200" s="29"/>
      <c r="IC200" s="29"/>
      <c r="ID200" s="29"/>
      <c r="IE200" s="29"/>
      <c r="IF200" s="29"/>
      <c r="IG200" s="29"/>
      <c r="IH200" s="29"/>
      <c r="II200" s="29"/>
      <c r="IJ200" s="29"/>
      <c r="IK200" s="29"/>
      <c r="IL200" s="29"/>
      <c r="IM200" s="29"/>
      <c r="IN200" s="29"/>
      <c r="IO200" s="29"/>
      <c r="IP200" s="29"/>
      <c r="IQ200" s="29"/>
    </row>
    <row r="201" spans="1:251" s="46" customFormat="1">
      <c r="A201" s="35"/>
      <c r="B201" s="108"/>
      <c r="C201" s="109"/>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10"/>
      <c r="AA201" s="112"/>
      <c r="AB201" s="109"/>
      <c r="AC201" s="109"/>
      <c r="AD201" s="109"/>
      <c r="AE201" s="109"/>
      <c r="AF201" s="109"/>
      <c r="AG201" s="109"/>
      <c r="AH201" s="109"/>
      <c r="AI201" s="110"/>
      <c r="AJ201" s="112"/>
      <c r="AK201" s="109"/>
      <c r="AL201" s="109"/>
      <c r="AM201" s="109"/>
      <c r="AN201" s="109"/>
      <c r="AO201" s="109"/>
      <c r="AP201" s="109"/>
      <c r="AQ201" s="109"/>
      <c r="AR201" s="110"/>
      <c r="AS201" s="112"/>
      <c r="AT201" s="109"/>
      <c r="AU201" s="109"/>
      <c r="AV201" s="109"/>
      <c r="AW201" s="109"/>
      <c r="AX201" s="114"/>
      <c r="AY201" s="29"/>
      <c r="AZ201" s="29"/>
      <c r="BA201" s="29"/>
      <c r="BB201" s="53"/>
      <c r="BC201" s="54"/>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c r="FY201" s="29"/>
      <c r="FZ201" s="29"/>
      <c r="GA201" s="29"/>
      <c r="GB201" s="29"/>
      <c r="GC201" s="29"/>
      <c r="GD201" s="29"/>
      <c r="GE201" s="29"/>
      <c r="GF201" s="29"/>
      <c r="GG201" s="29"/>
      <c r="GH201" s="29"/>
      <c r="GI201" s="29"/>
      <c r="GJ201" s="29"/>
      <c r="GK201" s="29"/>
      <c r="GL201" s="29"/>
      <c r="GM201" s="29"/>
      <c r="GN201" s="29"/>
      <c r="GO201" s="29"/>
      <c r="GP201" s="29"/>
      <c r="GQ201" s="29"/>
      <c r="GR201" s="29"/>
      <c r="GS201" s="29"/>
      <c r="GT201" s="29"/>
      <c r="GU201" s="29"/>
      <c r="GV201" s="29"/>
      <c r="GW201" s="29"/>
      <c r="GX201" s="29"/>
      <c r="GY201" s="29"/>
      <c r="GZ201" s="29"/>
      <c r="HA201" s="29"/>
      <c r="HB201" s="29"/>
      <c r="HC201" s="29"/>
      <c r="HD201" s="29"/>
      <c r="HE201" s="29"/>
      <c r="HF201" s="29"/>
      <c r="HG201" s="29"/>
      <c r="HH201" s="29"/>
      <c r="HI201" s="29"/>
      <c r="HJ201" s="29"/>
      <c r="HK201" s="29"/>
      <c r="HL201" s="29"/>
      <c r="HM201" s="29"/>
      <c r="HN201" s="29"/>
      <c r="HO201" s="29"/>
      <c r="HP201" s="29"/>
      <c r="HQ201" s="29"/>
      <c r="HR201" s="29"/>
      <c r="HS201" s="29"/>
      <c r="HT201" s="29"/>
      <c r="HU201" s="29"/>
      <c r="HV201" s="29"/>
      <c r="HW201" s="29"/>
      <c r="HX201" s="29"/>
      <c r="HY201" s="29"/>
      <c r="HZ201" s="29"/>
      <c r="IA201" s="29"/>
      <c r="IB201" s="29"/>
      <c r="IC201" s="29"/>
      <c r="ID201" s="29"/>
      <c r="IE201" s="29"/>
      <c r="IF201" s="29"/>
      <c r="IG201" s="29"/>
      <c r="IH201" s="29"/>
      <c r="II201" s="29"/>
      <c r="IJ201" s="29"/>
      <c r="IK201" s="29"/>
      <c r="IL201" s="29"/>
      <c r="IM201" s="29"/>
      <c r="IN201" s="29"/>
      <c r="IO201" s="29"/>
      <c r="IP201" s="29"/>
      <c r="IQ201" s="29"/>
    </row>
    <row r="202" spans="1:251" s="46" customFormat="1" ht="18.75" customHeight="1">
      <c r="A202" s="35"/>
      <c r="B202" s="55"/>
      <c r="C202" s="115" t="s">
        <v>220</v>
      </c>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7"/>
      <c r="AA202" s="118">
        <v>183384</v>
      </c>
      <c r="AB202" s="119"/>
      <c r="AC202" s="119"/>
      <c r="AD202" s="119"/>
      <c r="AE202" s="119"/>
      <c r="AF202" s="119"/>
      <c r="AG202" s="119"/>
      <c r="AH202" s="119"/>
      <c r="AI202" s="120"/>
      <c r="AJ202" s="118">
        <v>156505</v>
      </c>
      <c r="AK202" s="119"/>
      <c r="AL202" s="119"/>
      <c r="AM202" s="119"/>
      <c r="AN202" s="119"/>
      <c r="AO202" s="119"/>
      <c r="AP202" s="119"/>
      <c r="AQ202" s="119"/>
      <c r="AR202" s="120"/>
      <c r="AS202" s="121"/>
      <c r="AT202" s="122"/>
      <c r="AU202" s="122"/>
      <c r="AV202" s="122"/>
      <c r="AW202" s="122"/>
      <c r="AX202" s="123"/>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c r="FY202" s="29"/>
      <c r="FZ202" s="29"/>
      <c r="GA202" s="29"/>
      <c r="GB202" s="29"/>
      <c r="GC202" s="29"/>
      <c r="GD202" s="29"/>
      <c r="GE202" s="29"/>
      <c r="GF202" s="29"/>
      <c r="GG202" s="29"/>
      <c r="GH202" s="29"/>
      <c r="GI202" s="29"/>
      <c r="GJ202" s="29"/>
      <c r="GK202" s="29"/>
      <c r="GL202" s="29"/>
      <c r="GM202" s="29"/>
      <c r="GN202" s="29"/>
      <c r="GO202" s="29"/>
      <c r="GP202" s="29"/>
      <c r="GQ202" s="29"/>
      <c r="GR202" s="29"/>
      <c r="GS202" s="29"/>
      <c r="GT202" s="29"/>
      <c r="GU202" s="29"/>
      <c r="GV202" s="29"/>
      <c r="GW202" s="29"/>
      <c r="GX202" s="29"/>
      <c r="GY202" s="29"/>
      <c r="GZ202" s="29"/>
      <c r="HA202" s="29"/>
      <c r="HB202" s="29"/>
      <c r="HC202" s="29"/>
      <c r="HD202" s="29"/>
      <c r="HE202" s="29"/>
      <c r="HF202" s="29"/>
      <c r="HG202" s="29"/>
      <c r="HH202" s="29"/>
      <c r="HI202" s="29"/>
      <c r="HJ202" s="29"/>
      <c r="HK202" s="29"/>
      <c r="HL202" s="29"/>
      <c r="HM202" s="29"/>
      <c r="HN202" s="29"/>
      <c r="HO202" s="29"/>
      <c r="HP202" s="29"/>
      <c r="HQ202" s="29"/>
      <c r="HR202" s="29"/>
      <c r="HS202" s="29"/>
      <c r="HT202" s="29"/>
      <c r="HU202" s="29"/>
      <c r="HV202" s="29"/>
      <c r="HW202" s="29"/>
      <c r="HX202" s="29"/>
      <c r="HY202" s="29"/>
      <c r="HZ202" s="29"/>
      <c r="IA202" s="29"/>
      <c r="IB202" s="29"/>
      <c r="IC202" s="29"/>
      <c r="ID202" s="29"/>
      <c r="IE202" s="29"/>
      <c r="IF202" s="29"/>
      <c r="IG202" s="29"/>
      <c r="IH202" s="29"/>
      <c r="II202" s="29"/>
      <c r="IJ202" s="29"/>
      <c r="IK202" s="29"/>
      <c r="IL202" s="29"/>
      <c r="IM202" s="29"/>
      <c r="IN202" s="29"/>
      <c r="IO202" s="29"/>
      <c r="IP202" s="29"/>
      <c r="IQ202" s="29"/>
    </row>
    <row r="203" spans="1:251" s="46" customFormat="1" ht="18.75" customHeight="1" thickBot="1">
      <c r="A203" s="47"/>
      <c r="B203" s="124" t="s">
        <v>197</v>
      </c>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6"/>
      <c r="AA203" s="127">
        <f>SUM($AA$202:$AA$202)</f>
        <v>183384</v>
      </c>
      <c r="AB203" s="128"/>
      <c r="AC203" s="128"/>
      <c r="AD203" s="128"/>
      <c r="AE203" s="128"/>
      <c r="AF203" s="128"/>
      <c r="AG203" s="128"/>
      <c r="AH203" s="128"/>
      <c r="AI203" s="129"/>
      <c r="AJ203" s="127">
        <f>SUM($AJ$202:$AJ$202)</f>
        <v>156505</v>
      </c>
      <c r="AK203" s="128"/>
      <c r="AL203" s="128"/>
      <c r="AM203" s="128"/>
      <c r="AN203" s="128"/>
      <c r="AO203" s="128"/>
      <c r="AP203" s="128"/>
      <c r="AQ203" s="128"/>
      <c r="AR203" s="129"/>
      <c r="AS203" s="130"/>
      <c r="AT203" s="131"/>
      <c r="AU203" s="131"/>
      <c r="AV203" s="131"/>
      <c r="AW203" s="131"/>
      <c r="AX203" s="132"/>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c r="FY203" s="29"/>
      <c r="FZ203" s="29"/>
      <c r="GA203" s="29"/>
      <c r="GB203" s="29"/>
      <c r="GC203" s="29"/>
      <c r="GD203" s="29"/>
      <c r="GE203" s="29"/>
      <c r="GF203" s="29"/>
      <c r="GG203" s="29"/>
      <c r="GH203" s="29"/>
      <c r="GI203" s="29"/>
      <c r="GJ203" s="29"/>
      <c r="GK203" s="29"/>
      <c r="GL203" s="29"/>
      <c r="GM203" s="29"/>
      <c r="GN203" s="29"/>
      <c r="GO203" s="29"/>
      <c r="GP203" s="29"/>
      <c r="GQ203" s="29"/>
      <c r="GR203" s="29"/>
      <c r="GS203" s="29"/>
      <c r="GT203" s="29"/>
      <c r="GU203" s="29"/>
      <c r="GV203" s="29"/>
      <c r="GW203" s="29"/>
      <c r="GX203" s="29"/>
      <c r="GY203" s="29"/>
      <c r="GZ203" s="29"/>
      <c r="HA203" s="29"/>
      <c r="HB203" s="29"/>
      <c r="HC203" s="29"/>
      <c r="HD203" s="29"/>
      <c r="HE203" s="29"/>
      <c r="HF203" s="29"/>
      <c r="HG203" s="29"/>
      <c r="HH203" s="29"/>
      <c r="HI203" s="29"/>
      <c r="HJ203" s="29"/>
      <c r="HK203" s="29"/>
      <c r="HL203" s="29"/>
      <c r="HM203" s="29"/>
      <c r="HN203" s="29"/>
      <c r="HO203" s="29"/>
      <c r="HP203" s="29"/>
      <c r="HQ203" s="29"/>
      <c r="HR203" s="29"/>
      <c r="HS203" s="29"/>
      <c r="HT203" s="29"/>
      <c r="HU203" s="29"/>
      <c r="HV203" s="29"/>
      <c r="HW203" s="29"/>
      <c r="HX203" s="29"/>
      <c r="HY203" s="29"/>
      <c r="HZ203" s="29"/>
      <c r="IA203" s="29"/>
      <c r="IB203" s="29"/>
      <c r="IC203" s="29"/>
      <c r="ID203" s="29"/>
      <c r="IE203" s="29"/>
      <c r="IF203" s="29"/>
      <c r="IG203" s="29"/>
      <c r="IH203" s="29"/>
      <c r="II203" s="29"/>
      <c r="IJ203" s="29"/>
      <c r="IK203" s="29"/>
      <c r="IL203" s="29"/>
      <c r="IM203" s="29"/>
      <c r="IN203" s="29"/>
      <c r="IO203" s="29"/>
      <c r="IP203" s="29"/>
      <c r="IQ203" s="29"/>
    </row>
    <row r="205" spans="1:251" ht="19.2">
      <c r="A205" s="28" t="s">
        <v>184</v>
      </c>
      <c r="AW205" s="30"/>
      <c r="AX205" s="31"/>
      <c r="AY205" s="30"/>
    </row>
    <row r="207" spans="1:251" ht="18">
      <c r="B207" s="95" t="s">
        <v>0</v>
      </c>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row>
    <row r="208" spans="1:251">
      <c r="Z208" s="32"/>
      <c r="AD208" s="32"/>
      <c r="AE208" s="32"/>
      <c r="AF208" s="32"/>
      <c r="AG208" s="32"/>
      <c r="AH208" s="32"/>
      <c r="AI208" s="32"/>
      <c r="AO208" s="32"/>
    </row>
    <row r="209" spans="1:113" ht="13.8" thickBot="1">
      <c r="Z209" s="32"/>
      <c r="AD209" s="32"/>
      <c r="AE209" s="32"/>
      <c r="AF209" s="32"/>
      <c r="AG209" s="32"/>
      <c r="AH209" s="32"/>
      <c r="AI209" s="32"/>
      <c r="AO209" s="32"/>
      <c r="DI209" s="33"/>
    </row>
    <row r="210" spans="1:113" ht="24.75" customHeight="1" thickBot="1">
      <c r="B210" s="97" t="s">
        <v>185</v>
      </c>
      <c r="C210" s="98"/>
      <c r="D210" s="98"/>
      <c r="E210" s="98"/>
      <c r="F210" s="98"/>
      <c r="G210" s="98"/>
      <c r="H210" s="99" t="s">
        <v>221</v>
      </c>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1"/>
      <c r="DI210" s="33"/>
    </row>
    <row r="211" spans="1:113" ht="14.4">
      <c r="B211" s="34"/>
      <c r="C211" s="34"/>
      <c r="D211" s="34"/>
      <c r="E211" s="34"/>
      <c r="F211" s="34"/>
      <c r="G211" s="34"/>
      <c r="H211" s="35"/>
      <c r="I211" s="35"/>
      <c r="J211" s="35"/>
      <c r="K211" s="35"/>
      <c r="L211" s="36"/>
      <c r="M211" s="36"/>
      <c r="N211" s="36"/>
      <c r="O211" s="36"/>
      <c r="P211" s="35"/>
      <c r="Q211" s="35"/>
      <c r="R211" s="35"/>
      <c r="S211" s="35"/>
      <c r="T211" s="35"/>
      <c r="U211" s="35"/>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DI211" s="33"/>
    </row>
    <row r="212" spans="1:113" ht="15" thickBot="1">
      <c r="A212" s="38"/>
      <c r="B212" s="37" t="s">
        <v>187</v>
      </c>
      <c r="C212" s="35"/>
      <c r="D212" s="35"/>
      <c r="E212" s="35"/>
      <c r="F212" s="35"/>
      <c r="G212" s="35"/>
      <c r="H212" s="35"/>
      <c r="I212" s="35"/>
      <c r="J212" s="35"/>
      <c r="K212" s="35"/>
      <c r="L212" s="36"/>
      <c r="M212" s="36"/>
      <c r="N212" s="36"/>
      <c r="O212" s="36"/>
      <c r="P212" s="35"/>
      <c r="Q212" s="35"/>
      <c r="R212" s="35"/>
      <c r="S212" s="35"/>
      <c r="T212" s="35"/>
      <c r="U212" s="35"/>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DI212" s="33"/>
    </row>
    <row r="213" spans="1:113" ht="14.4">
      <c r="A213" s="35"/>
      <c r="B213" s="39"/>
      <c r="C213" s="34"/>
      <c r="D213" s="34"/>
      <c r="E213" s="34"/>
      <c r="F213" s="34"/>
      <c r="G213" s="34"/>
      <c r="H213" s="34"/>
      <c r="I213" s="34"/>
      <c r="J213" s="34"/>
      <c r="K213" s="34"/>
      <c r="L213" s="40"/>
      <c r="M213" s="40"/>
      <c r="N213" s="40"/>
      <c r="O213" s="40"/>
      <c r="P213" s="34"/>
      <c r="Q213" s="34"/>
      <c r="R213" s="34"/>
      <c r="S213" s="34"/>
      <c r="T213" s="34"/>
      <c r="U213" s="34"/>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2"/>
    </row>
    <row r="214" spans="1:113" ht="12" customHeight="1">
      <c r="A214" s="35"/>
      <c r="B214" s="102" t="s">
        <v>222</v>
      </c>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c r="AA214" s="103"/>
      <c r="AB214" s="103"/>
      <c r="AC214" s="103"/>
      <c r="AD214" s="103"/>
      <c r="AE214" s="103"/>
      <c r="AF214" s="103"/>
      <c r="AG214" s="103"/>
      <c r="AH214" s="103"/>
      <c r="AI214" s="103"/>
      <c r="AJ214" s="103"/>
      <c r="AK214" s="103"/>
      <c r="AL214" s="103"/>
      <c r="AM214" s="103"/>
      <c r="AN214" s="103"/>
      <c r="AO214" s="103"/>
      <c r="AP214" s="103"/>
      <c r="AQ214" s="103"/>
      <c r="AR214" s="103"/>
      <c r="AS214" s="103"/>
      <c r="AT214" s="103"/>
      <c r="AU214" s="103"/>
      <c r="AV214" s="103"/>
      <c r="AW214" s="103"/>
      <c r="AX214" s="104"/>
    </row>
    <row r="215" spans="1:113" ht="12" customHeight="1">
      <c r="A215" s="35"/>
      <c r="B215" s="102"/>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c r="AA215" s="103"/>
      <c r="AB215" s="103"/>
      <c r="AC215" s="103"/>
      <c r="AD215" s="103"/>
      <c r="AE215" s="103"/>
      <c r="AF215" s="103"/>
      <c r="AG215" s="103"/>
      <c r="AH215" s="103"/>
      <c r="AI215" s="103"/>
      <c r="AJ215" s="103"/>
      <c r="AK215" s="103"/>
      <c r="AL215" s="103"/>
      <c r="AM215" s="103"/>
      <c r="AN215" s="103"/>
      <c r="AO215" s="103"/>
      <c r="AP215" s="103"/>
      <c r="AQ215" s="103"/>
      <c r="AR215" s="103"/>
      <c r="AS215" s="103"/>
      <c r="AT215" s="103"/>
      <c r="AU215" s="103"/>
      <c r="AV215" s="103"/>
      <c r="AW215" s="103"/>
      <c r="AX215" s="104"/>
      <c r="BC215" s="46"/>
    </row>
    <row r="216" spans="1:113" ht="12" customHeight="1">
      <c r="A216" s="35"/>
      <c r="B216" s="102"/>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c r="AA216" s="103"/>
      <c r="AB216" s="103"/>
      <c r="AC216" s="103"/>
      <c r="AD216" s="103"/>
      <c r="AE216" s="103"/>
      <c r="AF216" s="103"/>
      <c r="AG216" s="103"/>
      <c r="AH216" s="103"/>
      <c r="AI216" s="103"/>
      <c r="AJ216" s="103"/>
      <c r="AK216" s="103"/>
      <c r="AL216" s="103"/>
      <c r="AM216" s="103"/>
      <c r="AN216" s="103"/>
      <c r="AO216" s="103"/>
      <c r="AP216" s="103"/>
      <c r="AQ216" s="103"/>
      <c r="AR216" s="103"/>
      <c r="AS216" s="103"/>
      <c r="AT216" s="103"/>
      <c r="AU216" s="103"/>
      <c r="AV216" s="103"/>
      <c r="AW216" s="103"/>
      <c r="AX216" s="104"/>
    </row>
    <row r="217" spans="1:113" ht="12" customHeight="1">
      <c r="A217" s="35"/>
      <c r="B217" s="102"/>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c r="AA217" s="103"/>
      <c r="AB217" s="103"/>
      <c r="AC217" s="103"/>
      <c r="AD217" s="103"/>
      <c r="AE217" s="103"/>
      <c r="AF217" s="103"/>
      <c r="AG217" s="103"/>
      <c r="AH217" s="103"/>
      <c r="AI217" s="103"/>
      <c r="AJ217" s="103"/>
      <c r="AK217" s="103"/>
      <c r="AL217" s="103"/>
      <c r="AM217" s="103"/>
      <c r="AN217" s="103"/>
      <c r="AO217" s="103"/>
      <c r="AP217" s="103"/>
      <c r="AQ217" s="103"/>
      <c r="AR217" s="103"/>
      <c r="AS217" s="103"/>
      <c r="AT217" s="103"/>
      <c r="AU217" s="103"/>
      <c r="AV217" s="103"/>
      <c r="AW217" s="103"/>
      <c r="AX217" s="104"/>
    </row>
    <row r="218" spans="1:113" ht="12" customHeight="1">
      <c r="A218" s="35"/>
      <c r="B218" s="102"/>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c r="AA218" s="103"/>
      <c r="AB218" s="103"/>
      <c r="AC218" s="103"/>
      <c r="AD218" s="103"/>
      <c r="AE218" s="103"/>
      <c r="AF218" s="103"/>
      <c r="AG218" s="103"/>
      <c r="AH218" s="103"/>
      <c r="AI218" s="103"/>
      <c r="AJ218" s="103"/>
      <c r="AK218" s="103"/>
      <c r="AL218" s="103"/>
      <c r="AM218" s="103"/>
      <c r="AN218" s="103"/>
      <c r="AO218" s="103"/>
      <c r="AP218" s="103"/>
      <c r="AQ218" s="103"/>
      <c r="AR218" s="103"/>
      <c r="AS218" s="103"/>
      <c r="AT218" s="103"/>
      <c r="AU218" s="103"/>
      <c r="AV218" s="103"/>
      <c r="AW218" s="103"/>
      <c r="AX218" s="104"/>
    </row>
    <row r="219" spans="1:113" ht="15" thickBot="1">
      <c r="A219" s="47"/>
      <c r="B219" s="48"/>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50"/>
    </row>
    <row r="220" spans="1:113">
      <c r="B220" s="51"/>
    </row>
    <row r="221" spans="1:113" ht="15" thickBot="1">
      <c r="A221" s="38"/>
      <c r="B221" s="37" t="s">
        <v>188</v>
      </c>
      <c r="C221" s="35"/>
      <c r="D221" s="35"/>
      <c r="E221" s="35"/>
      <c r="F221" s="35"/>
      <c r="G221" s="35"/>
      <c r="H221" s="35"/>
      <c r="I221" s="35"/>
      <c r="J221" s="35"/>
      <c r="K221" s="35"/>
      <c r="L221" s="36"/>
      <c r="M221" s="36"/>
      <c r="N221" s="36"/>
      <c r="O221" s="36"/>
      <c r="P221" s="35"/>
      <c r="Q221" s="35"/>
      <c r="R221" s="35"/>
      <c r="S221" s="35"/>
      <c r="T221" s="35"/>
      <c r="U221" s="35"/>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DI221" s="33"/>
    </row>
    <row r="222" spans="1:113" ht="14.4">
      <c r="A222" s="35"/>
      <c r="B222" s="39"/>
      <c r="C222" s="34"/>
      <c r="D222" s="34"/>
      <c r="E222" s="34"/>
      <c r="F222" s="34"/>
      <c r="G222" s="34"/>
      <c r="H222" s="34"/>
      <c r="I222" s="34"/>
      <c r="J222" s="34"/>
      <c r="K222" s="34"/>
      <c r="L222" s="40"/>
      <c r="M222" s="40"/>
      <c r="N222" s="40"/>
      <c r="O222" s="40"/>
      <c r="P222" s="34"/>
      <c r="Q222" s="34"/>
      <c r="R222" s="34"/>
      <c r="S222" s="34"/>
      <c r="T222" s="34"/>
      <c r="U222" s="34"/>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2"/>
    </row>
    <row r="223" spans="1:113" ht="12" customHeight="1">
      <c r="A223" s="35"/>
      <c r="B223" s="102" t="s">
        <v>223</v>
      </c>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c r="AA223" s="103"/>
      <c r="AB223" s="103"/>
      <c r="AC223" s="103"/>
      <c r="AD223" s="103"/>
      <c r="AE223" s="103"/>
      <c r="AF223" s="103"/>
      <c r="AG223" s="103"/>
      <c r="AH223" s="103"/>
      <c r="AI223" s="103"/>
      <c r="AJ223" s="103"/>
      <c r="AK223" s="103"/>
      <c r="AL223" s="103"/>
      <c r="AM223" s="103"/>
      <c r="AN223" s="103"/>
      <c r="AO223" s="103"/>
      <c r="AP223" s="103"/>
      <c r="AQ223" s="103"/>
      <c r="AR223" s="103"/>
      <c r="AS223" s="103"/>
      <c r="AT223" s="103"/>
      <c r="AU223" s="103"/>
      <c r="AV223" s="103"/>
      <c r="AW223" s="103"/>
      <c r="AX223" s="104"/>
    </row>
    <row r="224" spans="1:113" ht="12" customHeight="1">
      <c r="A224" s="35"/>
      <c r="B224" s="102"/>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3"/>
      <c r="AR224" s="103"/>
      <c r="AS224" s="103"/>
      <c r="AT224" s="103"/>
      <c r="AU224" s="103"/>
      <c r="AV224" s="103"/>
      <c r="AW224" s="103"/>
      <c r="AX224" s="104"/>
    </row>
    <row r="225" spans="1:251" ht="12" customHeight="1">
      <c r="A225" s="35"/>
      <c r="B225" s="102"/>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103"/>
      <c r="AS225" s="103"/>
      <c r="AT225" s="103"/>
      <c r="AU225" s="103"/>
      <c r="AV225" s="103"/>
      <c r="AW225" s="103"/>
      <c r="AX225" s="104"/>
      <c r="BC225" s="46"/>
    </row>
    <row r="226" spans="1:251" ht="12" customHeight="1">
      <c r="A226" s="35"/>
      <c r="B226" s="102"/>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103"/>
      <c r="AD226" s="103"/>
      <c r="AE226" s="103"/>
      <c r="AF226" s="103"/>
      <c r="AG226" s="103"/>
      <c r="AH226" s="103"/>
      <c r="AI226" s="103"/>
      <c r="AJ226" s="103"/>
      <c r="AK226" s="103"/>
      <c r="AL226" s="103"/>
      <c r="AM226" s="103"/>
      <c r="AN226" s="103"/>
      <c r="AO226" s="103"/>
      <c r="AP226" s="103"/>
      <c r="AQ226" s="103"/>
      <c r="AR226" s="103"/>
      <c r="AS226" s="103"/>
      <c r="AT226" s="103"/>
      <c r="AU226" s="103"/>
      <c r="AV226" s="103"/>
      <c r="AW226" s="103"/>
      <c r="AX226" s="104"/>
    </row>
    <row r="227" spans="1:251" ht="12" customHeight="1">
      <c r="A227" s="35"/>
      <c r="B227" s="102"/>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103"/>
      <c r="AD227" s="103"/>
      <c r="AE227" s="103"/>
      <c r="AF227" s="103"/>
      <c r="AG227" s="103"/>
      <c r="AH227" s="103"/>
      <c r="AI227" s="103"/>
      <c r="AJ227" s="103"/>
      <c r="AK227" s="103"/>
      <c r="AL227" s="103"/>
      <c r="AM227" s="103"/>
      <c r="AN227" s="103"/>
      <c r="AO227" s="103"/>
      <c r="AP227" s="103"/>
      <c r="AQ227" s="103"/>
      <c r="AR227" s="103"/>
      <c r="AS227" s="103"/>
      <c r="AT227" s="103"/>
      <c r="AU227" s="103"/>
      <c r="AV227" s="103"/>
      <c r="AW227" s="103"/>
      <c r="AX227" s="104"/>
    </row>
    <row r="228" spans="1:251" ht="12" customHeight="1">
      <c r="A228" s="35"/>
      <c r="B228" s="102"/>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c r="AA228" s="103"/>
      <c r="AB228" s="103"/>
      <c r="AC228" s="103"/>
      <c r="AD228" s="103"/>
      <c r="AE228" s="103"/>
      <c r="AF228" s="103"/>
      <c r="AG228" s="103"/>
      <c r="AH228" s="103"/>
      <c r="AI228" s="103"/>
      <c r="AJ228" s="103"/>
      <c r="AK228" s="103"/>
      <c r="AL228" s="103"/>
      <c r="AM228" s="103"/>
      <c r="AN228" s="103"/>
      <c r="AO228" s="103"/>
      <c r="AP228" s="103"/>
      <c r="AQ228" s="103"/>
      <c r="AR228" s="103"/>
      <c r="AS228" s="103"/>
      <c r="AT228" s="103"/>
      <c r="AU228" s="103"/>
      <c r="AV228" s="103"/>
      <c r="AW228" s="103"/>
      <c r="AX228" s="104"/>
    </row>
    <row r="229" spans="1:251" ht="15" thickBot="1">
      <c r="A229" s="47"/>
      <c r="B229" s="48"/>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50"/>
    </row>
    <row r="230" spans="1:251">
      <c r="B230" s="51"/>
    </row>
    <row r="231" spans="1:251" ht="14.4">
      <c r="B231" s="37" t="s">
        <v>190</v>
      </c>
      <c r="C231" s="35"/>
      <c r="D231" s="35"/>
      <c r="E231" s="35"/>
      <c r="F231" s="35"/>
      <c r="G231" s="35"/>
      <c r="H231" s="35"/>
      <c r="I231" s="35"/>
      <c r="J231" s="35"/>
      <c r="K231" s="35"/>
      <c r="L231" s="36"/>
      <c r="M231" s="36"/>
      <c r="N231" s="36"/>
      <c r="O231" s="36"/>
      <c r="P231" s="35"/>
      <c r="Q231" s="35"/>
      <c r="R231" s="35"/>
      <c r="S231" s="35"/>
      <c r="T231" s="35"/>
      <c r="U231" s="35"/>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row>
    <row r="232" spans="1:251" ht="15" thickBot="1">
      <c r="B232" s="35"/>
      <c r="C232" s="35"/>
      <c r="D232" s="35"/>
      <c r="E232" s="35"/>
      <c r="F232" s="35"/>
      <c r="G232" s="35"/>
      <c r="H232" s="35"/>
      <c r="I232" s="35"/>
      <c r="J232" s="35"/>
      <c r="K232" s="35"/>
      <c r="L232" s="36"/>
      <c r="M232" s="36"/>
      <c r="N232" s="36"/>
      <c r="O232" s="36"/>
      <c r="P232" s="35"/>
      <c r="Q232" s="35"/>
      <c r="R232" s="35"/>
      <c r="S232" s="35"/>
      <c r="T232" s="35"/>
      <c r="U232" s="35"/>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52" t="s">
        <v>191</v>
      </c>
    </row>
    <row r="233" spans="1:251" s="46" customFormat="1" ht="13.5" customHeight="1">
      <c r="A233" s="35"/>
      <c r="B233" s="105" t="s">
        <v>192</v>
      </c>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7"/>
      <c r="AA233" s="111" t="s">
        <v>193</v>
      </c>
      <c r="AB233" s="106"/>
      <c r="AC233" s="106"/>
      <c r="AD233" s="106"/>
      <c r="AE233" s="106"/>
      <c r="AF233" s="106"/>
      <c r="AG233" s="106"/>
      <c r="AH233" s="106"/>
      <c r="AI233" s="107"/>
      <c r="AJ233" s="111" t="s">
        <v>194</v>
      </c>
      <c r="AK233" s="106"/>
      <c r="AL233" s="106"/>
      <c r="AM233" s="106"/>
      <c r="AN233" s="106"/>
      <c r="AO233" s="106"/>
      <c r="AP233" s="106"/>
      <c r="AQ233" s="106"/>
      <c r="AR233" s="107"/>
      <c r="AS233" s="111" t="s">
        <v>195</v>
      </c>
      <c r="AT233" s="106"/>
      <c r="AU233" s="106"/>
      <c r="AV233" s="106"/>
      <c r="AW233" s="106"/>
      <c r="AX233" s="113"/>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29"/>
      <c r="DW233" s="29"/>
      <c r="DX233" s="29"/>
      <c r="DY233" s="29"/>
      <c r="DZ233" s="29"/>
      <c r="EA233" s="29"/>
      <c r="EB233" s="29"/>
      <c r="EC233" s="29"/>
      <c r="ED233" s="29"/>
      <c r="EE233" s="29"/>
      <c r="EF233" s="29"/>
      <c r="EG233" s="29"/>
      <c r="EH233" s="29"/>
      <c r="EI233" s="29"/>
      <c r="EJ233" s="29"/>
      <c r="EK233" s="29"/>
      <c r="EL233" s="29"/>
      <c r="EM233" s="29"/>
      <c r="EN233" s="29"/>
      <c r="EO233" s="29"/>
      <c r="EP233" s="29"/>
      <c r="EQ233" s="29"/>
      <c r="ER233" s="29"/>
      <c r="ES233" s="29"/>
      <c r="ET233" s="29"/>
      <c r="EU233" s="29"/>
      <c r="EV233" s="29"/>
      <c r="EW233" s="29"/>
      <c r="EX233" s="29"/>
      <c r="EY233" s="29"/>
      <c r="EZ233" s="29"/>
      <c r="FA233" s="29"/>
      <c r="FB233" s="29"/>
      <c r="FC233" s="29"/>
      <c r="FD233" s="29"/>
      <c r="FE233" s="29"/>
      <c r="FF233" s="29"/>
      <c r="FG233" s="29"/>
      <c r="FH233" s="29"/>
      <c r="FI233" s="29"/>
      <c r="FJ233" s="29"/>
      <c r="FK233" s="29"/>
      <c r="FL233" s="29"/>
      <c r="FM233" s="29"/>
      <c r="FN233" s="29"/>
      <c r="FO233" s="29"/>
      <c r="FP233" s="29"/>
      <c r="FQ233" s="29"/>
      <c r="FR233" s="29"/>
      <c r="FS233" s="29"/>
      <c r="FT233" s="29"/>
      <c r="FU233" s="29"/>
      <c r="FV233" s="29"/>
      <c r="FW233" s="29"/>
      <c r="FX233" s="29"/>
      <c r="FY233" s="29"/>
      <c r="FZ233" s="29"/>
      <c r="GA233" s="29"/>
      <c r="GB233" s="29"/>
      <c r="GC233" s="29"/>
      <c r="GD233" s="29"/>
      <c r="GE233" s="29"/>
      <c r="GF233" s="29"/>
      <c r="GG233" s="29"/>
      <c r="GH233" s="29"/>
      <c r="GI233" s="29"/>
      <c r="GJ233" s="29"/>
      <c r="GK233" s="29"/>
      <c r="GL233" s="29"/>
      <c r="GM233" s="29"/>
      <c r="GN233" s="29"/>
      <c r="GO233" s="29"/>
      <c r="GP233" s="29"/>
      <c r="GQ233" s="29"/>
      <c r="GR233" s="29"/>
      <c r="GS233" s="29"/>
      <c r="GT233" s="29"/>
      <c r="GU233" s="29"/>
      <c r="GV233" s="29"/>
      <c r="GW233" s="29"/>
      <c r="GX233" s="29"/>
      <c r="GY233" s="29"/>
      <c r="GZ233" s="29"/>
      <c r="HA233" s="29"/>
      <c r="HB233" s="29"/>
      <c r="HC233" s="29"/>
      <c r="HD233" s="29"/>
      <c r="HE233" s="29"/>
      <c r="HF233" s="29"/>
      <c r="HG233" s="29"/>
      <c r="HH233" s="29"/>
      <c r="HI233" s="29"/>
      <c r="HJ233" s="29"/>
      <c r="HK233" s="29"/>
      <c r="HL233" s="29"/>
      <c r="HM233" s="29"/>
      <c r="HN233" s="29"/>
      <c r="HO233" s="29"/>
      <c r="HP233" s="29"/>
      <c r="HQ233" s="29"/>
      <c r="HR233" s="29"/>
      <c r="HS233" s="29"/>
      <c r="HT233" s="29"/>
      <c r="HU233" s="29"/>
      <c r="HV233" s="29"/>
      <c r="HW233" s="29"/>
      <c r="HX233" s="29"/>
      <c r="HY233" s="29"/>
      <c r="HZ233" s="29"/>
      <c r="IA233" s="29"/>
      <c r="IB233" s="29"/>
      <c r="IC233" s="29"/>
      <c r="ID233" s="29"/>
      <c r="IE233" s="29"/>
      <c r="IF233" s="29"/>
      <c r="IG233" s="29"/>
      <c r="IH233" s="29"/>
      <c r="II233" s="29"/>
      <c r="IJ233" s="29"/>
      <c r="IK233" s="29"/>
      <c r="IL233" s="29"/>
      <c r="IM233" s="29"/>
      <c r="IN233" s="29"/>
      <c r="IO233" s="29"/>
      <c r="IP233" s="29"/>
      <c r="IQ233" s="29"/>
    </row>
    <row r="234" spans="1:251" s="46" customFormat="1">
      <c r="A234" s="35"/>
      <c r="B234" s="108"/>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10"/>
      <c r="AA234" s="112"/>
      <c r="AB234" s="109"/>
      <c r="AC234" s="109"/>
      <c r="AD234" s="109"/>
      <c r="AE234" s="109"/>
      <c r="AF234" s="109"/>
      <c r="AG234" s="109"/>
      <c r="AH234" s="109"/>
      <c r="AI234" s="110"/>
      <c r="AJ234" s="112"/>
      <c r="AK234" s="109"/>
      <c r="AL234" s="109"/>
      <c r="AM234" s="109"/>
      <c r="AN234" s="109"/>
      <c r="AO234" s="109"/>
      <c r="AP234" s="109"/>
      <c r="AQ234" s="109"/>
      <c r="AR234" s="110"/>
      <c r="AS234" s="112"/>
      <c r="AT234" s="109"/>
      <c r="AU234" s="109"/>
      <c r="AV234" s="109"/>
      <c r="AW234" s="109"/>
      <c r="AX234" s="114"/>
      <c r="AY234" s="29"/>
      <c r="AZ234" s="29"/>
      <c r="BA234" s="29"/>
      <c r="BB234" s="53"/>
      <c r="BC234" s="54"/>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29"/>
      <c r="DW234" s="29"/>
      <c r="DX234" s="29"/>
      <c r="DY234" s="29"/>
      <c r="DZ234" s="29"/>
      <c r="EA234" s="29"/>
      <c r="EB234" s="29"/>
      <c r="EC234" s="29"/>
      <c r="ED234" s="29"/>
      <c r="EE234" s="29"/>
      <c r="EF234" s="29"/>
      <c r="EG234" s="29"/>
      <c r="EH234" s="29"/>
      <c r="EI234" s="29"/>
      <c r="EJ234" s="29"/>
      <c r="EK234" s="29"/>
      <c r="EL234" s="29"/>
      <c r="EM234" s="29"/>
      <c r="EN234" s="29"/>
      <c r="EO234" s="29"/>
      <c r="EP234" s="29"/>
      <c r="EQ234" s="29"/>
      <c r="ER234" s="29"/>
      <c r="ES234" s="29"/>
      <c r="ET234" s="29"/>
      <c r="EU234" s="29"/>
      <c r="EV234" s="29"/>
      <c r="EW234" s="29"/>
      <c r="EX234" s="29"/>
      <c r="EY234" s="29"/>
      <c r="EZ234" s="29"/>
      <c r="FA234" s="29"/>
      <c r="FB234" s="29"/>
      <c r="FC234" s="29"/>
      <c r="FD234" s="29"/>
      <c r="FE234" s="29"/>
      <c r="FF234" s="29"/>
      <c r="FG234" s="29"/>
      <c r="FH234" s="29"/>
      <c r="FI234" s="29"/>
      <c r="FJ234" s="29"/>
      <c r="FK234" s="29"/>
      <c r="FL234" s="29"/>
      <c r="FM234" s="29"/>
      <c r="FN234" s="29"/>
      <c r="FO234" s="29"/>
      <c r="FP234" s="29"/>
      <c r="FQ234" s="29"/>
      <c r="FR234" s="29"/>
      <c r="FS234" s="29"/>
      <c r="FT234" s="29"/>
      <c r="FU234" s="29"/>
      <c r="FV234" s="29"/>
      <c r="FW234" s="29"/>
      <c r="FX234" s="29"/>
      <c r="FY234" s="29"/>
      <c r="FZ234" s="29"/>
      <c r="GA234" s="29"/>
      <c r="GB234" s="29"/>
      <c r="GC234" s="29"/>
      <c r="GD234" s="29"/>
      <c r="GE234" s="29"/>
      <c r="GF234" s="29"/>
      <c r="GG234" s="29"/>
      <c r="GH234" s="29"/>
      <c r="GI234" s="29"/>
      <c r="GJ234" s="29"/>
      <c r="GK234" s="29"/>
      <c r="GL234" s="29"/>
      <c r="GM234" s="29"/>
      <c r="GN234" s="29"/>
      <c r="GO234" s="29"/>
      <c r="GP234" s="29"/>
      <c r="GQ234" s="29"/>
      <c r="GR234" s="29"/>
      <c r="GS234" s="29"/>
      <c r="GT234" s="29"/>
      <c r="GU234" s="29"/>
      <c r="GV234" s="29"/>
      <c r="GW234" s="29"/>
      <c r="GX234" s="29"/>
      <c r="GY234" s="29"/>
      <c r="GZ234" s="29"/>
      <c r="HA234" s="29"/>
      <c r="HB234" s="29"/>
      <c r="HC234" s="29"/>
      <c r="HD234" s="29"/>
      <c r="HE234" s="29"/>
      <c r="HF234" s="29"/>
      <c r="HG234" s="29"/>
      <c r="HH234" s="29"/>
      <c r="HI234" s="29"/>
      <c r="HJ234" s="29"/>
      <c r="HK234" s="29"/>
      <c r="HL234" s="29"/>
      <c r="HM234" s="29"/>
      <c r="HN234" s="29"/>
      <c r="HO234" s="29"/>
      <c r="HP234" s="29"/>
      <c r="HQ234" s="29"/>
      <c r="HR234" s="29"/>
      <c r="HS234" s="29"/>
      <c r="HT234" s="29"/>
      <c r="HU234" s="29"/>
      <c r="HV234" s="29"/>
      <c r="HW234" s="29"/>
      <c r="HX234" s="29"/>
      <c r="HY234" s="29"/>
      <c r="HZ234" s="29"/>
      <c r="IA234" s="29"/>
      <c r="IB234" s="29"/>
      <c r="IC234" s="29"/>
      <c r="ID234" s="29"/>
      <c r="IE234" s="29"/>
      <c r="IF234" s="29"/>
      <c r="IG234" s="29"/>
      <c r="IH234" s="29"/>
      <c r="II234" s="29"/>
      <c r="IJ234" s="29"/>
      <c r="IK234" s="29"/>
      <c r="IL234" s="29"/>
      <c r="IM234" s="29"/>
      <c r="IN234" s="29"/>
      <c r="IO234" s="29"/>
      <c r="IP234" s="29"/>
      <c r="IQ234" s="29"/>
    </row>
    <row r="235" spans="1:251" s="46" customFormat="1" ht="18.75" customHeight="1">
      <c r="A235" s="35"/>
      <c r="B235" s="55"/>
      <c r="C235" s="115" t="s">
        <v>224</v>
      </c>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7"/>
      <c r="AA235" s="118">
        <v>87000</v>
      </c>
      <c r="AB235" s="119"/>
      <c r="AC235" s="119"/>
      <c r="AD235" s="119"/>
      <c r="AE235" s="119"/>
      <c r="AF235" s="119"/>
      <c r="AG235" s="119"/>
      <c r="AH235" s="119"/>
      <c r="AI235" s="120"/>
      <c r="AJ235" s="118">
        <v>134000</v>
      </c>
      <c r="AK235" s="119"/>
      <c r="AL235" s="119"/>
      <c r="AM235" s="119"/>
      <c r="AN235" s="119"/>
      <c r="AO235" s="119"/>
      <c r="AP235" s="119"/>
      <c r="AQ235" s="119"/>
      <c r="AR235" s="120"/>
      <c r="AS235" s="121"/>
      <c r="AT235" s="122"/>
      <c r="AU235" s="122"/>
      <c r="AV235" s="122"/>
      <c r="AW235" s="122"/>
      <c r="AX235" s="123"/>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c r="CY235" s="29"/>
      <c r="CZ235" s="29"/>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29"/>
      <c r="DW235" s="29"/>
      <c r="DX235" s="29"/>
      <c r="DY235" s="29"/>
      <c r="DZ235" s="29"/>
      <c r="EA235" s="29"/>
      <c r="EB235" s="29"/>
      <c r="EC235" s="29"/>
      <c r="ED235" s="29"/>
      <c r="EE235" s="29"/>
      <c r="EF235" s="29"/>
      <c r="EG235" s="29"/>
      <c r="EH235" s="29"/>
      <c r="EI235" s="29"/>
      <c r="EJ235" s="29"/>
      <c r="EK235" s="29"/>
      <c r="EL235" s="29"/>
      <c r="EM235" s="29"/>
      <c r="EN235" s="29"/>
      <c r="EO235" s="29"/>
      <c r="EP235" s="29"/>
      <c r="EQ235" s="29"/>
      <c r="ER235" s="29"/>
      <c r="ES235" s="29"/>
      <c r="ET235" s="29"/>
      <c r="EU235" s="29"/>
      <c r="EV235" s="29"/>
      <c r="EW235" s="29"/>
      <c r="EX235" s="29"/>
      <c r="EY235" s="29"/>
      <c r="EZ235" s="29"/>
      <c r="FA235" s="29"/>
      <c r="FB235" s="29"/>
      <c r="FC235" s="29"/>
      <c r="FD235" s="29"/>
      <c r="FE235" s="29"/>
      <c r="FF235" s="29"/>
      <c r="FG235" s="29"/>
      <c r="FH235" s="29"/>
      <c r="FI235" s="29"/>
      <c r="FJ235" s="29"/>
      <c r="FK235" s="29"/>
      <c r="FL235" s="29"/>
      <c r="FM235" s="29"/>
      <c r="FN235" s="29"/>
      <c r="FO235" s="29"/>
      <c r="FP235" s="29"/>
      <c r="FQ235" s="29"/>
      <c r="FR235" s="29"/>
      <c r="FS235" s="29"/>
      <c r="FT235" s="29"/>
      <c r="FU235" s="29"/>
      <c r="FV235" s="29"/>
      <c r="FW235" s="29"/>
      <c r="FX235" s="29"/>
      <c r="FY235" s="29"/>
      <c r="FZ235" s="29"/>
      <c r="GA235" s="29"/>
      <c r="GB235" s="29"/>
      <c r="GC235" s="29"/>
      <c r="GD235" s="29"/>
      <c r="GE235" s="29"/>
      <c r="GF235" s="29"/>
      <c r="GG235" s="29"/>
      <c r="GH235" s="29"/>
      <c r="GI235" s="29"/>
      <c r="GJ235" s="29"/>
      <c r="GK235" s="29"/>
      <c r="GL235" s="29"/>
      <c r="GM235" s="29"/>
      <c r="GN235" s="29"/>
      <c r="GO235" s="29"/>
      <c r="GP235" s="29"/>
      <c r="GQ235" s="29"/>
      <c r="GR235" s="29"/>
      <c r="GS235" s="29"/>
      <c r="GT235" s="29"/>
      <c r="GU235" s="29"/>
      <c r="GV235" s="29"/>
      <c r="GW235" s="29"/>
      <c r="GX235" s="29"/>
      <c r="GY235" s="29"/>
      <c r="GZ235" s="29"/>
      <c r="HA235" s="29"/>
      <c r="HB235" s="29"/>
      <c r="HC235" s="29"/>
      <c r="HD235" s="29"/>
      <c r="HE235" s="29"/>
      <c r="HF235" s="29"/>
      <c r="HG235" s="29"/>
      <c r="HH235" s="29"/>
      <c r="HI235" s="29"/>
      <c r="HJ235" s="29"/>
      <c r="HK235" s="29"/>
      <c r="HL235" s="29"/>
      <c r="HM235" s="29"/>
      <c r="HN235" s="29"/>
      <c r="HO235" s="29"/>
      <c r="HP235" s="29"/>
      <c r="HQ235" s="29"/>
      <c r="HR235" s="29"/>
      <c r="HS235" s="29"/>
      <c r="HT235" s="29"/>
      <c r="HU235" s="29"/>
      <c r="HV235" s="29"/>
      <c r="HW235" s="29"/>
      <c r="HX235" s="29"/>
      <c r="HY235" s="29"/>
      <c r="HZ235" s="29"/>
      <c r="IA235" s="29"/>
      <c r="IB235" s="29"/>
      <c r="IC235" s="29"/>
      <c r="ID235" s="29"/>
      <c r="IE235" s="29"/>
      <c r="IF235" s="29"/>
      <c r="IG235" s="29"/>
      <c r="IH235" s="29"/>
      <c r="II235" s="29"/>
      <c r="IJ235" s="29"/>
      <c r="IK235" s="29"/>
      <c r="IL235" s="29"/>
      <c r="IM235" s="29"/>
      <c r="IN235" s="29"/>
      <c r="IO235" s="29"/>
      <c r="IP235" s="29"/>
      <c r="IQ235" s="29"/>
    </row>
    <row r="236" spans="1:251" s="46" customFormat="1" ht="18.75" customHeight="1">
      <c r="A236" s="35"/>
      <c r="B236" s="55"/>
      <c r="C236" s="115" t="s">
        <v>225</v>
      </c>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7"/>
      <c r="AA236" s="118">
        <v>0</v>
      </c>
      <c r="AB236" s="119"/>
      <c r="AC236" s="119"/>
      <c r="AD236" s="119"/>
      <c r="AE236" s="119"/>
      <c r="AF236" s="119"/>
      <c r="AG236" s="119"/>
      <c r="AH236" s="119"/>
      <c r="AI236" s="120"/>
      <c r="AJ236" s="118">
        <v>4000</v>
      </c>
      <c r="AK236" s="119"/>
      <c r="AL236" s="119"/>
      <c r="AM236" s="119"/>
      <c r="AN236" s="119"/>
      <c r="AO236" s="119"/>
      <c r="AP236" s="119"/>
      <c r="AQ236" s="119"/>
      <c r="AR236" s="120"/>
      <c r="AS236" s="121"/>
      <c r="AT236" s="122"/>
      <c r="AU236" s="122"/>
      <c r="AV236" s="122"/>
      <c r="AW236" s="122"/>
      <c r="AX236" s="123"/>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29"/>
      <c r="DW236" s="29"/>
      <c r="DX236" s="29"/>
      <c r="DY236" s="29"/>
      <c r="DZ236" s="29"/>
      <c r="EA236" s="29"/>
      <c r="EB236" s="29"/>
      <c r="EC236" s="29"/>
      <c r="ED236" s="29"/>
      <c r="EE236" s="29"/>
      <c r="EF236" s="29"/>
      <c r="EG236" s="29"/>
      <c r="EH236" s="29"/>
      <c r="EI236" s="29"/>
      <c r="EJ236" s="29"/>
      <c r="EK236" s="29"/>
      <c r="EL236" s="29"/>
      <c r="EM236" s="29"/>
      <c r="EN236" s="29"/>
      <c r="EO236" s="29"/>
      <c r="EP236" s="29"/>
      <c r="EQ236" s="29"/>
      <c r="ER236" s="29"/>
      <c r="ES236" s="29"/>
      <c r="ET236" s="29"/>
      <c r="EU236" s="29"/>
      <c r="EV236" s="29"/>
      <c r="EW236" s="29"/>
      <c r="EX236" s="29"/>
      <c r="EY236" s="29"/>
      <c r="EZ236" s="29"/>
      <c r="FA236" s="29"/>
      <c r="FB236" s="29"/>
      <c r="FC236" s="29"/>
      <c r="FD236" s="29"/>
      <c r="FE236" s="29"/>
      <c r="FF236" s="29"/>
      <c r="FG236" s="29"/>
      <c r="FH236" s="29"/>
      <c r="FI236" s="29"/>
      <c r="FJ236" s="29"/>
      <c r="FK236" s="29"/>
      <c r="FL236" s="29"/>
      <c r="FM236" s="29"/>
      <c r="FN236" s="29"/>
      <c r="FO236" s="29"/>
      <c r="FP236" s="29"/>
      <c r="FQ236" s="29"/>
      <c r="FR236" s="29"/>
      <c r="FS236" s="29"/>
      <c r="FT236" s="29"/>
      <c r="FU236" s="29"/>
      <c r="FV236" s="29"/>
      <c r="FW236" s="29"/>
      <c r="FX236" s="29"/>
      <c r="FY236" s="29"/>
      <c r="FZ236" s="29"/>
      <c r="GA236" s="29"/>
      <c r="GB236" s="29"/>
      <c r="GC236" s="29"/>
      <c r="GD236" s="29"/>
      <c r="GE236" s="29"/>
      <c r="GF236" s="29"/>
      <c r="GG236" s="29"/>
      <c r="GH236" s="29"/>
      <c r="GI236" s="29"/>
      <c r="GJ236" s="29"/>
      <c r="GK236" s="29"/>
      <c r="GL236" s="29"/>
      <c r="GM236" s="29"/>
      <c r="GN236" s="29"/>
      <c r="GO236" s="29"/>
      <c r="GP236" s="29"/>
      <c r="GQ236" s="29"/>
      <c r="GR236" s="29"/>
      <c r="GS236" s="29"/>
      <c r="GT236" s="29"/>
      <c r="GU236" s="29"/>
      <c r="GV236" s="29"/>
      <c r="GW236" s="29"/>
      <c r="GX236" s="29"/>
      <c r="GY236" s="29"/>
      <c r="GZ236" s="29"/>
      <c r="HA236" s="29"/>
      <c r="HB236" s="29"/>
      <c r="HC236" s="29"/>
      <c r="HD236" s="29"/>
      <c r="HE236" s="29"/>
      <c r="HF236" s="29"/>
      <c r="HG236" s="29"/>
      <c r="HH236" s="29"/>
      <c r="HI236" s="29"/>
      <c r="HJ236" s="29"/>
      <c r="HK236" s="29"/>
      <c r="HL236" s="29"/>
      <c r="HM236" s="29"/>
      <c r="HN236" s="29"/>
      <c r="HO236" s="29"/>
      <c r="HP236" s="29"/>
      <c r="HQ236" s="29"/>
      <c r="HR236" s="29"/>
      <c r="HS236" s="29"/>
      <c r="HT236" s="29"/>
      <c r="HU236" s="29"/>
      <c r="HV236" s="29"/>
      <c r="HW236" s="29"/>
      <c r="HX236" s="29"/>
      <c r="HY236" s="29"/>
      <c r="HZ236" s="29"/>
      <c r="IA236" s="29"/>
      <c r="IB236" s="29"/>
      <c r="IC236" s="29"/>
      <c r="ID236" s="29"/>
      <c r="IE236" s="29"/>
      <c r="IF236" s="29"/>
      <c r="IG236" s="29"/>
      <c r="IH236" s="29"/>
      <c r="II236" s="29"/>
      <c r="IJ236" s="29"/>
      <c r="IK236" s="29"/>
      <c r="IL236" s="29"/>
      <c r="IM236" s="29"/>
      <c r="IN236" s="29"/>
      <c r="IO236" s="29"/>
      <c r="IP236" s="29"/>
      <c r="IQ236" s="29"/>
    </row>
    <row r="237" spans="1:251" s="46" customFormat="1" ht="18.75" customHeight="1">
      <c r="A237" s="35"/>
      <c r="B237" s="55"/>
      <c r="C237" s="115" t="s">
        <v>226</v>
      </c>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7"/>
      <c r="AA237" s="118">
        <v>33000</v>
      </c>
      <c r="AB237" s="119"/>
      <c r="AC237" s="119"/>
      <c r="AD237" s="119"/>
      <c r="AE237" s="119"/>
      <c r="AF237" s="119"/>
      <c r="AG237" s="119"/>
      <c r="AH237" s="119"/>
      <c r="AI237" s="120"/>
      <c r="AJ237" s="118">
        <v>4000</v>
      </c>
      <c r="AK237" s="119"/>
      <c r="AL237" s="119"/>
      <c r="AM237" s="119"/>
      <c r="AN237" s="119"/>
      <c r="AO237" s="119"/>
      <c r="AP237" s="119"/>
      <c r="AQ237" s="119"/>
      <c r="AR237" s="120"/>
      <c r="AS237" s="121"/>
      <c r="AT237" s="122"/>
      <c r="AU237" s="122"/>
      <c r="AV237" s="122"/>
      <c r="AW237" s="122"/>
      <c r="AX237" s="123"/>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c r="CW237" s="29"/>
      <c r="CX237" s="29"/>
      <c r="CY237" s="29"/>
      <c r="CZ237" s="29"/>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29"/>
      <c r="DW237" s="29"/>
      <c r="DX237" s="29"/>
      <c r="DY237" s="29"/>
      <c r="DZ237" s="29"/>
      <c r="EA237" s="29"/>
      <c r="EB237" s="29"/>
      <c r="EC237" s="29"/>
      <c r="ED237" s="29"/>
      <c r="EE237" s="29"/>
      <c r="EF237" s="29"/>
      <c r="EG237" s="29"/>
      <c r="EH237" s="29"/>
      <c r="EI237" s="29"/>
      <c r="EJ237" s="29"/>
      <c r="EK237" s="29"/>
      <c r="EL237" s="29"/>
      <c r="EM237" s="29"/>
      <c r="EN237" s="29"/>
      <c r="EO237" s="29"/>
      <c r="EP237" s="29"/>
      <c r="EQ237" s="29"/>
      <c r="ER237" s="29"/>
      <c r="ES237" s="29"/>
      <c r="ET237" s="29"/>
      <c r="EU237" s="29"/>
      <c r="EV237" s="29"/>
      <c r="EW237" s="29"/>
      <c r="EX237" s="29"/>
      <c r="EY237" s="29"/>
      <c r="EZ237" s="29"/>
      <c r="FA237" s="29"/>
      <c r="FB237" s="29"/>
      <c r="FC237" s="29"/>
      <c r="FD237" s="29"/>
      <c r="FE237" s="29"/>
      <c r="FF237" s="29"/>
      <c r="FG237" s="29"/>
      <c r="FH237" s="29"/>
      <c r="FI237" s="29"/>
      <c r="FJ237" s="29"/>
      <c r="FK237" s="29"/>
      <c r="FL237" s="29"/>
      <c r="FM237" s="29"/>
      <c r="FN237" s="29"/>
      <c r="FO237" s="29"/>
      <c r="FP237" s="29"/>
      <c r="FQ237" s="29"/>
      <c r="FR237" s="29"/>
      <c r="FS237" s="29"/>
      <c r="FT237" s="29"/>
      <c r="FU237" s="29"/>
      <c r="FV237" s="29"/>
      <c r="FW237" s="29"/>
      <c r="FX237" s="29"/>
      <c r="FY237" s="29"/>
      <c r="FZ237" s="29"/>
      <c r="GA237" s="29"/>
      <c r="GB237" s="29"/>
      <c r="GC237" s="29"/>
      <c r="GD237" s="29"/>
      <c r="GE237" s="29"/>
      <c r="GF237" s="29"/>
      <c r="GG237" s="29"/>
      <c r="GH237" s="29"/>
      <c r="GI237" s="29"/>
      <c r="GJ237" s="29"/>
      <c r="GK237" s="29"/>
      <c r="GL237" s="29"/>
      <c r="GM237" s="29"/>
      <c r="GN237" s="29"/>
      <c r="GO237" s="29"/>
      <c r="GP237" s="29"/>
      <c r="GQ237" s="29"/>
      <c r="GR237" s="29"/>
      <c r="GS237" s="29"/>
      <c r="GT237" s="29"/>
      <c r="GU237" s="29"/>
      <c r="GV237" s="29"/>
      <c r="GW237" s="29"/>
      <c r="GX237" s="29"/>
      <c r="GY237" s="29"/>
      <c r="GZ237" s="29"/>
      <c r="HA237" s="29"/>
      <c r="HB237" s="29"/>
      <c r="HC237" s="29"/>
      <c r="HD237" s="29"/>
      <c r="HE237" s="29"/>
      <c r="HF237" s="29"/>
      <c r="HG237" s="29"/>
      <c r="HH237" s="29"/>
      <c r="HI237" s="29"/>
      <c r="HJ237" s="29"/>
      <c r="HK237" s="29"/>
      <c r="HL237" s="29"/>
      <c r="HM237" s="29"/>
      <c r="HN237" s="29"/>
      <c r="HO237" s="29"/>
      <c r="HP237" s="29"/>
      <c r="HQ237" s="29"/>
      <c r="HR237" s="29"/>
      <c r="HS237" s="29"/>
      <c r="HT237" s="29"/>
      <c r="HU237" s="29"/>
      <c r="HV237" s="29"/>
      <c r="HW237" s="29"/>
      <c r="HX237" s="29"/>
      <c r="HY237" s="29"/>
      <c r="HZ237" s="29"/>
      <c r="IA237" s="29"/>
      <c r="IB237" s="29"/>
      <c r="IC237" s="29"/>
      <c r="ID237" s="29"/>
      <c r="IE237" s="29"/>
      <c r="IF237" s="29"/>
      <c r="IG237" s="29"/>
      <c r="IH237" s="29"/>
      <c r="II237" s="29"/>
      <c r="IJ237" s="29"/>
      <c r="IK237" s="29"/>
      <c r="IL237" s="29"/>
      <c r="IM237" s="29"/>
      <c r="IN237" s="29"/>
      <c r="IO237" s="29"/>
      <c r="IP237" s="29"/>
      <c r="IQ237" s="29"/>
    </row>
    <row r="238" spans="1:251" s="46" customFormat="1" ht="18.75" customHeight="1">
      <c r="A238" s="35"/>
      <c r="B238" s="55"/>
      <c r="C238" s="115" t="s">
        <v>227</v>
      </c>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7"/>
      <c r="AA238" s="118">
        <v>3000</v>
      </c>
      <c r="AB238" s="119"/>
      <c r="AC238" s="119"/>
      <c r="AD238" s="119"/>
      <c r="AE238" s="119"/>
      <c r="AF238" s="119"/>
      <c r="AG238" s="119"/>
      <c r="AH238" s="119"/>
      <c r="AI238" s="120"/>
      <c r="AJ238" s="118">
        <v>3000</v>
      </c>
      <c r="AK238" s="119"/>
      <c r="AL238" s="119"/>
      <c r="AM238" s="119"/>
      <c r="AN238" s="119"/>
      <c r="AO238" s="119"/>
      <c r="AP238" s="119"/>
      <c r="AQ238" s="119"/>
      <c r="AR238" s="120"/>
      <c r="AS238" s="121"/>
      <c r="AT238" s="122"/>
      <c r="AU238" s="122"/>
      <c r="AV238" s="122"/>
      <c r="AW238" s="122"/>
      <c r="AX238" s="123"/>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E238" s="29"/>
      <c r="FF238" s="29"/>
      <c r="FG238" s="29"/>
      <c r="FH238" s="29"/>
      <c r="FI238" s="29"/>
      <c r="FJ238" s="29"/>
      <c r="FK238" s="29"/>
      <c r="FL238" s="29"/>
      <c r="FM238" s="29"/>
      <c r="FN238" s="29"/>
      <c r="FO238" s="29"/>
      <c r="FP238" s="29"/>
      <c r="FQ238" s="29"/>
      <c r="FR238" s="29"/>
      <c r="FS238" s="29"/>
      <c r="FT238" s="29"/>
      <c r="FU238" s="29"/>
      <c r="FV238" s="29"/>
      <c r="FW238" s="29"/>
      <c r="FX238" s="29"/>
      <c r="FY238" s="29"/>
      <c r="FZ238" s="29"/>
      <c r="GA238" s="29"/>
      <c r="GB238" s="29"/>
      <c r="GC238" s="29"/>
      <c r="GD238" s="29"/>
      <c r="GE238" s="29"/>
      <c r="GF238" s="29"/>
      <c r="GG238" s="29"/>
      <c r="GH238" s="29"/>
      <c r="GI238" s="29"/>
      <c r="GJ238" s="29"/>
      <c r="GK238" s="29"/>
      <c r="GL238" s="29"/>
      <c r="GM238" s="29"/>
      <c r="GN238" s="29"/>
      <c r="GO238" s="29"/>
      <c r="GP238" s="29"/>
      <c r="GQ238" s="29"/>
      <c r="GR238" s="29"/>
      <c r="GS238" s="29"/>
      <c r="GT238" s="29"/>
      <c r="GU238" s="29"/>
      <c r="GV238" s="29"/>
      <c r="GW238" s="29"/>
      <c r="GX238" s="29"/>
      <c r="GY238" s="29"/>
      <c r="GZ238" s="29"/>
      <c r="HA238" s="29"/>
      <c r="HB238" s="29"/>
      <c r="HC238" s="29"/>
      <c r="HD238" s="29"/>
      <c r="HE238" s="29"/>
      <c r="HF238" s="29"/>
      <c r="HG238" s="29"/>
      <c r="HH238" s="29"/>
      <c r="HI238" s="29"/>
      <c r="HJ238" s="29"/>
      <c r="HK238" s="29"/>
      <c r="HL238" s="29"/>
      <c r="HM238" s="29"/>
      <c r="HN238" s="29"/>
      <c r="HO238" s="29"/>
      <c r="HP238" s="29"/>
      <c r="HQ238" s="29"/>
      <c r="HR238" s="29"/>
      <c r="HS238" s="29"/>
      <c r="HT238" s="29"/>
      <c r="HU238" s="29"/>
      <c r="HV238" s="29"/>
      <c r="HW238" s="29"/>
      <c r="HX238" s="29"/>
      <c r="HY238" s="29"/>
      <c r="HZ238" s="29"/>
      <c r="IA238" s="29"/>
      <c r="IB238" s="29"/>
      <c r="IC238" s="29"/>
      <c r="ID238" s="29"/>
      <c r="IE238" s="29"/>
      <c r="IF238" s="29"/>
      <c r="IG238" s="29"/>
      <c r="IH238" s="29"/>
      <c r="II238" s="29"/>
      <c r="IJ238" s="29"/>
      <c r="IK238" s="29"/>
      <c r="IL238" s="29"/>
      <c r="IM238" s="29"/>
      <c r="IN238" s="29"/>
      <c r="IO238" s="29"/>
      <c r="IP238" s="29"/>
      <c r="IQ238" s="29"/>
    </row>
    <row r="239" spans="1:251" s="46" customFormat="1" ht="18.75" customHeight="1">
      <c r="A239" s="35"/>
      <c r="B239" s="55"/>
      <c r="C239" s="115" t="s">
        <v>228</v>
      </c>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7"/>
      <c r="AA239" s="118">
        <v>17000</v>
      </c>
      <c r="AB239" s="119"/>
      <c r="AC239" s="119"/>
      <c r="AD239" s="119"/>
      <c r="AE239" s="119"/>
      <c r="AF239" s="119"/>
      <c r="AG239" s="119"/>
      <c r="AH239" s="119"/>
      <c r="AI239" s="120"/>
      <c r="AJ239" s="118">
        <v>0</v>
      </c>
      <c r="AK239" s="119"/>
      <c r="AL239" s="119"/>
      <c r="AM239" s="119"/>
      <c r="AN239" s="119"/>
      <c r="AO239" s="119"/>
      <c r="AP239" s="119"/>
      <c r="AQ239" s="119"/>
      <c r="AR239" s="120"/>
      <c r="AS239" s="121"/>
      <c r="AT239" s="122"/>
      <c r="AU239" s="122"/>
      <c r="AV239" s="122"/>
      <c r="AW239" s="122"/>
      <c r="AX239" s="123"/>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c r="CY239" s="29"/>
      <c r="CZ239" s="29"/>
      <c r="DA239" s="29"/>
      <c r="DB239" s="29"/>
      <c r="DC239" s="29"/>
      <c r="DD239" s="29"/>
      <c r="DE239" s="29"/>
      <c r="DF239" s="29"/>
      <c r="DG239" s="29"/>
      <c r="DH239" s="29"/>
      <c r="DI239" s="29"/>
      <c r="DJ239" s="29"/>
      <c r="DK239" s="29"/>
      <c r="DL239" s="29"/>
      <c r="DM239" s="29"/>
      <c r="DN239" s="29"/>
      <c r="DO239" s="29"/>
      <c r="DP239" s="29"/>
      <c r="DQ239" s="29"/>
      <c r="DR239" s="29"/>
      <c r="DS239" s="29"/>
      <c r="DT239" s="29"/>
      <c r="DU239" s="29"/>
      <c r="DV239" s="29"/>
      <c r="DW239" s="29"/>
      <c r="DX239" s="29"/>
      <c r="DY239" s="29"/>
      <c r="DZ239" s="29"/>
      <c r="EA239" s="29"/>
      <c r="EB239" s="29"/>
      <c r="EC239" s="29"/>
      <c r="ED239" s="29"/>
      <c r="EE239" s="29"/>
      <c r="EF239" s="29"/>
      <c r="EG239" s="29"/>
      <c r="EH239" s="29"/>
      <c r="EI239" s="29"/>
      <c r="EJ239" s="29"/>
      <c r="EK239" s="29"/>
      <c r="EL239" s="29"/>
      <c r="EM239" s="29"/>
      <c r="EN239" s="29"/>
      <c r="EO239" s="29"/>
      <c r="EP239" s="29"/>
      <c r="EQ239" s="29"/>
      <c r="ER239" s="29"/>
      <c r="ES239" s="29"/>
      <c r="ET239" s="29"/>
      <c r="EU239" s="29"/>
      <c r="EV239" s="29"/>
      <c r="EW239" s="29"/>
      <c r="EX239" s="29"/>
      <c r="EY239" s="29"/>
      <c r="EZ239" s="29"/>
      <c r="FA239" s="29"/>
      <c r="FB239" s="29"/>
      <c r="FC239" s="29"/>
      <c r="FD239" s="29"/>
      <c r="FE239" s="29"/>
      <c r="FF239" s="29"/>
      <c r="FG239" s="29"/>
      <c r="FH239" s="29"/>
      <c r="FI239" s="29"/>
      <c r="FJ239" s="29"/>
      <c r="FK239" s="29"/>
      <c r="FL239" s="29"/>
      <c r="FM239" s="29"/>
      <c r="FN239" s="29"/>
      <c r="FO239" s="29"/>
      <c r="FP239" s="29"/>
      <c r="FQ239" s="29"/>
      <c r="FR239" s="29"/>
      <c r="FS239" s="29"/>
      <c r="FT239" s="29"/>
      <c r="FU239" s="29"/>
      <c r="FV239" s="29"/>
      <c r="FW239" s="29"/>
      <c r="FX239" s="29"/>
      <c r="FY239" s="29"/>
      <c r="FZ239" s="29"/>
      <c r="GA239" s="29"/>
      <c r="GB239" s="29"/>
      <c r="GC239" s="29"/>
      <c r="GD239" s="29"/>
      <c r="GE239" s="29"/>
      <c r="GF239" s="29"/>
      <c r="GG239" s="29"/>
      <c r="GH239" s="29"/>
      <c r="GI239" s="29"/>
      <c r="GJ239" s="29"/>
      <c r="GK239" s="29"/>
      <c r="GL239" s="29"/>
      <c r="GM239" s="29"/>
      <c r="GN239" s="29"/>
      <c r="GO239" s="29"/>
      <c r="GP239" s="29"/>
      <c r="GQ239" s="29"/>
      <c r="GR239" s="29"/>
      <c r="GS239" s="29"/>
      <c r="GT239" s="29"/>
      <c r="GU239" s="29"/>
      <c r="GV239" s="29"/>
      <c r="GW239" s="29"/>
      <c r="GX239" s="29"/>
      <c r="GY239" s="29"/>
      <c r="GZ239" s="29"/>
      <c r="HA239" s="29"/>
      <c r="HB239" s="29"/>
      <c r="HC239" s="29"/>
      <c r="HD239" s="29"/>
      <c r="HE239" s="29"/>
      <c r="HF239" s="29"/>
      <c r="HG239" s="29"/>
      <c r="HH239" s="29"/>
      <c r="HI239" s="29"/>
      <c r="HJ239" s="29"/>
      <c r="HK239" s="29"/>
      <c r="HL239" s="29"/>
      <c r="HM239" s="29"/>
      <c r="HN239" s="29"/>
      <c r="HO239" s="29"/>
      <c r="HP239" s="29"/>
      <c r="HQ239" s="29"/>
      <c r="HR239" s="29"/>
      <c r="HS239" s="29"/>
      <c r="HT239" s="29"/>
      <c r="HU239" s="29"/>
      <c r="HV239" s="29"/>
      <c r="HW239" s="29"/>
      <c r="HX239" s="29"/>
      <c r="HY239" s="29"/>
      <c r="HZ239" s="29"/>
      <c r="IA239" s="29"/>
      <c r="IB239" s="29"/>
      <c r="IC239" s="29"/>
      <c r="ID239" s="29"/>
      <c r="IE239" s="29"/>
      <c r="IF239" s="29"/>
      <c r="IG239" s="29"/>
      <c r="IH239" s="29"/>
      <c r="II239" s="29"/>
      <c r="IJ239" s="29"/>
      <c r="IK239" s="29"/>
      <c r="IL239" s="29"/>
      <c r="IM239" s="29"/>
      <c r="IN239" s="29"/>
      <c r="IO239" s="29"/>
      <c r="IP239" s="29"/>
      <c r="IQ239" s="29"/>
    </row>
    <row r="240" spans="1:251" s="46" customFormat="1" ht="18.75" customHeight="1" thickBot="1">
      <c r="A240" s="47"/>
      <c r="B240" s="124" t="s">
        <v>197</v>
      </c>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6"/>
      <c r="AA240" s="127">
        <f>SUM($AA$235:$AA$239)</f>
        <v>140000</v>
      </c>
      <c r="AB240" s="128"/>
      <c r="AC240" s="128"/>
      <c r="AD240" s="128"/>
      <c r="AE240" s="128"/>
      <c r="AF240" s="128"/>
      <c r="AG240" s="128"/>
      <c r="AH240" s="128"/>
      <c r="AI240" s="129"/>
      <c r="AJ240" s="127">
        <f>SUM($AJ$235:$AJ$239)</f>
        <v>145000</v>
      </c>
      <c r="AK240" s="128"/>
      <c r="AL240" s="128"/>
      <c r="AM240" s="128"/>
      <c r="AN240" s="128"/>
      <c r="AO240" s="128"/>
      <c r="AP240" s="128"/>
      <c r="AQ240" s="128"/>
      <c r="AR240" s="129"/>
      <c r="AS240" s="130"/>
      <c r="AT240" s="131"/>
      <c r="AU240" s="131"/>
      <c r="AV240" s="131"/>
      <c r="AW240" s="131"/>
      <c r="AX240" s="132"/>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c r="DK240" s="29"/>
      <c r="DL240" s="29"/>
      <c r="DM240" s="29"/>
      <c r="DN240" s="29"/>
      <c r="DO240" s="29"/>
      <c r="DP240" s="29"/>
      <c r="DQ240" s="29"/>
      <c r="DR240" s="29"/>
      <c r="DS240" s="29"/>
      <c r="DT240" s="29"/>
      <c r="DU240" s="29"/>
      <c r="DV240" s="29"/>
      <c r="DW240" s="29"/>
      <c r="DX240" s="29"/>
      <c r="DY240" s="29"/>
      <c r="DZ240" s="29"/>
      <c r="EA240" s="29"/>
      <c r="EB240" s="29"/>
      <c r="EC240" s="29"/>
      <c r="ED240" s="29"/>
      <c r="EE240" s="29"/>
      <c r="EF240" s="29"/>
      <c r="EG240" s="29"/>
      <c r="EH240" s="29"/>
      <c r="EI240" s="29"/>
      <c r="EJ240" s="29"/>
      <c r="EK240" s="29"/>
      <c r="EL240" s="29"/>
      <c r="EM240" s="29"/>
      <c r="EN240" s="29"/>
      <c r="EO240" s="29"/>
      <c r="EP240" s="29"/>
      <c r="EQ240" s="29"/>
      <c r="ER240" s="29"/>
      <c r="ES240" s="29"/>
      <c r="ET240" s="29"/>
      <c r="EU240" s="29"/>
      <c r="EV240" s="29"/>
      <c r="EW240" s="29"/>
      <c r="EX240" s="29"/>
      <c r="EY240" s="29"/>
      <c r="EZ240" s="29"/>
      <c r="FA240" s="29"/>
      <c r="FB240" s="29"/>
      <c r="FC240" s="29"/>
      <c r="FD240" s="29"/>
      <c r="FE240" s="29"/>
      <c r="FF240" s="29"/>
      <c r="FG240" s="29"/>
      <c r="FH240" s="29"/>
      <c r="FI240" s="29"/>
      <c r="FJ240" s="29"/>
      <c r="FK240" s="29"/>
      <c r="FL240" s="29"/>
      <c r="FM240" s="29"/>
      <c r="FN240" s="29"/>
      <c r="FO240" s="29"/>
      <c r="FP240" s="29"/>
      <c r="FQ240" s="29"/>
      <c r="FR240" s="29"/>
      <c r="FS240" s="29"/>
      <c r="FT240" s="29"/>
      <c r="FU240" s="29"/>
      <c r="FV240" s="29"/>
      <c r="FW240" s="29"/>
      <c r="FX240" s="29"/>
      <c r="FY240" s="29"/>
      <c r="FZ240" s="29"/>
      <c r="GA240" s="29"/>
      <c r="GB240" s="29"/>
      <c r="GC240" s="29"/>
      <c r="GD240" s="29"/>
      <c r="GE240" s="29"/>
      <c r="GF240" s="29"/>
      <c r="GG240" s="29"/>
      <c r="GH240" s="29"/>
      <c r="GI240" s="29"/>
      <c r="GJ240" s="29"/>
      <c r="GK240" s="29"/>
      <c r="GL240" s="29"/>
      <c r="GM240" s="29"/>
      <c r="GN240" s="29"/>
      <c r="GO240" s="29"/>
      <c r="GP240" s="29"/>
      <c r="GQ240" s="29"/>
      <c r="GR240" s="29"/>
      <c r="GS240" s="29"/>
      <c r="GT240" s="29"/>
      <c r="GU240" s="29"/>
      <c r="GV240" s="29"/>
      <c r="GW240" s="29"/>
      <c r="GX240" s="29"/>
      <c r="GY240" s="29"/>
      <c r="GZ240" s="29"/>
      <c r="HA240" s="29"/>
      <c r="HB240" s="29"/>
      <c r="HC240" s="29"/>
      <c r="HD240" s="29"/>
      <c r="HE240" s="29"/>
      <c r="HF240" s="29"/>
      <c r="HG240" s="29"/>
      <c r="HH240" s="29"/>
      <c r="HI240" s="29"/>
      <c r="HJ240" s="29"/>
      <c r="HK240" s="29"/>
      <c r="HL240" s="29"/>
      <c r="HM240" s="29"/>
      <c r="HN240" s="29"/>
      <c r="HO240" s="29"/>
      <c r="HP240" s="29"/>
      <c r="HQ240" s="29"/>
      <c r="HR240" s="29"/>
      <c r="HS240" s="29"/>
      <c r="HT240" s="29"/>
      <c r="HU240" s="29"/>
      <c r="HV240" s="29"/>
      <c r="HW240" s="29"/>
      <c r="HX240" s="29"/>
      <c r="HY240" s="29"/>
      <c r="HZ240" s="29"/>
      <c r="IA240" s="29"/>
      <c r="IB240" s="29"/>
      <c r="IC240" s="29"/>
      <c r="ID240" s="29"/>
      <c r="IE240" s="29"/>
      <c r="IF240" s="29"/>
      <c r="IG240" s="29"/>
      <c r="IH240" s="29"/>
      <c r="II240" s="29"/>
      <c r="IJ240" s="29"/>
      <c r="IK240" s="29"/>
      <c r="IL240" s="29"/>
      <c r="IM240" s="29"/>
      <c r="IN240" s="29"/>
      <c r="IO240" s="29"/>
      <c r="IP240" s="29"/>
      <c r="IQ240" s="29"/>
    </row>
    <row r="242" spans="1:113" ht="19.2">
      <c r="A242" s="28" t="s">
        <v>184</v>
      </c>
      <c r="AW242" s="30"/>
      <c r="AX242" s="31"/>
      <c r="AY242" s="30"/>
    </row>
    <row r="244" spans="1:113" ht="18">
      <c r="B244" s="95" t="s">
        <v>0</v>
      </c>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row>
    <row r="245" spans="1:113">
      <c r="Z245" s="32"/>
      <c r="AD245" s="32"/>
      <c r="AE245" s="32"/>
      <c r="AF245" s="32"/>
      <c r="AG245" s="32"/>
      <c r="AH245" s="32"/>
      <c r="AI245" s="32"/>
      <c r="AO245" s="32"/>
    </row>
    <row r="246" spans="1:113" ht="13.8" thickBot="1">
      <c r="Z246" s="32"/>
      <c r="AD246" s="32"/>
      <c r="AE246" s="32"/>
      <c r="AF246" s="32"/>
      <c r="AG246" s="32"/>
      <c r="AH246" s="32"/>
      <c r="AI246" s="32"/>
      <c r="AO246" s="32"/>
      <c r="DI246" s="33"/>
    </row>
    <row r="247" spans="1:113" ht="24.75" customHeight="1" thickBot="1">
      <c r="B247" s="97" t="s">
        <v>185</v>
      </c>
      <c r="C247" s="98"/>
      <c r="D247" s="98"/>
      <c r="E247" s="98"/>
      <c r="F247" s="98"/>
      <c r="G247" s="98"/>
      <c r="H247" s="99" t="s">
        <v>229</v>
      </c>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1"/>
      <c r="DI247" s="33"/>
    </row>
    <row r="248" spans="1:113" ht="14.4">
      <c r="B248" s="34"/>
      <c r="C248" s="34"/>
      <c r="D248" s="34"/>
      <c r="E248" s="34"/>
      <c r="F248" s="34"/>
      <c r="G248" s="34"/>
      <c r="H248" s="35"/>
      <c r="I248" s="35"/>
      <c r="J248" s="35"/>
      <c r="K248" s="35"/>
      <c r="L248" s="36"/>
      <c r="M248" s="36"/>
      <c r="N248" s="36"/>
      <c r="O248" s="36"/>
      <c r="P248" s="35"/>
      <c r="Q248" s="35"/>
      <c r="R248" s="35"/>
      <c r="S248" s="35"/>
      <c r="T248" s="35"/>
      <c r="U248" s="35"/>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DI248" s="33"/>
    </row>
    <row r="249" spans="1:113" ht="15" thickBot="1">
      <c r="A249" s="38"/>
      <c r="B249" s="37" t="s">
        <v>187</v>
      </c>
      <c r="C249" s="35"/>
      <c r="D249" s="35"/>
      <c r="E249" s="35"/>
      <c r="F249" s="35"/>
      <c r="G249" s="35"/>
      <c r="H249" s="35"/>
      <c r="I249" s="35"/>
      <c r="J249" s="35"/>
      <c r="K249" s="35"/>
      <c r="L249" s="36"/>
      <c r="M249" s="36"/>
      <c r="N249" s="36"/>
      <c r="O249" s="36"/>
      <c r="P249" s="35"/>
      <c r="Q249" s="35"/>
      <c r="R249" s="35"/>
      <c r="S249" s="35"/>
      <c r="T249" s="35"/>
      <c r="U249" s="35"/>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DI249" s="33"/>
    </row>
    <row r="250" spans="1:113" ht="14.4">
      <c r="A250" s="35"/>
      <c r="B250" s="39"/>
      <c r="C250" s="34"/>
      <c r="D250" s="34"/>
      <c r="E250" s="34"/>
      <c r="F250" s="34"/>
      <c r="G250" s="34"/>
      <c r="H250" s="34"/>
      <c r="I250" s="34"/>
      <c r="J250" s="34"/>
      <c r="K250" s="34"/>
      <c r="L250" s="40"/>
      <c r="M250" s="40"/>
      <c r="N250" s="40"/>
      <c r="O250" s="40"/>
      <c r="P250" s="34"/>
      <c r="Q250" s="34"/>
      <c r="R250" s="34"/>
      <c r="S250" s="34"/>
      <c r="T250" s="34"/>
      <c r="U250" s="34"/>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2"/>
    </row>
    <row r="251" spans="1:113" ht="12" customHeight="1">
      <c r="A251" s="35"/>
      <c r="B251" s="102" t="s">
        <v>230</v>
      </c>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c r="AA251" s="103"/>
      <c r="AB251" s="103"/>
      <c r="AC251" s="103"/>
      <c r="AD251" s="103"/>
      <c r="AE251" s="103"/>
      <c r="AF251" s="103"/>
      <c r="AG251" s="103"/>
      <c r="AH251" s="103"/>
      <c r="AI251" s="103"/>
      <c r="AJ251" s="103"/>
      <c r="AK251" s="103"/>
      <c r="AL251" s="103"/>
      <c r="AM251" s="103"/>
      <c r="AN251" s="103"/>
      <c r="AO251" s="103"/>
      <c r="AP251" s="103"/>
      <c r="AQ251" s="103"/>
      <c r="AR251" s="103"/>
      <c r="AS251" s="103"/>
      <c r="AT251" s="103"/>
      <c r="AU251" s="103"/>
      <c r="AV251" s="103"/>
      <c r="AW251" s="103"/>
      <c r="AX251" s="104"/>
    </row>
    <row r="252" spans="1:113" ht="12" customHeight="1">
      <c r="A252" s="35"/>
      <c r="B252" s="102"/>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c r="AA252" s="103"/>
      <c r="AB252" s="103"/>
      <c r="AC252" s="103"/>
      <c r="AD252" s="103"/>
      <c r="AE252" s="103"/>
      <c r="AF252" s="103"/>
      <c r="AG252" s="103"/>
      <c r="AH252" s="103"/>
      <c r="AI252" s="103"/>
      <c r="AJ252" s="103"/>
      <c r="AK252" s="103"/>
      <c r="AL252" s="103"/>
      <c r="AM252" s="103"/>
      <c r="AN252" s="103"/>
      <c r="AO252" s="103"/>
      <c r="AP252" s="103"/>
      <c r="AQ252" s="103"/>
      <c r="AR252" s="103"/>
      <c r="AS252" s="103"/>
      <c r="AT252" s="103"/>
      <c r="AU252" s="103"/>
      <c r="AV252" s="103"/>
      <c r="AW252" s="103"/>
      <c r="AX252" s="104"/>
    </row>
    <row r="253" spans="1:113" ht="12" customHeight="1">
      <c r="A253" s="35"/>
      <c r="B253" s="102"/>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103"/>
      <c r="AU253" s="103"/>
      <c r="AV253" s="103"/>
      <c r="AW253" s="103"/>
      <c r="AX253" s="104"/>
    </row>
    <row r="254" spans="1:113" ht="12" customHeight="1">
      <c r="A254" s="35"/>
      <c r="B254" s="102"/>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3"/>
      <c r="AR254" s="103"/>
      <c r="AS254" s="103"/>
      <c r="AT254" s="103"/>
      <c r="AU254" s="103"/>
      <c r="AV254" s="103"/>
      <c r="AW254" s="103"/>
      <c r="AX254" s="104"/>
    </row>
    <row r="255" spans="1:113" ht="12" customHeight="1">
      <c r="A255" s="35"/>
      <c r="B255" s="102"/>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103"/>
      <c r="AU255" s="103"/>
      <c r="AV255" s="103"/>
      <c r="AW255" s="103"/>
      <c r="AX255" s="104"/>
    </row>
    <row r="256" spans="1:113" ht="12" customHeight="1">
      <c r="A256" s="35"/>
      <c r="B256" s="102"/>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4"/>
      <c r="BC256" s="46"/>
    </row>
    <row r="257" spans="1:113" ht="12" customHeight="1">
      <c r="A257" s="35"/>
      <c r="B257" s="102"/>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K257" s="103"/>
      <c r="AL257" s="103"/>
      <c r="AM257" s="103"/>
      <c r="AN257" s="103"/>
      <c r="AO257" s="103"/>
      <c r="AP257" s="103"/>
      <c r="AQ257" s="103"/>
      <c r="AR257" s="103"/>
      <c r="AS257" s="103"/>
      <c r="AT257" s="103"/>
      <c r="AU257" s="103"/>
      <c r="AV257" s="103"/>
      <c r="AW257" s="103"/>
      <c r="AX257" s="104"/>
    </row>
    <row r="258" spans="1:113" ht="12" customHeight="1">
      <c r="A258" s="35"/>
      <c r="B258" s="102"/>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03"/>
      <c r="AK258" s="103"/>
      <c r="AL258" s="103"/>
      <c r="AM258" s="103"/>
      <c r="AN258" s="103"/>
      <c r="AO258" s="103"/>
      <c r="AP258" s="103"/>
      <c r="AQ258" s="103"/>
      <c r="AR258" s="103"/>
      <c r="AS258" s="103"/>
      <c r="AT258" s="103"/>
      <c r="AU258" s="103"/>
      <c r="AV258" s="103"/>
      <c r="AW258" s="103"/>
      <c r="AX258" s="104"/>
    </row>
    <row r="259" spans="1:113" ht="12" customHeight="1">
      <c r="A259" s="35"/>
      <c r="B259" s="102"/>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4"/>
    </row>
    <row r="260" spans="1:113" ht="15" thickBot="1">
      <c r="A260" s="47"/>
      <c r="B260" s="48"/>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50"/>
    </row>
    <row r="261" spans="1:113">
      <c r="B261" s="51"/>
    </row>
    <row r="262" spans="1:113" ht="15" thickBot="1">
      <c r="A262" s="38"/>
      <c r="B262" s="37" t="s">
        <v>188</v>
      </c>
      <c r="C262" s="35"/>
      <c r="D262" s="35"/>
      <c r="E262" s="35"/>
      <c r="F262" s="35"/>
      <c r="G262" s="35"/>
      <c r="H262" s="35"/>
      <c r="I262" s="35"/>
      <c r="J262" s="35"/>
      <c r="K262" s="35"/>
      <c r="L262" s="36"/>
      <c r="M262" s="36"/>
      <c r="N262" s="36"/>
      <c r="O262" s="36"/>
      <c r="P262" s="35"/>
      <c r="Q262" s="35"/>
      <c r="R262" s="35"/>
      <c r="S262" s="35"/>
      <c r="T262" s="35"/>
      <c r="U262" s="35"/>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DI262" s="33"/>
    </row>
    <row r="263" spans="1:113" ht="14.4">
      <c r="A263" s="35"/>
      <c r="B263" s="39"/>
      <c r="C263" s="34"/>
      <c r="D263" s="34"/>
      <c r="E263" s="34"/>
      <c r="F263" s="34"/>
      <c r="G263" s="34"/>
      <c r="H263" s="34"/>
      <c r="I263" s="34"/>
      <c r="J263" s="34"/>
      <c r="K263" s="34"/>
      <c r="L263" s="40"/>
      <c r="M263" s="40"/>
      <c r="N263" s="40"/>
      <c r="O263" s="40"/>
      <c r="P263" s="34"/>
      <c r="Q263" s="34"/>
      <c r="R263" s="34"/>
      <c r="S263" s="34"/>
      <c r="T263" s="34"/>
      <c r="U263" s="34"/>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2"/>
    </row>
    <row r="264" spans="1:113" ht="12" customHeight="1">
      <c r="A264" s="35"/>
      <c r="B264" s="102" t="s">
        <v>231</v>
      </c>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4"/>
    </row>
    <row r="265" spans="1:113" ht="12" customHeight="1">
      <c r="A265" s="35"/>
      <c r="B265" s="102"/>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4"/>
    </row>
    <row r="266" spans="1:113" ht="12" customHeight="1">
      <c r="A266" s="35"/>
      <c r="B266" s="102"/>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4"/>
    </row>
    <row r="267" spans="1:113" ht="12" customHeight="1">
      <c r="A267" s="35"/>
      <c r="B267" s="102"/>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4"/>
    </row>
    <row r="268" spans="1:113" ht="12" customHeight="1">
      <c r="A268" s="35"/>
      <c r="B268" s="102"/>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4"/>
      <c r="BC268" s="46"/>
    </row>
    <row r="269" spans="1:113" ht="12" customHeight="1">
      <c r="A269" s="35"/>
      <c r="B269" s="102"/>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4"/>
    </row>
    <row r="270" spans="1:113" ht="12" customHeight="1">
      <c r="A270" s="35"/>
      <c r="B270" s="102"/>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c r="AK270" s="103"/>
      <c r="AL270" s="103"/>
      <c r="AM270" s="103"/>
      <c r="AN270" s="103"/>
      <c r="AO270" s="103"/>
      <c r="AP270" s="103"/>
      <c r="AQ270" s="103"/>
      <c r="AR270" s="103"/>
      <c r="AS270" s="103"/>
      <c r="AT270" s="103"/>
      <c r="AU270" s="103"/>
      <c r="AV270" s="103"/>
      <c r="AW270" s="103"/>
      <c r="AX270" s="104"/>
    </row>
    <row r="271" spans="1:113" ht="12" customHeight="1">
      <c r="A271" s="35"/>
      <c r="B271" s="102"/>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c r="AI271" s="103"/>
      <c r="AJ271" s="103"/>
      <c r="AK271" s="103"/>
      <c r="AL271" s="103"/>
      <c r="AM271" s="103"/>
      <c r="AN271" s="103"/>
      <c r="AO271" s="103"/>
      <c r="AP271" s="103"/>
      <c r="AQ271" s="103"/>
      <c r="AR271" s="103"/>
      <c r="AS271" s="103"/>
      <c r="AT271" s="103"/>
      <c r="AU271" s="103"/>
      <c r="AV271" s="103"/>
      <c r="AW271" s="103"/>
      <c r="AX271" s="104"/>
    </row>
    <row r="272" spans="1:113" ht="15" thickBot="1">
      <c r="A272" s="47"/>
      <c r="B272" s="48"/>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50"/>
    </row>
    <row r="273" spans="1:251">
      <c r="B273" s="51"/>
    </row>
    <row r="274" spans="1:251" ht="14.4">
      <c r="B274" s="37" t="s">
        <v>190</v>
      </c>
      <c r="C274" s="35"/>
      <c r="D274" s="35"/>
      <c r="E274" s="35"/>
      <c r="F274" s="35"/>
      <c r="G274" s="35"/>
      <c r="H274" s="35"/>
      <c r="I274" s="35"/>
      <c r="J274" s="35"/>
      <c r="K274" s="35"/>
      <c r="L274" s="36"/>
      <c r="M274" s="36"/>
      <c r="N274" s="36"/>
      <c r="O274" s="36"/>
      <c r="P274" s="35"/>
      <c r="Q274" s="35"/>
      <c r="R274" s="35"/>
      <c r="S274" s="35"/>
      <c r="T274" s="35"/>
      <c r="U274" s="35"/>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row>
    <row r="275" spans="1:251" ht="15" thickBot="1">
      <c r="B275" s="35"/>
      <c r="C275" s="35"/>
      <c r="D275" s="35"/>
      <c r="E275" s="35"/>
      <c r="F275" s="35"/>
      <c r="G275" s="35"/>
      <c r="H275" s="35"/>
      <c r="I275" s="35"/>
      <c r="J275" s="35"/>
      <c r="K275" s="35"/>
      <c r="L275" s="36"/>
      <c r="M275" s="36"/>
      <c r="N275" s="36"/>
      <c r="O275" s="36"/>
      <c r="P275" s="35"/>
      <c r="Q275" s="35"/>
      <c r="R275" s="35"/>
      <c r="S275" s="35"/>
      <c r="T275" s="35"/>
      <c r="U275" s="35"/>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52" t="s">
        <v>191</v>
      </c>
    </row>
    <row r="276" spans="1:251" s="46" customFormat="1" ht="13.5" customHeight="1">
      <c r="A276" s="35"/>
      <c r="B276" s="105" t="s">
        <v>192</v>
      </c>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7"/>
      <c r="AA276" s="111" t="s">
        <v>193</v>
      </c>
      <c r="AB276" s="106"/>
      <c r="AC276" s="106"/>
      <c r="AD276" s="106"/>
      <c r="AE276" s="106"/>
      <c r="AF276" s="106"/>
      <c r="AG276" s="106"/>
      <c r="AH276" s="106"/>
      <c r="AI276" s="107"/>
      <c r="AJ276" s="111" t="s">
        <v>194</v>
      </c>
      <c r="AK276" s="106"/>
      <c r="AL276" s="106"/>
      <c r="AM276" s="106"/>
      <c r="AN276" s="106"/>
      <c r="AO276" s="106"/>
      <c r="AP276" s="106"/>
      <c r="AQ276" s="106"/>
      <c r="AR276" s="107"/>
      <c r="AS276" s="111" t="s">
        <v>195</v>
      </c>
      <c r="AT276" s="106"/>
      <c r="AU276" s="106"/>
      <c r="AV276" s="106"/>
      <c r="AW276" s="106"/>
      <c r="AX276" s="113"/>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E276" s="29"/>
      <c r="FF276" s="29"/>
      <c r="FG276" s="29"/>
      <c r="FH276" s="29"/>
      <c r="FI276" s="29"/>
      <c r="FJ276" s="29"/>
      <c r="FK276" s="29"/>
      <c r="FL276" s="29"/>
      <c r="FM276" s="29"/>
      <c r="FN276" s="29"/>
      <c r="FO276" s="29"/>
      <c r="FP276" s="29"/>
      <c r="FQ276" s="29"/>
      <c r="FR276" s="29"/>
      <c r="FS276" s="29"/>
      <c r="FT276" s="29"/>
      <c r="FU276" s="29"/>
      <c r="FV276" s="29"/>
      <c r="FW276" s="29"/>
      <c r="FX276" s="29"/>
      <c r="FY276" s="29"/>
      <c r="FZ276" s="29"/>
      <c r="GA276" s="29"/>
      <c r="GB276" s="29"/>
      <c r="GC276" s="29"/>
      <c r="GD276" s="29"/>
      <c r="GE276" s="29"/>
      <c r="GF276" s="29"/>
      <c r="GG276" s="29"/>
      <c r="GH276" s="29"/>
      <c r="GI276" s="29"/>
      <c r="GJ276" s="29"/>
      <c r="GK276" s="29"/>
      <c r="GL276" s="29"/>
      <c r="GM276" s="29"/>
      <c r="GN276" s="29"/>
      <c r="GO276" s="29"/>
      <c r="GP276" s="29"/>
      <c r="GQ276" s="29"/>
      <c r="GR276" s="29"/>
      <c r="GS276" s="29"/>
      <c r="GT276" s="29"/>
      <c r="GU276" s="29"/>
      <c r="GV276" s="29"/>
      <c r="GW276" s="29"/>
      <c r="GX276" s="29"/>
      <c r="GY276" s="29"/>
      <c r="GZ276" s="29"/>
      <c r="HA276" s="29"/>
      <c r="HB276" s="29"/>
      <c r="HC276" s="29"/>
      <c r="HD276" s="29"/>
      <c r="HE276" s="29"/>
      <c r="HF276" s="29"/>
      <c r="HG276" s="29"/>
      <c r="HH276" s="29"/>
      <c r="HI276" s="29"/>
      <c r="HJ276" s="29"/>
      <c r="HK276" s="29"/>
      <c r="HL276" s="29"/>
      <c r="HM276" s="29"/>
      <c r="HN276" s="29"/>
      <c r="HO276" s="29"/>
      <c r="HP276" s="29"/>
      <c r="HQ276" s="29"/>
      <c r="HR276" s="29"/>
      <c r="HS276" s="29"/>
      <c r="HT276" s="29"/>
      <c r="HU276" s="29"/>
      <c r="HV276" s="29"/>
      <c r="HW276" s="29"/>
      <c r="HX276" s="29"/>
      <c r="HY276" s="29"/>
      <c r="HZ276" s="29"/>
      <c r="IA276" s="29"/>
      <c r="IB276" s="29"/>
      <c r="IC276" s="29"/>
      <c r="ID276" s="29"/>
      <c r="IE276" s="29"/>
      <c r="IF276" s="29"/>
      <c r="IG276" s="29"/>
      <c r="IH276" s="29"/>
      <c r="II276" s="29"/>
      <c r="IJ276" s="29"/>
      <c r="IK276" s="29"/>
      <c r="IL276" s="29"/>
      <c r="IM276" s="29"/>
      <c r="IN276" s="29"/>
      <c r="IO276" s="29"/>
      <c r="IP276" s="29"/>
      <c r="IQ276" s="29"/>
    </row>
    <row r="277" spans="1:251" s="46" customFormat="1">
      <c r="A277" s="35"/>
      <c r="B277" s="108"/>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10"/>
      <c r="AA277" s="112"/>
      <c r="AB277" s="109"/>
      <c r="AC277" s="109"/>
      <c r="AD277" s="109"/>
      <c r="AE277" s="109"/>
      <c r="AF277" s="109"/>
      <c r="AG277" s="109"/>
      <c r="AH277" s="109"/>
      <c r="AI277" s="110"/>
      <c r="AJ277" s="112"/>
      <c r="AK277" s="109"/>
      <c r="AL277" s="109"/>
      <c r="AM277" s="109"/>
      <c r="AN277" s="109"/>
      <c r="AO277" s="109"/>
      <c r="AP277" s="109"/>
      <c r="AQ277" s="109"/>
      <c r="AR277" s="110"/>
      <c r="AS277" s="112"/>
      <c r="AT277" s="109"/>
      <c r="AU277" s="109"/>
      <c r="AV277" s="109"/>
      <c r="AW277" s="109"/>
      <c r="AX277" s="114"/>
      <c r="AY277" s="29"/>
      <c r="AZ277" s="29"/>
      <c r="BA277" s="29"/>
      <c r="BB277" s="53"/>
      <c r="BC277" s="54"/>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29"/>
      <c r="EI277" s="29"/>
      <c r="EJ277" s="29"/>
      <c r="EK277" s="29"/>
      <c r="EL277" s="29"/>
      <c r="EM277" s="29"/>
      <c r="EN277" s="29"/>
      <c r="EO277" s="29"/>
      <c r="EP277" s="29"/>
      <c r="EQ277" s="29"/>
      <c r="ER277" s="29"/>
      <c r="ES277" s="29"/>
      <c r="ET277" s="29"/>
      <c r="EU277" s="29"/>
      <c r="EV277" s="29"/>
      <c r="EW277" s="29"/>
      <c r="EX277" s="29"/>
      <c r="EY277" s="29"/>
      <c r="EZ277" s="29"/>
      <c r="FA277" s="29"/>
      <c r="FB277" s="29"/>
      <c r="FC277" s="29"/>
      <c r="FD277" s="29"/>
      <c r="FE277" s="29"/>
      <c r="FF277" s="29"/>
      <c r="FG277" s="29"/>
      <c r="FH277" s="29"/>
      <c r="FI277" s="29"/>
      <c r="FJ277" s="29"/>
      <c r="FK277" s="29"/>
      <c r="FL277" s="29"/>
      <c r="FM277" s="29"/>
      <c r="FN277" s="29"/>
      <c r="FO277" s="29"/>
      <c r="FP277" s="29"/>
      <c r="FQ277" s="29"/>
      <c r="FR277" s="29"/>
      <c r="FS277" s="29"/>
      <c r="FT277" s="29"/>
      <c r="FU277" s="29"/>
      <c r="FV277" s="29"/>
      <c r="FW277" s="29"/>
      <c r="FX277" s="29"/>
      <c r="FY277" s="29"/>
      <c r="FZ277" s="29"/>
      <c r="GA277" s="29"/>
      <c r="GB277" s="29"/>
      <c r="GC277" s="29"/>
      <c r="GD277" s="29"/>
      <c r="GE277" s="29"/>
      <c r="GF277" s="29"/>
      <c r="GG277" s="29"/>
      <c r="GH277" s="29"/>
      <c r="GI277" s="29"/>
      <c r="GJ277" s="29"/>
      <c r="GK277" s="29"/>
      <c r="GL277" s="29"/>
      <c r="GM277" s="29"/>
      <c r="GN277" s="29"/>
      <c r="GO277" s="29"/>
      <c r="GP277" s="29"/>
      <c r="GQ277" s="29"/>
      <c r="GR277" s="29"/>
      <c r="GS277" s="29"/>
      <c r="GT277" s="29"/>
      <c r="GU277" s="29"/>
      <c r="GV277" s="29"/>
      <c r="GW277" s="29"/>
      <c r="GX277" s="29"/>
      <c r="GY277" s="29"/>
      <c r="GZ277" s="29"/>
      <c r="HA277" s="29"/>
      <c r="HB277" s="29"/>
      <c r="HC277" s="29"/>
      <c r="HD277" s="29"/>
      <c r="HE277" s="29"/>
      <c r="HF277" s="29"/>
      <c r="HG277" s="29"/>
      <c r="HH277" s="29"/>
      <c r="HI277" s="29"/>
      <c r="HJ277" s="29"/>
      <c r="HK277" s="29"/>
      <c r="HL277" s="29"/>
      <c r="HM277" s="29"/>
      <c r="HN277" s="29"/>
      <c r="HO277" s="29"/>
      <c r="HP277" s="29"/>
      <c r="HQ277" s="29"/>
      <c r="HR277" s="29"/>
      <c r="HS277" s="29"/>
      <c r="HT277" s="29"/>
      <c r="HU277" s="29"/>
      <c r="HV277" s="29"/>
      <c r="HW277" s="29"/>
      <c r="HX277" s="29"/>
      <c r="HY277" s="29"/>
      <c r="HZ277" s="29"/>
      <c r="IA277" s="29"/>
      <c r="IB277" s="29"/>
      <c r="IC277" s="29"/>
      <c r="ID277" s="29"/>
      <c r="IE277" s="29"/>
      <c r="IF277" s="29"/>
      <c r="IG277" s="29"/>
      <c r="IH277" s="29"/>
      <c r="II277" s="29"/>
      <c r="IJ277" s="29"/>
      <c r="IK277" s="29"/>
      <c r="IL277" s="29"/>
      <c r="IM277" s="29"/>
      <c r="IN277" s="29"/>
      <c r="IO277" s="29"/>
      <c r="IP277" s="29"/>
      <c r="IQ277" s="29"/>
    </row>
    <row r="278" spans="1:251" s="46" customFormat="1" ht="18.75" customHeight="1">
      <c r="A278" s="35"/>
      <c r="B278" s="55"/>
      <c r="C278" s="115" t="s">
        <v>232</v>
      </c>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7"/>
      <c r="AA278" s="118">
        <v>68093</v>
      </c>
      <c r="AB278" s="119"/>
      <c r="AC278" s="119"/>
      <c r="AD278" s="119"/>
      <c r="AE278" s="119"/>
      <c r="AF278" s="119"/>
      <c r="AG278" s="119"/>
      <c r="AH278" s="119"/>
      <c r="AI278" s="120"/>
      <c r="AJ278" s="118">
        <v>68607</v>
      </c>
      <c r="AK278" s="119"/>
      <c r="AL278" s="119"/>
      <c r="AM278" s="119"/>
      <c r="AN278" s="119"/>
      <c r="AO278" s="119"/>
      <c r="AP278" s="119"/>
      <c r="AQ278" s="119"/>
      <c r="AR278" s="120"/>
      <c r="AS278" s="121"/>
      <c r="AT278" s="122"/>
      <c r="AU278" s="122"/>
      <c r="AV278" s="122"/>
      <c r="AW278" s="122"/>
      <c r="AX278" s="123"/>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E278" s="29"/>
      <c r="FF278" s="29"/>
      <c r="FG278" s="29"/>
      <c r="FH278" s="29"/>
      <c r="FI278" s="29"/>
      <c r="FJ278" s="29"/>
      <c r="FK278" s="29"/>
      <c r="FL278" s="29"/>
      <c r="FM278" s="29"/>
      <c r="FN278" s="29"/>
      <c r="FO278" s="29"/>
      <c r="FP278" s="29"/>
      <c r="FQ278" s="29"/>
      <c r="FR278" s="29"/>
      <c r="FS278" s="29"/>
      <c r="FT278" s="29"/>
      <c r="FU278" s="29"/>
      <c r="FV278" s="29"/>
      <c r="FW278" s="29"/>
      <c r="FX278" s="29"/>
      <c r="FY278" s="29"/>
      <c r="FZ278" s="29"/>
      <c r="GA278" s="29"/>
      <c r="GB278" s="29"/>
      <c r="GC278" s="29"/>
      <c r="GD278" s="29"/>
      <c r="GE278" s="29"/>
      <c r="GF278" s="29"/>
      <c r="GG278" s="29"/>
      <c r="GH278" s="29"/>
      <c r="GI278" s="29"/>
      <c r="GJ278" s="29"/>
      <c r="GK278" s="29"/>
      <c r="GL278" s="29"/>
      <c r="GM278" s="29"/>
      <c r="GN278" s="29"/>
      <c r="GO278" s="29"/>
      <c r="GP278" s="29"/>
      <c r="GQ278" s="29"/>
      <c r="GR278" s="29"/>
      <c r="GS278" s="29"/>
      <c r="GT278" s="29"/>
      <c r="GU278" s="29"/>
      <c r="GV278" s="29"/>
      <c r="GW278" s="29"/>
      <c r="GX278" s="29"/>
      <c r="GY278" s="29"/>
      <c r="GZ278" s="29"/>
      <c r="HA278" s="29"/>
      <c r="HB278" s="29"/>
      <c r="HC278" s="29"/>
      <c r="HD278" s="29"/>
      <c r="HE278" s="29"/>
      <c r="HF278" s="29"/>
      <c r="HG278" s="29"/>
      <c r="HH278" s="29"/>
      <c r="HI278" s="29"/>
      <c r="HJ278" s="29"/>
      <c r="HK278" s="29"/>
      <c r="HL278" s="29"/>
      <c r="HM278" s="29"/>
      <c r="HN278" s="29"/>
      <c r="HO278" s="29"/>
      <c r="HP278" s="29"/>
      <c r="HQ278" s="29"/>
      <c r="HR278" s="29"/>
      <c r="HS278" s="29"/>
      <c r="HT278" s="29"/>
      <c r="HU278" s="29"/>
      <c r="HV278" s="29"/>
      <c r="HW278" s="29"/>
      <c r="HX278" s="29"/>
      <c r="HY278" s="29"/>
      <c r="HZ278" s="29"/>
      <c r="IA278" s="29"/>
      <c r="IB278" s="29"/>
      <c r="IC278" s="29"/>
      <c r="ID278" s="29"/>
      <c r="IE278" s="29"/>
      <c r="IF278" s="29"/>
      <c r="IG278" s="29"/>
      <c r="IH278" s="29"/>
      <c r="II278" s="29"/>
      <c r="IJ278" s="29"/>
      <c r="IK278" s="29"/>
      <c r="IL278" s="29"/>
      <c r="IM278" s="29"/>
      <c r="IN278" s="29"/>
      <c r="IO278" s="29"/>
      <c r="IP278" s="29"/>
      <c r="IQ278" s="29"/>
    </row>
    <row r="279" spans="1:251" s="46" customFormat="1" ht="18.75" customHeight="1">
      <c r="A279" s="35"/>
      <c r="B279" s="55"/>
      <c r="C279" s="115" t="s">
        <v>233</v>
      </c>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7"/>
      <c r="AA279" s="118">
        <v>7554</v>
      </c>
      <c r="AB279" s="119"/>
      <c r="AC279" s="119"/>
      <c r="AD279" s="119"/>
      <c r="AE279" s="119"/>
      <c r="AF279" s="119"/>
      <c r="AG279" s="119"/>
      <c r="AH279" s="119"/>
      <c r="AI279" s="120"/>
      <c r="AJ279" s="118">
        <v>6485</v>
      </c>
      <c r="AK279" s="119"/>
      <c r="AL279" s="119"/>
      <c r="AM279" s="119"/>
      <c r="AN279" s="119"/>
      <c r="AO279" s="119"/>
      <c r="AP279" s="119"/>
      <c r="AQ279" s="119"/>
      <c r="AR279" s="120"/>
      <c r="AS279" s="121"/>
      <c r="AT279" s="122"/>
      <c r="AU279" s="122"/>
      <c r="AV279" s="122"/>
      <c r="AW279" s="122"/>
      <c r="AX279" s="123"/>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29"/>
      <c r="EI279" s="29"/>
      <c r="EJ279" s="29"/>
      <c r="EK279" s="29"/>
      <c r="EL279" s="29"/>
      <c r="EM279" s="29"/>
      <c r="EN279" s="29"/>
      <c r="EO279" s="29"/>
      <c r="EP279" s="29"/>
      <c r="EQ279" s="29"/>
      <c r="ER279" s="29"/>
      <c r="ES279" s="29"/>
      <c r="ET279" s="29"/>
      <c r="EU279" s="29"/>
      <c r="EV279" s="29"/>
      <c r="EW279" s="29"/>
      <c r="EX279" s="29"/>
      <c r="EY279" s="29"/>
      <c r="EZ279" s="29"/>
      <c r="FA279" s="29"/>
      <c r="FB279" s="29"/>
      <c r="FC279" s="29"/>
      <c r="FD279" s="29"/>
      <c r="FE279" s="29"/>
      <c r="FF279" s="29"/>
      <c r="FG279" s="29"/>
      <c r="FH279" s="29"/>
      <c r="FI279" s="29"/>
      <c r="FJ279" s="29"/>
      <c r="FK279" s="29"/>
      <c r="FL279" s="29"/>
      <c r="FM279" s="29"/>
      <c r="FN279" s="29"/>
      <c r="FO279" s="29"/>
      <c r="FP279" s="29"/>
      <c r="FQ279" s="29"/>
      <c r="FR279" s="29"/>
      <c r="FS279" s="29"/>
      <c r="FT279" s="29"/>
      <c r="FU279" s="29"/>
      <c r="FV279" s="29"/>
      <c r="FW279" s="29"/>
      <c r="FX279" s="29"/>
      <c r="FY279" s="29"/>
      <c r="FZ279" s="29"/>
      <c r="GA279" s="29"/>
      <c r="GB279" s="29"/>
      <c r="GC279" s="29"/>
      <c r="GD279" s="29"/>
      <c r="GE279" s="29"/>
      <c r="GF279" s="29"/>
      <c r="GG279" s="29"/>
      <c r="GH279" s="29"/>
      <c r="GI279" s="29"/>
      <c r="GJ279" s="29"/>
      <c r="GK279" s="29"/>
      <c r="GL279" s="29"/>
      <c r="GM279" s="29"/>
      <c r="GN279" s="29"/>
      <c r="GO279" s="29"/>
      <c r="GP279" s="29"/>
      <c r="GQ279" s="29"/>
      <c r="GR279" s="29"/>
      <c r="GS279" s="29"/>
      <c r="GT279" s="29"/>
      <c r="GU279" s="29"/>
      <c r="GV279" s="29"/>
      <c r="GW279" s="29"/>
      <c r="GX279" s="29"/>
      <c r="GY279" s="29"/>
      <c r="GZ279" s="29"/>
      <c r="HA279" s="29"/>
      <c r="HB279" s="29"/>
      <c r="HC279" s="29"/>
      <c r="HD279" s="29"/>
      <c r="HE279" s="29"/>
      <c r="HF279" s="29"/>
      <c r="HG279" s="29"/>
      <c r="HH279" s="29"/>
      <c r="HI279" s="29"/>
      <c r="HJ279" s="29"/>
      <c r="HK279" s="29"/>
      <c r="HL279" s="29"/>
      <c r="HM279" s="29"/>
      <c r="HN279" s="29"/>
      <c r="HO279" s="29"/>
      <c r="HP279" s="29"/>
      <c r="HQ279" s="29"/>
      <c r="HR279" s="29"/>
      <c r="HS279" s="29"/>
      <c r="HT279" s="29"/>
      <c r="HU279" s="29"/>
      <c r="HV279" s="29"/>
      <c r="HW279" s="29"/>
      <c r="HX279" s="29"/>
      <c r="HY279" s="29"/>
      <c r="HZ279" s="29"/>
      <c r="IA279" s="29"/>
      <c r="IB279" s="29"/>
      <c r="IC279" s="29"/>
      <c r="ID279" s="29"/>
      <c r="IE279" s="29"/>
      <c r="IF279" s="29"/>
      <c r="IG279" s="29"/>
      <c r="IH279" s="29"/>
      <c r="II279" s="29"/>
      <c r="IJ279" s="29"/>
      <c r="IK279" s="29"/>
      <c r="IL279" s="29"/>
      <c r="IM279" s="29"/>
      <c r="IN279" s="29"/>
      <c r="IO279" s="29"/>
      <c r="IP279" s="29"/>
      <c r="IQ279" s="29"/>
    </row>
    <row r="280" spans="1:251" s="46" customFormat="1" ht="18.75" customHeight="1">
      <c r="A280" s="35"/>
      <c r="B280" s="55"/>
      <c r="C280" s="115" t="s">
        <v>234</v>
      </c>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7"/>
      <c r="AA280" s="118">
        <v>5000</v>
      </c>
      <c r="AB280" s="119"/>
      <c r="AC280" s="119"/>
      <c r="AD280" s="119"/>
      <c r="AE280" s="119"/>
      <c r="AF280" s="119"/>
      <c r="AG280" s="119"/>
      <c r="AH280" s="119"/>
      <c r="AI280" s="120"/>
      <c r="AJ280" s="118">
        <v>6000</v>
      </c>
      <c r="AK280" s="119"/>
      <c r="AL280" s="119"/>
      <c r="AM280" s="119"/>
      <c r="AN280" s="119"/>
      <c r="AO280" s="119"/>
      <c r="AP280" s="119"/>
      <c r="AQ280" s="119"/>
      <c r="AR280" s="120"/>
      <c r="AS280" s="121"/>
      <c r="AT280" s="122"/>
      <c r="AU280" s="122"/>
      <c r="AV280" s="122"/>
      <c r="AW280" s="122"/>
      <c r="AX280" s="123"/>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c r="CW280" s="29"/>
      <c r="CX280" s="29"/>
      <c r="CY280" s="29"/>
      <c r="CZ280" s="29"/>
      <c r="DA280" s="29"/>
      <c r="DB280" s="29"/>
      <c r="DC280" s="29"/>
      <c r="DD280" s="29"/>
      <c r="DE280" s="29"/>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29"/>
      <c r="EI280" s="29"/>
      <c r="EJ280" s="29"/>
      <c r="EK280" s="29"/>
      <c r="EL280" s="29"/>
      <c r="EM280" s="29"/>
      <c r="EN280" s="29"/>
      <c r="EO280" s="29"/>
      <c r="EP280" s="29"/>
      <c r="EQ280" s="29"/>
      <c r="ER280" s="29"/>
      <c r="ES280" s="29"/>
      <c r="ET280" s="29"/>
      <c r="EU280" s="29"/>
      <c r="EV280" s="29"/>
      <c r="EW280" s="29"/>
      <c r="EX280" s="29"/>
      <c r="EY280" s="29"/>
      <c r="EZ280" s="29"/>
      <c r="FA280" s="29"/>
      <c r="FB280" s="29"/>
      <c r="FC280" s="29"/>
      <c r="FD280" s="29"/>
      <c r="FE280" s="29"/>
      <c r="FF280" s="29"/>
      <c r="FG280" s="29"/>
      <c r="FH280" s="29"/>
      <c r="FI280" s="29"/>
      <c r="FJ280" s="29"/>
      <c r="FK280" s="29"/>
      <c r="FL280" s="29"/>
      <c r="FM280" s="29"/>
      <c r="FN280" s="29"/>
      <c r="FO280" s="29"/>
      <c r="FP280" s="29"/>
      <c r="FQ280" s="29"/>
      <c r="FR280" s="29"/>
      <c r="FS280" s="29"/>
      <c r="FT280" s="29"/>
      <c r="FU280" s="29"/>
      <c r="FV280" s="29"/>
      <c r="FW280" s="29"/>
      <c r="FX280" s="29"/>
      <c r="FY280" s="29"/>
      <c r="FZ280" s="29"/>
      <c r="GA280" s="29"/>
      <c r="GB280" s="29"/>
      <c r="GC280" s="29"/>
      <c r="GD280" s="29"/>
      <c r="GE280" s="29"/>
      <c r="GF280" s="29"/>
      <c r="GG280" s="29"/>
      <c r="GH280" s="29"/>
      <c r="GI280" s="29"/>
      <c r="GJ280" s="29"/>
      <c r="GK280" s="29"/>
      <c r="GL280" s="29"/>
      <c r="GM280" s="29"/>
      <c r="GN280" s="29"/>
      <c r="GO280" s="29"/>
      <c r="GP280" s="29"/>
      <c r="GQ280" s="29"/>
      <c r="GR280" s="29"/>
      <c r="GS280" s="29"/>
      <c r="GT280" s="29"/>
      <c r="GU280" s="29"/>
      <c r="GV280" s="29"/>
      <c r="GW280" s="29"/>
      <c r="GX280" s="29"/>
      <c r="GY280" s="29"/>
      <c r="GZ280" s="29"/>
      <c r="HA280" s="29"/>
      <c r="HB280" s="29"/>
      <c r="HC280" s="29"/>
      <c r="HD280" s="29"/>
      <c r="HE280" s="29"/>
      <c r="HF280" s="29"/>
      <c r="HG280" s="29"/>
      <c r="HH280" s="29"/>
      <c r="HI280" s="29"/>
      <c r="HJ280" s="29"/>
      <c r="HK280" s="29"/>
      <c r="HL280" s="29"/>
      <c r="HM280" s="29"/>
      <c r="HN280" s="29"/>
      <c r="HO280" s="29"/>
      <c r="HP280" s="29"/>
      <c r="HQ280" s="29"/>
      <c r="HR280" s="29"/>
      <c r="HS280" s="29"/>
      <c r="HT280" s="29"/>
      <c r="HU280" s="29"/>
      <c r="HV280" s="29"/>
      <c r="HW280" s="29"/>
      <c r="HX280" s="29"/>
      <c r="HY280" s="29"/>
      <c r="HZ280" s="29"/>
      <c r="IA280" s="29"/>
      <c r="IB280" s="29"/>
      <c r="IC280" s="29"/>
      <c r="ID280" s="29"/>
      <c r="IE280" s="29"/>
      <c r="IF280" s="29"/>
      <c r="IG280" s="29"/>
      <c r="IH280" s="29"/>
      <c r="II280" s="29"/>
      <c r="IJ280" s="29"/>
      <c r="IK280" s="29"/>
      <c r="IL280" s="29"/>
      <c r="IM280" s="29"/>
      <c r="IN280" s="29"/>
      <c r="IO280" s="29"/>
      <c r="IP280" s="29"/>
      <c r="IQ280" s="29"/>
    </row>
    <row r="281" spans="1:251" s="46" customFormat="1" ht="18.75" customHeight="1">
      <c r="A281" s="35"/>
      <c r="B281" s="55"/>
      <c r="C281" s="115" t="s">
        <v>235</v>
      </c>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7"/>
      <c r="AA281" s="118">
        <v>5000</v>
      </c>
      <c r="AB281" s="119"/>
      <c r="AC281" s="119"/>
      <c r="AD281" s="119"/>
      <c r="AE281" s="119"/>
      <c r="AF281" s="119"/>
      <c r="AG281" s="119"/>
      <c r="AH281" s="119"/>
      <c r="AI281" s="120"/>
      <c r="AJ281" s="118">
        <v>5000</v>
      </c>
      <c r="AK281" s="119"/>
      <c r="AL281" s="119"/>
      <c r="AM281" s="119"/>
      <c r="AN281" s="119"/>
      <c r="AO281" s="119"/>
      <c r="AP281" s="119"/>
      <c r="AQ281" s="119"/>
      <c r="AR281" s="120"/>
      <c r="AS281" s="121"/>
      <c r="AT281" s="122"/>
      <c r="AU281" s="122"/>
      <c r="AV281" s="122"/>
      <c r="AW281" s="122"/>
      <c r="AX281" s="123"/>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E281" s="29"/>
      <c r="FF281" s="29"/>
      <c r="FG281" s="29"/>
      <c r="FH281" s="29"/>
      <c r="FI281" s="29"/>
      <c r="FJ281" s="29"/>
      <c r="FK281" s="29"/>
      <c r="FL281" s="29"/>
      <c r="FM281" s="29"/>
      <c r="FN281" s="29"/>
      <c r="FO281" s="29"/>
      <c r="FP281" s="29"/>
      <c r="FQ281" s="29"/>
      <c r="FR281" s="29"/>
      <c r="FS281" s="29"/>
      <c r="FT281" s="29"/>
      <c r="FU281" s="29"/>
      <c r="FV281" s="29"/>
      <c r="FW281" s="29"/>
      <c r="FX281" s="29"/>
      <c r="FY281" s="29"/>
      <c r="FZ281" s="29"/>
      <c r="GA281" s="29"/>
      <c r="GB281" s="29"/>
      <c r="GC281" s="29"/>
      <c r="GD281" s="29"/>
      <c r="GE281" s="29"/>
      <c r="GF281" s="29"/>
      <c r="GG281" s="29"/>
      <c r="GH281" s="29"/>
      <c r="GI281" s="29"/>
      <c r="GJ281" s="29"/>
      <c r="GK281" s="29"/>
      <c r="GL281" s="29"/>
      <c r="GM281" s="29"/>
      <c r="GN281" s="29"/>
      <c r="GO281" s="29"/>
      <c r="GP281" s="29"/>
      <c r="GQ281" s="29"/>
      <c r="GR281" s="29"/>
      <c r="GS281" s="29"/>
      <c r="GT281" s="29"/>
      <c r="GU281" s="29"/>
      <c r="GV281" s="29"/>
      <c r="GW281" s="29"/>
      <c r="GX281" s="29"/>
      <c r="GY281" s="29"/>
      <c r="GZ281" s="29"/>
      <c r="HA281" s="29"/>
      <c r="HB281" s="29"/>
      <c r="HC281" s="29"/>
      <c r="HD281" s="29"/>
      <c r="HE281" s="29"/>
      <c r="HF281" s="29"/>
      <c r="HG281" s="29"/>
      <c r="HH281" s="29"/>
      <c r="HI281" s="29"/>
      <c r="HJ281" s="29"/>
      <c r="HK281" s="29"/>
      <c r="HL281" s="29"/>
      <c r="HM281" s="29"/>
      <c r="HN281" s="29"/>
      <c r="HO281" s="29"/>
      <c r="HP281" s="29"/>
      <c r="HQ281" s="29"/>
      <c r="HR281" s="29"/>
      <c r="HS281" s="29"/>
      <c r="HT281" s="29"/>
      <c r="HU281" s="29"/>
      <c r="HV281" s="29"/>
      <c r="HW281" s="29"/>
      <c r="HX281" s="29"/>
      <c r="HY281" s="29"/>
      <c r="HZ281" s="29"/>
      <c r="IA281" s="29"/>
      <c r="IB281" s="29"/>
      <c r="IC281" s="29"/>
      <c r="ID281" s="29"/>
      <c r="IE281" s="29"/>
      <c r="IF281" s="29"/>
      <c r="IG281" s="29"/>
      <c r="IH281" s="29"/>
      <c r="II281" s="29"/>
      <c r="IJ281" s="29"/>
      <c r="IK281" s="29"/>
      <c r="IL281" s="29"/>
      <c r="IM281" s="29"/>
      <c r="IN281" s="29"/>
      <c r="IO281" s="29"/>
      <c r="IP281" s="29"/>
      <c r="IQ281" s="29"/>
    </row>
    <row r="282" spans="1:251" s="46" customFormat="1" ht="18.75" customHeight="1" thickBot="1">
      <c r="A282" s="47"/>
      <c r="B282" s="124" t="s">
        <v>197</v>
      </c>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6"/>
      <c r="AA282" s="127">
        <f>SUM($AA$278:$AA$281)</f>
        <v>85647</v>
      </c>
      <c r="AB282" s="128"/>
      <c r="AC282" s="128"/>
      <c r="AD282" s="128"/>
      <c r="AE282" s="128"/>
      <c r="AF282" s="128"/>
      <c r="AG282" s="128"/>
      <c r="AH282" s="128"/>
      <c r="AI282" s="129"/>
      <c r="AJ282" s="127">
        <f>SUM($AJ$278:$AJ$281)</f>
        <v>86092</v>
      </c>
      <c r="AK282" s="128"/>
      <c r="AL282" s="128"/>
      <c r="AM282" s="128"/>
      <c r="AN282" s="128"/>
      <c r="AO282" s="128"/>
      <c r="AP282" s="128"/>
      <c r="AQ282" s="128"/>
      <c r="AR282" s="129"/>
      <c r="AS282" s="130"/>
      <c r="AT282" s="131"/>
      <c r="AU282" s="131"/>
      <c r="AV282" s="131"/>
      <c r="AW282" s="131"/>
      <c r="AX282" s="132"/>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29"/>
      <c r="EI282" s="29"/>
      <c r="EJ282" s="29"/>
      <c r="EK282" s="29"/>
      <c r="EL282" s="29"/>
      <c r="EM282" s="29"/>
      <c r="EN282" s="29"/>
      <c r="EO282" s="29"/>
      <c r="EP282" s="29"/>
      <c r="EQ282" s="29"/>
      <c r="ER282" s="29"/>
      <c r="ES282" s="29"/>
      <c r="ET282" s="29"/>
      <c r="EU282" s="29"/>
      <c r="EV282" s="29"/>
      <c r="EW282" s="29"/>
      <c r="EX282" s="29"/>
      <c r="EY282" s="29"/>
      <c r="EZ282" s="29"/>
      <c r="FA282" s="29"/>
      <c r="FB282" s="29"/>
      <c r="FC282" s="29"/>
      <c r="FD282" s="29"/>
      <c r="FE282" s="29"/>
      <c r="FF282" s="29"/>
      <c r="FG282" s="29"/>
      <c r="FH282" s="29"/>
      <c r="FI282" s="29"/>
      <c r="FJ282" s="29"/>
      <c r="FK282" s="29"/>
      <c r="FL282" s="29"/>
      <c r="FM282" s="29"/>
      <c r="FN282" s="29"/>
      <c r="FO282" s="29"/>
      <c r="FP282" s="29"/>
      <c r="FQ282" s="29"/>
      <c r="FR282" s="29"/>
      <c r="FS282" s="29"/>
      <c r="FT282" s="29"/>
      <c r="FU282" s="29"/>
      <c r="FV282" s="29"/>
      <c r="FW282" s="29"/>
      <c r="FX282" s="29"/>
      <c r="FY282" s="29"/>
      <c r="FZ282" s="29"/>
      <c r="GA282" s="29"/>
      <c r="GB282" s="29"/>
      <c r="GC282" s="29"/>
      <c r="GD282" s="29"/>
      <c r="GE282" s="29"/>
      <c r="GF282" s="29"/>
      <c r="GG282" s="29"/>
      <c r="GH282" s="29"/>
      <c r="GI282" s="29"/>
      <c r="GJ282" s="29"/>
      <c r="GK282" s="29"/>
      <c r="GL282" s="29"/>
      <c r="GM282" s="29"/>
      <c r="GN282" s="29"/>
      <c r="GO282" s="29"/>
      <c r="GP282" s="29"/>
      <c r="GQ282" s="29"/>
      <c r="GR282" s="29"/>
      <c r="GS282" s="29"/>
      <c r="GT282" s="29"/>
      <c r="GU282" s="29"/>
      <c r="GV282" s="29"/>
      <c r="GW282" s="29"/>
      <c r="GX282" s="29"/>
      <c r="GY282" s="29"/>
      <c r="GZ282" s="29"/>
      <c r="HA282" s="29"/>
      <c r="HB282" s="29"/>
      <c r="HC282" s="29"/>
      <c r="HD282" s="29"/>
      <c r="HE282" s="29"/>
      <c r="HF282" s="29"/>
      <c r="HG282" s="29"/>
      <c r="HH282" s="29"/>
      <c r="HI282" s="29"/>
      <c r="HJ282" s="29"/>
      <c r="HK282" s="29"/>
      <c r="HL282" s="29"/>
      <c r="HM282" s="29"/>
      <c r="HN282" s="29"/>
      <c r="HO282" s="29"/>
      <c r="HP282" s="29"/>
      <c r="HQ282" s="29"/>
      <c r="HR282" s="29"/>
      <c r="HS282" s="29"/>
      <c r="HT282" s="29"/>
      <c r="HU282" s="29"/>
      <c r="HV282" s="29"/>
      <c r="HW282" s="29"/>
      <c r="HX282" s="29"/>
      <c r="HY282" s="29"/>
      <c r="HZ282" s="29"/>
      <c r="IA282" s="29"/>
      <c r="IB282" s="29"/>
      <c r="IC282" s="29"/>
      <c r="ID282" s="29"/>
      <c r="IE282" s="29"/>
      <c r="IF282" s="29"/>
      <c r="IG282" s="29"/>
      <c r="IH282" s="29"/>
      <c r="II282" s="29"/>
      <c r="IJ282" s="29"/>
      <c r="IK282" s="29"/>
      <c r="IL282" s="29"/>
      <c r="IM282" s="29"/>
      <c r="IN282" s="29"/>
      <c r="IO282" s="29"/>
      <c r="IP282" s="29"/>
      <c r="IQ282" s="29"/>
    </row>
    <row r="284" spans="1:251" ht="19.2">
      <c r="A284" s="28" t="s">
        <v>184</v>
      </c>
      <c r="AW284" s="30"/>
      <c r="AX284" s="31"/>
      <c r="AY284" s="30"/>
    </row>
    <row r="286" spans="1:251" ht="18">
      <c r="B286" s="95" t="s">
        <v>0</v>
      </c>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row>
    <row r="287" spans="1:251">
      <c r="Z287" s="32"/>
      <c r="AD287" s="32"/>
      <c r="AE287" s="32"/>
      <c r="AF287" s="32"/>
      <c r="AG287" s="32"/>
      <c r="AH287" s="32"/>
      <c r="AI287" s="32"/>
      <c r="AO287" s="32"/>
    </row>
    <row r="288" spans="1:251" ht="13.8" thickBot="1">
      <c r="Z288" s="32"/>
      <c r="AD288" s="32"/>
      <c r="AE288" s="32"/>
      <c r="AF288" s="32"/>
      <c r="AG288" s="32"/>
      <c r="AH288" s="32"/>
      <c r="AI288" s="32"/>
      <c r="AO288" s="32"/>
      <c r="DI288" s="33"/>
    </row>
    <row r="289" spans="1:113" ht="24.75" customHeight="1" thickBot="1">
      <c r="B289" s="97" t="s">
        <v>185</v>
      </c>
      <c r="C289" s="98"/>
      <c r="D289" s="98"/>
      <c r="E289" s="98"/>
      <c r="F289" s="98"/>
      <c r="G289" s="98"/>
      <c r="H289" s="99" t="s">
        <v>236</v>
      </c>
      <c r="I289" s="100"/>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1"/>
      <c r="DI289" s="33"/>
    </row>
    <row r="290" spans="1:113" ht="14.4">
      <c r="B290" s="34"/>
      <c r="C290" s="34"/>
      <c r="D290" s="34"/>
      <c r="E290" s="34"/>
      <c r="F290" s="34"/>
      <c r="G290" s="34"/>
      <c r="H290" s="35"/>
      <c r="I290" s="35"/>
      <c r="J290" s="35"/>
      <c r="K290" s="35"/>
      <c r="L290" s="36"/>
      <c r="M290" s="36"/>
      <c r="N290" s="36"/>
      <c r="O290" s="36"/>
      <c r="P290" s="35"/>
      <c r="Q290" s="35"/>
      <c r="R290" s="35"/>
      <c r="S290" s="35"/>
      <c r="T290" s="35"/>
      <c r="U290" s="35"/>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DI290" s="33"/>
    </row>
    <row r="291" spans="1:113" ht="15" thickBot="1">
      <c r="A291" s="38"/>
      <c r="B291" s="37" t="s">
        <v>187</v>
      </c>
      <c r="C291" s="35"/>
      <c r="D291" s="35"/>
      <c r="E291" s="35"/>
      <c r="F291" s="35"/>
      <c r="G291" s="35"/>
      <c r="H291" s="35"/>
      <c r="I291" s="35"/>
      <c r="J291" s="35"/>
      <c r="K291" s="35"/>
      <c r="L291" s="36"/>
      <c r="M291" s="36"/>
      <c r="N291" s="36"/>
      <c r="O291" s="36"/>
      <c r="P291" s="35"/>
      <c r="Q291" s="35"/>
      <c r="R291" s="35"/>
      <c r="S291" s="35"/>
      <c r="T291" s="35"/>
      <c r="U291" s="35"/>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DI291" s="33"/>
    </row>
    <row r="292" spans="1:113" ht="14.4">
      <c r="A292" s="35"/>
      <c r="B292" s="39"/>
      <c r="C292" s="34"/>
      <c r="D292" s="34"/>
      <c r="E292" s="34"/>
      <c r="F292" s="34"/>
      <c r="G292" s="34"/>
      <c r="H292" s="34"/>
      <c r="I292" s="34"/>
      <c r="J292" s="34"/>
      <c r="K292" s="34"/>
      <c r="L292" s="40"/>
      <c r="M292" s="40"/>
      <c r="N292" s="40"/>
      <c r="O292" s="40"/>
      <c r="P292" s="34"/>
      <c r="Q292" s="34"/>
      <c r="R292" s="34"/>
      <c r="S292" s="34"/>
      <c r="T292" s="34"/>
      <c r="U292" s="34"/>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2"/>
    </row>
    <row r="293" spans="1:113" ht="12" customHeight="1">
      <c r="A293" s="35"/>
      <c r="B293" s="102" t="s">
        <v>237</v>
      </c>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c r="AA293" s="103"/>
      <c r="AB293" s="103"/>
      <c r="AC293" s="103"/>
      <c r="AD293" s="103"/>
      <c r="AE293" s="103"/>
      <c r="AF293" s="103"/>
      <c r="AG293" s="103"/>
      <c r="AH293" s="103"/>
      <c r="AI293" s="103"/>
      <c r="AJ293" s="103"/>
      <c r="AK293" s="103"/>
      <c r="AL293" s="103"/>
      <c r="AM293" s="103"/>
      <c r="AN293" s="103"/>
      <c r="AO293" s="103"/>
      <c r="AP293" s="103"/>
      <c r="AQ293" s="103"/>
      <c r="AR293" s="103"/>
      <c r="AS293" s="103"/>
      <c r="AT293" s="103"/>
      <c r="AU293" s="103"/>
      <c r="AV293" s="103"/>
      <c r="AW293" s="103"/>
      <c r="AX293" s="104"/>
    </row>
    <row r="294" spans="1:113" ht="12" customHeight="1">
      <c r="A294" s="35"/>
      <c r="B294" s="102"/>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D294" s="103"/>
      <c r="AE294" s="103"/>
      <c r="AF294" s="103"/>
      <c r="AG294" s="103"/>
      <c r="AH294" s="103"/>
      <c r="AI294" s="103"/>
      <c r="AJ294" s="103"/>
      <c r="AK294" s="103"/>
      <c r="AL294" s="103"/>
      <c r="AM294" s="103"/>
      <c r="AN294" s="103"/>
      <c r="AO294" s="103"/>
      <c r="AP294" s="103"/>
      <c r="AQ294" s="103"/>
      <c r="AR294" s="103"/>
      <c r="AS294" s="103"/>
      <c r="AT294" s="103"/>
      <c r="AU294" s="103"/>
      <c r="AV294" s="103"/>
      <c r="AW294" s="103"/>
      <c r="AX294" s="104"/>
    </row>
    <row r="295" spans="1:113" ht="12" customHeight="1">
      <c r="A295" s="35"/>
      <c r="B295" s="102"/>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c r="AT295" s="103"/>
      <c r="AU295" s="103"/>
      <c r="AV295" s="103"/>
      <c r="AW295" s="103"/>
      <c r="AX295" s="104"/>
      <c r="BC295" s="46"/>
    </row>
    <row r="296" spans="1:113" ht="12" customHeight="1">
      <c r="A296" s="35"/>
      <c r="B296" s="102"/>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c r="AA296" s="103"/>
      <c r="AB296" s="103"/>
      <c r="AC296" s="103"/>
      <c r="AD296" s="103"/>
      <c r="AE296" s="103"/>
      <c r="AF296" s="103"/>
      <c r="AG296" s="103"/>
      <c r="AH296" s="103"/>
      <c r="AI296" s="103"/>
      <c r="AJ296" s="103"/>
      <c r="AK296" s="103"/>
      <c r="AL296" s="103"/>
      <c r="AM296" s="103"/>
      <c r="AN296" s="103"/>
      <c r="AO296" s="103"/>
      <c r="AP296" s="103"/>
      <c r="AQ296" s="103"/>
      <c r="AR296" s="103"/>
      <c r="AS296" s="103"/>
      <c r="AT296" s="103"/>
      <c r="AU296" s="103"/>
      <c r="AV296" s="103"/>
      <c r="AW296" s="103"/>
      <c r="AX296" s="104"/>
    </row>
    <row r="297" spans="1:113" ht="12" customHeight="1">
      <c r="A297" s="35"/>
      <c r="B297" s="102"/>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c r="AA297" s="103"/>
      <c r="AB297" s="103"/>
      <c r="AC297" s="103"/>
      <c r="AD297" s="103"/>
      <c r="AE297" s="103"/>
      <c r="AF297" s="103"/>
      <c r="AG297" s="103"/>
      <c r="AH297" s="103"/>
      <c r="AI297" s="103"/>
      <c r="AJ297" s="103"/>
      <c r="AK297" s="103"/>
      <c r="AL297" s="103"/>
      <c r="AM297" s="103"/>
      <c r="AN297" s="103"/>
      <c r="AO297" s="103"/>
      <c r="AP297" s="103"/>
      <c r="AQ297" s="103"/>
      <c r="AR297" s="103"/>
      <c r="AS297" s="103"/>
      <c r="AT297" s="103"/>
      <c r="AU297" s="103"/>
      <c r="AV297" s="103"/>
      <c r="AW297" s="103"/>
      <c r="AX297" s="104"/>
    </row>
    <row r="298" spans="1:113" ht="12" customHeight="1">
      <c r="A298" s="35"/>
      <c r="B298" s="102"/>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3"/>
      <c r="AR298" s="103"/>
      <c r="AS298" s="103"/>
      <c r="AT298" s="103"/>
      <c r="AU298" s="103"/>
      <c r="AV298" s="103"/>
      <c r="AW298" s="103"/>
      <c r="AX298" s="104"/>
    </row>
    <row r="299" spans="1:113" ht="15" thickBot="1">
      <c r="A299" s="47"/>
      <c r="B299" s="48"/>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50"/>
    </row>
    <row r="300" spans="1:113">
      <c r="B300" s="51"/>
    </row>
    <row r="301" spans="1:113" ht="15" thickBot="1">
      <c r="A301" s="38"/>
      <c r="B301" s="37" t="s">
        <v>188</v>
      </c>
      <c r="C301" s="35"/>
      <c r="D301" s="35"/>
      <c r="E301" s="35"/>
      <c r="F301" s="35"/>
      <c r="G301" s="35"/>
      <c r="H301" s="35"/>
      <c r="I301" s="35"/>
      <c r="J301" s="35"/>
      <c r="K301" s="35"/>
      <c r="L301" s="36"/>
      <c r="M301" s="36"/>
      <c r="N301" s="36"/>
      <c r="O301" s="36"/>
      <c r="P301" s="35"/>
      <c r="Q301" s="35"/>
      <c r="R301" s="35"/>
      <c r="S301" s="35"/>
      <c r="T301" s="35"/>
      <c r="U301" s="35"/>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DI301" s="33"/>
    </row>
    <row r="302" spans="1:113" ht="14.4">
      <c r="A302" s="35"/>
      <c r="B302" s="39"/>
      <c r="C302" s="34"/>
      <c r="D302" s="34"/>
      <c r="E302" s="34"/>
      <c r="F302" s="34"/>
      <c r="G302" s="34"/>
      <c r="H302" s="34"/>
      <c r="I302" s="34"/>
      <c r="J302" s="34"/>
      <c r="K302" s="34"/>
      <c r="L302" s="40"/>
      <c r="M302" s="40"/>
      <c r="N302" s="40"/>
      <c r="O302" s="40"/>
      <c r="P302" s="34"/>
      <c r="Q302" s="34"/>
      <c r="R302" s="34"/>
      <c r="S302" s="34"/>
      <c r="T302" s="34"/>
      <c r="U302" s="34"/>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2"/>
    </row>
    <row r="303" spans="1:113" ht="12" customHeight="1">
      <c r="A303" s="35"/>
      <c r="B303" s="102" t="s">
        <v>238</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3"/>
      <c r="AR303" s="103"/>
      <c r="AS303" s="103"/>
      <c r="AT303" s="103"/>
      <c r="AU303" s="103"/>
      <c r="AV303" s="103"/>
      <c r="AW303" s="103"/>
      <c r="AX303" s="104"/>
    </row>
    <row r="304" spans="1:113" ht="12" customHeight="1">
      <c r="A304" s="35"/>
      <c r="B304" s="102"/>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c r="AA304" s="103"/>
      <c r="AB304" s="103"/>
      <c r="AC304" s="103"/>
      <c r="AD304" s="103"/>
      <c r="AE304" s="103"/>
      <c r="AF304" s="103"/>
      <c r="AG304" s="103"/>
      <c r="AH304" s="103"/>
      <c r="AI304" s="103"/>
      <c r="AJ304" s="103"/>
      <c r="AK304" s="103"/>
      <c r="AL304" s="103"/>
      <c r="AM304" s="103"/>
      <c r="AN304" s="103"/>
      <c r="AO304" s="103"/>
      <c r="AP304" s="103"/>
      <c r="AQ304" s="103"/>
      <c r="AR304" s="103"/>
      <c r="AS304" s="103"/>
      <c r="AT304" s="103"/>
      <c r="AU304" s="103"/>
      <c r="AV304" s="103"/>
      <c r="AW304" s="103"/>
      <c r="AX304" s="104"/>
    </row>
    <row r="305" spans="1:251" ht="12" customHeight="1">
      <c r="A305" s="35"/>
      <c r="B305" s="102"/>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c r="AA305" s="103"/>
      <c r="AB305" s="103"/>
      <c r="AC305" s="103"/>
      <c r="AD305" s="103"/>
      <c r="AE305" s="103"/>
      <c r="AF305" s="103"/>
      <c r="AG305" s="103"/>
      <c r="AH305" s="103"/>
      <c r="AI305" s="103"/>
      <c r="AJ305" s="103"/>
      <c r="AK305" s="103"/>
      <c r="AL305" s="103"/>
      <c r="AM305" s="103"/>
      <c r="AN305" s="103"/>
      <c r="AO305" s="103"/>
      <c r="AP305" s="103"/>
      <c r="AQ305" s="103"/>
      <c r="AR305" s="103"/>
      <c r="AS305" s="103"/>
      <c r="AT305" s="103"/>
      <c r="AU305" s="103"/>
      <c r="AV305" s="103"/>
      <c r="AW305" s="103"/>
      <c r="AX305" s="104"/>
    </row>
    <row r="306" spans="1:251" ht="12" customHeight="1">
      <c r="A306" s="35"/>
      <c r="B306" s="102"/>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c r="AB306" s="103"/>
      <c r="AC306" s="103"/>
      <c r="AD306" s="103"/>
      <c r="AE306" s="103"/>
      <c r="AF306" s="103"/>
      <c r="AG306" s="103"/>
      <c r="AH306" s="103"/>
      <c r="AI306" s="103"/>
      <c r="AJ306" s="103"/>
      <c r="AK306" s="103"/>
      <c r="AL306" s="103"/>
      <c r="AM306" s="103"/>
      <c r="AN306" s="103"/>
      <c r="AO306" s="103"/>
      <c r="AP306" s="103"/>
      <c r="AQ306" s="103"/>
      <c r="AR306" s="103"/>
      <c r="AS306" s="103"/>
      <c r="AT306" s="103"/>
      <c r="AU306" s="103"/>
      <c r="AV306" s="103"/>
      <c r="AW306" s="103"/>
      <c r="AX306" s="104"/>
      <c r="BC306" s="46"/>
    </row>
    <row r="307" spans="1:251" ht="12" customHeight="1">
      <c r="A307" s="35"/>
      <c r="B307" s="102"/>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c r="AA307" s="103"/>
      <c r="AB307" s="103"/>
      <c r="AC307" s="103"/>
      <c r="AD307" s="103"/>
      <c r="AE307" s="103"/>
      <c r="AF307" s="103"/>
      <c r="AG307" s="103"/>
      <c r="AH307" s="103"/>
      <c r="AI307" s="103"/>
      <c r="AJ307" s="103"/>
      <c r="AK307" s="103"/>
      <c r="AL307" s="103"/>
      <c r="AM307" s="103"/>
      <c r="AN307" s="103"/>
      <c r="AO307" s="103"/>
      <c r="AP307" s="103"/>
      <c r="AQ307" s="103"/>
      <c r="AR307" s="103"/>
      <c r="AS307" s="103"/>
      <c r="AT307" s="103"/>
      <c r="AU307" s="103"/>
      <c r="AV307" s="103"/>
      <c r="AW307" s="103"/>
      <c r="AX307" s="104"/>
    </row>
    <row r="308" spans="1:251" ht="12" customHeight="1">
      <c r="A308" s="35"/>
      <c r="B308" s="102"/>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c r="AA308" s="103"/>
      <c r="AB308" s="103"/>
      <c r="AC308" s="103"/>
      <c r="AD308" s="103"/>
      <c r="AE308" s="103"/>
      <c r="AF308" s="103"/>
      <c r="AG308" s="103"/>
      <c r="AH308" s="103"/>
      <c r="AI308" s="103"/>
      <c r="AJ308" s="103"/>
      <c r="AK308" s="103"/>
      <c r="AL308" s="103"/>
      <c r="AM308" s="103"/>
      <c r="AN308" s="103"/>
      <c r="AO308" s="103"/>
      <c r="AP308" s="103"/>
      <c r="AQ308" s="103"/>
      <c r="AR308" s="103"/>
      <c r="AS308" s="103"/>
      <c r="AT308" s="103"/>
      <c r="AU308" s="103"/>
      <c r="AV308" s="103"/>
      <c r="AW308" s="103"/>
      <c r="AX308" s="104"/>
    </row>
    <row r="309" spans="1:251" ht="12" customHeight="1">
      <c r="A309" s="35"/>
      <c r="B309" s="102"/>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c r="AA309" s="103"/>
      <c r="AB309" s="103"/>
      <c r="AC309" s="103"/>
      <c r="AD309" s="103"/>
      <c r="AE309" s="103"/>
      <c r="AF309" s="103"/>
      <c r="AG309" s="103"/>
      <c r="AH309" s="103"/>
      <c r="AI309" s="103"/>
      <c r="AJ309" s="103"/>
      <c r="AK309" s="103"/>
      <c r="AL309" s="103"/>
      <c r="AM309" s="103"/>
      <c r="AN309" s="103"/>
      <c r="AO309" s="103"/>
      <c r="AP309" s="103"/>
      <c r="AQ309" s="103"/>
      <c r="AR309" s="103"/>
      <c r="AS309" s="103"/>
      <c r="AT309" s="103"/>
      <c r="AU309" s="103"/>
      <c r="AV309" s="103"/>
      <c r="AW309" s="103"/>
      <c r="AX309" s="104"/>
    </row>
    <row r="310" spans="1:251" ht="15" thickBot="1">
      <c r="A310" s="47"/>
      <c r="B310" s="48"/>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50"/>
    </row>
    <row r="311" spans="1:251">
      <c r="B311" s="51"/>
    </row>
    <row r="312" spans="1:251" ht="14.4">
      <c r="B312" s="37" t="s">
        <v>190</v>
      </c>
      <c r="C312" s="35"/>
      <c r="D312" s="35"/>
      <c r="E312" s="35"/>
      <c r="F312" s="35"/>
      <c r="G312" s="35"/>
      <c r="H312" s="35"/>
      <c r="I312" s="35"/>
      <c r="J312" s="35"/>
      <c r="K312" s="35"/>
      <c r="L312" s="36"/>
      <c r="M312" s="36"/>
      <c r="N312" s="36"/>
      <c r="O312" s="36"/>
      <c r="P312" s="35"/>
      <c r="Q312" s="35"/>
      <c r="R312" s="35"/>
      <c r="S312" s="35"/>
      <c r="T312" s="35"/>
      <c r="U312" s="35"/>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row>
    <row r="313" spans="1:251" ht="15" thickBot="1">
      <c r="B313" s="35"/>
      <c r="C313" s="35"/>
      <c r="D313" s="35"/>
      <c r="E313" s="35"/>
      <c r="F313" s="35"/>
      <c r="G313" s="35"/>
      <c r="H313" s="35"/>
      <c r="I313" s="35"/>
      <c r="J313" s="35"/>
      <c r="K313" s="35"/>
      <c r="L313" s="36"/>
      <c r="M313" s="36"/>
      <c r="N313" s="36"/>
      <c r="O313" s="36"/>
      <c r="P313" s="35"/>
      <c r="Q313" s="35"/>
      <c r="R313" s="35"/>
      <c r="S313" s="35"/>
      <c r="T313" s="35"/>
      <c r="U313" s="35"/>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52" t="s">
        <v>191</v>
      </c>
    </row>
    <row r="314" spans="1:251" s="46" customFormat="1" ht="13.5" customHeight="1">
      <c r="A314" s="35"/>
      <c r="B314" s="105" t="s">
        <v>192</v>
      </c>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7"/>
      <c r="AA314" s="111" t="s">
        <v>193</v>
      </c>
      <c r="AB314" s="106"/>
      <c r="AC314" s="106"/>
      <c r="AD314" s="106"/>
      <c r="AE314" s="106"/>
      <c r="AF314" s="106"/>
      <c r="AG314" s="106"/>
      <c r="AH314" s="106"/>
      <c r="AI314" s="107"/>
      <c r="AJ314" s="111" t="s">
        <v>194</v>
      </c>
      <c r="AK314" s="106"/>
      <c r="AL314" s="106"/>
      <c r="AM314" s="106"/>
      <c r="AN314" s="106"/>
      <c r="AO314" s="106"/>
      <c r="AP314" s="106"/>
      <c r="AQ314" s="106"/>
      <c r="AR314" s="107"/>
      <c r="AS314" s="111" t="s">
        <v>195</v>
      </c>
      <c r="AT314" s="106"/>
      <c r="AU314" s="106"/>
      <c r="AV314" s="106"/>
      <c r="AW314" s="106"/>
      <c r="AX314" s="113"/>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c r="FY314" s="29"/>
      <c r="FZ314" s="29"/>
      <c r="GA314" s="29"/>
      <c r="GB314" s="29"/>
      <c r="GC314" s="29"/>
      <c r="GD314" s="29"/>
      <c r="GE314" s="29"/>
      <c r="GF314" s="29"/>
      <c r="GG314" s="29"/>
      <c r="GH314" s="29"/>
      <c r="GI314" s="29"/>
      <c r="GJ314" s="29"/>
      <c r="GK314" s="29"/>
      <c r="GL314" s="29"/>
      <c r="GM314" s="29"/>
      <c r="GN314" s="29"/>
      <c r="GO314" s="29"/>
      <c r="GP314" s="29"/>
      <c r="GQ314" s="29"/>
      <c r="GR314" s="29"/>
      <c r="GS314" s="29"/>
      <c r="GT314" s="29"/>
      <c r="GU314" s="29"/>
      <c r="GV314" s="29"/>
      <c r="GW314" s="29"/>
      <c r="GX314" s="29"/>
      <c r="GY314" s="29"/>
      <c r="GZ314" s="29"/>
      <c r="HA314" s="29"/>
      <c r="HB314" s="29"/>
      <c r="HC314" s="29"/>
      <c r="HD314" s="29"/>
      <c r="HE314" s="29"/>
      <c r="HF314" s="29"/>
      <c r="HG314" s="29"/>
      <c r="HH314" s="29"/>
      <c r="HI314" s="29"/>
      <c r="HJ314" s="29"/>
      <c r="HK314" s="29"/>
      <c r="HL314" s="29"/>
      <c r="HM314" s="29"/>
      <c r="HN314" s="29"/>
      <c r="HO314" s="29"/>
      <c r="HP314" s="29"/>
      <c r="HQ314" s="29"/>
      <c r="HR314" s="29"/>
      <c r="HS314" s="29"/>
      <c r="HT314" s="29"/>
      <c r="HU314" s="29"/>
      <c r="HV314" s="29"/>
      <c r="HW314" s="29"/>
      <c r="HX314" s="29"/>
      <c r="HY314" s="29"/>
      <c r="HZ314" s="29"/>
      <c r="IA314" s="29"/>
      <c r="IB314" s="29"/>
      <c r="IC314" s="29"/>
      <c r="ID314" s="29"/>
      <c r="IE314" s="29"/>
      <c r="IF314" s="29"/>
      <c r="IG314" s="29"/>
      <c r="IH314" s="29"/>
      <c r="II314" s="29"/>
      <c r="IJ314" s="29"/>
      <c r="IK314" s="29"/>
      <c r="IL314" s="29"/>
      <c r="IM314" s="29"/>
      <c r="IN314" s="29"/>
      <c r="IO314" s="29"/>
      <c r="IP314" s="29"/>
      <c r="IQ314" s="29"/>
    </row>
    <row r="315" spans="1:251" s="46" customFormat="1">
      <c r="A315" s="35"/>
      <c r="B315" s="108"/>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10"/>
      <c r="AA315" s="112"/>
      <c r="AB315" s="109"/>
      <c r="AC315" s="109"/>
      <c r="AD315" s="109"/>
      <c r="AE315" s="109"/>
      <c r="AF315" s="109"/>
      <c r="AG315" s="109"/>
      <c r="AH315" s="109"/>
      <c r="AI315" s="110"/>
      <c r="AJ315" s="112"/>
      <c r="AK315" s="109"/>
      <c r="AL315" s="109"/>
      <c r="AM315" s="109"/>
      <c r="AN315" s="109"/>
      <c r="AO315" s="109"/>
      <c r="AP315" s="109"/>
      <c r="AQ315" s="109"/>
      <c r="AR315" s="110"/>
      <c r="AS315" s="112"/>
      <c r="AT315" s="109"/>
      <c r="AU315" s="109"/>
      <c r="AV315" s="109"/>
      <c r="AW315" s="109"/>
      <c r="AX315" s="114"/>
      <c r="AY315" s="29"/>
      <c r="AZ315" s="29"/>
      <c r="BA315" s="29"/>
      <c r="BB315" s="53"/>
      <c r="BC315" s="54"/>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c r="FY315" s="29"/>
      <c r="FZ315" s="29"/>
      <c r="GA315" s="29"/>
      <c r="GB315" s="29"/>
      <c r="GC315" s="29"/>
      <c r="GD315" s="29"/>
      <c r="GE315" s="29"/>
      <c r="GF315" s="29"/>
      <c r="GG315" s="29"/>
      <c r="GH315" s="29"/>
      <c r="GI315" s="29"/>
      <c r="GJ315" s="29"/>
      <c r="GK315" s="29"/>
      <c r="GL315" s="29"/>
      <c r="GM315" s="29"/>
      <c r="GN315" s="29"/>
      <c r="GO315" s="29"/>
      <c r="GP315" s="29"/>
      <c r="GQ315" s="29"/>
      <c r="GR315" s="29"/>
      <c r="GS315" s="29"/>
      <c r="GT315" s="29"/>
      <c r="GU315" s="29"/>
      <c r="GV315" s="29"/>
      <c r="GW315" s="29"/>
      <c r="GX315" s="29"/>
      <c r="GY315" s="29"/>
      <c r="GZ315" s="29"/>
      <c r="HA315" s="29"/>
      <c r="HB315" s="29"/>
      <c r="HC315" s="29"/>
      <c r="HD315" s="29"/>
      <c r="HE315" s="29"/>
      <c r="HF315" s="29"/>
      <c r="HG315" s="29"/>
      <c r="HH315" s="29"/>
      <c r="HI315" s="29"/>
      <c r="HJ315" s="29"/>
      <c r="HK315" s="29"/>
      <c r="HL315" s="29"/>
      <c r="HM315" s="29"/>
      <c r="HN315" s="29"/>
      <c r="HO315" s="29"/>
      <c r="HP315" s="29"/>
      <c r="HQ315" s="29"/>
      <c r="HR315" s="29"/>
      <c r="HS315" s="29"/>
      <c r="HT315" s="29"/>
      <c r="HU315" s="29"/>
      <c r="HV315" s="29"/>
      <c r="HW315" s="29"/>
      <c r="HX315" s="29"/>
      <c r="HY315" s="29"/>
      <c r="HZ315" s="29"/>
      <c r="IA315" s="29"/>
      <c r="IB315" s="29"/>
      <c r="IC315" s="29"/>
      <c r="ID315" s="29"/>
      <c r="IE315" s="29"/>
      <c r="IF315" s="29"/>
      <c r="IG315" s="29"/>
      <c r="IH315" s="29"/>
      <c r="II315" s="29"/>
      <c r="IJ315" s="29"/>
      <c r="IK315" s="29"/>
      <c r="IL315" s="29"/>
      <c r="IM315" s="29"/>
      <c r="IN315" s="29"/>
      <c r="IO315" s="29"/>
      <c r="IP315" s="29"/>
      <c r="IQ315" s="29"/>
    </row>
    <row r="316" spans="1:251" s="46" customFormat="1" ht="18.75" customHeight="1">
      <c r="A316" s="35"/>
      <c r="B316" s="55"/>
      <c r="C316" s="115" t="s">
        <v>239</v>
      </c>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7"/>
      <c r="AA316" s="118">
        <v>198230</v>
      </c>
      <c r="AB316" s="119"/>
      <c r="AC316" s="119"/>
      <c r="AD316" s="119"/>
      <c r="AE316" s="119"/>
      <c r="AF316" s="119"/>
      <c r="AG316" s="119"/>
      <c r="AH316" s="119"/>
      <c r="AI316" s="120"/>
      <c r="AJ316" s="118">
        <v>267000</v>
      </c>
      <c r="AK316" s="119"/>
      <c r="AL316" s="119"/>
      <c r="AM316" s="119"/>
      <c r="AN316" s="119"/>
      <c r="AO316" s="119"/>
      <c r="AP316" s="119"/>
      <c r="AQ316" s="119"/>
      <c r="AR316" s="120"/>
      <c r="AS316" s="121"/>
      <c r="AT316" s="122"/>
      <c r="AU316" s="122"/>
      <c r="AV316" s="122"/>
      <c r="AW316" s="122"/>
      <c r="AX316" s="123"/>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c r="FY316" s="29"/>
      <c r="FZ316" s="29"/>
      <c r="GA316" s="29"/>
      <c r="GB316" s="29"/>
      <c r="GC316" s="29"/>
      <c r="GD316" s="29"/>
      <c r="GE316" s="29"/>
      <c r="GF316" s="29"/>
      <c r="GG316" s="29"/>
      <c r="GH316" s="29"/>
      <c r="GI316" s="29"/>
      <c r="GJ316" s="29"/>
      <c r="GK316" s="29"/>
      <c r="GL316" s="29"/>
      <c r="GM316" s="29"/>
      <c r="GN316" s="29"/>
      <c r="GO316" s="29"/>
      <c r="GP316" s="29"/>
      <c r="GQ316" s="29"/>
      <c r="GR316" s="29"/>
      <c r="GS316" s="29"/>
      <c r="GT316" s="29"/>
      <c r="GU316" s="29"/>
      <c r="GV316" s="29"/>
      <c r="GW316" s="29"/>
      <c r="GX316" s="29"/>
      <c r="GY316" s="29"/>
      <c r="GZ316" s="29"/>
      <c r="HA316" s="29"/>
      <c r="HB316" s="29"/>
      <c r="HC316" s="29"/>
      <c r="HD316" s="29"/>
      <c r="HE316" s="29"/>
      <c r="HF316" s="29"/>
      <c r="HG316" s="29"/>
      <c r="HH316" s="29"/>
      <c r="HI316" s="29"/>
      <c r="HJ316" s="29"/>
      <c r="HK316" s="29"/>
      <c r="HL316" s="29"/>
      <c r="HM316" s="29"/>
      <c r="HN316" s="29"/>
      <c r="HO316" s="29"/>
      <c r="HP316" s="29"/>
      <c r="HQ316" s="29"/>
      <c r="HR316" s="29"/>
      <c r="HS316" s="29"/>
      <c r="HT316" s="29"/>
      <c r="HU316" s="29"/>
      <c r="HV316" s="29"/>
      <c r="HW316" s="29"/>
      <c r="HX316" s="29"/>
      <c r="HY316" s="29"/>
      <c r="HZ316" s="29"/>
      <c r="IA316" s="29"/>
      <c r="IB316" s="29"/>
      <c r="IC316" s="29"/>
      <c r="ID316" s="29"/>
      <c r="IE316" s="29"/>
      <c r="IF316" s="29"/>
      <c r="IG316" s="29"/>
      <c r="IH316" s="29"/>
      <c r="II316" s="29"/>
      <c r="IJ316" s="29"/>
      <c r="IK316" s="29"/>
      <c r="IL316" s="29"/>
      <c r="IM316" s="29"/>
      <c r="IN316" s="29"/>
      <c r="IO316" s="29"/>
      <c r="IP316" s="29"/>
      <c r="IQ316" s="29"/>
    </row>
    <row r="317" spans="1:251" s="46" customFormat="1" ht="18.75" customHeight="1">
      <c r="A317" s="35"/>
      <c r="B317" s="55"/>
      <c r="C317" s="115" t="s">
        <v>240</v>
      </c>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7"/>
      <c r="AA317" s="118">
        <v>110000</v>
      </c>
      <c r="AB317" s="119"/>
      <c r="AC317" s="119"/>
      <c r="AD317" s="119"/>
      <c r="AE317" s="119"/>
      <c r="AF317" s="119"/>
      <c r="AG317" s="119"/>
      <c r="AH317" s="119"/>
      <c r="AI317" s="120"/>
      <c r="AJ317" s="118">
        <v>80000</v>
      </c>
      <c r="AK317" s="119"/>
      <c r="AL317" s="119"/>
      <c r="AM317" s="119"/>
      <c r="AN317" s="119"/>
      <c r="AO317" s="119"/>
      <c r="AP317" s="119"/>
      <c r="AQ317" s="119"/>
      <c r="AR317" s="120"/>
      <c r="AS317" s="121"/>
      <c r="AT317" s="122"/>
      <c r="AU317" s="122"/>
      <c r="AV317" s="122"/>
      <c r="AW317" s="122"/>
      <c r="AX317" s="123"/>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c r="FY317" s="29"/>
      <c r="FZ317" s="29"/>
      <c r="GA317" s="29"/>
      <c r="GB317" s="29"/>
      <c r="GC317" s="29"/>
      <c r="GD317" s="29"/>
      <c r="GE317" s="29"/>
      <c r="GF317" s="29"/>
      <c r="GG317" s="29"/>
      <c r="GH317" s="29"/>
      <c r="GI317" s="29"/>
      <c r="GJ317" s="29"/>
      <c r="GK317" s="29"/>
      <c r="GL317" s="29"/>
      <c r="GM317" s="29"/>
      <c r="GN317" s="29"/>
      <c r="GO317" s="29"/>
      <c r="GP317" s="29"/>
      <c r="GQ317" s="29"/>
      <c r="GR317" s="29"/>
      <c r="GS317" s="29"/>
      <c r="GT317" s="29"/>
      <c r="GU317" s="29"/>
      <c r="GV317" s="29"/>
      <c r="GW317" s="29"/>
      <c r="GX317" s="29"/>
      <c r="GY317" s="29"/>
      <c r="GZ317" s="29"/>
      <c r="HA317" s="29"/>
      <c r="HB317" s="29"/>
      <c r="HC317" s="29"/>
      <c r="HD317" s="29"/>
      <c r="HE317" s="29"/>
      <c r="HF317" s="29"/>
      <c r="HG317" s="29"/>
      <c r="HH317" s="29"/>
      <c r="HI317" s="29"/>
      <c r="HJ317" s="29"/>
      <c r="HK317" s="29"/>
      <c r="HL317" s="29"/>
      <c r="HM317" s="29"/>
      <c r="HN317" s="29"/>
      <c r="HO317" s="29"/>
      <c r="HP317" s="29"/>
      <c r="HQ317" s="29"/>
      <c r="HR317" s="29"/>
      <c r="HS317" s="29"/>
      <c r="HT317" s="29"/>
      <c r="HU317" s="29"/>
      <c r="HV317" s="29"/>
      <c r="HW317" s="29"/>
      <c r="HX317" s="29"/>
      <c r="HY317" s="29"/>
      <c r="HZ317" s="29"/>
      <c r="IA317" s="29"/>
      <c r="IB317" s="29"/>
      <c r="IC317" s="29"/>
      <c r="ID317" s="29"/>
      <c r="IE317" s="29"/>
      <c r="IF317" s="29"/>
      <c r="IG317" s="29"/>
      <c r="IH317" s="29"/>
      <c r="II317" s="29"/>
      <c r="IJ317" s="29"/>
      <c r="IK317" s="29"/>
      <c r="IL317" s="29"/>
      <c r="IM317" s="29"/>
      <c r="IN317" s="29"/>
      <c r="IO317" s="29"/>
      <c r="IP317" s="29"/>
      <c r="IQ317" s="29"/>
    </row>
    <row r="318" spans="1:251" s="46" customFormat="1" ht="18.75" customHeight="1">
      <c r="A318" s="35"/>
      <c r="B318" s="55"/>
      <c r="C318" s="115" t="s">
        <v>241</v>
      </c>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7"/>
      <c r="AA318" s="118">
        <v>5000</v>
      </c>
      <c r="AB318" s="119"/>
      <c r="AC318" s="119"/>
      <c r="AD318" s="119"/>
      <c r="AE318" s="119"/>
      <c r="AF318" s="119"/>
      <c r="AG318" s="119"/>
      <c r="AH318" s="119"/>
      <c r="AI318" s="120"/>
      <c r="AJ318" s="118">
        <v>5000</v>
      </c>
      <c r="AK318" s="119"/>
      <c r="AL318" s="119"/>
      <c r="AM318" s="119"/>
      <c r="AN318" s="119"/>
      <c r="AO318" s="119"/>
      <c r="AP318" s="119"/>
      <c r="AQ318" s="119"/>
      <c r="AR318" s="120"/>
      <c r="AS318" s="121"/>
      <c r="AT318" s="122"/>
      <c r="AU318" s="122"/>
      <c r="AV318" s="122"/>
      <c r="AW318" s="122"/>
      <c r="AX318" s="123"/>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29"/>
      <c r="FJ318" s="29"/>
      <c r="FK318" s="29"/>
      <c r="FL318" s="29"/>
      <c r="FM318" s="29"/>
      <c r="FN318" s="29"/>
      <c r="FO318" s="29"/>
      <c r="FP318" s="29"/>
      <c r="FQ318" s="29"/>
      <c r="FR318" s="29"/>
      <c r="FS318" s="29"/>
      <c r="FT318" s="29"/>
      <c r="FU318" s="29"/>
      <c r="FV318" s="29"/>
      <c r="FW318" s="29"/>
      <c r="FX318" s="29"/>
      <c r="FY318" s="29"/>
      <c r="FZ318" s="29"/>
      <c r="GA318" s="29"/>
      <c r="GB318" s="29"/>
      <c r="GC318" s="29"/>
      <c r="GD318" s="29"/>
      <c r="GE318" s="29"/>
      <c r="GF318" s="29"/>
      <c r="GG318" s="29"/>
      <c r="GH318" s="29"/>
      <c r="GI318" s="29"/>
      <c r="GJ318" s="29"/>
      <c r="GK318" s="29"/>
      <c r="GL318" s="29"/>
      <c r="GM318" s="29"/>
      <c r="GN318" s="29"/>
      <c r="GO318" s="29"/>
      <c r="GP318" s="29"/>
      <c r="GQ318" s="29"/>
      <c r="GR318" s="29"/>
      <c r="GS318" s="29"/>
      <c r="GT318" s="29"/>
      <c r="GU318" s="29"/>
      <c r="GV318" s="29"/>
      <c r="GW318" s="29"/>
      <c r="GX318" s="29"/>
      <c r="GY318" s="29"/>
      <c r="GZ318" s="29"/>
      <c r="HA318" s="29"/>
      <c r="HB318" s="29"/>
      <c r="HC318" s="29"/>
      <c r="HD318" s="29"/>
      <c r="HE318" s="29"/>
      <c r="HF318" s="29"/>
      <c r="HG318" s="29"/>
      <c r="HH318" s="29"/>
      <c r="HI318" s="29"/>
      <c r="HJ318" s="29"/>
      <c r="HK318" s="29"/>
      <c r="HL318" s="29"/>
      <c r="HM318" s="29"/>
      <c r="HN318" s="29"/>
      <c r="HO318" s="29"/>
      <c r="HP318" s="29"/>
      <c r="HQ318" s="29"/>
      <c r="HR318" s="29"/>
      <c r="HS318" s="29"/>
      <c r="HT318" s="29"/>
      <c r="HU318" s="29"/>
      <c r="HV318" s="29"/>
      <c r="HW318" s="29"/>
      <c r="HX318" s="29"/>
      <c r="HY318" s="29"/>
      <c r="HZ318" s="29"/>
      <c r="IA318" s="29"/>
      <c r="IB318" s="29"/>
      <c r="IC318" s="29"/>
      <c r="ID318" s="29"/>
      <c r="IE318" s="29"/>
      <c r="IF318" s="29"/>
      <c r="IG318" s="29"/>
      <c r="IH318" s="29"/>
      <c r="II318" s="29"/>
      <c r="IJ318" s="29"/>
      <c r="IK318" s="29"/>
      <c r="IL318" s="29"/>
      <c r="IM318" s="29"/>
      <c r="IN318" s="29"/>
      <c r="IO318" s="29"/>
      <c r="IP318" s="29"/>
      <c r="IQ318" s="29"/>
    </row>
    <row r="319" spans="1:251" s="46" customFormat="1" ht="18.75" customHeight="1" thickBot="1">
      <c r="A319" s="47"/>
      <c r="B319" s="124" t="s">
        <v>197</v>
      </c>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6"/>
      <c r="AA319" s="127">
        <f>SUM($AA$316:$AA$318)</f>
        <v>313230</v>
      </c>
      <c r="AB319" s="128"/>
      <c r="AC319" s="128"/>
      <c r="AD319" s="128"/>
      <c r="AE319" s="128"/>
      <c r="AF319" s="128"/>
      <c r="AG319" s="128"/>
      <c r="AH319" s="128"/>
      <c r="AI319" s="129"/>
      <c r="AJ319" s="127">
        <f>SUM($AJ$316:$AJ$318)</f>
        <v>352000</v>
      </c>
      <c r="AK319" s="128"/>
      <c r="AL319" s="128"/>
      <c r="AM319" s="128"/>
      <c r="AN319" s="128"/>
      <c r="AO319" s="128"/>
      <c r="AP319" s="128"/>
      <c r="AQ319" s="128"/>
      <c r="AR319" s="129"/>
      <c r="AS319" s="130"/>
      <c r="AT319" s="131"/>
      <c r="AU319" s="131"/>
      <c r="AV319" s="131"/>
      <c r="AW319" s="131"/>
      <c r="AX319" s="132"/>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c r="FY319" s="29"/>
      <c r="FZ319" s="29"/>
      <c r="GA319" s="29"/>
      <c r="GB319" s="29"/>
      <c r="GC319" s="29"/>
      <c r="GD319" s="29"/>
      <c r="GE319" s="29"/>
      <c r="GF319" s="29"/>
      <c r="GG319" s="29"/>
      <c r="GH319" s="29"/>
      <c r="GI319" s="29"/>
      <c r="GJ319" s="29"/>
      <c r="GK319" s="29"/>
      <c r="GL319" s="29"/>
      <c r="GM319" s="29"/>
      <c r="GN319" s="29"/>
      <c r="GO319" s="29"/>
      <c r="GP319" s="29"/>
      <c r="GQ319" s="29"/>
      <c r="GR319" s="29"/>
      <c r="GS319" s="29"/>
      <c r="GT319" s="29"/>
      <c r="GU319" s="29"/>
      <c r="GV319" s="29"/>
      <c r="GW319" s="29"/>
      <c r="GX319" s="29"/>
      <c r="GY319" s="29"/>
      <c r="GZ319" s="29"/>
      <c r="HA319" s="29"/>
      <c r="HB319" s="29"/>
      <c r="HC319" s="29"/>
      <c r="HD319" s="29"/>
      <c r="HE319" s="29"/>
      <c r="HF319" s="29"/>
      <c r="HG319" s="29"/>
      <c r="HH319" s="29"/>
      <c r="HI319" s="29"/>
      <c r="HJ319" s="29"/>
      <c r="HK319" s="29"/>
      <c r="HL319" s="29"/>
      <c r="HM319" s="29"/>
      <c r="HN319" s="29"/>
      <c r="HO319" s="29"/>
      <c r="HP319" s="29"/>
      <c r="HQ319" s="29"/>
      <c r="HR319" s="29"/>
      <c r="HS319" s="29"/>
      <c r="HT319" s="29"/>
      <c r="HU319" s="29"/>
      <c r="HV319" s="29"/>
      <c r="HW319" s="29"/>
      <c r="HX319" s="29"/>
      <c r="HY319" s="29"/>
      <c r="HZ319" s="29"/>
      <c r="IA319" s="29"/>
      <c r="IB319" s="29"/>
      <c r="IC319" s="29"/>
      <c r="ID319" s="29"/>
      <c r="IE319" s="29"/>
      <c r="IF319" s="29"/>
      <c r="IG319" s="29"/>
      <c r="IH319" s="29"/>
      <c r="II319" s="29"/>
      <c r="IJ319" s="29"/>
      <c r="IK319" s="29"/>
      <c r="IL319" s="29"/>
      <c r="IM319" s="29"/>
      <c r="IN319" s="29"/>
      <c r="IO319" s="29"/>
      <c r="IP319" s="29"/>
      <c r="IQ319" s="29"/>
    </row>
    <row r="321" spans="1:113" ht="19.2">
      <c r="A321" s="28" t="s">
        <v>184</v>
      </c>
      <c r="AW321" s="30"/>
      <c r="AX321" s="31"/>
      <c r="AY321" s="30"/>
    </row>
    <row r="323" spans="1:113" ht="18">
      <c r="B323" s="95" t="s">
        <v>0</v>
      </c>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c r="AU323" s="96"/>
      <c r="AV323" s="96"/>
      <c r="AW323" s="96"/>
      <c r="AX323" s="96"/>
    </row>
    <row r="324" spans="1:113">
      <c r="Z324" s="32"/>
      <c r="AD324" s="32"/>
      <c r="AE324" s="32"/>
      <c r="AF324" s="32"/>
      <c r="AG324" s="32"/>
      <c r="AH324" s="32"/>
      <c r="AI324" s="32"/>
      <c r="AO324" s="32"/>
    </row>
    <row r="325" spans="1:113" ht="13.8" thickBot="1">
      <c r="Z325" s="32"/>
      <c r="AD325" s="32"/>
      <c r="AE325" s="32"/>
      <c r="AF325" s="32"/>
      <c r="AG325" s="32"/>
      <c r="AH325" s="32"/>
      <c r="AI325" s="32"/>
      <c r="AO325" s="32"/>
      <c r="DI325" s="33"/>
    </row>
    <row r="326" spans="1:113" ht="24.75" customHeight="1" thickBot="1">
      <c r="B326" s="97" t="s">
        <v>185</v>
      </c>
      <c r="C326" s="98"/>
      <c r="D326" s="98"/>
      <c r="E326" s="98"/>
      <c r="F326" s="98"/>
      <c r="G326" s="98"/>
      <c r="H326" s="99" t="s">
        <v>242</v>
      </c>
      <c r="I326" s="100"/>
      <c r="J326" s="100"/>
      <c r="K326" s="100"/>
      <c r="L326" s="100"/>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1"/>
      <c r="DI326" s="33"/>
    </row>
    <row r="327" spans="1:113" ht="14.4">
      <c r="B327" s="34"/>
      <c r="C327" s="34"/>
      <c r="D327" s="34"/>
      <c r="E327" s="34"/>
      <c r="F327" s="34"/>
      <c r="G327" s="34"/>
      <c r="H327" s="35"/>
      <c r="I327" s="35"/>
      <c r="J327" s="35"/>
      <c r="K327" s="35"/>
      <c r="L327" s="36"/>
      <c r="M327" s="36"/>
      <c r="N327" s="36"/>
      <c r="O327" s="36"/>
      <c r="P327" s="35"/>
      <c r="Q327" s="35"/>
      <c r="R327" s="35"/>
      <c r="S327" s="35"/>
      <c r="T327" s="35"/>
      <c r="U327" s="35"/>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DI327" s="33"/>
    </row>
    <row r="328" spans="1:113" ht="15" thickBot="1">
      <c r="A328" s="38"/>
      <c r="B328" s="37" t="s">
        <v>187</v>
      </c>
      <c r="C328" s="35"/>
      <c r="D328" s="35"/>
      <c r="E328" s="35"/>
      <c r="F328" s="35"/>
      <c r="G328" s="35"/>
      <c r="H328" s="35"/>
      <c r="I328" s="35"/>
      <c r="J328" s="35"/>
      <c r="K328" s="35"/>
      <c r="L328" s="36"/>
      <c r="M328" s="36"/>
      <c r="N328" s="36"/>
      <c r="O328" s="36"/>
      <c r="P328" s="35"/>
      <c r="Q328" s="35"/>
      <c r="R328" s="35"/>
      <c r="S328" s="35"/>
      <c r="T328" s="35"/>
      <c r="U328" s="35"/>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DI328" s="33"/>
    </row>
    <row r="329" spans="1:113" ht="14.4">
      <c r="A329" s="35"/>
      <c r="B329" s="39"/>
      <c r="C329" s="34"/>
      <c r="D329" s="34"/>
      <c r="E329" s="34"/>
      <c r="F329" s="34"/>
      <c r="G329" s="34"/>
      <c r="H329" s="34"/>
      <c r="I329" s="34"/>
      <c r="J329" s="34"/>
      <c r="K329" s="34"/>
      <c r="L329" s="40"/>
      <c r="M329" s="40"/>
      <c r="N329" s="40"/>
      <c r="O329" s="40"/>
      <c r="P329" s="34"/>
      <c r="Q329" s="34"/>
      <c r="R329" s="34"/>
      <c r="S329" s="34"/>
      <c r="T329" s="34"/>
      <c r="U329" s="34"/>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2"/>
    </row>
    <row r="330" spans="1:113" ht="12" customHeight="1">
      <c r="A330" s="35"/>
      <c r="B330" s="102" t="s">
        <v>243</v>
      </c>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c r="AA330" s="103"/>
      <c r="AB330" s="103"/>
      <c r="AC330" s="103"/>
      <c r="AD330" s="103"/>
      <c r="AE330" s="103"/>
      <c r="AF330" s="103"/>
      <c r="AG330" s="103"/>
      <c r="AH330" s="103"/>
      <c r="AI330" s="103"/>
      <c r="AJ330" s="103"/>
      <c r="AK330" s="103"/>
      <c r="AL330" s="103"/>
      <c r="AM330" s="103"/>
      <c r="AN330" s="103"/>
      <c r="AO330" s="103"/>
      <c r="AP330" s="103"/>
      <c r="AQ330" s="103"/>
      <c r="AR330" s="103"/>
      <c r="AS330" s="103"/>
      <c r="AT330" s="103"/>
      <c r="AU330" s="103"/>
      <c r="AV330" s="103"/>
      <c r="AW330" s="103"/>
      <c r="AX330" s="104"/>
    </row>
    <row r="331" spans="1:113" ht="12" customHeight="1">
      <c r="A331" s="35"/>
      <c r="B331" s="102"/>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c r="AA331" s="103"/>
      <c r="AB331" s="103"/>
      <c r="AC331" s="103"/>
      <c r="AD331" s="103"/>
      <c r="AE331" s="103"/>
      <c r="AF331" s="103"/>
      <c r="AG331" s="103"/>
      <c r="AH331" s="103"/>
      <c r="AI331" s="103"/>
      <c r="AJ331" s="103"/>
      <c r="AK331" s="103"/>
      <c r="AL331" s="103"/>
      <c r="AM331" s="103"/>
      <c r="AN331" s="103"/>
      <c r="AO331" s="103"/>
      <c r="AP331" s="103"/>
      <c r="AQ331" s="103"/>
      <c r="AR331" s="103"/>
      <c r="AS331" s="103"/>
      <c r="AT331" s="103"/>
      <c r="AU331" s="103"/>
      <c r="AV331" s="103"/>
      <c r="AW331" s="103"/>
      <c r="AX331" s="104"/>
    </row>
    <row r="332" spans="1:113" ht="12" customHeight="1">
      <c r="A332" s="35"/>
      <c r="B332" s="102"/>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3"/>
      <c r="AR332" s="103"/>
      <c r="AS332" s="103"/>
      <c r="AT332" s="103"/>
      <c r="AU332" s="103"/>
      <c r="AV332" s="103"/>
      <c r="AW332" s="103"/>
      <c r="AX332" s="104"/>
    </row>
    <row r="333" spans="1:113" ht="12" customHeight="1">
      <c r="A333" s="35"/>
      <c r="B333" s="102"/>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c r="AA333" s="103"/>
      <c r="AB333" s="103"/>
      <c r="AC333" s="103"/>
      <c r="AD333" s="103"/>
      <c r="AE333" s="103"/>
      <c r="AF333" s="103"/>
      <c r="AG333" s="103"/>
      <c r="AH333" s="103"/>
      <c r="AI333" s="103"/>
      <c r="AJ333" s="103"/>
      <c r="AK333" s="103"/>
      <c r="AL333" s="103"/>
      <c r="AM333" s="103"/>
      <c r="AN333" s="103"/>
      <c r="AO333" s="103"/>
      <c r="AP333" s="103"/>
      <c r="AQ333" s="103"/>
      <c r="AR333" s="103"/>
      <c r="AS333" s="103"/>
      <c r="AT333" s="103"/>
      <c r="AU333" s="103"/>
      <c r="AV333" s="103"/>
      <c r="AW333" s="103"/>
      <c r="AX333" s="104"/>
      <c r="BC333" s="46"/>
    </row>
    <row r="334" spans="1:113" ht="12" customHeight="1">
      <c r="A334" s="35"/>
      <c r="B334" s="102"/>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c r="AA334" s="103"/>
      <c r="AB334" s="103"/>
      <c r="AC334" s="103"/>
      <c r="AD334" s="103"/>
      <c r="AE334" s="103"/>
      <c r="AF334" s="103"/>
      <c r="AG334" s="103"/>
      <c r="AH334" s="103"/>
      <c r="AI334" s="103"/>
      <c r="AJ334" s="103"/>
      <c r="AK334" s="103"/>
      <c r="AL334" s="103"/>
      <c r="AM334" s="103"/>
      <c r="AN334" s="103"/>
      <c r="AO334" s="103"/>
      <c r="AP334" s="103"/>
      <c r="AQ334" s="103"/>
      <c r="AR334" s="103"/>
      <c r="AS334" s="103"/>
      <c r="AT334" s="103"/>
      <c r="AU334" s="103"/>
      <c r="AV334" s="103"/>
      <c r="AW334" s="103"/>
      <c r="AX334" s="104"/>
    </row>
    <row r="335" spans="1:113" ht="12" customHeight="1">
      <c r="A335" s="35"/>
      <c r="B335" s="102"/>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3"/>
      <c r="AR335" s="103"/>
      <c r="AS335" s="103"/>
      <c r="AT335" s="103"/>
      <c r="AU335" s="103"/>
      <c r="AV335" s="103"/>
      <c r="AW335" s="103"/>
      <c r="AX335" s="104"/>
    </row>
    <row r="336" spans="1:113" ht="12" customHeight="1">
      <c r="A336" s="35"/>
      <c r="B336" s="102"/>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c r="AA336" s="103"/>
      <c r="AB336" s="103"/>
      <c r="AC336" s="103"/>
      <c r="AD336" s="103"/>
      <c r="AE336" s="103"/>
      <c r="AF336" s="103"/>
      <c r="AG336" s="103"/>
      <c r="AH336" s="103"/>
      <c r="AI336" s="103"/>
      <c r="AJ336" s="103"/>
      <c r="AK336" s="103"/>
      <c r="AL336" s="103"/>
      <c r="AM336" s="103"/>
      <c r="AN336" s="103"/>
      <c r="AO336" s="103"/>
      <c r="AP336" s="103"/>
      <c r="AQ336" s="103"/>
      <c r="AR336" s="103"/>
      <c r="AS336" s="103"/>
      <c r="AT336" s="103"/>
      <c r="AU336" s="103"/>
      <c r="AV336" s="103"/>
      <c r="AW336" s="103"/>
      <c r="AX336" s="104"/>
    </row>
    <row r="337" spans="1:251" ht="15" thickBot="1">
      <c r="A337" s="47"/>
      <c r="B337" s="48"/>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50"/>
    </row>
    <row r="338" spans="1:251">
      <c r="B338" s="51"/>
    </row>
    <row r="339" spans="1:251" ht="15" thickBot="1">
      <c r="A339" s="38"/>
      <c r="B339" s="37" t="s">
        <v>188</v>
      </c>
      <c r="C339" s="35"/>
      <c r="D339" s="35"/>
      <c r="E339" s="35"/>
      <c r="F339" s="35"/>
      <c r="G339" s="35"/>
      <c r="H339" s="35"/>
      <c r="I339" s="35"/>
      <c r="J339" s="35"/>
      <c r="K339" s="35"/>
      <c r="L339" s="36"/>
      <c r="M339" s="36"/>
      <c r="N339" s="36"/>
      <c r="O339" s="36"/>
      <c r="P339" s="35"/>
      <c r="Q339" s="35"/>
      <c r="R339" s="35"/>
      <c r="S339" s="35"/>
      <c r="T339" s="35"/>
      <c r="U339" s="35"/>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DI339" s="33"/>
    </row>
    <row r="340" spans="1:251" ht="14.4">
      <c r="A340" s="35"/>
      <c r="B340" s="39"/>
      <c r="C340" s="34"/>
      <c r="D340" s="34"/>
      <c r="E340" s="34"/>
      <c r="F340" s="34"/>
      <c r="G340" s="34"/>
      <c r="H340" s="34"/>
      <c r="I340" s="34"/>
      <c r="J340" s="34"/>
      <c r="K340" s="34"/>
      <c r="L340" s="40"/>
      <c r="M340" s="40"/>
      <c r="N340" s="40"/>
      <c r="O340" s="40"/>
      <c r="P340" s="34"/>
      <c r="Q340" s="34"/>
      <c r="R340" s="34"/>
      <c r="S340" s="34"/>
      <c r="T340" s="34"/>
      <c r="U340" s="34"/>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2"/>
    </row>
    <row r="341" spans="1:251" ht="12" customHeight="1">
      <c r="A341" s="35"/>
      <c r="B341" s="102" t="s">
        <v>244</v>
      </c>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3"/>
      <c r="AR341" s="103"/>
      <c r="AS341" s="103"/>
      <c r="AT341" s="103"/>
      <c r="AU341" s="103"/>
      <c r="AV341" s="103"/>
      <c r="AW341" s="103"/>
      <c r="AX341" s="104"/>
    </row>
    <row r="342" spans="1:251" ht="12" customHeight="1">
      <c r="A342" s="35"/>
      <c r="B342" s="102"/>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3"/>
      <c r="AN342" s="103"/>
      <c r="AO342" s="103"/>
      <c r="AP342" s="103"/>
      <c r="AQ342" s="103"/>
      <c r="AR342" s="103"/>
      <c r="AS342" s="103"/>
      <c r="AT342" s="103"/>
      <c r="AU342" s="103"/>
      <c r="AV342" s="103"/>
      <c r="AW342" s="103"/>
      <c r="AX342" s="104"/>
    </row>
    <row r="343" spans="1:251" ht="12" customHeight="1">
      <c r="A343" s="35"/>
      <c r="B343" s="102"/>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c r="AC343" s="103"/>
      <c r="AD343" s="103"/>
      <c r="AE343" s="103"/>
      <c r="AF343" s="103"/>
      <c r="AG343" s="103"/>
      <c r="AH343" s="103"/>
      <c r="AI343" s="103"/>
      <c r="AJ343" s="103"/>
      <c r="AK343" s="103"/>
      <c r="AL343" s="103"/>
      <c r="AM343" s="103"/>
      <c r="AN343" s="103"/>
      <c r="AO343" s="103"/>
      <c r="AP343" s="103"/>
      <c r="AQ343" s="103"/>
      <c r="AR343" s="103"/>
      <c r="AS343" s="103"/>
      <c r="AT343" s="103"/>
      <c r="AU343" s="103"/>
      <c r="AV343" s="103"/>
      <c r="AW343" s="103"/>
      <c r="AX343" s="104"/>
    </row>
    <row r="344" spans="1:251" ht="12" customHeight="1">
      <c r="A344" s="35"/>
      <c r="B344" s="102"/>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c r="AA344" s="103"/>
      <c r="AB344" s="103"/>
      <c r="AC344" s="103"/>
      <c r="AD344" s="103"/>
      <c r="AE344" s="103"/>
      <c r="AF344" s="103"/>
      <c r="AG344" s="103"/>
      <c r="AH344" s="103"/>
      <c r="AI344" s="103"/>
      <c r="AJ344" s="103"/>
      <c r="AK344" s="103"/>
      <c r="AL344" s="103"/>
      <c r="AM344" s="103"/>
      <c r="AN344" s="103"/>
      <c r="AO344" s="103"/>
      <c r="AP344" s="103"/>
      <c r="AQ344" s="103"/>
      <c r="AR344" s="103"/>
      <c r="AS344" s="103"/>
      <c r="AT344" s="103"/>
      <c r="AU344" s="103"/>
      <c r="AV344" s="103"/>
      <c r="AW344" s="103"/>
      <c r="AX344" s="104"/>
      <c r="BC344" s="46"/>
    </row>
    <row r="345" spans="1:251" ht="12" customHeight="1">
      <c r="A345" s="35"/>
      <c r="B345" s="102"/>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c r="AA345" s="103"/>
      <c r="AB345" s="103"/>
      <c r="AC345" s="103"/>
      <c r="AD345" s="103"/>
      <c r="AE345" s="103"/>
      <c r="AF345" s="103"/>
      <c r="AG345" s="103"/>
      <c r="AH345" s="103"/>
      <c r="AI345" s="103"/>
      <c r="AJ345" s="103"/>
      <c r="AK345" s="103"/>
      <c r="AL345" s="103"/>
      <c r="AM345" s="103"/>
      <c r="AN345" s="103"/>
      <c r="AO345" s="103"/>
      <c r="AP345" s="103"/>
      <c r="AQ345" s="103"/>
      <c r="AR345" s="103"/>
      <c r="AS345" s="103"/>
      <c r="AT345" s="103"/>
      <c r="AU345" s="103"/>
      <c r="AV345" s="103"/>
      <c r="AW345" s="103"/>
      <c r="AX345" s="104"/>
    </row>
    <row r="346" spans="1:251" ht="12" customHeight="1">
      <c r="A346" s="35"/>
      <c r="B346" s="102"/>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3"/>
      <c r="AR346" s="103"/>
      <c r="AS346" s="103"/>
      <c r="AT346" s="103"/>
      <c r="AU346" s="103"/>
      <c r="AV346" s="103"/>
      <c r="AW346" s="103"/>
      <c r="AX346" s="104"/>
    </row>
    <row r="347" spans="1:251" ht="12" customHeight="1">
      <c r="A347" s="35"/>
      <c r="B347" s="102"/>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c r="AA347" s="103"/>
      <c r="AB347" s="103"/>
      <c r="AC347" s="103"/>
      <c r="AD347" s="103"/>
      <c r="AE347" s="103"/>
      <c r="AF347" s="103"/>
      <c r="AG347" s="103"/>
      <c r="AH347" s="103"/>
      <c r="AI347" s="103"/>
      <c r="AJ347" s="103"/>
      <c r="AK347" s="103"/>
      <c r="AL347" s="103"/>
      <c r="AM347" s="103"/>
      <c r="AN347" s="103"/>
      <c r="AO347" s="103"/>
      <c r="AP347" s="103"/>
      <c r="AQ347" s="103"/>
      <c r="AR347" s="103"/>
      <c r="AS347" s="103"/>
      <c r="AT347" s="103"/>
      <c r="AU347" s="103"/>
      <c r="AV347" s="103"/>
      <c r="AW347" s="103"/>
      <c r="AX347" s="104"/>
    </row>
    <row r="348" spans="1:251" ht="15" thickBot="1">
      <c r="A348" s="47"/>
      <c r="B348" s="48"/>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50"/>
    </row>
    <row r="349" spans="1:251">
      <c r="B349" s="51"/>
    </row>
    <row r="350" spans="1:251" ht="14.4">
      <c r="B350" s="37" t="s">
        <v>190</v>
      </c>
      <c r="C350" s="35"/>
      <c r="D350" s="35"/>
      <c r="E350" s="35"/>
      <c r="F350" s="35"/>
      <c r="G350" s="35"/>
      <c r="H350" s="35"/>
      <c r="I350" s="35"/>
      <c r="J350" s="35"/>
      <c r="K350" s="35"/>
      <c r="L350" s="36"/>
      <c r="M350" s="36"/>
      <c r="N350" s="36"/>
      <c r="O350" s="36"/>
      <c r="P350" s="35"/>
      <c r="Q350" s="35"/>
      <c r="R350" s="35"/>
      <c r="S350" s="35"/>
      <c r="T350" s="35"/>
      <c r="U350" s="35"/>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row>
    <row r="351" spans="1:251" ht="15" thickBot="1">
      <c r="B351" s="35"/>
      <c r="C351" s="35"/>
      <c r="D351" s="35"/>
      <c r="E351" s="35"/>
      <c r="F351" s="35"/>
      <c r="G351" s="35"/>
      <c r="H351" s="35"/>
      <c r="I351" s="35"/>
      <c r="J351" s="35"/>
      <c r="K351" s="35"/>
      <c r="L351" s="36"/>
      <c r="M351" s="36"/>
      <c r="N351" s="36"/>
      <c r="O351" s="36"/>
      <c r="P351" s="35"/>
      <c r="Q351" s="35"/>
      <c r="R351" s="35"/>
      <c r="S351" s="35"/>
      <c r="T351" s="35"/>
      <c r="U351" s="35"/>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52" t="s">
        <v>191</v>
      </c>
    </row>
    <row r="352" spans="1:251" s="46" customFormat="1" ht="13.5" customHeight="1">
      <c r="A352" s="35"/>
      <c r="B352" s="105" t="s">
        <v>192</v>
      </c>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7"/>
      <c r="AA352" s="111" t="s">
        <v>193</v>
      </c>
      <c r="AB352" s="106"/>
      <c r="AC352" s="106"/>
      <c r="AD352" s="106"/>
      <c r="AE352" s="106"/>
      <c r="AF352" s="106"/>
      <c r="AG352" s="106"/>
      <c r="AH352" s="106"/>
      <c r="AI352" s="107"/>
      <c r="AJ352" s="111" t="s">
        <v>194</v>
      </c>
      <c r="AK352" s="106"/>
      <c r="AL352" s="106"/>
      <c r="AM352" s="106"/>
      <c r="AN352" s="106"/>
      <c r="AO352" s="106"/>
      <c r="AP352" s="106"/>
      <c r="AQ352" s="106"/>
      <c r="AR352" s="107"/>
      <c r="AS352" s="111" t="s">
        <v>195</v>
      </c>
      <c r="AT352" s="106"/>
      <c r="AU352" s="106"/>
      <c r="AV352" s="106"/>
      <c r="AW352" s="106"/>
      <c r="AX352" s="113"/>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c r="DK352" s="29"/>
      <c r="DL352" s="29"/>
      <c r="DM352" s="29"/>
      <c r="DN352" s="29"/>
      <c r="DO352" s="29"/>
      <c r="DP352" s="29"/>
      <c r="DQ352" s="29"/>
      <c r="DR352" s="29"/>
      <c r="DS352" s="29"/>
      <c r="DT352" s="29"/>
      <c r="DU352" s="29"/>
      <c r="DV352" s="29"/>
      <c r="DW352" s="29"/>
      <c r="DX352" s="29"/>
      <c r="DY352" s="29"/>
      <c r="DZ352" s="29"/>
      <c r="EA352" s="29"/>
      <c r="EB352" s="29"/>
      <c r="EC352" s="29"/>
      <c r="ED352" s="29"/>
      <c r="EE352" s="29"/>
      <c r="EF352" s="29"/>
      <c r="EG352" s="29"/>
      <c r="EH352" s="29"/>
      <c r="EI352" s="29"/>
      <c r="EJ352" s="29"/>
      <c r="EK352" s="29"/>
      <c r="EL352" s="29"/>
      <c r="EM352" s="29"/>
      <c r="EN352" s="29"/>
      <c r="EO352" s="29"/>
      <c r="EP352" s="29"/>
      <c r="EQ352" s="29"/>
      <c r="ER352" s="29"/>
      <c r="ES352" s="29"/>
      <c r="ET352" s="29"/>
      <c r="EU352" s="29"/>
      <c r="EV352" s="29"/>
      <c r="EW352" s="29"/>
      <c r="EX352" s="29"/>
      <c r="EY352" s="29"/>
      <c r="EZ352" s="29"/>
      <c r="FA352" s="29"/>
      <c r="FB352" s="29"/>
      <c r="FC352" s="29"/>
      <c r="FD352" s="29"/>
      <c r="FE352" s="29"/>
      <c r="FF352" s="29"/>
      <c r="FG352" s="29"/>
      <c r="FH352" s="29"/>
      <c r="FI352" s="29"/>
      <c r="FJ352" s="29"/>
      <c r="FK352" s="29"/>
      <c r="FL352" s="29"/>
      <c r="FM352" s="29"/>
      <c r="FN352" s="29"/>
      <c r="FO352" s="29"/>
      <c r="FP352" s="29"/>
      <c r="FQ352" s="29"/>
      <c r="FR352" s="29"/>
      <c r="FS352" s="29"/>
      <c r="FT352" s="29"/>
      <c r="FU352" s="29"/>
      <c r="FV352" s="29"/>
      <c r="FW352" s="29"/>
      <c r="FX352" s="29"/>
      <c r="FY352" s="29"/>
      <c r="FZ352" s="29"/>
      <c r="GA352" s="29"/>
      <c r="GB352" s="29"/>
      <c r="GC352" s="29"/>
      <c r="GD352" s="29"/>
      <c r="GE352" s="29"/>
      <c r="GF352" s="29"/>
      <c r="GG352" s="29"/>
      <c r="GH352" s="29"/>
      <c r="GI352" s="29"/>
      <c r="GJ352" s="29"/>
      <c r="GK352" s="29"/>
      <c r="GL352" s="29"/>
      <c r="GM352" s="29"/>
      <c r="GN352" s="29"/>
      <c r="GO352" s="29"/>
      <c r="GP352" s="29"/>
      <c r="GQ352" s="29"/>
      <c r="GR352" s="29"/>
      <c r="GS352" s="29"/>
      <c r="GT352" s="29"/>
      <c r="GU352" s="29"/>
      <c r="GV352" s="29"/>
      <c r="GW352" s="29"/>
      <c r="GX352" s="29"/>
      <c r="GY352" s="29"/>
      <c r="GZ352" s="29"/>
      <c r="HA352" s="29"/>
      <c r="HB352" s="29"/>
      <c r="HC352" s="29"/>
      <c r="HD352" s="29"/>
      <c r="HE352" s="29"/>
      <c r="HF352" s="29"/>
      <c r="HG352" s="29"/>
      <c r="HH352" s="29"/>
      <c r="HI352" s="29"/>
      <c r="HJ352" s="29"/>
      <c r="HK352" s="29"/>
      <c r="HL352" s="29"/>
      <c r="HM352" s="29"/>
      <c r="HN352" s="29"/>
      <c r="HO352" s="29"/>
      <c r="HP352" s="29"/>
      <c r="HQ352" s="29"/>
      <c r="HR352" s="29"/>
      <c r="HS352" s="29"/>
      <c r="HT352" s="29"/>
      <c r="HU352" s="29"/>
      <c r="HV352" s="29"/>
      <c r="HW352" s="29"/>
      <c r="HX352" s="29"/>
      <c r="HY352" s="29"/>
      <c r="HZ352" s="29"/>
      <c r="IA352" s="29"/>
      <c r="IB352" s="29"/>
      <c r="IC352" s="29"/>
      <c r="ID352" s="29"/>
      <c r="IE352" s="29"/>
      <c r="IF352" s="29"/>
      <c r="IG352" s="29"/>
      <c r="IH352" s="29"/>
      <c r="II352" s="29"/>
      <c r="IJ352" s="29"/>
      <c r="IK352" s="29"/>
      <c r="IL352" s="29"/>
      <c r="IM352" s="29"/>
      <c r="IN352" s="29"/>
      <c r="IO352" s="29"/>
      <c r="IP352" s="29"/>
      <c r="IQ352" s="29"/>
    </row>
    <row r="353" spans="1:251" s="46" customFormat="1">
      <c r="A353" s="35"/>
      <c r="B353" s="108"/>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10"/>
      <c r="AA353" s="112"/>
      <c r="AB353" s="109"/>
      <c r="AC353" s="109"/>
      <c r="AD353" s="109"/>
      <c r="AE353" s="109"/>
      <c r="AF353" s="109"/>
      <c r="AG353" s="109"/>
      <c r="AH353" s="109"/>
      <c r="AI353" s="110"/>
      <c r="AJ353" s="112"/>
      <c r="AK353" s="109"/>
      <c r="AL353" s="109"/>
      <c r="AM353" s="109"/>
      <c r="AN353" s="109"/>
      <c r="AO353" s="109"/>
      <c r="AP353" s="109"/>
      <c r="AQ353" s="109"/>
      <c r="AR353" s="110"/>
      <c r="AS353" s="112"/>
      <c r="AT353" s="109"/>
      <c r="AU353" s="109"/>
      <c r="AV353" s="109"/>
      <c r="AW353" s="109"/>
      <c r="AX353" s="114"/>
      <c r="AY353" s="29"/>
      <c r="AZ353" s="29"/>
      <c r="BA353" s="29"/>
      <c r="BB353" s="53"/>
      <c r="BC353" s="54"/>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29"/>
      <c r="DX353" s="29"/>
      <c r="DY353" s="29"/>
      <c r="DZ353" s="29"/>
      <c r="EA353" s="29"/>
      <c r="EB353" s="29"/>
      <c r="EC353" s="29"/>
      <c r="ED353" s="29"/>
      <c r="EE353" s="29"/>
      <c r="EF353" s="29"/>
      <c r="EG353" s="29"/>
      <c r="EH353" s="29"/>
      <c r="EI353" s="29"/>
      <c r="EJ353" s="29"/>
      <c r="EK353" s="29"/>
      <c r="EL353" s="29"/>
      <c r="EM353" s="29"/>
      <c r="EN353" s="29"/>
      <c r="EO353" s="29"/>
      <c r="EP353" s="29"/>
      <c r="EQ353" s="29"/>
      <c r="ER353" s="29"/>
      <c r="ES353" s="29"/>
      <c r="ET353" s="29"/>
      <c r="EU353" s="29"/>
      <c r="EV353" s="29"/>
      <c r="EW353" s="29"/>
      <c r="EX353" s="29"/>
      <c r="EY353" s="29"/>
      <c r="EZ353" s="29"/>
      <c r="FA353" s="29"/>
      <c r="FB353" s="29"/>
      <c r="FC353" s="29"/>
      <c r="FD353" s="29"/>
      <c r="FE353" s="29"/>
      <c r="FF353" s="29"/>
      <c r="FG353" s="29"/>
      <c r="FH353" s="29"/>
      <c r="FI353" s="29"/>
      <c r="FJ353" s="29"/>
      <c r="FK353" s="29"/>
      <c r="FL353" s="29"/>
      <c r="FM353" s="29"/>
      <c r="FN353" s="29"/>
      <c r="FO353" s="29"/>
      <c r="FP353" s="29"/>
      <c r="FQ353" s="29"/>
      <c r="FR353" s="29"/>
      <c r="FS353" s="29"/>
      <c r="FT353" s="29"/>
      <c r="FU353" s="29"/>
      <c r="FV353" s="29"/>
      <c r="FW353" s="29"/>
      <c r="FX353" s="29"/>
      <c r="FY353" s="29"/>
      <c r="FZ353" s="29"/>
      <c r="GA353" s="29"/>
      <c r="GB353" s="29"/>
      <c r="GC353" s="29"/>
      <c r="GD353" s="29"/>
      <c r="GE353" s="29"/>
      <c r="GF353" s="29"/>
      <c r="GG353" s="29"/>
      <c r="GH353" s="29"/>
      <c r="GI353" s="29"/>
      <c r="GJ353" s="29"/>
      <c r="GK353" s="29"/>
      <c r="GL353" s="29"/>
      <c r="GM353" s="29"/>
      <c r="GN353" s="29"/>
      <c r="GO353" s="29"/>
      <c r="GP353" s="29"/>
      <c r="GQ353" s="29"/>
      <c r="GR353" s="29"/>
      <c r="GS353" s="29"/>
      <c r="GT353" s="29"/>
      <c r="GU353" s="29"/>
      <c r="GV353" s="29"/>
      <c r="GW353" s="29"/>
      <c r="GX353" s="29"/>
      <c r="GY353" s="29"/>
      <c r="GZ353" s="29"/>
      <c r="HA353" s="29"/>
      <c r="HB353" s="29"/>
      <c r="HC353" s="29"/>
      <c r="HD353" s="29"/>
      <c r="HE353" s="29"/>
      <c r="HF353" s="29"/>
      <c r="HG353" s="29"/>
      <c r="HH353" s="29"/>
      <c r="HI353" s="29"/>
      <c r="HJ353" s="29"/>
      <c r="HK353" s="29"/>
      <c r="HL353" s="29"/>
      <c r="HM353" s="29"/>
      <c r="HN353" s="29"/>
      <c r="HO353" s="29"/>
      <c r="HP353" s="29"/>
      <c r="HQ353" s="29"/>
      <c r="HR353" s="29"/>
      <c r="HS353" s="29"/>
      <c r="HT353" s="29"/>
      <c r="HU353" s="29"/>
      <c r="HV353" s="29"/>
      <c r="HW353" s="29"/>
      <c r="HX353" s="29"/>
      <c r="HY353" s="29"/>
      <c r="HZ353" s="29"/>
      <c r="IA353" s="29"/>
      <c r="IB353" s="29"/>
      <c r="IC353" s="29"/>
      <c r="ID353" s="29"/>
      <c r="IE353" s="29"/>
      <c r="IF353" s="29"/>
      <c r="IG353" s="29"/>
      <c r="IH353" s="29"/>
      <c r="II353" s="29"/>
      <c r="IJ353" s="29"/>
      <c r="IK353" s="29"/>
      <c r="IL353" s="29"/>
      <c r="IM353" s="29"/>
      <c r="IN353" s="29"/>
      <c r="IO353" s="29"/>
      <c r="IP353" s="29"/>
      <c r="IQ353" s="29"/>
    </row>
    <row r="354" spans="1:251" s="46" customFormat="1" ht="18.75" customHeight="1">
      <c r="A354" s="35"/>
      <c r="B354" s="55"/>
      <c r="C354" s="115" t="s">
        <v>245</v>
      </c>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7"/>
      <c r="AA354" s="118">
        <v>320825</v>
      </c>
      <c r="AB354" s="119"/>
      <c r="AC354" s="119"/>
      <c r="AD354" s="119"/>
      <c r="AE354" s="119"/>
      <c r="AF354" s="119"/>
      <c r="AG354" s="119"/>
      <c r="AH354" s="119"/>
      <c r="AI354" s="120"/>
      <c r="AJ354" s="118">
        <v>399318</v>
      </c>
      <c r="AK354" s="119"/>
      <c r="AL354" s="119"/>
      <c r="AM354" s="119"/>
      <c r="AN354" s="119"/>
      <c r="AO354" s="119"/>
      <c r="AP354" s="119"/>
      <c r="AQ354" s="119"/>
      <c r="AR354" s="120"/>
      <c r="AS354" s="121"/>
      <c r="AT354" s="122"/>
      <c r="AU354" s="122"/>
      <c r="AV354" s="122"/>
      <c r="AW354" s="122"/>
      <c r="AX354" s="123"/>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29"/>
      <c r="HA354" s="29"/>
      <c r="HB354" s="29"/>
      <c r="HC354" s="29"/>
      <c r="HD354" s="29"/>
      <c r="HE354" s="29"/>
      <c r="HF354" s="29"/>
      <c r="HG354" s="29"/>
      <c r="HH354" s="29"/>
      <c r="HI354" s="29"/>
      <c r="HJ354" s="29"/>
      <c r="HK354" s="29"/>
      <c r="HL354" s="29"/>
      <c r="HM354" s="29"/>
      <c r="HN354" s="29"/>
      <c r="HO354" s="29"/>
      <c r="HP354" s="29"/>
      <c r="HQ354" s="29"/>
      <c r="HR354" s="29"/>
      <c r="HS354" s="29"/>
      <c r="HT354" s="29"/>
      <c r="HU354" s="29"/>
      <c r="HV354" s="29"/>
      <c r="HW354" s="29"/>
      <c r="HX354" s="29"/>
      <c r="HY354" s="29"/>
      <c r="HZ354" s="29"/>
      <c r="IA354" s="29"/>
      <c r="IB354" s="29"/>
      <c r="IC354" s="29"/>
      <c r="ID354" s="29"/>
      <c r="IE354" s="29"/>
      <c r="IF354" s="29"/>
      <c r="IG354" s="29"/>
      <c r="IH354" s="29"/>
      <c r="II354" s="29"/>
      <c r="IJ354" s="29"/>
      <c r="IK354" s="29"/>
      <c r="IL354" s="29"/>
      <c r="IM354" s="29"/>
      <c r="IN354" s="29"/>
      <c r="IO354" s="29"/>
      <c r="IP354" s="29"/>
      <c r="IQ354" s="29"/>
    </row>
    <row r="355" spans="1:251" s="46" customFormat="1" ht="18.75" customHeight="1">
      <c r="A355" s="35"/>
      <c r="B355" s="55"/>
      <c r="C355" s="115" t="s">
        <v>246</v>
      </c>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7"/>
      <c r="AA355" s="118">
        <v>347052</v>
      </c>
      <c r="AB355" s="119"/>
      <c r="AC355" s="119"/>
      <c r="AD355" s="119"/>
      <c r="AE355" s="119"/>
      <c r="AF355" s="119"/>
      <c r="AG355" s="119"/>
      <c r="AH355" s="119"/>
      <c r="AI355" s="120"/>
      <c r="AJ355" s="118">
        <v>362916</v>
      </c>
      <c r="AK355" s="119"/>
      <c r="AL355" s="119"/>
      <c r="AM355" s="119"/>
      <c r="AN355" s="119"/>
      <c r="AO355" s="119"/>
      <c r="AP355" s="119"/>
      <c r="AQ355" s="119"/>
      <c r="AR355" s="120"/>
      <c r="AS355" s="121" t="s">
        <v>247</v>
      </c>
      <c r="AT355" s="122"/>
      <c r="AU355" s="122"/>
      <c r="AV355" s="122"/>
      <c r="AW355" s="122"/>
      <c r="AX355" s="123"/>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29"/>
      <c r="EF355" s="29"/>
      <c r="EG355" s="29"/>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29"/>
      <c r="FJ355" s="29"/>
      <c r="FK355" s="29"/>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29"/>
      <c r="GH355" s="29"/>
      <c r="GI355" s="29"/>
      <c r="GJ355" s="29"/>
      <c r="GK355" s="29"/>
      <c r="GL355" s="29"/>
      <c r="GM355" s="29"/>
      <c r="GN355" s="29"/>
      <c r="GO355" s="29"/>
      <c r="GP355" s="29"/>
      <c r="GQ355" s="29"/>
      <c r="GR355" s="29"/>
      <c r="GS355" s="29"/>
      <c r="GT355" s="29"/>
      <c r="GU355" s="29"/>
      <c r="GV355" s="29"/>
      <c r="GW355" s="29"/>
      <c r="GX355" s="29"/>
      <c r="GY355" s="29"/>
      <c r="GZ355" s="29"/>
      <c r="HA355" s="29"/>
      <c r="HB355" s="29"/>
      <c r="HC355" s="29"/>
      <c r="HD355" s="29"/>
      <c r="HE355" s="29"/>
      <c r="HF355" s="29"/>
      <c r="HG355" s="29"/>
      <c r="HH355" s="29"/>
      <c r="HI355" s="29"/>
      <c r="HJ355" s="29"/>
      <c r="HK355" s="29"/>
      <c r="HL355" s="29"/>
      <c r="HM355" s="29"/>
      <c r="HN355" s="29"/>
      <c r="HO355" s="29"/>
      <c r="HP355" s="29"/>
      <c r="HQ355" s="29"/>
      <c r="HR355" s="29"/>
      <c r="HS355" s="29"/>
      <c r="HT355" s="29"/>
      <c r="HU355" s="29"/>
      <c r="HV355" s="29"/>
      <c r="HW355" s="29"/>
      <c r="HX355" s="29"/>
      <c r="HY355" s="29"/>
      <c r="HZ355" s="29"/>
      <c r="IA355" s="29"/>
      <c r="IB355" s="29"/>
      <c r="IC355" s="29"/>
      <c r="ID355" s="29"/>
      <c r="IE355" s="29"/>
      <c r="IF355" s="29"/>
      <c r="IG355" s="29"/>
      <c r="IH355" s="29"/>
      <c r="II355" s="29"/>
      <c r="IJ355" s="29"/>
      <c r="IK355" s="29"/>
      <c r="IL355" s="29"/>
      <c r="IM355" s="29"/>
      <c r="IN355" s="29"/>
      <c r="IO355" s="29"/>
      <c r="IP355" s="29"/>
      <c r="IQ355" s="29"/>
    </row>
    <row r="356" spans="1:251" s="46" customFormat="1" ht="18.75" customHeight="1">
      <c r="A356" s="35"/>
      <c r="B356" s="55"/>
      <c r="C356" s="115" t="s">
        <v>248</v>
      </c>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7"/>
      <c r="AA356" s="118">
        <v>173381</v>
      </c>
      <c r="AB356" s="119"/>
      <c r="AC356" s="119"/>
      <c r="AD356" s="119"/>
      <c r="AE356" s="119"/>
      <c r="AF356" s="119"/>
      <c r="AG356" s="119"/>
      <c r="AH356" s="119"/>
      <c r="AI356" s="120"/>
      <c r="AJ356" s="118">
        <v>166138</v>
      </c>
      <c r="AK356" s="119"/>
      <c r="AL356" s="119"/>
      <c r="AM356" s="119"/>
      <c r="AN356" s="119"/>
      <c r="AO356" s="119"/>
      <c r="AP356" s="119"/>
      <c r="AQ356" s="119"/>
      <c r="AR356" s="120"/>
      <c r="AS356" s="121" t="s">
        <v>247</v>
      </c>
      <c r="AT356" s="122"/>
      <c r="AU356" s="122"/>
      <c r="AV356" s="122"/>
      <c r="AW356" s="122"/>
      <c r="AX356" s="123"/>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29"/>
      <c r="EF356" s="29"/>
      <c r="EG356" s="29"/>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29"/>
      <c r="FJ356" s="29"/>
      <c r="FK356" s="29"/>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29"/>
      <c r="GH356" s="29"/>
      <c r="GI356" s="29"/>
      <c r="GJ356" s="29"/>
      <c r="GK356" s="29"/>
      <c r="GL356" s="29"/>
      <c r="GM356" s="29"/>
      <c r="GN356" s="29"/>
      <c r="GO356" s="29"/>
      <c r="GP356" s="29"/>
      <c r="GQ356" s="29"/>
      <c r="GR356" s="29"/>
      <c r="GS356" s="29"/>
      <c r="GT356" s="29"/>
      <c r="GU356" s="29"/>
      <c r="GV356" s="29"/>
      <c r="GW356" s="29"/>
      <c r="GX356" s="29"/>
      <c r="GY356" s="29"/>
      <c r="GZ356" s="29"/>
      <c r="HA356" s="29"/>
      <c r="HB356" s="29"/>
      <c r="HC356" s="29"/>
      <c r="HD356" s="29"/>
      <c r="HE356" s="29"/>
      <c r="HF356" s="29"/>
      <c r="HG356" s="29"/>
      <c r="HH356" s="29"/>
      <c r="HI356" s="29"/>
      <c r="HJ356" s="29"/>
      <c r="HK356" s="29"/>
      <c r="HL356" s="29"/>
      <c r="HM356" s="29"/>
      <c r="HN356" s="29"/>
      <c r="HO356" s="29"/>
      <c r="HP356" s="29"/>
      <c r="HQ356" s="29"/>
      <c r="HR356" s="29"/>
      <c r="HS356" s="29"/>
      <c r="HT356" s="29"/>
      <c r="HU356" s="29"/>
      <c r="HV356" s="29"/>
      <c r="HW356" s="29"/>
      <c r="HX356" s="29"/>
      <c r="HY356" s="29"/>
      <c r="HZ356" s="29"/>
      <c r="IA356" s="29"/>
      <c r="IB356" s="29"/>
      <c r="IC356" s="29"/>
      <c r="ID356" s="29"/>
      <c r="IE356" s="29"/>
      <c r="IF356" s="29"/>
      <c r="IG356" s="29"/>
      <c r="IH356" s="29"/>
      <c r="II356" s="29"/>
      <c r="IJ356" s="29"/>
      <c r="IK356" s="29"/>
      <c r="IL356" s="29"/>
      <c r="IM356" s="29"/>
      <c r="IN356" s="29"/>
      <c r="IO356" s="29"/>
      <c r="IP356" s="29"/>
      <c r="IQ356" s="29"/>
    </row>
    <row r="357" spans="1:251" s="46" customFormat="1" ht="18.75" customHeight="1">
      <c r="A357" s="35"/>
      <c r="B357" s="55"/>
      <c r="C357" s="115" t="s">
        <v>249</v>
      </c>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7"/>
      <c r="AA357" s="118">
        <v>46447</v>
      </c>
      <c r="AB357" s="119"/>
      <c r="AC357" s="119"/>
      <c r="AD357" s="119"/>
      <c r="AE357" s="119"/>
      <c r="AF357" s="119"/>
      <c r="AG357" s="119"/>
      <c r="AH357" s="119"/>
      <c r="AI357" s="120"/>
      <c r="AJ357" s="118">
        <v>43717</v>
      </c>
      <c r="AK357" s="119"/>
      <c r="AL357" s="119"/>
      <c r="AM357" s="119"/>
      <c r="AN357" s="119"/>
      <c r="AO357" s="119"/>
      <c r="AP357" s="119"/>
      <c r="AQ357" s="119"/>
      <c r="AR357" s="120"/>
      <c r="AS357" s="121" t="s">
        <v>247</v>
      </c>
      <c r="AT357" s="122"/>
      <c r="AU357" s="122"/>
      <c r="AV357" s="122"/>
      <c r="AW357" s="122"/>
      <c r="AX357" s="123"/>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29"/>
      <c r="EF357" s="29"/>
      <c r="EG357" s="29"/>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29"/>
      <c r="FJ357" s="29"/>
      <c r="FK357" s="29"/>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29"/>
      <c r="GH357" s="29"/>
      <c r="GI357" s="29"/>
      <c r="GJ357" s="29"/>
      <c r="GK357" s="29"/>
      <c r="GL357" s="29"/>
      <c r="GM357" s="29"/>
      <c r="GN357" s="29"/>
      <c r="GO357" s="29"/>
      <c r="GP357" s="29"/>
      <c r="GQ357" s="29"/>
      <c r="GR357" s="29"/>
      <c r="GS357" s="29"/>
      <c r="GT357" s="29"/>
      <c r="GU357" s="29"/>
      <c r="GV357" s="29"/>
      <c r="GW357" s="29"/>
      <c r="GX357" s="29"/>
      <c r="GY357" s="29"/>
      <c r="GZ357" s="29"/>
      <c r="HA357" s="29"/>
      <c r="HB357" s="29"/>
      <c r="HC357" s="29"/>
      <c r="HD357" s="29"/>
      <c r="HE357" s="29"/>
      <c r="HF357" s="29"/>
      <c r="HG357" s="29"/>
      <c r="HH357" s="29"/>
      <c r="HI357" s="29"/>
      <c r="HJ357" s="29"/>
      <c r="HK357" s="29"/>
      <c r="HL357" s="29"/>
      <c r="HM357" s="29"/>
      <c r="HN357" s="29"/>
      <c r="HO357" s="29"/>
      <c r="HP357" s="29"/>
      <c r="HQ357" s="29"/>
      <c r="HR357" s="29"/>
      <c r="HS357" s="29"/>
      <c r="HT357" s="29"/>
      <c r="HU357" s="29"/>
      <c r="HV357" s="29"/>
      <c r="HW357" s="29"/>
      <c r="HX357" s="29"/>
      <c r="HY357" s="29"/>
      <c r="HZ357" s="29"/>
      <c r="IA357" s="29"/>
      <c r="IB357" s="29"/>
      <c r="IC357" s="29"/>
      <c r="ID357" s="29"/>
      <c r="IE357" s="29"/>
      <c r="IF357" s="29"/>
      <c r="IG357" s="29"/>
      <c r="IH357" s="29"/>
      <c r="II357" s="29"/>
      <c r="IJ357" s="29"/>
      <c r="IK357" s="29"/>
      <c r="IL357" s="29"/>
      <c r="IM357" s="29"/>
      <c r="IN357" s="29"/>
      <c r="IO357" s="29"/>
      <c r="IP357" s="29"/>
      <c r="IQ357" s="29"/>
    </row>
    <row r="358" spans="1:251" s="46" customFormat="1" ht="18.75" customHeight="1">
      <c r="A358" s="35"/>
      <c r="B358" s="55"/>
      <c r="C358" s="115" t="s">
        <v>250</v>
      </c>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7"/>
      <c r="AA358" s="118">
        <v>15902</v>
      </c>
      <c r="AB358" s="119"/>
      <c r="AC358" s="119"/>
      <c r="AD358" s="119"/>
      <c r="AE358" s="119"/>
      <c r="AF358" s="119"/>
      <c r="AG358" s="119"/>
      <c r="AH358" s="119"/>
      <c r="AI358" s="120"/>
      <c r="AJ358" s="118">
        <v>30351</v>
      </c>
      <c r="AK358" s="119"/>
      <c r="AL358" s="119"/>
      <c r="AM358" s="119"/>
      <c r="AN358" s="119"/>
      <c r="AO358" s="119"/>
      <c r="AP358" s="119"/>
      <c r="AQ358" s="119"/>
      <c r="AR358" s="120"/>
      <c r="AS358" s="121"/>
      <c r="AT358" s="122"/>
      <c r="AU358" s="122"/>
      <c r="AV358" s="122"/>
      <c r="AW358" s="122"/>
      <c r="AX358" s="123"/>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29"/>
      <c r="FJ358" s="29"/>
      <c r="FK358" s="29"/>
      <c r="FL358" s="29"/>
      <c r="FM358" s="29"/>
      <c r="FN358" s="29"/>
      <c r="FO358" s="29"/>
      <c r="FP358" s="29"/>
      <c r="FQ358" s="29"/>
      <c r="FR358" s="29"/>
      <c r="FS358" s="29"/>
      <c r="FT358" s="29"/>
      <c r="FU358" s="29"/>
      <c r="FV358" s="29"/>
      <c r="FW358" s="29"/>
      <c r="FX358" s="29"/>
      <c r="FY358" s="29"/>
      <c r="FZ358" s="29"/>
      <c r="GA358" s="29"/>
      <c r="GB358" s="29"/>
      <c r="GC358" s="29"/>
      <c r="GD358" s="29"/>
      <c r="GE358" s="29"/>
      <c r="GF358" s="29"/>
      <c r="GG358" s="29"/>
      <c r="GH358" s="29"/>
      <c r="GI358" s="29"/>
      <c r="GJ358" s="29"/>
      <c r="GK358" s="29"/>
      <c r="GL358" s="29"/>
      <c r="GM358" s="29"/>
      <c r="GN358" s="29"/>
      <c r="GO358" s="29"/>
      <c r="GP358" s="29"/>
      <c r="GQ358" s="29"/>
      <c r="GR358" s="29"/>
      <c r="GS358" s="29"/>
      <c r="GT358" s="29"/>
      <c r="GU358" s="29"/>
      <c r="GV358" s="29"/>
      <c r="GW358" s="29"/>
      <c r="GX358" s="29"/>
      <c r="GY358" s="29"/>
      <c r="GZ358" s="29"/>
      <c r="HA358" s="29"/>
      <c r="HB358" s="29"/>
      <c r="HC358" s="29"/>
      <c r="HD358" s="29"/>
      <c r="HE358" s="29"/>
      <c r="HF358" s="29"/>
      <c r="HG358" s="29"/>
      <c r="HH358" s="29"/>
      <c r="HI358" s="29"/>
      <c r="HJ358" s="29"/>
      <c r="HK358" s="29"/>
      <c r="HL358" s="29"/>
      <c r="HM358" s="29"/>
      <c r="HN358" s="29"/>
      <c r="HO358" s="29"/>
      <c r="HP358" s="29"/>
      <c r="HQ358" s="29"/>
      <c r="HR358" s="29"/>
      <c r="HS358" s="29"/>
      <c r="HT358" s="29"/>
      <c r="HU358" s="29"/>
      <c r="HV358" s="29"/>
      <c r="HW358" s="29"/>
      <c r="HX358" s="29"/>
      <c r="HY358" s="29"/>
      <c r="HZ358" s="29"/>
      <c r="IA358" s="29"/>
      <c r="IB358" s="29"/>
      <c r="IC358" s="29"/>
      <c r="ID358" s="29"/>
      <c r="IE358" s="29"/>
      <c r="IF358" s="29"/>
      <c r="IG358" s="29"/>
      <c r="IH358" s="29"/>
      <c r="II358" s="29"/>
      <c r="IJ358" s="29"/>
      <c r="IK358" s="29"/>
      <c r="IL358" s="29"/>
      <c r="IM358" s="29"/>
      <c r="IN358" s="29"/>
      <c r="IO358" s="29"/>
      <c r="IP358" s="29"/>
      <c r="IQ358" s="29"/>
    </row>
    <row r="359" spans="1:251" s="46" customFormat="1" ht="18.75" customHeight="1">
      <c r="A359" s="35"/>
      <c r="B359" s="55"/>
      <c r="C359" s="115" t="s">
        <v>251</v>
      </c>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7"/>
      <c r="AA359" s="118">
        <v>18942</v>
      </c>
      <c r="AB359" s="119"/>
      <c r="AC359" s="119"/>
      <c r="AD359" s="119"/>
      <c r="AE359" s="119"/>
      <c r="AF359" s="119"/>
      <c r="AG359" s="119"/>
      <c r="AH359" s="119"/>
      <c r="AI359" s="120"/>
      <c r="AJ359" s="118">
        <v>23456</v>
      </c>
      <c r="AK359" s="119"/>
      <c r="AL359" s="119"/>
      <c r="AM359" s="119"/>
      <c r="AN359" s="119"/>
      <c r="AO359" s="119"/>
      <c r="AP359" s="119"/>
      <c r="AQ359" s="119"/>
      <c r="AR359" s="120"/>
      <c r="AS359" s="121"/>
      <c r="AT359" s="122"/>
      <c r="AU359" s="122"/>
      <c r="AV359" s="122"/>
      <c r="AW359" s="122"/>
      <c r="AX359" s="123"/>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29"/>
      <c r="DX359" s="29"/>
      <c r="DY359" s="29"/>
      <c r="DZ359" s="29"/>
      <c r="EA359" s="29"/>
      <c r="EB359" s="29"/>
      <c r="EC359" s="29"/>
      <c r="ED359" s="29"/>
      <c r="EE359" s="29"/>
      <c r="EF359" s="29"/>
      <c r="EG359" s="29"/>
      <c r="EH359" s="29"/>
      <c r="EI359" s="29"/>
      <c r="EJ359" s="29"/>
      <c r="EK359" s="29"/>
      <c r="EL359" s="29"/>
      <c r="EM359" s="29"/>
      <c r="EN359" s="29"/>
      <c r="EO359" s="29"/>
      <c r="EP359" s="29"/>
      <c r="EQ359" s="29"/>
      <c r="ER359" s="29"/>
      <c r="ES359" s="29"/>
      <c r="ET359" s="29"/>
      <c r="EU359" s="29"/>
      <c r="EV359" s="29"/>
      <c r="EW359" s="29"/>
      <c r="EX359" s="29"/>
      <c r="EY359" s="29"/>
      <c r="EZ359" s="29"/>
      <c r="FA359" s="29"/>
      <c r="FB359" s="29"/>
      <c r="FC359" s="29"/>
      <c r="FD359" s="29"/>
      <c r="FE359" s="29"/>
      <c r="FF359" s="29"/>
      <c r="FG359" s="29"/>
      <c r="FH359" s="29"/>
      <c r="FI359" s="29"/>
      <c r="FJ359" s="29"/>
      <c r="FK359" s="29"/>
      <c r="FL359" s="29"/>
      <c r="FM359" s="29"/>
      <c r="FN359" s="29"/>
      <c r="FO359" s="29"/>
      <c r="FP359" s="29"/>
      <c r="FQ359" s="29"/>
      <c r="FR359" s="29"/>
      <c r="FS359" s="29"/>
      <c r="FT359" s="29"/>
      <c r="FU359" s="29"/>
      <c r="FV359" s="29"/>
      <c r="FW359" s="29"/>
      <c r="FX359" s="29"/>
      <c r="FY359" s="29"/>
      <c r="FZ359" s="29"/>
      <c r="GA359" s="29"/>
      <c r="GB359" s="29"/>
      <c r="GC359" s="29"/>
      <c r="GD359" s="29"/>
      <c r="GE359" s="29"/>
      <c r="GF359" s="29"/>
      <c r="GG359" s="29"/>
      <c r="GH359" s="29"/>
      <c r="GI359" s="29"/>
      <c r="GJ359" s="29"/>
      <c r="GK359" s="29"/>
      <c r="GL359" s="29"/>
      <c r="GM359" s="29"/>
      <c r="GN359" s="29"/>
      <c r="GO359" s="29"/>
      <c r="GP359" s="29"/>
      <c r="GQ359" s="29"/>
      <c r="GR359" s="29"/>
      <c r="GS359" s="29"/>
      <c r="GT359" s="29"/>
      <c r="GU359" s="29"/>
      <c r="GV359" s="29"/>
      <c r="GW359" s="29"/>
      <c r="GX359" s="29"/>
      <c r="GY359" s="29"/>
      <c r="GZ359" s="29"/>
      <c r="HA359" s="29"/>
      <c r="HB359" s="29"/>
      <c r="HC359" s="29"/>
      <c r="HD359" s="29"/>
      <c r="HE359" s="29"/>
      <c r="HF359" s="29"/>
      <c r="HG359" s="29"/>
      <c r="HH359" s="29"/>
      <c r="HI359" s="29"/>
      <c r="HJ359" s="29"/>
      <c r="HK359" s="29"/>
      <c r="HL359" s="29"/>
      <c r="HM359" s="29"/>
      <c r="HN359" s="29"/>
      <c r="HO359" s="29"/>
      <c r="HP359" s="29"/>
      <c r="HQ359" s="29"/>
      <c r="HR359" s="29"/>
      <c r="HS359" s="29"/>
      <c r="HT359" s="29"/>
      <c r="HU359" s="29"/>
      <c r="HV359" s="29"/>
      <c r="HW359" s="29"/>
      <c r="HX359" s="29"/>
      <c r="HY359" s="29"/>
      <c r="HZ359" s="29"/>
      <c r="IA359" s="29"/>
      <c r="IB359" s="29"/>
      <c r="IC359" s="29"/>
      <c r="ID359" s="29"/>
      <c r="IE359" s="29"/>
      <c r="IF359" s="29"/>
      <c r="IG359" s="29"/>
      <c r="IH359" s="29"/>
      <c r="II359" s="29"/>
      <c r="IJ359" s="29"/>
      <c r="IK359" s="29"/>
      <c r="IL359" s="29"/>
      <c r="IM359" s="29"/>
      <c r="IN359" s="29"/>
      <c r="IO359" s="29"/>
      <c r="IP359" s="29"/>
      <c r="IQ359" s="29"/>
    </row>
    <row r="360" spans="1:251" s="46" customFormat="1" ht="18.75" customHeight="1">
      <c r="A360" s="35"/>
      <c r="B360" s="55"/>
      <c r="C360" s="115" t="s">
        <v>252</v>
      </c>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7"/>
      <c r="AA360" s="118">
        <v>11072</v>
      </c>
      <c r="AB360" s="119"/>
      <c r="AC360" s="119"/>
      <c r="AD360" s="119"/>
      <c r="AE360" s="119"/>
      <c r="AF360" s="119"/>
      <c r="AG360" s="119"/>
      <c r="AH360" s="119"/>
      <c r="AI360" s="120"/>
      <c r="AJ360" s="118">
        <v>11072</v>
      </c>
      <c r="AK360" s="119"/>
      <c r="AL360" s="119"/>
      <c r="AM360" s="119"/>
      <c r="AN360" s="119"/>
      <c r="AO360" s="119"/>
      <c r="AP360" s="119"/>
      <c r="AQ360" s="119"/>
      <c r="AR360" s="120"/>
      <c r="AS360" s="121" t="s">
        <v>247</v>
      </c>
      <c r="AT360" s="122"/>
      <c r="AU360" s="122"/>
      <c r="AV360" s="122"/>
      <c r="AW360" s="122"/>
      <c r="AX360" s="123"/>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E360" s="29"/>
      <c r="FF360" s="29"/>
      <c r="FG360" s="29"/>
      <c r="FH360" s="29"/>
      <c r="FI360" s="29"/>
      <c r="FJ360" s="29"/>
      <c r="FK360" s="29"/>
      <c r="FL360" s="29"/>
      <c r="FM360" s="29"/>
      <c r="FN360" s="29"/>
      <c r="FO360" s="29"/>
      <c r="FP360" s="29"/>
      <c r="FQ360" s="29"/>
      <c r="FR360" s="29"/>
      <c r="FS360" s="29"/>
      <c r="FT360" s="29"/>
      <c r="FU360" s="29"/>
      <c r="FV360" s="29"/>
      <c r="FW360" s="29"/>
      <c r="FX360" s="29"/>
      <c r="FY360" s="29"/>
      <c r="FZ360" s="29"/>
      <c r="GA360" s="29"/>
      <c r="GB360" s="29"/>
      <c r="GC360" s="29"/>
      <c r="GD360" s="29"/>
      <c r="GE360" s="29"/>
      <c r="GF360" s="29"/>
      <c r="GG360" s="29"/>
      <c r="GH360" s="29"/>
      <c r="GI360" s="29"/>
      <c r="GJ360" s="29"/>
      <c r="GK360" s="29"/>
      <c r="GL360" s="29"/>
      <c r="GM360" s="29"/>
      <c r="GN360" s="29"/>
      <c r="GO360" s="29"/>
      <c r="GP360" s="29"/>
      <c r="GQ360" s="29"/>
      <c r="GR360" s="29"/>
      <c r="GS360" s="29"/>
      <c r="GT360" s="29"/>
      <c r="GU360" s="29"/>
      <c r="GV360" s="29"/>
      <c r="GW360" s="29"/>
      <c r="GX360" s="29"/>
      <c r="GY360" s="29"/>
      <c r="GZ360" s="29"/>
      <c r="HA360" s="29"/>
      <c r="HB360" s="29"/>
      <c r="HC360" s="29"/>
      <c r="HD360" s="29"/>
      <c r="HE360" s="29"/>
      <c r="HF360" s="29"/>
      <c r="HG360" s="29"/>
      <c r="HH360" s="29"/>
      <c r="HI360" s="29"/>
      <c r="HJ360" s="29"/>
      <c r="HK360" s="29"/>
      <c r="HL360" s="29"/>
      <c r="HM360" s="29"/>
      <c r="HN360" s="29"/>
      <c r="HO360" s="29"/>
      <c r="HP360" s="29"/>
      <c r="HQ360" s="29"/>
      <c r="HR360" s="29"/>
      <c r="HS360" s="29"/>
      <c r="HT360" s="29"/>
      <c r="HU360" s="29"/>
      <c r="HV360" s="29"/>
      <c r="HW360" s="29"/>
      <c r="HX360" s="29"/>
      <c r="HY360" s="29"/>
      <c r="HZ360" s="29"/>
      <c r="IA360" s="29"/>
      <c r="IB360" s="29"/>
      <c r="IC360" s="29"/>
      <c r="ID360" s="29"/>
      <c r="IE360" s="29"/>
      <c r="IF360" s="29"/>
      <c r="IG360" s="29"/>
      <c r="IH360" s="29"/>
      <c r="II360" s="29"/>
      <c r="IJ360" s="29"/>
      <c r="IK360" s="29"/>
      <c r="IL360" s="29"/>
      <c r="IM360" s="29"/>
      <c r="IN360" s="29"/>
      <c r="IO360" s="29"/>
      <c r="IP360" s="29"/>
      <c r="IQ360" s="29"/>
    </row>
    <row r="361" spans="1:251" s="46" customFormat="1" ht="18.75" customHeight="1">
      <c r="A361" s="35"/>
      <c r="B361" s="55"/>
      <c r="C361" s="115" t="s">
        <v>253</v>
      </c>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7"/>
      <c r="AA361" s="118">
        <v>8834</v>
      </c>
      <c r="AB361" s="119"/>
      <c r="AC361" s="119"/>
      <c r="AD361" s="119"/>
      <c r="AE361" s="119"/>
      <c r="AF361" s="119"/>
      <c r="AG361" s="119"/>
      <c r="AH361" s="119"/>
      <c r="AI361" s="120"/>
      <c r="AJ361" s="118">
        <v>7207</v>
      </c>
      <c r="AK361" s="119"/>
      <c r="AL361" s="119"/>
      <c r="AM361" s="119"/>
      <c r="AN361" s="119"/>
      <c r="AO361" s="119"/>
      <c r="AP361" s="119"/>
      <c r="AQ361" s="119"/>
      <c r="AR361" s="120"/>
      <c r="AS361" s="121" t="s">
        <v>247</v>
      </c>
      <c r="AT361" s="122"/>
      <c r="AU361" s="122"/>
      <c r="AV361" s="122"/>
      <c r="AW361" s="122"/>
      <c r="AX361" s="123"/>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29"/>
      <c r="HY361" s="29"/>
      <c r="HZ361" s="29"/>
      <c r="IA361" s="29"/>
      <c r="IB361" s="29"/>
      <c r="IC361" s="29"/>
      <c r="ID361" s="29"/>
      <c r="IE361" s="29"/>
      <c r="IF361" s="29"/>
      <c r="IG361" s="29"/>
      <c r="IH361" s="29"/>
      <c r="II361" s="29"/>
      <c r="IJ361" s="29"/>
      <c r="IK361" s="29"/>
      <c r="IL361" s="29"/>
      <c r="IM361" s="29"/>
      <c r="IN361" s="29"/>
      <c r="IO361" s="29"/>
      <c r="IP361" s="29"/>
      <c r="IQ361" s="29"/>
    </row>
    <row r="362" spans="1:251" s="46" customFormat="1" ht="18.75" customHeight="1">
      <c r="A362" s="35"/>
      <c r="B362" s="55"/>
      <c r="C362" s="115" t="s">
        <v>254</v>
      </c>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33"/>
      <c r="AA362" s="118">
        <v>726</v>
      </c>
      <c r="AB362" s="134"/>
      <c r="AC362" s="134"/>
      <c r="AD362" s="134"/>
      <c r="AE362" s="134"/>
      <c r="AF362" s="134"/>
      <c r="AG362" s="134"/>
      <c r="AH362" s="134"/>
      <c r="AI362" s="135"/>
      <c r="AJ362" s="118">
        <v>825</v>
      </c>
      <c r="AK362" s="134"/>
      <c r="AL362" s="134"/>
      <c r="AM362" s="134"/>
      <c r="AN362" s="134"/>
      <c r="AO362" s="134"/>
      <c r="AP362" s="134"/>
      <c r="AQ362" s="134"/>
      <c r="AR362" s="135"/>
      <c r="AS362" s="121" t="s">
        <v>247</v>
      </c>
      <c r="AT362" s="122"/>
      <c r="AU362" s="122"/>
      <c r="AV362" s="122"/>
      <c r="AW362" s="122"/>
      <c r="AX362" s="123"/>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29"/>
      <c r="EE362" s="29"/>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29"/>
      <c r="FI362" s="29"/>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29"/>
      <c r="GG362" s="29"/>
      <c r="GH362" s="29"/>
      <c r="GI362" s="29"/>
      <c r="GJ362" s="29"/>
      <c r="GK362" s="29"/>
      <c r="GL362" s="29"/>
      <c r="GM362" s="29"/>
      <c r="GN362" s="29"/>
      <c r="GO362" s="29"/>
      <c r="GP362" s="29"/>
      <c r="GQ362" s="29"/>
      <c r="GR362" s="29"/>
      <c r="GS362" s="29"/>
      <c r="GT362" s="29"/>
      <c r="GU362" s="29"/>
      <c r="GV362" s="29"/>
      <c r="GW362" s="29"/>
      <c r="GX362" s="29"/>
      <c r="GY362" s="29"/>
      <c r="GZ362" s="29"/>
      <c r="HA362" s="29"/>
      <c r="HB362" s="29"/>
      <c r="HC362" s="29"/>
      <c r="HD362" s="29"/>
      <c r="HE362" s="29"/>
      <c r="HF362" s="29"/>
      <c r="HG362" s="29"/>
      <c r="HH362" s="29"/>
      <c r="HI362" s="29"/>
      <c r="HJ362" s="29"/>
      <c r="HK362" s="29"/>
      <c r="HL362" s="29"/>
      <c r="HM362" s="29"/>
      <c r="HN362" s="29"/>
      <c r="HO362" s="29"/>
      <c r="HP362" s="29"/>
      <c r="HQ362" s="29"/>
      <c r="HR362" s="29"/>
      <c r="HS362" s="29"/>
      <c r="HT362" s="29"/>
      <c r="HU362" s="29"/>
      <c r="HV362" s="29"/>
      <c r="HW362" s="29"/>
      <c r="HX362" s="29"/>
      <c r="HY362" s="29"/>
      <c r="HZ362" s="29"/>
      <c r="IA362" s="29"/>
      <c r="IB362" s="29"/>
      <c r="IC362" s="29"/>
      <c r="ID362" s="29"/>
      <c r="IE362" s="29"/>
      <c r="IF362" s="29"/>
      <c r="IG362" s="29"/>
      <c r="IH362" s="29"/>
      <c r="II362" s="29"/>
      <c r="IJ362" s="29"/>
      <c r="IK362" s="29"/>
      <c r="IL362" s="29"/>
      <c r="IM362" s="29"/>
      <c r="IN362" s="29"/>
      <c r="IO362" s="29"/>
      <c r="IP362" s="29"/>
      <c r="IQ362" s="29"/>
    </row>
    <row r="363" spans="1:251" s="46" customFormat="1" ht="18.75" customHeight="1">
      <c r="A363" s="35"/>
      <c r="B363" s="55"/>
      <c r="C363" s="115" t="s">
        <v>255</v>
      </c>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7"/>
      <c r="AA363" s="118">
        <v>406</v>
      </c>
      <c r="AB363" s="119"/>
      <c r="AC363" s="119"/>
      <c r="AD363" s="119"/>
      <c r="AE363" s="119"/>
      <c r="AF363" s="119"/>
      <c r="AG363" s="119"/>
      <c r="AH363" s="119"/>
      <c r="AI363" s="120"/>
      <c r="AJ363" s="118">
        <v>406</v>
      </c>
      <c r="AK363" s="119"/>
      <c r="AL363" s="119"/>
      <c r="AM363" s="119"/>
      <c r="AN363" s="119"/>
      <c r="AO363" s="119"/>
      <c r="AP363" s="119"/>
      <c r="AQ363" s="119"/>
      <c r="AR363" s="120"/>
      <c r="AS363" s="121" t="s">
        <v>247</v>
      </c>
      <c r="AT363" s="122"/>
      <c r="AU363" s="122"/>
      <c r="AV363" s="122"/>
      <c r="AW363" s="122"/>
      <c r="AX363" s="123"/>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29"/>
      <c r="FI363" s="29"/>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29"/>
      <c r="GG363" s="29"/>
      <c r="GH363" s="29"/>
      <c r="GI363" s="29"/>
      <c r="GJ363" s="29"/>
      <c r="GK363" s="29"/>
      <c r="GL363" s="29"/>
      <c r="GM363" s="29"/>
      <c r="GN363" s="29"/>
      <c r="GO363" s="29"/>
      <c r="GP363" s="29"/>
      <c r="GQ363" s="29"/>
      <c r="GR363" s="29"/>
      <c r="GS363" s="29"/>
      <c r="GT363" s="29"/>
      <c r="GU363" s="29"/>
      <c r="GV363" s="29"/>
      <c r="GW363" s="29"/>
      <c r="GX363" s="29"/>
      <c r="GY363" s="29"/>
      <c r="GZ363" s="29"/>
      <c r="HA363" s="29"/>
      <c r="HB363" s="29"/>
      <c r="HC363" s="29"/>
      <c r="HD363" s="29"/>
      <c r="HE363" s="29"/>
      <c r="HF363" s="29"/>
      <c r="HG363" s="29"/>
      <c r="HH363" s="29"/>
      <c r="HI363" s="29"/>
      <c r="HJ363" s="29"/>
      <c r="HK363" s="29"/>
      <c r="HL363" s="29"/>
      <c r="HM363" s="29"/>
      <c r="HN363" s="29"/>
      <c r="HO363" s="29"/>
      <c r="HP363" s="29"/>
      <c r="HQ363" s="29"/>
      <c r="HR363" s="29"/>
      <c r="HS363" s="29"/>
      <c r="HT363" s="29"/>
      <c r="HU363" s="29"/>
      <c r="HV363" s="29"/>
      <c r="HW363" s="29"/>
      <c r="HX363" s="29"/>
      <c r="HY363" s="29"/>
      <c r="HZ363" s="29"/>
      <c r="IA363" s="29"/>
      <c r="IB363" s="29"/>
      <c r="IC363" s="29"/>
      <c r="ID363" s="29"/>
      <c r="IE363" s="29"/>
      <c r="IF363" s="29"/>
      <c r="IG363" s="29"/>
      <c r="IH363" s="29"/>
      <c r="II363" s="29"/>
      <c r="IJ363" s="29"/>
      <c r="IK363" s="29"/>
      <c r="IL363" s="29"/>
      <c r="IM363" s="29"/>
      <c r="IN363" s="29"/>
      <c r="IO363" s="29"/>
      <c r="IP363" s="29"/>
      <c r="IQ363" s="29"/>
    </row>
    <row r="364" spans="1:251" s="46" customFormat="1" ht="18.75" customHeight="1">
      <c r="A364" s="35"/>
      <c r="B364" s="55"/>
      <c r="C364" s="115" t="s">
        <v>256</v>
      </c>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7"/>
      <c r="AA364" s="118">
        <v>30000</v>
      </c>
      <c r="AB364" s="119"/>
      <c r="AC364" s="119"/>
      <c r="AD364" s="119"/>
      <c r="AE364" s="119"/>
      <c r="AF364" s="119"/>
      <c r="AG364" s="119"/>
      <c r="AH364" s="119"/>
      <c r="AI364" s="120"/>
      <c r="AJ364" s="118">
        <v>0</v>
      </c>
      <c r="AK364" s="119"/>
      <c r="AL364" s="119"/>
      <c r="AM364" s="119"/>
      <c r="AN364" s="119"/>
      <c r="AO364" s="119"/>
      <c r="AP364" s="119"/>
      <c r="AQ364" s="119"/>
      <c r="AR364" s="120"/>
      <c r="AS364" s="121"/>
      <c r="AT364" s="122"/>
      <c r="AU364" s="122"/>
      <c r="AV364" s="122"/>
      <c r="AW364" s="122"/>
      <c r="AX364" s="123"/>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29"/>
      <c r="EE364" s="29"/>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29"/>
      <c r="FI364" s="29"/>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29"/>
      <c r="GG364" s="29"/>
      <c r="GH364" s="29"/>
      <c r="GI364" s="29"/>
      <c r="GJ364" s="29"/>
      <c r="GK364" s="29"/>
      <c r="GL364" s="29"/>
      <c r="GM364" s="29"/>
      <c r="GN364" s="29"/>
      <c r="GO364" s="29"/>
      <c r="GP364" s="29"/>
      <c r="GQ364" s="29"/>
      <c r="GR364" s="29"/>
      <c r="GS364" s="29"/>
      <c r="GT364" s="29"/>
      <c r="GU364" s="29"/>
      <c r="GV364" s="29"/>
      <c r="GW364" s="29"/>
      <c r="GX364" s="29"/>
      <c r="GY364" s="29"/>
      <c r="GZ364" s="29"/>
      <c r="HA364" s="29"/>
      <c r="HB364" s="29"/>
      <c r="HC364" s="29"/>
      <c r="HD364" s="29"/>
      <c r="HE364" s="29"/>
      <c r="HF364" s="29"/>
      <c r="HG364" s="29"/>
      <c r="HH364" s="29"/>
      <c r="HI364" s="29"/>
      <c r="HJ364" s="29"/>
      <c r="HK364" s="29"/>
      <c r="HL364" s="29"/>
      <c r="HM364" s="29"/>
      <c r="HN364" s="29"/>
      <c r="HO364" s="29"/>
      <c r="HP364" s="29"/>
      <c r="HQ364" s="29"/>
      <c r="HR364" s="29"/>
      <c r="HS364" s="29"/>
      <c r="HT364" s="29"/>
      <c r="HU364" s="29"/>
      <c r="HV364" s="29"/>
      <c r="HW364" s="29"/>
      <c r="HX364" s="29"/>
      <c r="HY364" s="29"/>
      <c r="HZ364" s="29"/>
      <c r="IA364" s="29"/>
      <c r="IB364" s="29"/>
      <c r="IC364" s="29"/>
      <c r="ID364" s="29"/>
      <c r="IE364" s="29"/>
      <c r="IF364" s="29"/>
      <c r="IG364" s="29"/>
      <c r="IH364" s="29"/>
      <c r="II364" s="29"/>
      <c r="IJ364" s="29"/>
      <c r="IK364" s="29"/>
      <c r="IL364" s="29"/>
      <c r="IM364" s="29"/>
      <c r="IN364" s="29"/>
      <c r="IO364" s="29"/>
      <c r="IP364" s="29"/>
      <c r="IQ364" s="29"/>
    </row>
    <row r="365" spans="1:251" s="46" customFormat="1" ht="18.75" customHeight="1">
      <c r="A365" s="35"/>
      <c r="B365" s="55"/>
      <c r="C365" s="115" t="s">
        <v>257</v>
      </c>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7"/>
      <c r="AA365" s="118">
        <v>16948</v>
      </c>
      <c r="AB365" s="119"/>
      <c r="AC365" s="119"/>
      <c r="AD365" s="119"/>
      <c r="AE365" s="119"/>
      <c r="AF365" s="119"/>
      <c r="AG365" s="119"/>
      <c r="AH365" s="119"/>
      <c r="AI365" s="120"/>
      <c r="AJ365" s="118">
        <v>0</v>
      </c>
      <c r="AK365" s="119"/>
      <c r="AL365" s="119"/>
      <c r="AM365" s="119"/>
      <c r="AN365" s="119"/>
      <c r="AO365" s="119"/>
      <c r="AP365" s="119"/>
      <c r="AQ365" s="119"/>
      <c r="AR365" s="120"/>
      <c r="AS365" s="121"/>
      <c r="AT365" s="122"/>
      <c r="AU365" s="122"/>
      <c r="AV365" s="122"/>
      <c r="AW365" s="122"/>
      <c r="AX365" s="123"/>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29"/>
      <c r="DX365" s="29"/>
      <c r="DY365" s="29"/>
      <c r="DZ365" s="29"/>
      <c r="EA365" s="29"/>
      <c r="EB365" s="29"/>
      <c r="EC365" s="29"/>
      <c r="ED365" s="29"/>
      <c r="EE365" s="29"/>
      <c r="EF365" s="29"/>
      <c r="EG365" s="29"/>
      <c r="EH365" s="29"/>
      <c r="EI365" s="29"/>
      <c r="EJ365" s="29"/>
      <c r="EK365" s="29"/>
      <c r="EL365" s="29"/>
      <c r="EM365" s="29"/>
      <c r="EN365" s="29"/>
      <c r="EO365" s="29"/>
      <c r="EP365" s="29"/>
      <c r="EQ365" s="29"/>
      <c r="ER365" s="29"/>
      <c r="ES365" s="29"/>
      <c r="ET365" s="29"/>
      <c r="EU365" s="29"/>
      <c r="EV365" s="29"/>
      <c r="EW365" s="29"/>
      <c r="EX365" s="29"/>
      <c r="EY365" s="29"/>
      <c r="EZ365" s="29"/>
      <c r="FA365" s="29"/>
      <c r="FB365" s="29"/>
      <c r="FC365" s="29"/>
      <c r="FD365" s="29"/>
      <c r="FE365" s="29"/>
      <c r="FF365" s="29"/>
      <c r="FG365" s="29"/>
      <c r="FH365" s="29"/>
      <c r="FI365" s="29"/>
      <c r="FJ365" s="29"/>
      <c r="FK365" s="29"/>
      <c r="FL365" s="29"/>
      <c r="FM365" s="29"/>
      <c r="FN365" s="29"/>
      <c r="FO365" s="29"/>
      <c r="FP365" s="29"/>
      <c r="FQ365" s="29"/>
      <c r="FR365" s="29"/>
      <c r="FS365" s="29"/>
      <c r="FT365" s="29"/>
      <c r="FU365" s="29"/>
      <c r="FV365" s="29"/>
      <c r="FW365" s="29"/>
      <c r="FX365" s="29"/>
      <c r="FY365" s="29"/>
      <c r="FZ365" s="29"/>
      <c r="GA365" s="29"/>
      <c r="GB365" s="29"/>
      <c r="GC365" s="29"/>
      <c r="GD365" s="29"/>
      <c r="GE365" s="29"/>
      <c r="GF365" s="29"/>
      <c r="GG365" s="29"/>
      <c r="GH365" s="29"/>
      <c r="GI365" s="29"/>
      <c r="GJ365" s="29"/>
      <c r="GK365" s="29"/>
      <c r="GL365" s="29"/>
      <c r="GM365" s="29"/>
      <c r="GN365" s="29"/>
      <c r="GO365" s="29"/>
      <c r="GP365" s="29"/>
      <c r="GQ365" s="29"/>
      <c r="GR365" s="29"/>
      <c r="GS365" s="29"/>
      <c r="GT365" s="29"/>
      <c r="GU365" s="29"/>
      <c r="GV365" s="29"/>
      <c r="GW365" s="29"/>
      <c r="GX365" s="29"/>
      <c r="GY365" s="29"/>
      <c r="GZ365" s="29"/>
      <c r="HA365" s="29"/>
      <c r="HB365" s="29"/>
      <c r="HC365" s="29"/>
      <c r="HD365" s="29"/>
      <c r="HE365" s="29"/>
      <c r="HF365" s="29"/>
      <c r="HG365" s="29"/>
      <c r="HH365" s="29"/>
      <c r="HI365" s="29"/>
      <c r="HJ365" s="29"/>
      <c r="HK365" s="29"/>
      <c r="HL365" s="29"/>
      <c r="HM365" s="29"/>
      <c r="HN365" s="29"/>
      <c r="HO365" s="29"/>
      <c r="HP365" s="29"/>
      <c r="HQ365" s="29"/>
      <c r="HR365" s="29"/>
      <c r="HS365" s="29"/>
      <c r="HT365" s="29"/>
      <c r="HU365" s="29"/>
      <c r="HV365" s="29"/>
      <c r="HW365" s="29"/>
      <c r="HX365" s="29"/>
      <c r="HY365" s="29"/>
      <c r="HZ365" s="29"/>
      <c r="IA365" s="29"/>
      <c r="IB365" s="29"/>
      <c r="IC365" s="29"/>
      <c r="ID365" s="29"/>
      <c r="IE365" s="29"/>
      <c r="IF365" s="29"/>
      <c r="IG365" s="29"/>
      <c r="IH365" s="29"/>
      <c r="II365" s="29"/>
      <c r="IJ365" s="29"/>
      <c r="IK365" s="29"/>
      <c r="IL365" s="29"/>
      <c r="IM365" s="29"/>
      <c r="IN365" s="29"/>
      <c r="IO365" s="29"/>
      <c r="IP365" s="29"/>
      <c r="IQ365" s="29"/>
    </row>
    <row r="366" spans="1:251" s="46" customFormat="1" ht="18.75" customHeight="1">
      <c r="A366" s="35"/>
      <c r="B366" s="55"/>
      <c r="C366" s="115" t="s">
        <v>258</v>
      </c>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7"/>
      <c r="AA366" s="118">
        <v>8953</v>
      </c>
      <c r="AB366" s="119"/>
      <c r="AC366" s="119"/>
      <c r="AD366" s="119"/>
      <c r="AE366" s="119"/>
      <c r="AF366" s="119"/>
      <c r="AG366" s="119"/>
      <c r="AH366" s="119"/>
      <c r="AI366" s="120"/>
      <c r="AJ366" s="118">
        <v>9020</v>
      </c>
      <c r="AK366" s="119"/>
      <c r="AL366" s="119"/>
      <c r="AM366" s="119"/>
      <c r="AN366" s="119"/>
      <c r="AO366" s="119"/>
      <c r="AP366" s="119"/>
      <c r="AQ366" s="119"/>
      <c r="AR366" s="120"/>
      <c r="AS366" s="121"/>
      <c r="AT366" s="122"/>
      <c r="AU366" s="122"/>
      <c r="AV366" s="122"/>
      <c r="AW366" s="122"/>
      <c r="AX366" s="123"/>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29"/>
      <c r="FJ366" s="29"/>
      <c r="FK366" s="29"/>
      <c r="FL366" s="29"/>
      <c r="FM366" s="29"/>
      <c r="FN366" s="29"/>
      <c r="FO366" s="29"/>
      <c r="FP366" s="29"/>
      <c r="FQ366" s="29"/>
      <c r="FR366" s="29"/>
      <c r="FS366" s="29"/>
      <c r="FT366" s="29"/>
      <c r="FU366" s="29"/>
      <c r="FV366" s="29"/>
      <c r="FW366" s="29"/>
      <c r="FX366" s="29"/>
      <c r="FY366" s="29"/>
      <c r="FZ366" s="29"/>
      <c r="GA366" s="29"/>
      <c r="GB366" s="29"/>
      <c r="GC366" s="29"/>
      <c r="GD366" s="29"/>
      <c r="GE366" s="29"/>
      <c r="GF366" s="29"/>
      <c r="GG366" s="29"/>
      <c r="GH366" s="29"/>
      <c r="GI366" s="29"/>
      <c r="GJ366" s="29"/>
      <c r="GK366" s="29"/>
      <c r="GL366" s="29"/>
      <c r="GM366" s="29"/>
      <c r="GN366" s="29"/>
      <c r="GO366" s="29"/>
      <c r="GP366" s="29"/>
      <c r="GQ366" s="29"/>
      <c r="GR366" s="29"/>
      <c r="GS366" s="29"/>
      <c r="GT366" s="29"/>
      <c r="GU366" s="29"/>
      <c r="GV366" s="29"/>
      <c r="GW366" s="29"/>
      <c r="GX366" s="29"/>
      <c r="GY366" s="29"/>
      <c r="GZ366" s="29"/>
      <c r="HA366" s="29"/>
      <c r="HB366" s="29"/>
      <c r="HC366" s="29"/>
      <c r="HD366" s="29"/>
      <c r="HE366" s="29"/>
      <c r="HF366" s="29"/>
      <c r="HG366" s="29"/>
      <c r="HH366" s="29"/>
      <c r="HI366" s="29"/>
      <c r="HJ366" s="29"/>
      <c r="HK366" s="29"/>
      <c r="HL366" s="29"/>
      <c r="HM366" s="29"/>
      <c r="HN366" s="29"/>
      <c r="HO366" s="29"/>
      <c r="HP366" s="29"/>
      <c r="HQ366" s="29"/>
      <c r="HR366" s="29"/>
      <c r="HS366" s="29"/>
      <c r="HT366" s="29"/>
      <c r="HU366" s="29"/>
      <c r="HV366" s="29"/>
      <c r="HW366" s="29"/>
      <c r="HX366" s="29"/>
      <c r="HY366" s="29"/>
      <c r="HZ366" s="29"/>
      <c r="IA366" s="29"/>
      <c r="IB366" s="29"/>
      <c r="IC366" s="29"/>
      <c r="ID366" s="29"/>
      <c r="IE366" s="29"/>
      <c r="IF366" s="29"/>
      <c r="IG366" s="29"/>
      <c r="IH366" s="29"/>
      <c r="II366" s="29"/>
      <c r="IJ366" s="29"/>
      <c r="IK366" s="29"/>
      <c r="IL366" s="29"/>
      <c r="IM366" s="29"/>
      <c r="IN366" s="29"/>
      <c r="IO366" s="29"/>
      <c r="IP366" s="29"/>
      <c r="IQ366" s="29"/>
    </row>
    <row r="367" spans="1:251" s="46" customFormat="1" ht="18.75" customHeight="1" thickBot="1">
      <c r="A367" s="47"/>
      <c r="B367" s="124" t="s">
        <v>197</v>
      </c>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6"/>
      <c r="AA367" s="127">
        <f>SUM($AA$354:$AA$366)</f>
        <v>999488</v>
      </c>
      <c r="AB367" s="128"/>
      <c r="AC367" s="128"/>
      <c r="AD367" s="128"/>
      <c r="AE367" s="128"/>
      <c r="AF367" s="128"/>
      <c r="AG367" s="128"/>
      <c r="AH367" s="128"/>
      <c r="AI367" s="129"/>
      <c r="AJ367" s="127">
        <f>SUM($AJ$354:$AJ$366)</f>
        <v>1054426</v>
      </c>
      <c r="AK367" s="128"/>
      <c r="AL367" s="128"/>
      <c r="AM367" s="128"/>
      <c r="AN367" s="128"/>
      <c r="AO367" s="128"/>
      <c r="AP367" s="128"/>
      <c r="AQ367" s="128"/>
      <c r="AR367" s="129"/>
      <c r="AS367" s="130"/>
      <c r="AT367" s="131"/>
      <c r="AU367" s="131"/>
      <c r="AV367" s="131"/>
      <c r="AW367" s="131"/>
      <c r="AX367" s="132"/>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E367" s="29"/>
      <c r="FF367" s="29"/>
      <c r="FG367" s="29"/>
      <c r="FH367" s="29"/>
      <c r="FI367" s="29"/>
      <c r="FJ367" s="29"/>
      <c r="FK367" s="29"/>
      <c r="FL367" s="29"/>
      <c r="FM367" s="29"/>
      <c r="FN367" s="29"/>
      <c r="FO367" s="29"/>
      <c r="FP367" s="29"/>
      <c r="FQ367" s="29"/>
      <c r="FR367" s="29"/>
      <c r="FS367" s="29"/>
      <c r="FT367" s="29"/>
      <c r="FU367" s="29"/>
      <c r="FV367" s="29"/>
      <c r="FW367" s="29"/>
      <c r="FX367" s="29"/>
      <c r="FY367" s="29"/>
      <c r="FZ367" s="29"/>
      <c r="GA367" s="29"/>
      <c r="GB367" s="29"/>
      <c r="GC367" s="29"/>
      <c r="GD367" s="29"/>
      <c r="GE367" s="29"/>
      <c r="GF367" s="29"/>
      <c r="GG367" s="29"/>
      <c r="GH367" s="29"/>
      <c r="GI367" s="29"/>
      <c r="GJ367" s="29"/>
      <c r="GK367" s="29"/>
      <c r="GL367" s="29"/>
      <c r="GM367" s="29"/>
      <c r="GN367" s="29"/>
      <c r="GO367" s="29"/>
      <c r="GP367" s="29"/>
      <c r="GQ367" s="29"/>
      <c r="GR367" s="29"/>
      <c r="GS367" s="29"/>
      <c r="GT367" s="29"/>
      <c r="GU367" s="29"/>
      <c r="GV367" s="29"/>
      <c r="GW367" s="29"/>
      <c r="GX367" s="29"/>
      <c r="GY367" s="29"/>
      <c r="GZ367" s="29"/>
      <c r="HA367" s="29"/>
      <c r="HB367" s="29"/>
      <c r="HC367" s="29"/>
      <c r="HD367" s="29"/>
      <c r="HE367" s="29"/>
      <c r="HF367" s="29"/>
      <c r="HG367" s="29"/>
      <c r="HH367" s="29"/>
      <c r="HI367" s="29"/>
      <c r="HJ367" s="29"/>
      <c r="HK367" s="29"/>
      <c r="HL367" s="29"/>
      <c r="HM367" s="29"/>
      <c r="HN367" s="29"/>
      <c r="HO367" s="29"/>
      <c r="HP367" s="29"/>
      <c r="HQ367" s="29"/>
      <c r="HR367" s="29"/>
      <c r="HS367" s="29"/>
      <c r="HT367" s="29"/>
      <c r="HU367" s="29"/>
      <c r="HV367" s="29"/>
      <c r="HW367" s="29"/>
      <c r="HX367" s="29"/>
      <c r="HY367" s="29"/>
      <c r="HZ367" s="29"/>
      <c r="IA367" s="29"/>
      <c r="IB367" s="29"/>
      <c r="IC367" s="29"/>
      <c r="ID367" s="29"/>
      <c r="IE367" s="29"/>
      <c r="IF367" s="29"/>
      <c r="IG367" s="29"/>
      <c r="IH367" s="29"/>
      <c r="II367" s="29"/>
      <c r="IJ367" s="29"/>
      <c r="IK367" s="29"/>
      <c r="IL367" s="29"/>
      <c r="IM367" s="29"/>
      <c r="IN367" s="29"/>
      <c r="IO367" s="29"/>
      <c r="IP367" s="29"/>
      <c r="IQ367" s="29"/>
    </row>
    <row r="369" spans="1:113" ht="19.2">
      <c r="A369" s="28" t="s">
        <v>184</v>
      </c>
      <c r="AW369" s="30"/>
      <c r="AX369" s="31"/>
      <c r="AY369" s="30"/>
    </row>
    <row r="371" spans="1:113" ht="18">
      <c r="B371" s="95" t="s">
        <v>0</v>
      </c>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row>
    <row r="372" spans="1:113">
      <c r="Z372" s="32"/>
      <c r="AD372" s="32"/>
      <c r="AE372" s="32"/>
      <c r="AF372" s="32"/>
      <c r="AG372" s="32"/>
      <c r="AH372" s="32"/>
      <c r="AI372" s="32"/>
      <c r="AO372" s="32"/>
    </row>
    <row r="373" spans="1:113" ht="13.8" thickBot="1">
      <c r="Z373" s="32"/>
      <c r="AD373" s="32"/>
      <c r="AE373" s="32"/>
      <c r="AF373" s="32"/>
      <c r="AG373" s="32"/>
      <c r="AH373" s="32"/>
      <c r="AI373" s="32"/>
      <c r="AO373" s="32"/>
      <c r="DI373" s="33"/>
    </row>
    <row r="374" spans="1:113" ht="24.75" customHeight="1" thickBot="1">
      <c r="B374" s="97" t="s">
        <v>185</v>
      </c>
      <c r="C374" s="98"/>
      <c r="D374" s="98"/>
      <c r="E374" s="98"/>
      <c r="F374" s="98"/>
      <c r="G374" s="98"/>
      <c r="H374" s="99" t="s">
        <v>259</v>
      </c>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1"/>
      <c r="DI374" s="33"/>
    </row>
    <row r="375" spans="1:113" ht="14.4">
      <c r="B375" s="34"/>
      <c r="C375" s="34"/>
      <c r="D375" s="34"/>
      <c r="E375" s="34"/>
      <c r="F375" s="34"/>
      <c r="G375" s="34"/>
      <c r="H375" s="35"/>
      <c r="I375" s="35"/>
      <c r="J375" s="35"/>
      <c r="K375" s="35"/>
      <c r="L375" s="36"/>
      <c r="M375" s="36"/>
      <c r="N375" s="36"/>
      <c r="O375" s="36"/>
      <c r="P375" s="35"/>
      <c r="Q375" s="35"/>
      <c r="R375" s="35"/>
      <c r="S375" s="35"/>
      <c r="T375" s="35"/>
      <c r="U375" s="35"/>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DI375" s="33"/>
    </row>
    <row r="376" spans="1:113" ht="15" thickBot="1">
      <c r="A376" s="38"/>
      <c r="B376" s="37" t="s">
        <v>187</v>
      </c>
      <c r="C376" s="35"/>
      <c r="D376" s="35"/>
      <c r="E376" s="35"/>
      <c r="F376" s="35"/>
      <c r="G376" s="35"/>
      <c r="H376" s="35"/>
      <c r="I376" s="35"/>
      <c r="J376" s="35"/>
      <c r="K376" s="35"/>
      <c r="L376" s="36"/>
      <c r="M376" s="36"/>
      <c r="N376" s="36"/>
      <c r="O376" s="36"/>
      <c r="P376" s="35"/>
      <c r="Q376" s="35"/>
      <c r="R376" s="35"/>
      <c r="S376" s="35"/>
      <c r="T376" s="35"/>
      <c r="U376" s="35"/>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DI376" s="33"/>
    </row>
    <row r="377" spans="1:113" ht="14.4">
      <c r="A377" s="35"/>
      <c r="B377" s="39"/>
      <c r="C377" s="34"/>
      <c r="D377" s="34"/>
      <c r="E377" s="34"/>
      <c r="F377" s="34"/>
      <c r="G377" s="34"/>
      <c r="H377" s="34"/>
      <c r="I377" s="34"/>
      <c r="J377" s="34"/>
      <c r="K377" s="34"/>
      <c r="L377" s="40"/>
      <c r="M377" s="40"/>
      <c r="N377" s="40"/>
      <c r="O377" s="40"/>
      <c r="P377" s="34"/>
      <c r="Q377" s="34"/>
      <c r="R377" s="34"/>
      <c r="S377" s="34"/>
      <c r="T377" s="34"/>
      <c r="U377" s="34"/>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2"/>
    </row>
    <row r="378" spans="1:113" ht="12" customHeight="1">
      <c r="A378" s="35"/>
      <c r="B378" s="102" t="s">
        <v>260</v>
      </c>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3"/>
      <c r="AR378" s="103"/>
      <c r="AS378" s="103"/>
      <c r="AT378" s="103"/>
      <c r="AU378" s="103"/>
      <c r="AV378" s="103"/>
      <c r="AW378" s="103"/>
      <c r="AX378" s="104"/>
    </row>
    <row r="379" spans="1:113" ht="12" customHeight="1">
      <c r="A379" s="35"/>
      <c r="B379" s="102"/>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c r="AA379" s="103"/>
      <c r="AB379" s="103"/>
      <c r="AC379" s="103"/>
      <c r="AD379" s="103"/>
      <c r="AE379" s="103"/>
      <c r="AF379" s="103"/>
      <c r="AG379" s="103"/>
      <c r="AH379" s="103"/>
      <c r="AI379" s="103"/>
      <c r="AJ379" s="103"/>
      <c r="AK379" s="103"/>
      <c r="AL379" s="103"/>
      <c r="AM379" s="103"/>
      <c r="AN379" s="103"/>
      <c r="AO379" s="103"/>
      <c r="AP379" s="103"/>
      <c r="AQ379" s="103"/>
      <c r="AR379" s="103"/>
      <c r="AS379" s="103"/>
      <c r="AT379" s="103"/>
      <c r="AU379" s="103"/>
      <c r="AV379" s="103"/>
      <c r="AW379" s="103"/>
      <c r="AX379" s="104"/>
      <c r="BC379" s="46"/>
    </row>
    <row r="380" spans="1:113" ht="12" customHeight="1">
      <c r="A380" s="35"/>
      <c r="B380" s="102"/>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3"/>
      <c r="AR380" s="103"/>
      <c r="AS380" s="103"/>
      <c r="AT380" s="103"/>
      <c r="AU380" s="103"/>
      <c r="AV380" s="103"/>
      <c r="AW380" s="103"/>
      <c r="AX380" s="104"/>
    </row>
    <row r="381" spans="1:113" ht="12" customHeight="1">
      <c r="A381" s="35"/>
      <c r="B381" s="102"/>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3"/>
      <c r="AR381" s="103"/>
      <c r="AS381" s="103"/>
      <c r="AT381" s="103"/>
      <c r="AU381" s="103"/>
      <c r="AV381" s="103"/>
      <c r="AW381" s="103"/>
      <c r="AX381" s="104"/>
    </row>
    <row r="382" spans="1:113" ht="12" customHeight="1">
      <c r="A382" s="35"/>
      <c r="B382" s="102"/>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c r="AA382" s="103"/>
      <c r="AB382" s="103"/>
      <c r="AC382" s="103"/>
      <c r="AD382" s="103"/>
      <c r="AE382" s="103"/>
      <c r="AF382" s="103"/>
      <c r="AG382" s="103"/>
      <c r="AH382" s="103"/>
      <c r="AI382" s="103"/>
      <c r="AJ382" s="103"/>
      <c r="AK382" s="103"/>
      <c r="AL382" s="103"/>
      <c r="AM382" s="103"/>
      <c r="AN382" s="103"/>
      <c r="AO382" s="103"/>
      <c r="AP382" s="103"/>
      <c r="AQ382" s="103"/>
      <c r="AR382" s="103"/>
      <c r="AS382" s="103"/>
      <c r="AT382" s="103"/>
      <c r="AU382" s="103"/>
      <c r="AV382" s="103"/>
      <c r="AW382" s="103"/>
      <c r="AX382" s="104"/>
    </row>
    <row r="383" spans="1:113" ht="15" thickBot="1">
      <c r="A383" s="47"/>
      <c r="B383" s="48"/>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50"/>
    </row>
    <row r="384" spans="1:113">
      <c r="B384" s="51"/>
    </row>
    <row r="385" spans="1:251" ht="15" thickBot="1">
      <c r="A385" s="38"/>
      <c r="B385" s="37" t="s">
        <v>188</v>
      </c>
      <c r="C385" s="35"/>
      <c r="D385" s="35"/>
      <c r="E385" s="35"/>
      <c r="F385" s="35"/>
      <c r="G385" s="35"/>
      <c r="H385" s="35"/>
      <c r="I385" s="35"/>
      <c r="J385" s="35"/>
      <c r="K385" s="35"/>
      <c r="L385" s="36"/>
      <c r="M385" s="36"/>
      <c r="N385" s="36"/>
      <c r="O385" s="36"/>
      <c r="P385" s="35"/>
      <c r="Q385" s="35"/>
      <c r="R385" s="35"/>
      <c r="S385" s="35"/>
      <c r="T385" s="35"/>
      <c r="U385" s="35"/>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DI385" s="33"/>
    </row>
    <row r="386" spans="1:251" ht="14.4">
      <c r="A386" s="35"/>
      <c r="B386" s="39"/>
      <c r="C386" s="34"/>
      <c r="D386" s="34"/>
      <c r="E386" s="34"/>
      <c r="F386" s="34"/>
      <c r="G386" s="34"/>
      <c r="H386" s="34"/>
      <c r="I386" s="34"/>
      <c r="J386" s="34"/>
      <c r="K386" s="34"/>
      <c r="L386" s="40"/>
      <c r="M386" s="40"/>
      <c r="N386" s="40"/>
      <c r="O386" s="40"/>
      <c r="P386" s="34"/>
      <c r="Q386" s="34"/>
      <c r="R386" s="34"/>
      <c r="S386" s="34"/>
      <c r="T386" s="34"/>
      <c r="U386" s="34"/>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2"/>
    </row>
    <row r="387" spans="1:251" ht="12" customHeight="1">
      <c r="A387" s="35"/>
      <c r="B387" s="102" t="s">
        <v>261</v>
      </c>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3"/>
      <c r="AR387" s="103"/>
      <c r="AS387" s="103"/>
      <c r="AT387" s="103"/>
      <c r="AU387" s="103"/>
      <c r="AV387" s="103"/>
      <c r="AW387" s="103"/>
      <c r="AX387" s="104"/>
    </row>
    <row r="388" spans="1:251" ht="12" customHeight="1">
      <c r="A388" s="35"/>
      <c r="B388" s="102"/>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3"/>
      <c r="AR388" s="103"/>
      <c r="AS388" s="103"/>
      <c r="AT388" s="103"/>
      <c r="AU388" s="103"/>
      <c r="AV388" s="103"/>
      <c r="AW388" s="103"/>
      <c r="AX388" s="104"/>
    </row>
    <row r="389" spans="1:251" ht="12" customHeight="1">
      <c r="A389" s="35"/>
      <c r="B389" s="102"/>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c r="AA389" s="103"/>
      <c r="AB389" s="103"/>
      <c r="AC389" s="103"/>
      <c r="AD389" s="103"/>
      <c r="AE389" s="103"/>
      <c r="AF389" s="103"/>
      <c r="AG389" s="103"/>
      <c r="AH389" s="103"/>
      <c r="AI389" s="103"/>
      <c r="AJ389" s="103"/>
      <c r="AK389" s="103"/>
      <c r="AL389" s="103"/>
      <c r="AM389" s="103"/>
      <c r="AN389" s="103"/>
      <c r="AO389" s="103"/>
      <c r="AP389" s="103"/>
      <c r="AQ389" s="103"/>
      <c r="AR389" s="103"/>
      <c r="AS389" s="103"/>
      <c r="AT389" s="103"/>
      <c r="AU389" s="103"/>
      <c r="AV389" s="103"/>
      <c r="AW389" s="103"/>
      <c r="AX389" s="104"/>
      <c r="BC389" s="46"/>
    </row>
    <row r="390" spans="1:251" ht="12" customHeight="1">
      <c r="A390" s="35"/>
      <c r="B390" s="102"/>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T390" s="103"/>
      <c r="AU390" s="103"/>
      <c r="AV390" s="103"/>
      <c r="AW390" s="103"/>
      <c r="AX390" s="104"/>
    </row>
    <row r="391" spans="1:251" ht="12" customHeight="1">
      <c r="A391" s="35"/>
      <c r="B391" s="102"/>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c r="AD391" s="103"/>
      <c r="AE391" s="103"/>
      <c r="AF391" s="103"/>
      <c r="AG391" s="103"/>
      <c r="AH391" s="103"/>
      <c r="AI391" s="103"/>
      <c r="AJ391" s="103"/>
      <c r="AK391" s="103"/>
      <c r="AL391" s="103"/>
      <c r="AM391" s="103"/>
      <c r="AN391" s="103"/>
      <c r="AO391" s="103"/>
      <c r="AP391" s="103"/>
      <c r="AQ391" s="103"/>
      <c r="AR391" s="103"/>
      <c r="AS391" s="103"/>
      <c r="AT391" s="103"/>
      <c r="AU391" s="103"/>
      <c r="AV391" s="103"/>
      <c r="AW391" s="103"/>
      <c r="AX391" s="104"/>
    </row>
    <row r="392" spans="1:251" ht="12" customHeight="1">
      <c r="A392" s="35"/>
      <c r="B392" s="102"/>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4"/>
    </row>
    <row r="393" spans="1:251" ht="15" thickBot="1">
      <c r="A393" s="47"/>
      <c r="B393" s="48"/>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50"/>
    </row>
    <row r="394" spans="1:251">
      <c r="B394" s="51"/>
    </row>
    <row r="395" spans="1:251" ht="14.4">
      <c r="B395" s="37" t="s">
        <v>190</v>
      </c>
      <c r="C395" s="35"/>
      <c r="D395" s="35"/>
      <c r="E395" s="35"/>
      <c r="F395" s="35"/>
      <c r="G395" s="35"/>
      <c r="H395" s="35"/>
      <c r="I395" s="35"/>
      <c r="J395" s="35"/>
      <c r="K395" s="35"/>
      <c r="L395" s="36"/>
      <c r="M395" s="36"/>
      <c r="N395" s="36"/>
      <c r="O395" s="36"/>
      <c r="P395" s="35"/>
      <c r="Q395" s="35"/>
      <c r="R395" s="35"/>
      <c r="S395" s="35"/>
      <c r="T395" s="35"/>
      <c r="U395" s="35"/>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row>
    <row r="396" spans="1:251" ht="15" thickBot="1">
      <c r="B396" s="35"/>
      <c r="C396" s="35"/>
      <c r="D396" s="35"/>
      <c r="E396" s="35"/>
      <c r="F396" s="35"/>
      <c r="G396" s="35"/>
      <c r="H396" s="35"/>
      <c r="I396" s="35"/>
      <c r="J396" s="35"/>
      <c r="K396" s="35"/>
      <c r="L396" s="36"/>
      <c r="M396" s="36"/>
      <c r="N396" s="36"/>
      <c r="O396" s="36"/>
      <c r="P396" s="35"/>
      <c r="Q396" s="35"/>
      <c r="R396" s="35"/>
      <c r="S396" s="35"/>
      <c r="T396" s="35"/>
      <c r="U396" s="35"/>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52" t="s">
        <v>191</v>
      </c>
    </row>
    <row r="397" spans="1:251" s="46" customFormat="1" ht="13.5" customHeight="1">
      <c r="A397" s="35"/>
      <c r="B397" s="105" t="s">
        <v>192</v>
      </c>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7"/>
      <c r="AA397" s="111" t="s">
        <v>193</v>
      </c>
      <c r="AB397" s="106"/>
      <c r="AC397" s="106"/>
      <c r="AD397" s="106"/>
      <c r="AE397" s="106"/>
      <c r="AF397" s="106"/>
      <c r="AG397" s="106"/>
      <c r="AH397" s="106"/>
      <c r="AI397" s="107"/>
      <c r="AJ397" s="111" t="s">
        <v>194</v>
      </c>
      <c r="AK397" s="106"/>
      <c r="AL397" s="106"/>
      <c r="AM397" s="106"/>
      <c r="AN397" s="106"/>
      <c r="AO397" s="106"/>
      <c r="AP397" s="106"/>
      <c r="AQ397" s="106"/>
      <c r="AR397" s="107"/>
      <c r="AS397" s="111" t="s">
        <v>195</v>
      </c>
      <c r="AT397" s="106"/>
      <c r="AU397" s="106"/>
      <c r="AV397" s="106"/>
      <c r="AW397" s="106"/>
      <c r="AX397" s="113"/>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29"/>
      <c r="DX397" s="29"/>
      <c r="DY397" s="29"/>
      <c r="DZ397" s="29"/>
      <c r="EA397" s="29"/>
      <c r="EB397" s="29"/>
      <c r="EC397" s="29"/>
      <c r="ED397" s="29"/>
      <c r="EE397" s="29"/>
      <c r="EF397" s="29"/>
      <c r="EG397" s="29"/>
      <c r="EH397" s="29"/>
      <c r="EI397" s="29"/>
      <c r="EJ397" s="29"/>
      <c r="EK397" s="29"/>
      <c r="EL397" s="29"/>
      <c r="EM397" s="29"/>
      <c r="EN397" s="29"/>
      <c r="EO397" s="29"/>
      <c r="EP397" s="29"/>
      <c r="EQ397" s="29"/>
      <c r="ER397" s="29"/>
      <c r="ES397" s="29"/>
      <c r="ET397" s="29"/>
      <c r="EU397" s="29"/>
      <c r="EV397" s="29"/>
      <c r="EW397" s="29"/>
      <c r="EX397" s="29"/>
      <c r="EY397" s="29"/>
      <c r="EZ397" s="29"/>
      <c r="FA397" s="29"/>
      <c r="FB397" s="29"/>
      <c r="FC397" s="29"/>
      <c r="FD397" s="29"/>
      <c r="FE397" s="29"/>
      <c r="FF397" s="29"/>
      <c r="FG397" s="29"/>
      <c r="FH397" s="29"/>
      <c r="FI397" s="29"/>
      <c r="FJ397" s="29"/>
      <c r="FK397" s="29"/>
      <c r="FL397" s="29"/>
      <c r="FM397" s="29"/>
      <c r="FN397" s="29"/>
      <c r="FO397" s="29"/>
      <c r="FP397" s="29"/>
      <c r="FQ397" s="29"/>
      <c r="FR397" s="29"/>
      <c r="FS397" s="29"/>
      <c r="FT397" s="29"/>
      <c r="FU397" s="29"/>
      <c r="FV397" s="29"/>
      <c r="FW397" s="29"/>
      <c r="FX397" s="29"/>
      <c r="FY397" s="29"/>
      <c r="FZ397" s="29"/>
      <c r="GA397" s="29"/>
      <c r="GB397" s="29"/>
      <c r="GC397" s="29"/>
      <c r="GD397" s="29"/>
      <c r="GE397" s="29"/>
      <c r="GF397" s="29"/>
      <c r="GG397" s="29"/>
      <c r="GH397" s="29"/>
      <c r="GI397" s="29"/>
      <c r="GJ397" s="29"/>
      <c r="GK397" s="29"/>
      <c r="GL397" s="29"/>
      <c r="GM397" s="29"/>
      <c r="GN397" s="29"/>
      <c r="GO397" s="29"/>
      <c r="GP397" s="29"/>
      <c r="GQ397" s="29"/>
      <c r="GR397" s="29"/>
      <c r="GS397" s="29"/>
      <c r="GT397" s="29"/>
      <c r="GU397" s="29"/>
      <c r="GV397" s="29"/>
      <c r="GW397" s="29"/>
      <c r="GX397" s="29"/>
      <c r="GY397" s="29"/>
      <c r="GZ397" s="29"/>
      <c r="HA397" s="29"/>
      <c r="HB397" s="29"/>
      <c r="HC397" s="29"/>
      <c r="HD397" s="29"/>
      <c r="HE397" s="29"/>
      <c r="HF397" s="29"/>
      <c r="HG397" s="29"/>
      <c r="HH397" s="29"/>
      <c r="HI397" s="29"/>
      <c r="HJ397" s="29"/>
      <c r="HK397" s="29"/>
      <c r="HL397" s="29"/>
      <c r="HM397" s="29"/>
      <c r="HN397" s="29"/>
      <c r="HO397" s="29"/>
      <c r="HP397" s="29"/>
      <c r="HQ397" s="29"/>
      <c r="HR397" s="29"/>
      <c r="HS397" s="29"/>
      <c r="HT397" s="29"/>
      <c r="HU397" s="29"/>
      <c r="HV397" s="29"/>
      <c r="HW397" s="29"/>
      <c r="HX397" s="29"/>
      <c r="HY397" s="29"/>
      <c r="HZ397" s="29"/>
      <c r="IA397" s="29"/>
      <c r="IB397" s="29"/>
      <c r="IC397" s="29"/>
      <c r="ID397" s="29"/>
      <c r="IE397" s="29"/>
      <c r="IF397" s="29"/>
      <c r="IG397" s="29"/>
      <c r="IH397" s="29"/>
      <c r="II397" s="29"/>
      <c r="IJ397" s="29"/>
      <c r="IK397" s="29"/>
      <c r="IL397" s="29"/>
      <c r="IM397" s="29"/>
      <c r="IN397" s="29"/>
      <c r="IO397" s="29"/>
      <c r="IP397" s="29"/>
      <c r="IQ397" s="29"/>
    </row>
    <row r="398" spans="1:251" s="46" customFormat="1">
      <c r="A398" s="35"/>
      <c r="B398" s="108"/>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10"/>
      <c r="AA398" s="112"/>
      <c r="AB398" s="109"/>
      <c r="AC398" s="109"/>
      <c r="AD398" s="109"/>
      <c r="AE398" s="109"/>
      <c r="AF398" s="109"/>
      <c r="AG398" s="109"/>
      <c r="AH398" s="109"/>
      <c r="AI398" s="110"/>
      <c r="AJ398" s="112"/>
      <c r="AK398" s="109"/>
      <c r="AL398" s="109"/>
      <c r="AM398" s="109"/>
      <c r="AN398" s="109"/>
      <c r="AO398" s="109"/>
      <c r="AP398" s="109"/>
      <c r="AQ398" s="109"/>
      <c r="AR398" s="110"/>
      <c r="AS398" s="112"/>
      <c r="AT398" s="109"/>
      <c r="AU398" s="109"/>
      <c r="AV398" s="109"/>
      <c r="AW398" s="109"/>
      <c r="AX398" s="114"/>
      <c r="AY398" s="29"/>
      <c r="AZ398" s="29"/>
      <c r="BA398" s="29"/>
      <c r="BB398" s="53"/>
      <c r="BC398" s="54"/>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c r="IN398" s="29"/>
      <c r="IO398" s="29"/>
      <c r="IP398" s="29"/>
      <c r="IQ398" s="29"/>
    </row>
    <row r="399" spans="1:251" s="46" customFormat="1" ht="18.75" customHeight="1">
      <c r="A399" s="35"/>
      <c r="B399" s="55"/>
      <c r="C399" s="115" t="s">
        <v>262</v>
      </c>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7"/>
      <c r="AA399" s="118">
        <v>85847</v>
      </c>
      <c r="AB399" s="119"/>
      <c r="AC399" s="119"/>
      <c r="AD399" s="119"/>
      <c r="AE399" s="119"/>
      <c r="AF399" s="119"/>
      <c r="AG399" s="119"/>
      <c r="AH399" s="119"/>
      <c r="AI399" s="120"/>
      <c r="AJ399" s="118">
        <v>91857</v>
      </c>
      <c r="AK399" s="119"/>
      <c r="AL399" s="119"/>
      <c r="AM399" s="119"/>
      <c r="AN399" s="119"/>
      <c r="AO399" s="119"/>
      <c r="AP399" s="119"/>
      <c r="AQ399" s="119"/>
      <c r="AR399" s="120"/>
      <c r="AS399" s="121"/>
      <c r="AT399" s="122"/>
      <c r="AU399" s="122"/>
      <c r="AV399" s="122"/>
      <c r="AW399" s="122"/>
      <c r="AX399" s="123"/>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29"/>
      <c r="FB399" s="29"/>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29"/>
      <c r="GV399" s="29"/>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29"/>
      <c r="HW399" s="29"/>
      <c r="HX399" s="29"/>
      <c r="HY399" s="29"/>
      <c r="HZ399" s="29"/>
      <c r="IA399" s="29"/>
      <c r="IB399" s="29"/>
      <c r="IC399" s="29"/>
      <c r="ID399" s="29"/>
      <c r="IE399" s="29"/>
      <c r="IF399" s="29"/>
      <c r="IG399" s="29"/>
      <c r="IH399" s="29"/>
      <c r="II399" s="29"/>
      <c r="IJ399" s="29"/>
      <c r="IK399" s="29"/>
      <c r="IL399" s="29"/>
      <c r="IM399" s="29"/>
      <c r="IN399" s="29"/>
      <c r="IO399" s="29"/>
      <c r="IP399" s="29"/>
      <c r="IQ399" s="29"/>
    </row>
    <row r="400" spans="1:251" s="46" customFormat="1" ht="18.75" customHeight="1">
      <c r="A400" s="35"/>
      <c r="B400" s="55"/>
      <c r="C400" s="115" t="s">
        <v>263</v>
      </c>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7"/>
      <c r="AA400" s="118">
        <v>2384</v>
      </c>
      <c r="AB400" s="119"/>
      <c r="AC400" s="119"/>
      <c r="AD400" s="119"/>
      <c r="AE400" s="119"/>
      <c r="AF400" s="119"/>
      <c r="AG400" s="119"/>
      <c r="AH400" s="119"/>
      <c r="AI400" s="120"/>
      <c r="AJ400" s="118">
        <v>3445</v>
      </c>
      <c r="AK400" s="119"/>
      <c r="AL400" s="119"/>
      <c r="AM400" s="119"/>
      <c r="AN400" s="119"/>
      <c r="AO400" s="119"/>
      <c r="AP400" s="119"/>
      <c r="AQ400" s="119"/>
      <c r="AR400" s="120"/>
      <c r="AS400" s="121"/>
      <c r="AT400" s="122"/>
      <c r="AU400" s="122"/>
      <c r="AV400" s="122"/>
      <c r="AW400" s="122"/>
      <c r="AX400" s="123"/>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29"/>
      <c r="EB400" s="29"/>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29"/>
      <c r="FB400" s="29"/>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29"/>
      <c r="GD400" s="29"/>
      <c r="GE400" s="29"/>
      <c r="GF400" s="29"/>
      <c r="GG400" s="29"/>
      <c r="GH400" s="29"/>
      <c r="GI400" s="29"/>
      <c r="GJ400" s="29"/>
      <c r="GK400" s="29"/>
      <c r="GL400" s="29"/>
      <c r="GM400" s="29"/>
      <c r="GN400" s="29"/>
      <c r="GO400" s="29"/>
      <c r="GP400" s="29"/>
      <c r="GQ400" s="29"/>
      <c r="GR400" s="29"/>
      <c r="GS400" s="29"/>
      <c r="GT400" s="29"/>
      <c r="GU400" s="29"/>
      <c r="GV400" s="29"/>
      <c r="GW400" s="29"/>
      <c r="GX400" s="29"/>
      <c r="GY400" s="29"/>
      <c r="GZ400" s="29"/>
      <c r="HA400" s="29"/>
      <c r="HB400" s="29"/>
      <c r="HC400" s="29"/>
      <c r="HD400" s="29"/>
      <c r="HE400" s="29"/>
      <c r="HF400" s="29"/>
      <c r="HG400" s="29"/>
      <c r="HH400" s="29"/>
      <c r="HI400" s="29"/>
      <c r="HJ400" s="29"/>
      <c r="HK400" s="29"/>
      <c r="HL400" s="29"/>
      <c r="HM400" s="29"/>
      <c r="HN400" s="29"/>
      <c r="HO400" s="29"/>
      <c r="HP400" s="29"/>
      <c r="HQ400" s="29"/>
      <c r="HR400" s="29"/>
      <c r="HS400" s="29"/>
      <c r="HT400" s="29"/>
      <c r="HU400" s="29"/>
      <c r="HV400" s="29"/>
      <c r="HW400" s="29"/>
      <c r="HX400" s="29"/>
      <c r="HY400" s="29"/>
      <c r="HZ400" s="29"/>
      <c r="IA400" s="29"/>
      <c r="IB400" s="29"/>
      <c r="IC400" s="29"/>
      <c r="ID400" s="29"/>
      <c r="IE400" s="29"/>
      <c r="IF400" s="29"/>
      <c r="IG400" s="29"/>
      <c r="IH400" s="29"/>
      <c r="II400" s="29"/>
      <c r="IJ400" s="29"/>
      <c r="IK400" s="29"/>
      <c r="IL400" s="29"/>
      <c r="IM400" s="29"/>
      <c r="IN400" s="29"/>
      <c r="IO400" s="29"/>
      <c r="IP400" s="29"/>
      <c r="IQ400" s="29"/>
    </row>
    <row r="401" spans="1:251" s="46" customFormat="1" ht="18.75" customHeight="1">
      <c r="A401" s="35"/>
      <c r="B401" s="55"/>
      <c r="C401" s="115" t="s">
        <v>264</v>
      </c>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7"/>
      <c r="AA401" s="118">
        <v>286</v>
      </c>
      <c r="AB401" s="119"/>
      <c r="AC401" s="119"/>
      <c r="AD401" s="119"/>
      <c r="AE401" s="119"/>
      <c r="AF401" s="119"/>
      <c r="AG401" s="119"/>
      <c r="AH401" s="119"/>
      <c r="AI401" s="120"/>
      <c r="AJ401" s="118">
        <v>294</v>
      </c>
      <c r="AK401" s="119"/>
      <c r="AL401" s="119"/>
      <c r="AM401" s="119"/>
      <c r="AN401" s="119"/>
      <c r="AO401" s="119"/>
      <c r="AP401" s="119"/>
      <c r="AQ401" s="119"/>
      <c r="AR401" s="120"/>
      <c r="AS401" s="121"/>
      <c r="AT401" s="122"/>
      <c r="AU401" s="122"/>
      <c r="AV401" s="122"/>
      <c r="AW401" s="122"/>
      <c r="AX401" s="123"/>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29"/>
      <c r="EB401" s="29"/>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29"/>
      <c r="FB401" s="29"/>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29"/>
      <c r="GD401" s="29"/>
      <c r="GE401" s="29"/>
      <c r="GF401" s="29"/>
      <c r="GG401" s="29"/>
      <c r="GH401" s="29"/>
      <c r="GI401" s="29"/>
      <c r="GJ401" s="29"/>
      <c r="GK401" s="29"/>
      <c r="GL401" s="29"/>
      <c r="GM401" s="29"/>
      <c r="GN401" s="29"/>
      <c r="GO401" s="29"/>
      <c r="GP401" s="29"/>
      <c r="GQ401" s="29"/>
      <c r="GR401" s="29"/>
      <c r="GS401" s="29"/>
      <c r="GT401" s="29"/>
      <c r="GU401" s="29"/>
      <c r="GV401" s="29"/>
      <c r="GW401" s="29"/>
      <c r="GX401" s="29"/>
      <c r="GY401" s="29"/>
      <c r="GZ401" s="29"/>
      <c r="HA401" s="29"/>
      <c r="HB401" s="29"/>
      <c r="HC401" s="29"/>
      <c r="HD401" s="29"/>
      <c r="HE401" s="29"/>
      <c r="HF401" s="29"/>
      <c r="HG401" s="29"/>
      <c r="HH401" s="29"/>
      <c r="HI401" s="29"/>
      <c r="HJ401" s="29"/>
      <c r="HK401" s="29"/>
      <c r="HL401" s="29"/>
      <c r="HM401" s="29"/>
      <c r="HN401" s="29"/>
      <c r="HO401" s="29"/>
      <c r="HP401" s="29"/>
      <c r="HQ401" s="29"/>
      <c r="HR401" s="29"/>
      <c r="HS401" s="29"/>
      <c r="HT401" s="29"/>
      <c r="HU401" s="29"/>
      <c r="HV401" s="29"/>
      <c r="HW401" s="29"/>
      <c r="HX401" s="29"/>
      <c r="HY401" s="29"/>
      <c r="HZ401" s="29"/>
      <c r="IA401" s="29"/>
      <c r="IB401" s="29"/>
      <c r="IC401" s="29"/>
      <c r="ID401" s="29"/>
      <c r="IE401" s="29"/>
      <c r="IF401" s="29"/>
      <c r="IG401" s="29"/>
      <c r="IH401" s="29"/>
      <c r="II401" s="29"/>
      <c r="IJ401" s="29"/>
      <c r="IK401" s="29"/>
      <c r="IL401" s="29"/>
      <c r="IM401" s="29"/>
      <c r="IN401" s="29"/>
      <c r="IO401" s="29"/>
      <c r="IP401" s="29"/>
      <c r="IQ401" s="29"/>
    </row>
    <row r="402" spans="1:251" s="46" customFormat="1" ht="18.75" customHeight="1" thickBot="1">
      <c r="A402" s="47"/>
      <c r="B402" s="124" t="s">
        <v>197</v>
      </c>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6"/>
      <c r="AA402" s="127">
        <f>SUM($AA$399:$AA$401)</f>
        <v>88517</v>
      </c>
      <c r="AB402" s="128"/>
      <c r="AC402" s="128"/>
      <c r="AD402" s="128"/>
      <c r="AE402" s="128"/>
      <c r="AF402" s="128"/>
      <c r="AG402" s="128"/>
      <c r="AH402" s="128"/>
      <c r="AI402" s="129"/>
      <c r="AJ402" s="127">
        <f>SUM($AJ$399:$AJ$401)</f>
        <v>95596</v>
      </c>
      <c r="AK402" s="128"/>
      <c r="AL402" s="128"/>
      <c r="AM402" s="128"/>
      <c r="AN402" s="128"/>
      <c r="AO402" s="128"/>
      <c r="AP402" s="128"/>
      <c r="AQ402" s="128"/>
      <c r="AR402" s="129"/>
      <c r="AS402" s="130"/>
      <c r="AT402" s="131"/>
      <c r="AU402" s="131"/>
      <c r="AV402" s="131"/>
      <c r="AW402" s="131"/>
      <c r="AX402" s="132"/>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29"/>
      <c r="DX402" s="29"/>
      <c r="DY402" s="29"/>
      <c r="DZ402" s="29"/>
      <c r="EA402" s="29"/>
      <c r="EB402" s="29"/>
      <c r="EC402" s="29"/>
      <c r="ED402" s="29"/>
      <c r="EE402" s="29"/>
      <c r="EF402" s="29"/>
      <c r="EG402" s="29"/>
      <c r="EH402" s="29"/>
      <c r="EI402" s="29"/>
      <c r="EJ402" s="29"/>
      <c r="EK402" s="29"/>
      <c r="EL402" s="29"/>
      <c r="EM402" s="29"/>
      <c r="EN402" s="29"/>
      <c r="EO402" s="29"/>
      <c r="EP402" s="29"/>
      <c r="EQ402" s="29"/>
      <c r="ER402" s="29"/>
      <c r="ES402" s="29"/>
      <c r="ET402" s="29"/>
      <c r="EU402" s="29"/>
      <c r="EV402" s="29"/>
      <c r="EW402" s="29"/>
      <c r="EX402" s="29"/>
      <c r="EY402" s="29"/>
      <c r="EZ402" s="29"/>
      <c r="FA402" s="29"/>
      <c r="FB402" s="29"/>
      <c r="FC402" s="29"/>
      <c r="FD402" s="29"/>
      <c r="FE402" s="29"/>
      <c r="FF402" s="29"/>
      <c r="FG402" s="29"/>
      <c r="FH402" s="29"/>
      <c r="FI402" s="29"/>
      <c r="FJ402" s="29"/>
      <c r="FK402" s="29"/>
      <c r="FL402" s="29"/>
      <c r="FM402" s="29"/>
      <c r="FN402" s="29"/>
      <c r="FO402" s="29"/>
      <c r="FP402" s="29"/>
      <c r="FQ402" s="29"/>
      <c r="FR402" s="29"/>
      <c r="FS402" s="29"/>
      <c r="FT402" s="29"/>
      <c r="FU402" s="29"/>
      <c r="FV402" s="29"/>
      <c r="FW402" s="29"/>
      <c r="FX402" s="29"/>
      <c r="FY402" s="29"/>
      <c r="FZ402" s="29"/>
      <c r="GA402" s="29"/>
      <c r="GB402" s="29"/>
      <c r="GC402" s="29"/>
      <c r="GD402" s="29"/>
      <c r="GE402" s="29"/>
      <c r="GF402" s="29"/>
      <c r="GG402" s="29"/>
      <c r="GH402" s="29"/>
      <c r="GI402" s="29"/>
      <c r="GJ402" s="29"/>
      <c r="GK402" s="29"/>
      <c r="GL402" s="29"/>
      <c r="GM402" s="29"/>
      <c r="GN402" s="29"/>
      <c r="GO402" s="29"/>
      <c r="GP402" s="29"/>
      <c r="GQ402" s="29"/>
      <c r="GR402" s="29"/>
      <c r="GS402" s="29"/>
      <c r="GT402" s="29"/>
      <c r="GU402" s="29"/>
      <c r="GV402" s="29"/>
      <c r="GW402" s="29"/>
      <c r="GX402" s="29"/>
      <c r="GY402" s="29"/>
      <c r="GZ402" s="29"/>
      <c r="HA402" s="29"/>
      <c r="HB402" s="29"/>
      <c r="HC402" s="29"/>
      <c r="HD402" s="29"/>
      <c r="HE402" s="29"/>
      <c r="HF402" s="29"/>
      <c r="HG402" s="29"/>
      <c r="HH402" s="29"/>
      <c r="HI402" s="29"/>
      <c r="HJ402" s="29"/>
      <c r="HK402" s="29"/>
      <c r="HL402" s="29"/>
      <c r="HM402" s="29"/>
      <c r="HN402" s="29"/>
      <c r="HO402" s="29"/>
      <c r="HP402" s="29"/>
      <c r="HQ402" s="29"/>
      <c r="HR402" s="29"/>
      <c r="HS402" s="29"/>
      <c r="HT402" s="29"/>
      <c r="HU402" s="29"/>
      <c r="HV402" s="29"/>
      <c r="HW402" s="29"/>
      <c r="HX402" s="29"/>
      <c r="HY402" s="29"/>
      <c r="HZ402" s="29"/>
      <c r="IA402" s="29"/>
      <c r="IB402" s="29"/>
      <c r="IC402" s="29"/>
      <c r="ID402" s="29"/>
      <c r="IE402" s="29"/>
      <c r="IF402" s="29"/>
      <c r="IG402" s="29"/>
      <c r="IH402" s="29"/>
      <c r="II402" s="29"/>
      <c r="IJ402" s="29"/>
      <c r="IK402" s="29"/>
      <c r="IL402" s="29"/>
      <c r="IM402" s="29"/>
      <c r="IN402" s="29"/>
      <c r="IO402" s="29"/>
      <c r="IP402" s="29"/>
      <c r="IQ402" s="29"/>
    </row>
    <row r="404" spans="1:251" ht="19.2">
      <c r="A404" s="28" t="s">
        <v>184</v>
      </c>
      <c r="AW404" s="30"/>
      <c r="AX404" s="31"/>
      <c r="AY404" s="30"/>
    </row>
    <row r="406" spans="1:251" ht="18">
      <c r="B406" s="95" t="s">
        <v>0</v>
      </c>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c r="AU406" s="96"/>
      <c r="AV406" s="96"/>
      <c r="AW406" s="96"/>
      <c r="AX406" s="96"/>
    </row>
    <row r="407" spans="1:251">
      <c r="Z407" s="32"/>
      <c r="AD407" s="32"/>
      <c r="AE407" s="32"/>
      <c r="AF407" s="32"/>
      <c r="AG407" s="32"/>
      <c r="AH407" s="32"/>
      <c r="AI407" s="32"/>
      <c r="AO407" s="32"/>
    </row>
    <row r="408" spans="1:251" ht="13.8" thickBot="1">
      <c r="Z408" s="32"/>
      <c r="AD408" s="32"/>
      <c r="AE408" s="32"/>
      <c r="AF408" s="32"/>
      <c r="AG408" s="32"/>
      <c r="AH408" s="32"/>
      <c r="AI408" s="32"/>
      <c r="AO408" s="32"/>
      <c r="DI408" s="33"/>
    </row>
    <row r="409" spans="1:251" ht="24.75" customHeight="1" thickBot="1">
      <c r="B409" s="97" t="s">
        <v>185</v>
      </c>
      <c r="C409" s="98"/>
      <c r="D409" s="98"/>
      <c r="E409" s="98"/>
      <c r="F409" s="98"/>
      <c r="G409" s="98"/>
      <c r="H409" s="99" t="s">
        <v>265</v>
      </c>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1"/>
      <c r="DI409" s="33"/>
    </row>
    <row r="410" spans="1:251" ht="14.4">
      <c r="B410" s="34"/>
      <c r="C410" s="34"/>
      <c r="D410" s="34"/>
      <c r="E410" s="34"/>
      <c r="F410" s="34"/>
      <c r="G410" s="34"/>
      <c r="H410" s="35"/>
      <c r="I410" s="35"/>
      <c r="J410" s="35"/>
      <c r="K410" s="35"/>
      <c r="L410" s="36"/>
      <c r="M410" s="36"/>
      <c r="N410" s="36"/>
      <c r="O410" s="36"/>
      <c r="P410" s="35"/>
      <c r="Q410" s="35"/>
      <c r="R410" s="35"/>
      <c r="S410" s="35"/>
      <c r="T410" s="35"/>
      <c r="U410" s="35"/>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DI410" s="33"/>
    </row>
    <row r="411" spans="1:251" ht="15" thickBot="1">
      <c r="A411" s="38"/>
      <c r="B411" s="37" t="s">
        <v>187</v>
      </c>
      <c r="C411" s="35"/>
      <c r="D411" s="35"/>
      <c r="E411" s="35"/>
      <c r="F411" s="35"/>
      <c r="G411" s="35"/>
      <c r="H411" s="35"/>
      <c r="I411" s="35"/>
      <c r="J411" s="35"/>
      <c r="K411" s="35"/>
      <c r="L411" s="36"/>
      <c r="M411" s="36"/>
      <c r="N411" s="36"/>
      <c r="O411" s="36"/>
      <c r="P411" s="35"/>
      <c r="Q411" s="35"/>
      <c r="R411" s="35"/>
      <c r="S411" s="35"/>
      <c r="T411" s="35"/>
      <c r="U411" s="35"/>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DI411" s="33"/>
    </row>
    <row r="412" spans="1:251" ht="14.4">
      <c r="A412" s="35"/>
      <c r="B412" s="39"/>
      <c r="C412" s="34"/>
      <c r="D412" s="34"/>
      <c r="E412" s="34"/>
      <c r="F412" s="34"/>
      <c r="G412" s="34"/>
      <c r="H412" s="34"/>
      <c r="I412" s="34"/>
      <c r="J412" s="34"/>
      <c r="K412" s="34"/>
      <c r="L412" s="40"/>
      <c r="M412" s="40"/>
      <c r="N412" s="40"/>
      <c r="O412" s="40"/>
      <c r="P412" s="34"/>
      <c r="Q412" s="34"/>
      <c r="R412" s="34"/>
      <c r="S412" s="34"/>
      <c r="T412" s="34"/>
      <c r="U412" s="34"/>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2"/>
    </row>
    <row r="413" spans="1:251" ht="12" customHeight="1">
      <c r="A413" s="35"/>
      <c r="B413" s="102" t="s">
        <v>266</v>
      </c>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4"/>
    </row>
    <row r="414" spans="1:251" ht="12" customHeight="1">
      <c r="A414" s="35"/>
      <c r="B414" s="102"/>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c r="AA414" s="103"/>
      <c r="AB414" s="103"/>
      <c r="AC414" s="103"/>
      <c r="AD414" s="103"/>
      <c r="AE414" s="103"/>
      <c r="AF414" s="103"/>
      <c r="AG414" s="103"/>
      <c r="AH414" s="103"/>
      <c r="AI414" s="103"/>
      <c r="AJ414" s="103"/>
      <c r="AK414" s="103"/>
      <c r="AL414" s="103"/>
      <c r="AM414" s="103"/>
      <c r="AN414" s="103"/>
      <c r="AO414" s="103"/>
      <c r="AP414" s="103"/>
      <c r="AQ414" s="103"/>
      <c r="AR414" s="103"/>
      <c r="AS414" s="103"/>
      <c r="AT414" s="103"/>
      <c r="AU414" s="103"/>
      <c r="AV414" s="103"/>
      <c r="AW414" s="103"/>
      <c r="AX414" s="104"/>
      <c r="BC414" s="46"/>
    </row>
    <row r="415" spans="1:251" ht="12" customHeight="1">
      <c r="A415" s="35"/>
      <c r="B415" s="102"/>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c r="AA415" s="103"/>
      <c r="AB415" s="103"/>
      <c r="AC415" s="103"/>
      <c r="AD415" s="103"/>
      <c r="AE415" s="103"/>
      <c r="AF415" s="103"/>
      <c r="AG415" s="103"/>
      <c r="AH415" s="103"/>
      <c r="AI415" s="103"/>
      <c r="AJ415" s="103"/>
      <c r="AK415" s="103"/>
      <c r="AL415" s="103"/>
      <c r="AM415" s="103"/>
      <c r="AN415" s="103"/>
      <c r="AO415" s="103"/>
      <c r="AP415" s="103"/>
      <c r="AQ415" s="103"/>
      <c r="AR415" s="103"/>
      <c r="AS415" s="103"/>
      <c r="AT415" s="103"/>
      <c r="AU415" s="103"/>
      <c r="AV415" s="103"/>
      <c r="AW415" s="103"/>
      <c r="AX415" s="104"/>
    </row>
    <row r="416" spans="1:251" ht="12" customHeight="1">
      <c r="A416" s="35"/>
      <c r="B416" s="102"/>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c r="AA416" s="103"/>
      <c r="AB416" s="103"/>
      <c r="AC416" s="103"/>
      <c r="AD416" s="103"/>
      <c r="AE416" s="103"/>
      <c r="AF416" s="103"/>
      <c r="AG416" s="103"/>
      <c r="AH416" s="103"/>
      <c r="AI416" s="103"/>
      <c r="AJ416" s="103"/>
      <c r="AK416" s="103"/>
      <c r="AL416" s="103"/>
      <c r="AM416" s="103"/>
      <c r="AN416" s="103"/>
      <c r="AO416" s="103"/>
      <c r="AP416" s="103"/>
      <c r="AQ416" s="103"/>
      <c r="AR416" s="103"/>
      <c r="AS416" s="103"/>
      <c r="AT416" s="103"/>
      <c r="AU416" s="103"/>
      <c r="AV416" s="103"/>
      <c r="AW416" s="103"/>
      <c r="AX416" s="104"/>
    </row>
    <row r="417" spans="1:113" ht="12" customHeight="1">
      <c r="A417" s="35"/>
      <c r="B417" s="102"/>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3"/>
      <c r="AR417" s="103"/>
      <c r="AS417" s="103"/>
      <c r="AT417" s="103"/>
      <c r="AU417" s="103"/>
      <c r="AV417" s="103"/>
      <c r="AW417" s="103"/>
      <c r="AX417" s="104"/>
    </row>
    <row r="418" spans="1:113" ht="15" thickBot="1">
      <c r="A418" s="47"/>
      <c r="B418" s="48"/>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50"/>
    </row>
    <row r="419" spans="1:113">
      <c r="B419" s="51"/>
    </row>
    <row r="420" spans="1:113" ht="15" thickBot="1">
      <c r="A420" s="38"/>
      <c r="B420" s="37" t="s">
        <v>188</v>
      </c>
      <c r="C420" s="35"/>
      <c r="D420" s="35"/>
      <c r="E420" s="35"/>
      <c r="F420" s="35"/>
      <c r="G420" s="35"/>
      <c r="H420" s="35"/>
      <c r="I420" s="35"/>
      <c r="J420" s="35"/>
      <c r="K420" s="35"/>
      <c r="L420" s="36"/>
      <c r="M420" s="36"/>
      <c r="N420" s="36"/>
      <c r="O420" s="36"/>
      <c r="P420" s="35"/>
      <c r="Q420" s="35"/>
      <c r="R420" s="35"/>
      <c r="S420" s="35"/>
      <c r="T420" s="35"/>
      <c r="U420" s="35"/>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DI420" s="33"/>
    </row>
    <row r="421" spans="1:113" ht="14.4">
      <c r="A421" s="35"/>
      <c r="B421" s="39"/>
      <c r="C421" s="34"/>
      <c r="D421" s="34"/>
      <c r="E421" s="34"/>
      <c r="F421" s="34"/>
      <c r="G421" s="34"/>
      <c r="H421" s="34"/>
      <c r="I421" s="34"/>
      <c r="J421" s="34"/>
      <c r="K421" s="34"/>
      <c r="L421" s="40"/>
      <c r="M421" s="40"/>
      <c r="N421" s="40"/>
      <c r="O421" s="40"/>
      <c r="P421" s="34"/>
      <c r="Q421" s="34"/>
      <c r="R421" s="34"/>
      <c r="S421" s="34"/>
      <c r="T421" s="34"/>
      <c r="U421" s="34"/>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2"/>
    </row>
    <row r="422" spans="1:113" ht="12" customHeight="1">
      <c r="A422" s="35"/>
      <c r="B422" s="102" t="s">
        <v>267</v>
      </c>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c r="AA422" s="103"/>
      <c r="AB422" s="103"/>
      <c r="AC422" s="103"/>
      <c r="AD422" s="103"/>
      <c r="AE422" s="103"/>
      <c r="AF422" s="103"/>
      <c r="AG422" s="103"/>
      <c r="AH422" s="103"/>
      <c r="AI422" s="103"/>
      <c r="AJ422" s="103"/>
      <c r="AK422" s="103"/>
      <c r="AL422" s="103"/>
      <c r="AM422" s="103"/>
      <c r="AN422" s="103"/>
      <c r="AO422" s="103"/>
      <c r="AP422" s="103"/>
      <c r="AQ422" s="103"/>
      <c r="AR422" s="103"/>
      <c r="AS422" s="103"/>
      <c r="AT422" s="103"/>
      <c r="AU422" s="103"/>
      <c r="AV422" s="103"/>
      <c r="AW422" s="103"/>
      <c r="AX422" s="104"/>
    </row>
    <row r="423" spans="1:113" ht="12" customHeight="1">
      <c r="A423" s="35"/>
      <c r="B423" s="102"/>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c r="AA423" s="103"/>
      <c r="AB423" s="103"/>
      <c r="AC423" s="103"/>
      <c r="AD423" s="103"/>
      <c r="AE423" s="103"/>
      <c r="AF423" s="103"/>
      <c r="AG423" s="103"/>
      <c r="AH423" s="103"/>
      <c r="AI423" s="103"/>
      <c r="AJ423" s="103"/>
      <c r="AK423" s="103"/>
      <c r="AL423" s="103"/>
      <c r="AM423" s="103"/>
      <c r="AN423" s="103"/>
      <c r="AO423" s="103"/>
      <c r="AP423" s="103"/>
      <c r="AQ423" s="103"/>
      <c r="AR423" s="103"/>
      <c r="AS423" s="103"/>
      <c r="AT423" s="103"/>
      <c r="AU423" s="103"/>
      <c r="AV423" s="103"/>
      <c r="AW423" s="103"/>
      <c r="AX423" s="104"/>
    </row>
    <row r="424" spans="1:113" ht="12" customHeight="1">
      <c r="A424" s="35"/>
      <c r="B424" s="102"/>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3"/>
      <c r="AR424" s="103"/>
      <c r="AS424" s="103"/>
      <c r="AT424" s="103"/>
      <c r="AU424" s="103"/>
      <c r="AV424" s="103"/>
      <c r="AW424" s="103"/>
      <c r="AX424" s="104"/>
    </row>
    <row r="425" spans="1:113" ht="12" customHeight="1">
      <c r="A425" s="35"/>
      <c r="B425" s="102"/>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c r="AA425" s="103"/>
      <c r="AB425" s="103"/>
      <c r="AC425" s="103"/>
      <c r="AD425" s="103"/>
      <c r="AE425" s="103"/>
      <c r="AF425" s="103"/>
      <c r="AG425" s="103"/>
      <c r="AH425" s="103"/>
      <c r="AI425" s="103"/>
      <c r="AJ425" s="103"/>
      <c r="AK425" s="103"/>
      <c r="AL425" s="103"/>
      <c r="AM425" s="103"/>
      <c r="AN425" s="103"/>
      <c r="AO425" s="103"/>
      <c r="AP425" s="103"/>
      <c r="AQ425" s="103"/>
      <c r="AR425" s="103"/>
      <c r="AS425" s="103"/>
      <c r="AT425" s="103"/>
      <c r="AU425" s="103"/>
      <c r="AV425" s="103"/>
      <c r="AW425" s="103"/>
      <c r="AX425" s="104"/>
    </row>
    <row r="426" spans="1:113" ht="12" customHeight="1">
      <c r="A426" s="35"/>
      <c r="B426" s="102"/>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c r="AA426" s="103"/>
      <c r="AB426" s="103"/>
      <c r="AC426" s="103"/>
      <c r="AD426" s="103"/>
      <c r="AE426" s="103"/>
      <c r="AF426" s="103"/>
      <c r="AG426" s="103"/>
      <c r="AH426" s="103"/>
      <c r="AI426" s="103"/>
      <c r="AJ426" s="103"/>
      <c r="AK426" s="103"/>
      <c r="AL426" s="103"/>
      <c r="AM426" s="103"/>
      <c r="AN426" s="103"/>
      <c r="AO426" s="103"/>
      <c r="AP426" s="103"/>
      <c r="AQ426" s="103"/>
      <c r="AR426" s="103"/>
      <c r="AS426" s="103"/>
      <c r="AT426" s="103"/>
      <c r="AU426" s="103"/>
      <c r="AV426" s="103"/>
      <c r="AW426" s="103"/>
      <c r="AX426" s="104"/>
    </row>
    <row r="427" spans="1:113" ht="12" customHeight="1">
      <c r="A427" s="35"/>
      <c r="B427" s="102"/>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3"/>
      <c r="AR427" s="103"/>
      <c r="AS427" s="103"/>
      <c r="AT427" s="103"/>
      <c r="AU427" s="103"/>
      <c r="AV427" s="103"/>
      <c r="AW427" s="103"/>
      <c r="AX427" s="104"/>
    </row>
    <row r="428" spans="1:113" ht="12" customHeight="1">
      <c r="A428" s="35"/>
      <c r="B428" s="102"/>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c r="AA428" s="103"/>
      <c r="AB428" s="103"/>
      <c r="AC428" s="103"/>
      <c r="AD428" s="103"/>
      <c r="AE428" s="103"/>
      <c r="AF428" s="103"/>
      <c r="AG428" s="103"/>
      <c r="AH428" s="103"/>
      <c r="AI428" s="103"/>
      <c r="AJ428" s="103"/>
      <c r="AK428" s="103"/>
      <c r="AL428" s="103"/>
      <c r="AM428" s="103"/>
      <c r="AN428" s="103"/>
      <c r="AO428" s="103"/>
      <c r="AP428" s="103"/>
      <c r="AQ428" s="103"/>
      <c r="AR428" s="103"/>
      <c r="AS428" s="103"/>
      <c r="AT428" s="103"/>
      <c r="AU428" s="103"/>
      <c r="AV428" s="103"/>
      <c r="AW428" s="103"/>
      <c r="AX428" s="104"/>
    </row>
    <row r="429" spans="1:113" ht="12" customHeight="1">
      <c r="A429" s="35"/>
      <c r="B429" s="102"/>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c r="AA429" s="103"/>
      <c r="AB429" s="103"/>
      <c r="AC429" s="103"/>
      <c r="AD429" s="103"/>
      <c r="AE429" s="103"/>
      <c r="AF429" s="103"/>
      <c r="AG429" s="103"/>
      <c r="AH429" s="103"/>
      <c r="AI429" s="103"/>
      <c r="AJ429" s="103"/>
      <c r="AK429" s="103"/>
      <c r="AL429" s="103"/>
      <c r="AM429" s="103"/>
      <c r="AN429" s="103"/>
      <c r="AO429" s="103"/>
      <c r="AP429" s="103"/>
      <c r="AQ429" s="103"/>
      <c r="AR429" s="103"/>
      <c r="AS429" s="103"/>
      <c r="AT429" s="103"/>
      <c r="AU429" s="103"/>
      <c r="AV429" s="103"/>
      <c r="AW429" s="103"/>
      <c r="AX429" s="104"/>
      <c r="BC429" s="46"/>
    </row>
    <row r="430" spans="1:113" ht="12" customHeight="1">
      <c r="A430" s="35"/>
      <c r="B430" s="102"/>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3"/>
      <c r="AR430" s="103"/>
      <c r="AS430" s="103"/>
      <c r="AT430" s="103"/>
      <c r="AU430" s="103"/>
      <c r="AV430" s="103"/>
      <c r="AW430" s="103"/>
      <c r="AX430" s="104"/>
    </row>
    <row r="431" spans="1:113" ht="12" customHeight="1">
      <c r="A431" s="35"/>
      <c r="B431" s="102"/>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c r="AA431" s="103"/>
      <c r="AB431" s="103"/>
      <c r="AC431" s="103"/>
      <c r="AD431" s="103"/>
      <c r="AE431" s="103"/>
      <c r="AF431" s="103"/>
      <c r="AG431" s="103"/>
      <c r="AH431" s="103"/>
      <c r="AI431" s="103"/>
      <c r="AJ431" s="103"/>
      <c r="AK431" s="103"/>
      <c r="AL431" s="103"/>
      <c r="AM431" s="103"/>
      <c r="AN431" s="103"/>
      <c r="AO431" s="103"/>
      <c r="AP431" s="103"/>
      <c r="AQ431" s="103"/>
      <c r="AR431" s="103"/>
      <c r="AS431" s="103"/>
      <c r="AT431" s="103"/>
      <c r="AU431" s="103"/>
      <c r="AV431" s="103"/>
      <c r="AW431" s="103"/>
      <c r="AX431" s="104"/>
    </row>
    <row r="432" spans="1:113" ht="12" customHeight="1">
      <c r="A432" s="35"/>
      <c r="B432" s="102"/>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c r="AB432" s="103"/>
      <c r="AC432" s="103"/>
      <c r="AD432" s="103"/>
      <c r="AE432" s="103"/>
      <c r="AF432" s="103"/>
      <c r="AG432" s="103"/>
      <c r="AH432" s="103"/>
      <c r="AI432" s="103"/>
      <c r="AJ432" s="103"/>
      <c r="AK432" s="103"/>
      <c r="AL432" s="103"/>
      <c r="AM432" s="103"/>
      <c r="AN432" s="103"/>
      <c r="AO432" s="103"/>
      <c r="AP432" s="103"/>
      <c r="AQ432" s="103"/>
      <c r="AR432" s="103"/>
      <c r="AS432" s="103"/>
      <c r="AT432" s="103"/>
      <c r="AU432" s="103"/>
      <c r="AV432" s="103"/>
      <c r="AW432" s="103"/>
      <c r="AX432" s="104"/>
    </row>
    <row r="433" spans="1:251" ht="15" thickBot="1">
      <c r="A433" s="47"/>
      <c r="B433" s="48"/>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50"/>
    </row>
    <row r="434" spans="1:251">
      <c r="B434" s="51"/>
    </row>
    <row r="435" spans="1:251" ht="14.4">
      <c r="B435" s="37" t="s">
        <v>190</v>
      </c>
      <c r="C435" s="35"/>
      <c r="D435" s="35"/>
      <c r="E435" s="35"/>
      <c r="F435" s="35"/>
      <c r="G435" s="35"/>
      <c r="H435" s="35"/>
      <c r="I435" s="35"/>
      <c r="J435" s="35"/>
      <c r="K435" s="35"/>
      <c r="L435" s="36"/>
      <c r="M435" s="36"/>
      <c r="N435" s="36"/>
      <c r="O435" s="36"/>
      <c r="P435" s="35"/>
      <c r="Q435" s="35"/>
      <c r="R435" s="35"/>
      <c r="S435" s="35"/>
      <c r="T435" s="35"/>
      <c r="U435" s="35"/>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row>
    <row r="436" spans="1:251" ht="15" thickBot="1">
      <c r="B436" s="35"/>
      <c r="C436" s="35"/>
      <c r="D436" s="35"/>
      <c r="E436" s="35"/>
      <c r="F436" s="35"/>
      <c r="G436" s="35"/>
      <c r="H436" s="35"/>
      <c r="I436" s="35"/>
      <c r="J436" s="35"/>
      <c r="K436" s="35"/>
      <c r="L436" s="36"/>
      <c r="M436" s="36"/>
      <c r="N436" s="36"/>
      <c r="O436" s="36"/>
      <c r="P436" s="35"/>
      <c r="Q436" s="35"/>
      <c r="R436" s="35"/>
      <c r="S436" s="35"/>
      <c r="T436" s="35"/>
      <c r="U436" s="35"/>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52" t="s">
        <v>191</v>
      </c>
    </row>
    <row r="437" spans="1:251" s="46" customFormat="1" ht="13.5" customHeight="1">
      <c r="A437" s="35"/>
      <c r="B437" s="105" t="s">
        <v>192</v>
      </c>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7"/>
      <c r="AA437" s="111" t="s">
        <v>193</v>
      </c>
      <c r="AB437" s="106"/>
      <c r="AC437" s="106"/>
      <c r="AD437" s="106"/>
      <c r="AE437" s="106"/>
      <c r="AF437" s="106"/>
      <c r="AG437" s="106"/>
      <c r="AH437" s="106"/>
      <c r="AI437" s="107"/>
      <c r="AJ437" s="111" t="s">
        <v>194</v>
      </c>
      <c r="AK437" s="106"/>
      <c r="AL437" s="106"/>
      <c r="AM437" s="106"/>
      <c r="AN437" s="106"/>
      <c r="AO437" s="106"/>
      <c r="AP437" s="106"/>
      <c r="AQ437" s="106"/>
      <c r="AR437" s="107"/>
      <c r="AS437" s="111" t="s">
        <v>195</v>
      </c>
      <c r="AT437" s="106"/>
      <c r="AU437" s="106"/>
      <c r="AV437" s="106"/>
      <c r="AW437" s="106"/>
      <c r="AX437" s="113"/>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E437" s="29"/>
      <c r="FF437" s="29"/>
      <c r="FG437" s="29"/>
      <c r="FH437" s="29"/>
      <c r="FI437" s="29"/>
      <c r="FJ437" s="29"/>
      <c r="FK437" s="29"/>
      <c r="FL437" s="29"/>
      <c r="FM437" s="29"/>
      <c r="FN437" s="29"/>
      <c r="FO437" s="29"/>
      <c r="FP437" s="29"/>
      <c r="FQ437" s="29"/>
      <c r="FR437" s="29"/>
      <c r="FS437" s="29"/>
      <c r="FT437" s="29"/>
      <c r="FU437" s="29"/>
      <c r="FV437" s="29"/>
      <c r="FW437" s="29"/>
      <c r="FX437" s="29"/>
      <c r="FY437" s="29"/>
      <c r="FZ437" s="29"/>
      <c r="GA437" s="29"/>
      <c r="GB437" s="29"/>
      <c r="GC437" s="29"/>
      <c r="GD437" s="29"/>
      <c r="GE437" s="29"/>
      <c r="GF437" s="29"/>
      <c r="GG437" s="29"/>
      <c r="GH437" s="29"/>
      <c r="GI437" s="29"/>
      <c r="GJ437" s="29"/>
      <c r="GK437" s="29"/>
      <c r="GL437" s="29"/>
      <c r="GM437" s="29"/>
      <c r="GN437" s="29"/>
      <c r="GO437" s="29"/>
      <c r="GP437" s="29"/>
      <c r="GQ437" s="29"/>
      <c r="GR437" s="29"/>
      <c r="GS437" s="29"/>
      <c r="GT437" s="29"/>
      <c r="GU437" s="29"/>
      <c r="GV437" s="29"/>
      <c r="GW437" s="29"/>
      <c r="GX437" s="29"/>
      <c r="GY437" s="29"/>
      <c r="GZ437" s="29"/>
      <c r="HA437" s="29"/>
      <c r="HB437" s="29"/>
      <c r="HC437" s="29"/>
      <c r="HD437" s="29"/>
      <c r="HE437" s="29"/>
      <c r="HF437" s="29"/>
      <c r="HG437" s="29"/>
      <c r="HH437" s="29"/>
      <c r="HI437" s="29"/>
      <c r="HJ437" s="29"/>
      <c r="HK437" s="29"/>
      <c r="HL437" s="29"/>
      <c r="HM437" s="29"/>
      <c r="HN437" s="29"/>
      <c r="HO437" s="29"/>
      <c r="HP437" s="29"/>
      <c r="HQ437" s="29"/>
      <c r="HR437" s="29"/>
      <c r="HS437" s="29"/>
      <c r="HT437" s="29"/>
      <c r="HU437" s="29"/>
      <c r="HV437" s="29"/>
      <c r="HW437" s="29"/>
      <c r="HX437" s="29"/>
      <c r="HY437" s="29"/>
      <c r="HZ437" s="29"/>
      <c r="IA437" s="29"/>
      <c r="IB437" s="29"/>
      <c r="IC437" s="29"/>
      <c r="ID437" s="29"/>
      <c r="IE437" s="29"/>
      <c r="IF437" s="29"/>
      <c r="IG437" s="29"/>
      <c r="IH437" s="29"/>
      <c r="II437" s="29"/>
      <c r="IJ437" s="29"/>
      <c r="IK437" s="29"/>
      <c r="IL437" s="29"/>
      <c r="IM437" s="29"/>
      <c r="IN437" s="29"/>
      <c r="IO437" s="29"/>
      <c r="IP437" s="29"/>
      <c r="IQ437" s="29"/>
    </row>
    <row r="438" spans="1:251" s="46" customFormat="1">
      <c r="A438" s="35"/>
      <c r="B438" s="108"/>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10"/>
      <c r="AA438" s="112"/>
      <c r="AB438" s="109"/>
      <c r="AC438" s="109"/>
      <c r="AD438" s="109"/>
      <c r="AE438" s="109"/>
      <c r="AF438" s="109"/>
      <c r="AG438" s="109"/>
      <c r="AH438" s="109"/>
      <c r="AI438" s="110"/>
      <c r="AJ438" s="112"/>
      <c r="AK438" s="109"/>
      <c r="AL438" s="109"/>
      <c r="AM438" s="109"/>
      <c r="AN438" s="109"/>
      <c r="AO438" s="109"/>
      <c r="AP438" s="109"/>
      <c r="AQ438" s="109"/>
      <c r="AR438" s="110"/>
      <c r="AS438" s="112"/>
      <c r="AT438" s="109"/>
      <c r="AU438" s="109"/>
      <c r="AV438" s="109"/>
      <c r="AW438" s="109"/>
      <c r="AX438" s="114"/>
      <c r="AY438" s="29"/>
      <c r="AZ438" s="29"/>
      <c r="BA438" s="29"/>
      <c r="BB438" s="53"/>
      <c r="BC438" s="54"/>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E438" s="29"/>
      <c r="FF438" s="29"/>
      <c r="FG438" s="29"/>
      <c r="FH438" s="29"/>
      <c r="FI438" s="29"/>
      <c r="FJ438" s="29"/>
      <c r="FK438" s="29"/>
      <c r="FL438" s="29"/>
      <c r="FM438" s="29"/>
      <c r="FN438" s="29"/>
      <c r="FO438" s="29"/>
      <c r="FP438" s="29"/>
      <c r="FQ438" s="29"/>
      <c r="FR438" s="29"/>
      <c r="FS438" s="29"/>
      <c r="FT438" s="29"/>
      <c r="FU438" s="29"/>
      <c r="FV438" s="29"/>
      <c r="FW438" s="29"/>
      <c r="FX438" s="29"/>
      <c r="FY438" s="29"/>
      <c r="FZ438" s="29"/>
      <c r="GA438" s="29"/>
      <c r="GB438" s="29"/>
      <c r="GC438" s="29"/>
      <c r="GD438" s="29"/>
      <c r="GE438" s="29"/>
      <c r="GF438" s="29"/>
      <c r="GG438" s="29"/>
      <c r="GH438" s="29"/>
      <c r="GI438" s="29"/>
      <c r="GJ438" s="29"/>
      <c r="GK438" s="29"/>
      <c r="GL438" s="29"/>
      <c r="GM438" s="29"/>
      <c r="GN438" s="29"/>
      <c r="GO438" s="29"/>
      <c r="GP438" s="29"/>
      <c r="GQ438" s="29"/>
      <c r="GR438" s="29"/>
      <c r="GS438" s="29"/>
      <c r="GT438" s="29"/>
      <c r="GU438" s="29"/>
      <c r="GV438" s="29"/>
      <c r="GW438" s="29"/>
      <c r="GX438" s="29"/>
      <c r="GY438" s="29"/>
      <c r="GZ438" s="29"/>
      <c r="HA438" s="29"/>
      <c r="HB438" s="29"/>
      <c r="HC438" s="29"/>
      <c r="HD438" s="29"/>
      <c r="HE438" s="29"/>
      <c r="HF438" s="29"/>
      <c r="HG438" s="29"/>
      <c r="HH438" s="29"/>
      <c r="HI438" s="29"/>
      <c r="HJ438" s="29"/>
      <c r="HK438" s="29"/>
      <c r="HL438" s="29"/>
      <c r="HM438" s="29"/>
      <c r="HN438" s="29"/>
      <c r="HO438" s="29"/>
      <c r="HP438" s="29"/>
      <c r="HQ438" s="29"/>
      <c r="HR438" s="29"/>
      <c r="HS438" s="29"/>
      <c r="HT438" s="29"/>
      <c r="HU438" s="29"/>
      <c r="HV438" s="29"/>
      <c r="HW438" s="29"/>
      <c r="HX438" s="29"/>
      <c r="HY438" s="29"/>
      <c r="HZ438" s="29"/>
      <c r="IA438" s="29"/>
      <c r="IB438" s="29"/>
      <c r="IC438" s="29"/>
      <c r="ID438" s="29"/>
      <c r="IE438" s="29"/>
      <c r="IF438" s="29"/>
      <c r="IG438" s="29"/>
      <c r="IH438" s="29"/>
      <c r="II438" s="29"/>
      <c r="IJ438" s="29"/>
      <c r="IK438" s="29"/>
      <c r="IL438" s="29"/>
      <c r="IM438" s="29"/>
      <c r="IN438" s="29"/>
      <c r="IO438" s="29"/>
      <c r="IP438" s="29"/>
      <c r="IQ438" s="29"/>
    </row>
    <row r="439" spans="1:251" s="46" customFormat="1" ht="18.75" customHeight="1">
      <c r="A439" s="35"/>
      <c r="B439" s="55"/>
      <c r="C439" s="115" t="s">
        <v>268</v>
      </c>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7"/>
      <c r="AA439" s="118">
        <v>0</v>
      </c>
      <c r="AB439" s="119"/>
      <c r="AC439" s="119"/>
      <c r="AD439" s="119"/>
      <c r="AE439" s="119"/>
      <c r="AF439" s="119"/>
      <c r="AG439" s="119"/>
      <c r="AH439" s="119"/>
      <c r="AI439" s="120"/>
      <c r="AJ439" s="118">
        <v>20000</v>
      </c>
      <c r="AK439" s="119"/>
      <c r="AL439" s="119"/>
      <c r="AM439" s="119"/>
      <c r="AN439" s="119"/>
      <c r="AO439" s="119"/>
      <c r="AP439" s="119"/>
      <c r="AQ439" s="119"/>
      <c r="AR439" s="120"/>
      <c r="AS439" s="121"/>
      <c r="AT439" s="122"/>
      <c r="AU439" s="122"/>
      <c r="AV439" s="122"/>
      <c r="AW439" s="122"/>
      <c r="AX439" s="123"/>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29"/>
      <c r="DX439" s="29"/>
      <c r="DY439" s="29"/>
      <c r="DZ439" s="29"/>
      <c r="EA439" s="29"/>
      <c r="EB439" s="29"/>
      <c r="EC439" s="29"/>
      <c r="ED439" s="29"/>
      <c r="EE439" s="29"/>
      <c r="EF439" s="29"/>
      <c r="EG439" s="29"/>
      <c r="EH439" s="29"/>
      <c r="EI439" s="29"/>
      <c r="EJ439" s="29"/>
      <c r="EK439" s="29"/>
      <c r="EL439" s="29"/>
      <c r="EM439" s="29"/>
      <c r="EN439" s="29"/>
      <c r="EO439" s="29"/>
      <c r="EP439" s="29"/>
      <c r="EQ439" s="29"/>
      <c r="ER439" s="29"/>
      <c r="ES439" s="29"/>
      <c r="ET439" s="29"/>
      <c r="EU439" s="29"/>
      <c r="EV439" s="29"/>
      <c r="EW439" s="29"/>
      <c r="EX439" s="29"/>
      <c r="EY439" s="29"/>
      <c r="EZ439" s="29"/>
      <c r="FA439" s="29"/>
      <c r="FB439" s="29"/>
      <c r="FC439" s="29"/>
      <c r="FD439" s="29"/>
      <c r="FE439" s="29"/>
      <c r="FF439" s="29"/>
      <c r="FG439" s="29"/>
      <c r="FH439" s="29"/>
      <c r="FI439" s="29"/>
      <c r="FJ439" s="29"/>
      <c r="FK439" s="29"/>
      <c r="FL439" s="29"/>
      <c r="FM439" s="29"/>
      <c r="FN439" s="29"/>
      <c r="FO439" s="29"/>
      <c r="FP439" s="29"/>
      <c r="FQ439" s="29"/>
      <c r="FR439" s="29"/>
      <c r="FS439" s="29"/>
      <c r="FT439" s="29"/>
      <c r="FU439" s="29"/>
      <c r="FV439" s="29"/>
      <c r="FW439" s="29"/>
      <c r="FX439" s="29"/>
      <c r="FY439" s="29"/>
      <c r="FZ439" s="29"/>
      <c r="GA439" s="29"/>
      <c r="GB439" s="29"/>
      <c r="GC439" s="29"/>
      <c r="GD439" s="29"/>
      <c r="GE439" s="29"/>
      <c r="GF439" s="29"/>
      <c r="GG439" s="29"/>
      <c r="GH439" s="29"/>
      <c r="GI439" s="29"/>
      <c r="GJ439" s="29"/>
      <c r="GK439" s="29"/>
      <c r="GL439" s="29"/>
      <c r="GM439" s="29"/>
      <c r="GN439" s="29"/>
      <c r="GO439" s="29"/>
      <c r="GP439" s="29"/>
      <c r="GQ439" s="29"/>
      <c r="GR439" s="29"/>
      <c r="GS439" s="29"/>
      <c r="GT439" s="29"/>
      <c r="GU439" s="29"/>
      <c r="GV439" s="29"/>
      <c r="GW439" s="29"/>
      <c r="GX439" s="29"/>
      <c r="GY439" s="29"/>
      <c r="GZ439" s="29"/>
      <c r="HA439" s="29"/>
      <c r="HB439" s="29"/>
      <c r="HC439" s="29"/>
      <c r="HD439" s="29"/>
      <c r="HE439" s="29"/>
      <c r="HF439" s="29"/>
      <c r="HG439" s="29"/>
      <c r="HH439" s="29"/>
      <c r="HI439" s="29"/>
      <c r="HJ439" s="29"/>
      <c r="HK439" s="29"/>
      <c r="HL439" s="29"/>
      <c r="HM439" s="29"/>
      <c r="HN439" s="29"/>
      <c r="HO439" s="29"/>
      <c r="HP439" s="29"/>
      <c r="HQ439" s="29"/>
      <c r="HR439" s="29"/>
      <c r="HS439" s="29"/>
      <c r="HT439" s="29"/>
      <c r="HU439" s="29"/>
      <c r="HV439" s="29"/>
      <c r="HW439" s="29"/>
      <c r="HX439" s="29"/>
      <c r="HY439" s="29"/>
      <c r="HZ439" s="29"/>
      <c r="IA439" s="29"/>
      <c r="IB439" s="29"/>
      <c r="IC439" s="29"/>
      <c r="ID439" s="29"/>
      <c r="IE439" s="29"/>
      <c r="IF439" s="29"/>
      <c r="IG439" s="29"/>
      <c r="IH439" s="29"/>
      <c r="II439" s="29"/>
      <c r="IJ439" s="29"/>
      <c r="IK439" s="29"/>
      <c r="IL439" s="29"/>
      <c r="IM439" s="29"/>
      <c r="IN439" s="29"/>
      <c r="IO439" s="29"/>
      <c r="IP439" s="29"/>
      <c r="IQ439" s="29"/>
    </row>
    <row r="440" spans="1:251" s="46" customFormat="1" ht="18.75" customHeight="1">
      <c r="A440" s="35"/>
      <c r="B440" s="55"/>
      <c r="C440" s="115" t="s">
        <v>269</v>
      </c>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7"/>
      <c r="AA440" s="118">
        <v>5421</v>
      </c>
      <c r="AB440" s="119"/>
      <c r="AC440" s="119"/>
      <c r="AD440" s="119"/>
      <c r="AE440" s="119"/>
      <c r="AF440" s="119"/>
      <c r="AG440" s="119"/>
      <c r="AH440" s="119"/>
      <c r="AI440" s="120"/>
      <c r="AJ440" s="118">
        <v>5421</v>
      </c>
      <c r="AK440" s="119"/>
      <c r="AL440" s="119"/>
      <c r="AM440" s="119"/>
      <c r="AN440" s="119"/>
      <c r="AO440" s="119"/>
      <c r="AP440" s="119"/>
      <c r="AQ440" s="119"/>
      <c r="AR440" s="120"/>
      <c r="AS440" s="121"/>
      <c r="AT440" s="122"/>
      <c r="AU440" s="122"/>
      <c r="AV440" s="122"/>
      <c r="AW440" s="122"/>
      <c r="AX440" s="123"/>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E440" s="29"/>
      <c r="FF440" s="29"/>
      <c r="FG440" s="29"/>
      <c r="FH440" s="29"/>
      <c r="FI440" s="29"/>
      <c r="FJ440" s="29"/>
      <c r="FK440" s="29"/>
      <c r="FL440" s="29"/>
      <c r="FM440" s="29"/>
      <c r="FN440" s="29"/>
      <c r="FO440" s="29"/>
      <c r="FP440" s="29"/>
      <c r="FQ440" s="29"/>
      <c r="FR440" s="29"/>
      <c r="FS440" s="29"/>
      <c r="FT440" s="29"/>
      <c r="FU440" s="29"/>
      <c r="FV440" s="29"/>
      <c r="FW440" s="29"/>
      <c r="FX440" s="29"/>
      <c r="FY440" s="29"/>
      <c r="FZ440" s="29"/>
      <c r="GA440" s="29"/>
      <c r="GB440" s="29"/>
      <c r="GC440" s="29"/>
      <c r="GD440" s="29"/>
      <c r="GE440" s="29"/>
      <c r="GF440" s="29"/>
      <c r="GG440" s="29"/>
      <c r="GH440" s="29"/>
      <c r="GI440" s="29"/>
      <c r="GJ440" s="29"/>
      <c r="GK440" s="29"/>
      <c r="GL440" s="29"/>
      <c r="GM440" s="29"/>
      <c r="GN440" s="29"/>
      <c r="GO440" s="29"/>
      <c r="GP440" s="29"/>
      <c r="GQ440" s="29"/>
      <c r="GR440" s="29"/>
      <c r="GS440" s="29"/>
      <c r="GT440" s="29"/>
      <c r="GU440" s="29"/>
      <c r="GV440" s="29"/>
      <c r="GW440" s="29"/>
      <c r="GX440" s="29"/>
      <c r="GY440" s="29"/>
      <c r="GZ440" s="29"/>
      <c r="HA440" s="29"/>
      <c r="HB440" s="29"/>
      <c r="HC440" s="29"/>
      <c r="HD440" s="29"/>
      <c r="HE440" s="29"/>
      <c r="HF440" s="29"/>
      <c r="HG440" s="29"/>
      <c r="HH440" s="29"/>
      <c r="HI440" s="29"/>
      <c r="HJ440" s="29"/>
      <c r="HK440" s="29"/>
      <c r="HL440" s="29"/>
      <c r="HM440" s="29"/>
      <c r="HN440" s="29"/>
      <c r="HO440" s="29"/>
      <c r="HP440" s="29"/>
      <c r="HQ440" s="29"/>
      <c r="HR440" s="29"/>
      <c r="HS440" s="29"/>
      <c r="HT440" s="29"/>
      <c r="HU440" s="29"/>
      <c r="HV440" s="29"/>
      <c r="HW440" s="29"/>
      <c r="HX440" s="29"/>
      <c r="HY440" s="29"/>
      <c r="HZ440" s="29"/>
      <c r="IA440" s="29"/>
      <c r="IB440" s="29"/>
      <c r="IC440" s="29"/>
      <c r="ID440" s="29"/>
      <c r="IE440" s="29"/>
      <c r="IF440" s="29"/>
      <c r="IG440" s="29"/>
      <c r="IH440" s="29"/>
      <c r="II440" s="29"/>
      <c r="IJ440" s="29"/>
      <c r="IK440" s="29"/>
      <c r="IL440" s="29"/>
      <c r="IM440" s="29"/>
      <c r="IN440" s="29"/>
      <c r="IO440" s="29"/>
      <c r="IP440" s="29"/>
      <c r="IQ440" s="29"/>
    </row>
    <row r="441" spans="1:251" s="46" customFormat="1" ht="18.75" customHeight="1">
      <c r="A441" s="35"/>
      <c r="B441" s="55"/>
      <c r="C441" s="115" t="s">
        <v>270</v>
      </c>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7"/>
      <c r="AA441" s="118">
        <v>0</v>
      </c>
      <c r="AB441" s="119"/>
      <c r="AC441" s="119"/>
      <c r="AD441" s="119"/>
      <c r="AE441" s="119"/>
      <c r="AF441" s="119"/>
      <c r="AG441" s="119"/>
      <c r="AH441" s="119"/>
      <c r="AI441" s="120"/>
      <c r="AJ441" s="118">
        <v>3745</v>
      </c>
      <c r="AK441" s="119"/>
      <c r="AL441" s="119"/>
      <c r="AM441" s="119"/>
      <c r="AN441" s="119"/>
      <c r="AO441" s="119"/>
      <c r="AP441" s="119"/>
      <c r="AQ441" s="119"/>
      <c r="AR441" s="120"/>
      <c r="AS441" s="121"/>
      <c r="AT441" s="122"/>
      <c r="AU441" s="122"/>
      <c r="AV441" s="122"/>
      <c r="AW441" s="122"/>
      <c r="AX441" s="123"/>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E441" s="29"/>
      <c r="FF441" s="29"/>
      <c r="FG441" s="29"/>
      <c r="FH441" s="29"/>
      <c r="FI441" s="29"/>
      <c r="FJ441" s="29"/>
      <c r="FK441" s="29"/>
      <c r="FL441" s="29"/>
      <c r="FM441" s="29"/>
      <c r="FN441" s="29"/>
      <c r="FO441" s="29"/>
      <c r="FP441" s="29"/>
      <c r="FQ441" s="29"/>
      <c r="FR441" s="29"/>
      <c r="FS441" s="29"/>
      <c r="FT441" s="29"/>
      <c r="FU441" s="29"/>
      <c r="FV441" s="29"/>
      <c r="FW441" s="29"/>
      <c r="FX441" s="29"/>
      <c r="FY441" s="29"/>
      <c r="FZ441" s="29"/>
      <c r="GA441" s="29"/>
      <c r="GB441" s="29"/>
      <c r="GC441" s="29"/>
      <c r="GD441" s="29"/>
      <c r="GE441" s="29"/>
      <c r="GF441" s="29"/>
      <c r="GG441" s="29"/>
      <c r="GH441" s="29"/>
      <c r="GI441" s="29"/>
      <c r="GJ441" s="29"/>
      <c r="GK441" s="29"/>
      <c r="GL441" s="29"/>
      <c r="GM441" s="29"/>
      <c r="GN441" s="29"/>
      <c r="GO441" s="29"/>
      <c r="GP441" s="29"/>
      <c r="GQ441" s="29"/>
      <c r="GR441" s="29"/>
      <c r="GS441" s="29"/>
      <c r="GT441" s="29"/>
      <c r="GU441" s="29"/>
      <c r="GV441" s="29"/>
      <c r="GW441" s="29"/>
      <c r="GX441" s="29"/>
      <c r="GY441" s="29"/>
      <c r="GZ441" s="29"/>
      <c r="HA441" s="29"/>
      <c r="HB441" s="29"/>
      <c r="HC441" s="29"/>
      <c r="HD441" s="29"/>
      <c r="HE441" s="29"/>
      <c r="HF441" s="29"/>
      <c r="HG441" s="29"/>
      <c r="HH441" s="29"/>
      <c r="HI441" s="29"/>
      <c r="HJ441" s="29"/>
      <c r="HK441" s="29"/>
      <c r="HL441" s="29"/>
      <c r="HM441" s="29"/>
      <c r="HN441" s="29"/>
      <c r="HO441" s="29"/>
      <c r="HP441" s="29"/>
      <c r="HQ441" s="29"/>
      <c r="HR441" s="29"/>
      <c r="HS441" s="29"/>
      <c r="HT441" s="29"/>
      <c r="HU441" s="29"/>
      <c r="HV441" s="29"/>
      <c r="HW441" s="29"/>
      <c r="HX441" s="29"/>
      <c r="HY441" s="29"/>
      <c r="HZ441" s="29"/>
      <c r="IA441" s="29"/>
      <c r="IB441" s="29"/>
      <c r="IC441" s="29"/>
      <c r="ID441" s="29"/>
      <c r="IE441" s="29"/>
      <c r="IF441" s="29"/>
      <c r="IG441" s="29"/>
      <c r="IH441" s="29"/>
      <c r="II441" s="29"/>
      <c r="IJ441" s="29"/>
      <c r="IK441" s="29"/>
      <c r="IL441" s="29"/>
      <c r="IM441" s="29"/>
      <c r="IN441" s="29"/>
      <c r="IO441" s="29"/>
      <c r="IP441" s="29"/>
      <c r="IQ441" s="29"/>
    </row>
    <row r="442" spans="1:251" s="46" customFormat="1" ht="18.75" customHeight="1">
      <c r="A442" s="35"/>
      <c r="B442" s="55"/>
      <c r="C442" s="115" t="s">
        <v>271</v>
      </c>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7"/>
      <c r="AA442" s="118">
        <v>1776</v>
      </c>
      <c r="AB442" s="119"/>
      <c r="AC442" s="119"/>
      <c r="AD442" s="119"/>
      <c r="AE442" s="119"/>
      <c r="AF442" s="119"/>
      <c r="AG442" s="119"/>
      <c r="AH442" s="119"/>
      <c r="AI442" s="120"/>
      <c r="AJ442" s="118">
        <v>1776</v>
      </c>
      <c r="AK442" s="119"/>
      <c r="AL442" s="119"/>
      <c r="AM442" s="119"/>
      <c r="AN442" s="119"/>
      <c r="AO442" s="119"/>
      <c r="AP442" s="119"/>
      <c r="AQ442" s="119"/>
      <c r="AR442" s="120"/>
      <c r="AS442" s="121"/>
      <c r="AT442" s="122"/>
      <c r="AU442" s="122"/>
      <c r="AV442" s="122"/>
      <c r="AW442" s="122"/>
      <c r="AX442" s="123"/>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E442" s="29"/>
      <c r="FF442" s="29"/>
      <c r="FG442" s="29"/>
      <c r="FH442" s="29"/>
      <c r="FI442" s="29"/>
      <c r="FJ442" s="29"/>
      <c r="FK442" s="29"/>
      <c r="FL442" s="29"/>
      <c r="FM442" s="29"/>
      <c r="FN442" s="29"/>
      <c r="FO442" s="29"/>
      <c r="FP442" s="29"/>
      <c r="FQ442" s="29"/>
      <c r="FR442" s="29"/>
      <c r="FS442" s="29"/>
      <c r="FT442" s="29"/>
      <c r="FU442" s="29"/>
      <c r="FV442" s="29"/>
      <c r="FW442" s="29"/>
      <c r="FX442" s="29"/>
      <c r="FY442" s="29"/>
      <c r="FZ442" s="29"/>
      <c r="GA442" s="29"/>
      <c r="GB442" s="29"/>
      <c r="GC442" s="29"/>
      <c r="GD442" s="29"/>
      <c r="GE442" s="29"/>
      <c r="GF442" s="29"/>
      <c r="GG442" s="29"/>
      <c r="GH442" s="29"/>
      <c r="GI442" s="29"/>
      <c r="GJ442" s="29"/>
      <c r="GK442" s="29"/>
      <c r="GL442" s="29"/>
      <c r="GM442" s="29"/>
      <c r="GN442" s="29"/>
      <c r="GO442" s="29"/>
      <c r="GP442" s="29"/>
      <c r="GQ442" s="29"/>
      <c r="GR442" s="29"/>
      <c r="GS442" s="29"/>
      <c r="GT442" s="29"/>
      <c r="GU442" s="29"/>
      <c r="GV442" s="29"/>
      <c r="GW442" s="29"/>
      <c r="GX442" s="29"/>
      <c r="GY442" s="29"/>
      <c r="GZ442" s="29"/>
      <c r="HA442" s="29"/>
      <c r="HB442" s="29"/>
      <c r="HC442" s="29"/>
      <c r="HD442" s="29"/>
      <c r="HE442" s="29"/>
      <c r="HF442" s="29"/>
      <c r="HG442" s="29"/>
      <c r="HH442" s="29"/>
      <c r="HI442" s="29"/>
      <c r="HJ442" s="29"/>
      <c r="HK442" s="29"/>
      <c r="HL442" s="29"/>
      <c r="HM442" s="29"/>
      <c r="HN442" s="29"/>
      <c r="HO442" s="29"/>
      <c r="HP442" s="29"/>
      <c r="HQ442" s="29"/>
      <c r="HR442" s="29"/>
      <c r="HS442" s="29"/>
      <c r="HT442" s="29"/>
      <c r="HU442" s="29"/>
      <c r="HV442" s="29"/>
      <c r="HW442" s="29"/>
      <c r="HX442" s="29"/>
      <c r="HY442" s="29"/>
      <c r="HZ442" s="29"/>
      <c r="IA442" s="29"/>
      <c r="IB442" s="29"/>
      <c r="IC442" s="29"/>
      <c r="ID442" s="29"/>
      <c r="IE442" s="29"/>
      <c r="IF442" s="29"/>
      <c r="IG442" s="29"/>
      <c r="IH442" s="29"/>
      <c r="II442" s="29"/>
      <c r="IJ442" s="29"/>
      <c r="IK442" s="29"/>
      <c r="IL442" s="29"/>
      <c r="IM442" s="29"/>
      <c r="IN442" s="29"/>
      <c r="IO442" s="29"/>
      <c r="IP442" s="29"/>
      <c r="IQ442" s="29"/>
    </row>
    <row r="443" spans="1:251" s="46" customFormat="1" ht="18.75" customHeight="1">
      <c r="A443" s="35"/>
      <c r="B443" s="55"/>
      <c r="C443" s="115" t="s">
        <v>272</v>
      </c>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7"/>
      <c r="AA443" s="118">
        <v>123</v>
      </c>
      <c r="AB443" s="119"/>
      <c r="AC443" s="119"/>
      <c r="AD443" s="119"/>
      <c r="AE443" s="119"/>
      <c r="AF443" s="119"/>
      <c r="AG443" s="119"/>
      <c r="AH443" s="119"/>
      <c r="AI443" s="120"/>
      <c r="AJ443" s="118">
        <v>123</v>
      </c>
      <c r="AK443" s="119"/>
      <c r="AL443" s="119"/>
      <c r="AM443" s="119"/>
      <c r="AN443" s="119"/>
      <c r="AO443" s="119"/>
      <c r="AP443" s="119"/>
      <c r="AQ443" s="119"/>
      <c r="AR443" s="120"/>
      <c r="AS443" s="121"/>
      <c r="AT443" s="122"/>
      <c r="AU443" s="122"/>
      <c r="AV443" s="122"/>
      <c r="AW443" s="122"/>
      <c r="AX443" s="123"/>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29"/>
      <c r="DX443" s="29"/>
      <c r="DY443" s="29"/>
      <c r="DZ443" s="29"/>
      <c r="EA443" s="29"/>
      <c r="EB443" s="29"/>
      <c r="EC443" s="29"/>
      <c r="ED443" s="29"/>
      <c r="EE443" s="29"/>
      <c r="EF443" s="29"/>
      <c r="EG443" s="29"/>
      <c r="EH443" s="29"/>
      <c r="EI443" s="29"/>
      <c r="EJ443" s="29"/>
      <c r="EK443" s="29"/>
      <c r="EL443" s="29"/>
      <c r="EM443" s="29"/>
      <c r="EN443" s="29"/>
      <c r="EO443" s="29"/>
      <c r="EP443" s="29"/>
      <c r="EQ443" s="29"/>
      <c r="ER443" s="29"/>
      <c r="ES443" s="29"/>
      <c r="ET443" s="29"/>
      <c r="EU443" s="29"/>
      <c r="EV443" s="29"/>
      <c r="EW443" s="29"/>
      <c r="EX443" s="29"/>
      <c r="EY443" s="29"/>
      <c r="EZ443" s="29"/>
      <c r="FA443" s="29"/>
      <c r="FB443" s="29"/>
      <c r="FC443" s="29"/>
      <c r="FD443" s="29"/>
      <c r="FE443" s="29"/>
      <c r="FF443" s="29"/>
      <c r="FG443" s="29"/>
      <c r="FH443" s="29"/>
      <c r="FI443" s="29"/>
      <c r="FJ443" s="29"/>
      <c r="FK443" s="29"/>
      <c r="FL443" s="29"/>
      <c r="FM443" s="29"/>
      <c r="FN443" s="29"/>
      <c r="FO443" s="29"/>
      <c r="FP443" s="29"/>
      <c r="FQ443" s="29"/>
      <c r="FR443" s="29"/>
      <c r="FS443" s="29"/>
      <c r="FT443" s="29"/>
      <c r="FU443" s="29"/>
      <c r="FV443" s="29"/>
      <c r="FW443" s="29"/>
      <c r="FX443" s="29"/>
      <c r="FY443" s="29"/>
      <c r="FZ443" s="29"/>
      <c r="GA443" s="29"/>
      <c r="GB443" s="29"/>
      <c r="GC443" s="29"/>
      <c r="GD443" s="29"/>
      <c r="GE443" s="29"/>
      <c r="GF443" s="29"/>
      <c r="GG443" s="29"/>
      <c r="GH443" s="29"/>
      <c r="GI443" s="29"/>
      <c r="GJ443" s="29"/>
      <c r="GK443" s="29"/>
      <c r="GL443" s="29"/>
      <c r="GM443" s="29"/>
      <c r="GN443" s="29"/>
      <c r="GO443" s="29"/>
      <c r="GP443" s="29"/>
      <c r="GQ443" s="29"/>
      <c r="GR443" s="29"/>
      <c r="GS443" s="29"/>
      <c r="GT443" s="29"/>
      <c r="GU443" s="29"/>
      <c r="GV443" s="29"/>
      <c r="GW443" s="29"/>
      <c r="GX443" s="29"/>
      <c r="GY443" s="29"/>
      <c r="GZ443" s="29"/>
      <c r="HA443" s="29"/>
      <c r="HB443" s="29"/>
      <c r="HC443" s="29"/>
      <c r="HD443" s="29"/>
      <c r="HE443" s="29"/>
      <c r="HF443" s="29"/>
      <c r="HG443" s="29"/>
      <c r="HH443" s="29"/>
      <c r="HI443" s="29"/>
      <c r="HJ443" s="29"/>
      <c r="HK443" s="29"/>
      <c r="HL443" s="29"/>
      <c r="HM443" s="29"/>
      <c r="HN443" s="29"/>
      <c r="HO443" s="29"/>
      <c r="HP443" s="29"/>
      <c r="HQ443" s="29"/>
      <c r="HR443" s="29"/>
      <c r="HS443" s="29"/>
      <c r="HT443" s="29"/>
      <c r="HU443" s="29"/>
      <c r="HV443" s="29"/>
      <c r="HW443" s="29"/>
      <c r="HX443" s="29"/>
      <c r="HY443" s="29"/>
      <c r="HZ443" s="29"/>
      <c r="IA443" s="29"/>
      <c r="IB443" s="29"/>
      <c r="IC443" s="29"/>
      <c r="ID443" s="29"/>
      <c r="IE443" s="29"/>
      <c r="IF443" s="29"/>
      <c r="IG443" s="29"/>
      <c r="IH443" s="29"/>
      <c r="II443" s="29"/>
      <c r="IJ443" s="29"/>
      <c r="IK443" s="29"/>
      <c r="IL443" s="29"/>
      <c r="IM443" s="29"/>
      <c r="IN443" s="29"/>
      <c r="IO443" s="29"/>
      <c r="IP443" s="29"/>
      <c r="IQ443" s="29"/>
    </row>
    <row r="444" spans="1:251" s="46" customFormat="1" ht="18.75" customHeight="1" thickBot="1">
      <c r="A444" s="47"/>
      <c r="B444" s="124" t="s">
        <v>197</v>
      </c>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6"/>
      <c r="AA444" s="127">
        <f>SUM($AA$439:$AA$443)</f>
        <v>7320</v>
      </c>
      <c r="AB444" s="128"/>
      <c r="AC444" s="128"/>
      <c r="AD444" s="128"/>
      <c r="AE444" s="128"/>
      <c r="AF444" s="128"/>
      <c r="AG444" s="128"/>
      <c r="AH444" s="128"/>
      <c r="AI444" s="129"/>
      <c r="AJ444" s="127">
        <f>SUM($AJ$439:$AJ$443)</f>
        <v>31065</v>
      </c>
      <c r="AK444" s="128"/>
      <c r="AL444" s="128"/>
      <c r="AM444" s="128"/>
      <c r="AN444" s="128"/>
      <c r="AO444" s="128"/>
      <c r="AP444" s="128"/>
      <c r="AQ444" s="128"/>
      <c r="AR444" s="129"/>
      <c r="AS444" s="130"/>
      <c r="AT444" s="131"/>
      <c r="AU444" s="131"/>
      <c r="AV444" s="131"/>
      <c r="AW444" s="131"/>
      <c r="AX444" s="132"/>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29"/>
      <c r="DX444" s="29"/>
      <c r="DY444" s="29"/>
      <c r="DZ444" s="29"/>
      <c r="EA444" s="29"/>
      <c r="EB444" s="29"/>
      <c r="EC444" s="29"/>
      <c r="ED444" s="29"/>
      <c r="EE444" s="29"/>
      <c r="EF444" s="29"/>
      <c r="EG444" s="29"/>
      <c r="EH444" s="29"/>
      <c r="EI444" s="29"/>
      <c r="EJ444" s="29"/>
      <c r="EK444" s="29"/>
      <c r="EL444" s="29"/>
      <c r="EM444" s="29"/>
      <c r="EN444" s="29"/>
      <c r="EO444" s="29"/>
      <c r="EP444" s="29"/>
      <c r="EQ444" s="29"/>
      <c r="ER444" s="29"/>
      <c r="ES444" s="29"/>
      <c r="ET444" s="29"/>
      <c r="EU444" s="29"/>
      <c r="EV444" s="29"/>
      <c r="EW444" s="29"/>
      <c r="EX444" s="29"/>
      <c r="EY444" s="29"/>
      <c r="EZ444" s="29"/>
      <c r="FA444" s="29"/>
      <c r="FB444" s="29"/>
      <c r="FC444" s="29"/>
      <c r="FD444" s="29"/>
      <c r="FE444" s="29"/>
      <c r="FF444" s="29"/>
      <c r="FG444" s="29"/>
      <c r="FH444" s="29"/>
      <c r="FI444" s="29"/>
      <c r="FJ444" s="29"/>
      <c r="FK444" s="29"/>
      <c r="FL444" s="29"/>
      <c r="FM444" s="29"/>
      <c r="FN444" s="29"/>
      <c r="FO444" s="29"/>
      <c r="FP444" s="29"/>
      <c r="FQ444" s="29"/>
      <c r="FR444" s="29"/>
      <c r="FS444" s="29"/>
      <c r="FT444" s="29"/>
      <c r="FU444" s="29"/>
      <c r="FV444" s="29"/>
      <c r="FW444" s="29"/>
      <c r="FX444" s="29"/>
      <c r="FY444" s="29"/>
      <c r="FZ444" s="29"/>
      <c r="GA444" s="29"/>
      <c r="GB444" s="29"/>
      <c r="GC444" s="29"/>
      <c r="GD444" s="29"/>
      <c r="GE444" s="29"/>
      <c r="GF444" s="29"/>
      <c r="GG444" s="29"/>
      <c r="GH444" s="29"/>
      <c r="GI444" s="29"/>
      <c r="GJ444" s="29"/>
      <c r="GK444" s="29"/>
      <c r="GL444" s="29"/>
      <c r="GM444" s="29"/>
      <c r="GN444" s="29"/>
      <c r="GO444" s="29"/>
      <c r="GP444" s="29"/>
      <c r="GQ444" s="29"/>
      <c r="GR444" s="29"/>
      <c r="GS444" s="29"/>
      <c r="GT444" s="29"/>
      <c r="GU444" s="29"/>
      <c r="GV444" s="29"/>
      <c r="GW444" s="29"/>
      <c r="GX444" s="29"/>
      <c r="GY444" s="29"/>
      <c r="GZ444" s="29"/>
      <c r="HA444" s="29"/>
      <c r="HB444" s="29"/>
      <c r="HC444" s="29"/>
      <c r="HD444" s="29"/>
      <c r="HE444" s="29"/>
      <c r="HF444" s="29"/>
      <c r="HG444" s="29"/>
      <c r="HH444" s="29"/>
      <c r="HI444" s="29"/>
      <c r="HJ444" s="29"/>
      <c r="HK444" s="29"/>
      <c r="HL444" s="29"/>
      <c r="HM444" s="29"/>
      <c r="HN444" s="29"/>
      <c r="HO444" s="29"/>
      <c r="HP444" s="29"/>
      <c r="HQ444" s="29"/>
      <c r="HR444" s="29"/>
      <c r="HS444" s="29"/>
      <c r="HT444" s="29"/>
      <c r="HU444" s="29"/>
      <c r="HV444" s="29"/>
      <c r="HW444" s="29"/>
      <c r="HX444" s="29"/>
      <c r="HY444" s="29"/>
      <c r="HZ444" s="29"/>
      <c r="IA444" s="29"/>
      <c r="IB444" s="29"/>
      <c r="IC444" s="29"/>
      <c r="ID444" s="29"/>
      <c r="IE444" s="29"/>
      <c r="IF444" s="29"/>
      <c r="IG444" s="29"/>
      <c r="IH444" s="29"/>
      <c r="II444" s="29"/>
      <c r="IJ444" s="29"/>
      <c r="IK444" s="29"/>
      <c r="IL444" s="29"/>
      <c r="IM444" s="29"/>
      <c r="IN444" s="29"/>
      <c r="IO444" s="29"/>
      <c r="IP444" s="29"/>
      <c r="IQ444" s="29"/>
    </row>
    <row r="446" spans="1:251" ht="19.2">
      <c r="A446" s="28" t="s">
        <v>184</v>
      </c>
      <c r="AW446" s="30"/>
      <c r="AX446" s="31"/>
      <c r="AY446" s="30"/>
    </row>
    <row r="448" spans="1:251" ht="18">
      <c r="B448" s="95" t="s">
        <v>0</v>
      </c>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row>
    <row r="449" spans="1:113">
      <c r="Z449" s="32"/>
      <c r="AD449" s="32"/>
      <c r="AE449" s="32"/>
      <c r="AF449" s="32"/>
      <c r="AG449" s="32"/>
      <c r="AH449" s="32"/>
      <c r="AI449" s="32"/>
      <c r="AO449" s="32"/>
    </row>
    <row r="450" spans="1:113" ht="13.8" thickBot="1">
      <c r="Z450" s="32"/>
      <c r="AD450" s="32"/>
      <c r="AE450" s="32"/>
      <c r="AF450" s="32"/>
      <c r="AG450" s="32"/>
      <c r="AH450" s="32"/>
      <c r="AI450" s="32"/>
      <c r="AO450" s="32"/>
      <c r="DI450" s="33"/>
    </row>
    <row r="451" spans="1:113" ht="24.75" customHeight="1" thickBot="1">
      <c r="B451" s="97" t="s">
        <v>185</v>
      </c>
      <c r="C451" s="98"/>
      <c r="D451" s="98"/>
      <c r="E451" s="98"/>
      <c r="F451" s="98"/>
      <c r="G451" s="98"/>
      <c r="H451" s="99" t="s">
        <v>273</v>
      </c>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1"/>
      <c r="DI451" s="33"/>
    </row>
    <row r="452" spans="1:113" ht="14.4">
      <c r="B452" s="34"/>
      <c r="C452" s="34"/>
      <c r="D452" s="34"/>
      <c r="E452" s="34"/>
      <c r="F452" s="34"/>
      <c r="G452" s="34"/>
      <c r="H452" s="35"/>
      <c r="I452" s="35"/>
      <c r="J452" s="35"/>
      <c r="K452" s="35"/>
      <c r="L452" s="36"/>
      <c r="M452" s="36"/>
      <c r="N452" s="36"/>
      <c r="O452" s="36"/>
      <c r="P452" s="35"/>
      <c r="Q452" s="35"/>
      <c r="R452" s="35"/>
      <c r="S452" s="35"/>
      <c r="T452" s="35"/>
      <c r="U452" s="35"/>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DI452" s="33"/>
    </row>
    <row r="453" spans="1:113" ht="15" thickBot="1">
      <c r="A453" s="38"/>
      <c r="B453" s="37" t="s">
        <v>187</v>
      </c>
      <c r="C453" s="35"/>
      <c r="D453" s="35"/>
      <c r="E453" s="35"/>
      <c r="F453" s="35"/>
      <c r="G453" s="35"/>
      <c r="H453" s="35"/>
      <c r="I453" s="35"/>
      <c r="J453" s="35"/>
      <c r="K453" s="35"/>
      <c r="L453" s="36"/>
      <c r="M453" s="36"/>
      <c r="N453" s="36"/>
      <c r="O453" s="36"/>
      <c r="P453" s="35"/>
      <c r="Q453" s="35"/>
      <c r="R453" s="35"/>
      <c r="S453" s="35"/>
      <c r="T453" s="35"/>
      <c r="U453" s="35"/>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DI453" s="33"/>
    </row>
    <row r="454" spans="1:113" ht="14.4">
      <c r="A454" s="35"/>
      <c r="B454" s="39"/>
      <c r="C454" s="34"/>
      <c r="D454" s="34"/>
      <c r="E454" s="34"/>
      <c r="F454" s="34"/>
      <c r="G454" s="34"/>
      <c r="H454" s="34"/>
      <c r="I454" s="34"/>
      <c r="J454" s="34"/>
      <c r="K454" s="34"/>
      <c r="L454" s="40"/>
      <c r="M454" s="40"/>
      <c r="N454" s="40"/>
      <c r="O454" s="40"/>
      <c r="P454" s="34"/>
      <c r="Q454" s="34"/>
      <c r="R454" s="34"/>
      <c r="S454" s="34"/>
      <c r="T454" s="34"/>
      <c r="U454" s="34"/>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2"/>
    </row>
    <row r="455" spans="1:113" ht="12" customHeight="1">
      <c r="A455" s="35"/>
      <c r="B455" s="102" t="s">
        <v>274</v>
      </c>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c r="AA455" s="103"/>
      <c r="AB455" s="103"/>
      <c r="AC455" s="103"/>
      <c r="AD455" s="103"/>
      <c r="AE455" s="103"/>
      <c r="AF455" s="103"/>
      <c r="AG455" s="103"/>
      <c r="AH455" s="103"/>
      <c r="AI455" s="103"/>
      <c r="AJ455" s="103"/>
      <c r="AK455" s="103"/>
      <c r="AL455" s="103"/>
      <c r="AM455" s="103"/>
      <c r="AN455" s="103"/>
      <c r="AO455" s="103"/>
      <c r="AP455" s="103"/>
      <c r="AQ455" s="103"/>
      <c r="AR455" s="103"/>
      <c r="AS455" s="103"/>
      <c r="AT455" s="103"/>
      <c r="AU455" s="103"/>
      <c r="AV455" s="103"/>
      <c r="AW455" s="103"/>
      <c r="AX455" s="104"/>
    </row>
    <row r="456" spans="1:113" ht="12" customHeight="1">
      <c r="A456" s="35"/>
      <c r="B456" s="102"/>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c r="AA456" s="103"/>
      <c r="AB456" s="103"/>
      <c r="AC456" s="103"/>
      <c r="AD456" s="103"/>
      <c r="AE456" s="103"/>
      <c r="AF456" s="103"/>
      <c r="AG456" s="103"/>
      <c r="AH456" s="103"/>
      <c r="AI456" s="103"/>
      <c r="AJ456" s="103"/>
      <c r="AK456" s="103"/>
      <c r="AL456" s="103"/>
      <c r="AM456" s="103"/>
      <c r="AN456" s="103"/>
      <c r="AO456" s="103"/>
      <c r="AP456" s="103"/>
      <c r="AQ456" s="103"/>
      <c r="AR456" s="103"/>
      <c r="AS456" s="103"/>
      <c r="AT456" s="103"/>
      <c r="AU456" s="103"/>
      <c r="AV456" s="103"/>
      <c r="AW456" s="103"/>
      <c r="AX456" s="104"/>
      <c r="BC456" s="46"/>
    </row>
    <row r="457" spans="1:113" ht="12" customHeight="1">
      <c r="A457" s="35"/>
      <c r="B457" s="102"/>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3"/>
      <c r="AR457" s="103"/>
      <c r="AS457" s="103"/>
      <c r="AT457" s="103"/>
      <c r="AU457" s="103"/>
      <c r="AV457" s="103"/>
      <c r="AW457" s="103"/>
      <c r="AX457" s="104"/>
    </row>
    <row r="458" spans="1:113" ht="12" customHeight="1">
      <c r="A458" s="35"/>
      <c r="B458" s="102"/>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c r="AA458" s="103"/>
      <c r="AB458" s="103"/>
      <c r="AC458" s="103"/>
      <c r="AD458" s="103"/>
      <c r="AE458" s="103"/>
      <c r="AF458" s="103"/>
      <c r="AG458" s="103"/>
      <c r="AH458" s="103"/>
      <c r="AI458" s="103"/>
      <c r="AJ458" s="103"/>
      <c r="AK458" s="103"/>
      <c r="AL458" s="103"/>
      <c r="AM458" s="103"/>
      <c r="AN458" s="103"/>
      <c r="AO458" s="103"/>
      <c r="AP458" s="103"/>
      <c r="AQ458" s="103"/>
      <c r="AR458" s="103"/>
      <c r="AS458" s="103"/>
      <c r="AT458" s="103"/>
      <c r="AU458" s="103"/>
      <c r="AV458" s="103"/>
      <c r="AW458" s="103"/>
      <c r="AX458" s="104"/>
    </row>
    <row r="459" spans="1:113" ht="12" customHeight="1">
      <c r="A459" s="35"/>
      <c r="B459" s="102"/>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c r="AG459" s="103"/>
      <c r="AH459" s="103"/>
      <c r="AI459" s="103"/>
      <c r="AJ459" s="103"/>
      <c r="AK459" s="103"/>
      <c r="AL459" s="103"/>
      <c r="AM459" s="103"/>
      <c r="AN459" s="103"/>
      <c r="AO459" s="103"/>
      <c r="AP459" s="103"/>
      <c r="AQ459" s="103"/>
      <c r="AR459" s="103"/>
      <c r="AS459" s="103"/>
      <c r="AT459" s="103"/>
      <c r="AU459" s="103"/>
      <c r="AV459" s="103"/>
      <c r="AW459" s="103"/>
      <c r="AX459" s="104"/>
    </row>
    <row r="460" spans="1:113" ht="15" thickBot="1">
      <c r="A460" s="47"/>
      <c r="B460" s="48"/>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50"/>
    </row>
    <row r="461" spans="1:113">
      <c r="B461" s="51"/>
    </row>
    <row r="462" spans="1:113" ht="15" thickBot="1">
      <c r="A462" s="38"/>
      <c r="B462" s="37" t="s">
        <v>188</v>
      </c>
      <c r="C462" s="35"/>
      <c r="D462" s="35"/>
      <c r="E462" s="35"/>
      <c r="F462" s="35"/>
      <c r="G462" s="35"/>
      <c r="H462" s="35"/>
      <c r="I462" s="35"/>
      <c r="J462" s="35"/>
      <c r="K462" s="35"/>
      <c r="L462" s="36"/>
      <c r="M462" s="36"/>
      <c r="N462" s="36"/>
      <c r="O462" s="36"/>
      <c r="P462" s="35"/>
      <c r="Q462" s="35"/>
      <c r="R462" s="35"/>
      <c r="S462" s="35"/>
      <c r="T462" s="35"/>
      <c r="U462" s="35"/>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DI462" s="33"/>
    </row>
    <row r="463" spans="1:113" ht="14.4">
      <c r="A463" s="35"/>
      <c r="B463" s="39"/>
      <c r="C463" s="34"/>
      <c r="D463" s="34"/>
      <c r="E463" s="34"/>
      <c r="F463" s="34"/>
      <c r="G463" s="34"/>
      <c r="H463" s="34"/>
      <c r="I463" s="34"/>
      <c r="J463" s="34"/>
      <c r="K463" s="34"/>
      <c r="L463" s="40"/>
      <c r="M463" s="40"/>
      <c r="N463" s="40"/>
      <c r="O463" s="40"/>
      <c r="P463" s="34"/>
      <c r="Q463" s="34"/>
      <c r="R463" s="34"/>
      <c r="S463" s="34"/>
      <c r="T463" s="34"/>
      <c r="U463" s="34"/>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2"/>
    </row>
    <row r="464" spans="1:113" ht="12" customHeight="1">
      <c r="A464" s="35"/>
      <c r="B464" s="102" t="s">
        <v>275</v>
      </c>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c r="AA464" s="103"/>
      <c r="AB464" s="103"/>
      <c r="AC464" s="103"/>
      <c r="AD464" s="103"/>
      <c r="AE464" s="103"/>
      <c r="AF464" s="103"/>
      <c r="AG464" s="103"/>
      <c r="AH464" s="103"/>
      <c r="AI464" s="103"/>
      <c r="AJ464" s="103"/>
      <c r="AK464" s="103"/>
      <c r="AL464" s="103"/>
      <c r="AM464" s="103"/>
      <c r="AN464" s="103"/>
      <c r="AO464" s="103"/>
      <c r="AP464" s="103"/>
      <c r="AQ464" s="103"/>
      <c r="AR464" s="103"/>
      <c r="AS464" s="103"/>
      <c r="AT464" s="103"/>
      <c r="AU464" s="103"/>
      <c r="AV464" s="103"/>
      <c r="AW464" s="103"/>
      <c r="AX464" s="104"/>
    </row>
    <row r="465" spans="1:251" ht="12" customHeight="1">
      <c r="A465" s="35"/>
      <c r="B465" s="102"/>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c r="AD465" s="103"/>
      <c r="AE465" s="103"/>
      <c r="AF465" s="103"/>
      <c r="AG465" s="103"/>
      <c r="AH465" s="103"/>
      <c r="AI465" s="103"/>
      <c r="AJ465" s="103"/>
      <c r="AK465" s="103"/>
      <c r="AL465" s="103"/>
      <c r="AM465" s="103"/>
      <c r="AN465" s="103"/>
      <c r="AO465" s="103"/>
      <c r="AP465" s="103"/>
      <c r="AQ465" s="103"/>
      <c r="AR465" s="103"/>
      <c r="AS465" s="103"/>
      <c r="AT465" s="103"/>
      <c r="AU465" s="103"/>
      <c r="AV465" s="103"/>
      <c r="AW465" s="103"/>
      <c r="AX465" s="104"/>
    </row>
    <row r="466" spans="1:251" ht="12" customHeight="1">
      <c r="A466" s="35"/>
      <c r="B466" s="102"/>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3"/>
      <c r="AR466" s="103"/>
      <c r="AS466" s="103"/>
      <c r="AT466" s="103"/>
      <c r="AU466" s="103"/>
      <c r="AV466" s="103"/>
      <c r="AW466" s="103"/>
      <c r="AX466" s="104"/>
    </row>
    <row r="467" spans="1:251" ht="12" customHeight="1">
      <c r="A467" s="35"/>
      <c r="B467" s="102"/>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c r="AA467" s="103"/>
      <c r="AB467" s="103"/>
      <c r="AC467" s="103"/>
      <c r="AD467" s="103"/>
      <c r="AE467" s="103"/>
      <c r="AF467" s="103"/>
      <c r="AG467" s="103"/>
      <c r="AH467" s="103"/>
      <c r="AI467" s="103"/>
      <c r="AJ467" s="103"/>
      <c r="AK467" s="103"/>
      <c r="AL467" s="103"/>
      <c r="AM467" s="103"/>
      <c r="AN467" s="103"/>
      <c r="AO467" s="103"/>
      <c r="AP467" s="103"/>
      <c r="AQ467" s="103"/>
      <c r="AR467" s="103"/>
      <c r="AS467" s="103"/>
      <c r="AT467" s="103"/>
      <c r="AU467" s="103"/>
      <c r="AV467" s="103"/>
      <c r="AW467" s="103"/>
      <c r="AX467" s="104"/>
      <c r="BC467" s="46"/>
    </row>
    <row r="468" spans="1:251" ht="12" customHeight="1">
      <c r="A468" s="35"/>
      <c r="B468" s="102"/>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3"/>
      <c r="AR468" s="103"/>
      <c r="AS468" s="103"/>
      <c r="AT468" s="103"/>
      <c r="AU468" s="103"/>
      <c r="AV468" s="103"/>
      <c r="AW468" s="103"/>
      <c r="AX468" s="104"/>
    </row>
    <row r="469" spans="1:251" ht="12" customHeight="1">
      <c r="A469" s="35"/>
      <c r="B469" s="102"/>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3"/>
      <c r="AR469" s="103"/>
      <c r="AS469" s="103"/>
      <c r="AT469" s="103"/>
      <c r="AU469" s="103"/>
      <c r="AV469" s="103"/>
      <c r="AW469" s="103"/>
      <c r="AX469" s="104"/>
    </row>
    <row r="470" spans="1:251" ht="12" customHeight="1">
      <c r="A470" s="35"/>
      <c r="B470" s="102"/>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3"/>
      <c r="AR470" s="103"/>
      <c r="AS470" s="103"/>
      <c r="AT470" s="103"/>
      <c r="AU470" s="103"/>
      <c r="AV470" s="103"/>
      <c r="AW470" s="103"/>
      <c r="AX470" s="104"/>
    </row>
    <row r="471" spans="1:251" ht="15" thickBot="1">
      <c r="A471" s="47"/>
      <c r="B471" s="48"/>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50"/>
    </row>
    <row r="472" spans="1:251">
      <c r="B472" s="51"/>
    </row>
    <row r="473" spans="1:251" ht="14.4">
      <c r="B473" s="37" t="s">
        <v>190</v>
      </c>
      <c r="C473" s="35"/>
      <c r="D473" s="35"/>
      <c r="E473" s="35"/>
      <c r="F473" s="35"/>
      <c r="G473" s="35"/>
      <c r="H473" s="35"/>
      <c r="I473" s="35"/>
      <c r="J473" s="35"/>
      <c r="K473" s="35"/>
      <c r="L473" s="36"/>
      <c r="M473" s="36"/>
      <c r="N473" s="36"/>
      <c r="O473" s="36"/>
      <c r="P473" s="35"/>
      <c r="Q473" s="35"/>
      <c r="R473" s="35"/>
      <c r="S473" s="35"/>
      <c r="T473" s="35"/>
      <c r="U473" s="35"/>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row>
    <row r="474" spans="1:251" ht="15" thickBot="1">
      <c r="B474" s="35"/>
      <c r="C474" s="35"/>
      <c r="D474" s="35"/>
      <c r="E474" s="35"/>
      <c r="F474" s="35"/>
      <c r="G474" s="35"/>
      <c r="H474" s="35"/>
      <c r="I474" s="35"/>
      <c r="J474" s="35"/>
      <c r="K474" s="35"/>
      <c r="L474" s="36"/>
      <c r="M474" s="36"/>
      <c r="N474" s="36"/>
      <c r="O474" s="36"/>
      <c r="P474" s="35"/>
      <c r="Q474" s="35"/>
      <c r="R474" s="35"/>
      <c r="S474" s="35"/>
      <c r="T474" s="35"/>
      <c r="U474" s="35"/>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52" t="s">
        <v>191</v>
      </c>
    </row>
    <row r="475" spans="1:251" s="46" customFormat="1" ht="13.5" customHeight="1">
      <c r="A475" s="35"/>
      <c r="B475" s="105" t="s">
        <v>192</v>
      </c>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7"/>
      <c r="AA475" s="111" t="s">
        <v>193</v>
      </c>
      <c r="AB475" s="106"/>
      <c r="AC475" s="106"/>
      <c r="AD475" s="106"/>
      <c r="AE475" s="106"/>
      <c r="AF475" s="106"/>
      <c r="AG475" s="106"/>
      <c r="AH475" s="106"/>
      <c r="AI475" s="107"/>
      <c r="AJ475" s="111" t="s">
        <v>194</v>
      </c>
      <c r="AK475" s="106"/>
      <c r="AL475" s="106"/>
      <c r="AM475" s="106"/>
      <c r="AN475" s="106"/>
      <c r="AO475" s="106"/>
      <c r="AP475" s="106"/>
      <c r="AQ475" s="106"/>
      <c r="AR475" s="107"/>
      <c r="AS475" s="111" t="s">
        <v>195</v>
      </c>
      <c r="AT475" s="106"/>
      <c r="AU475" s="106"/>
      <c r="AV475" s="106"/>
      <c r="AW475" s="106"/>
      <c r="AX475" s="113"/>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E475" s="29"/>
      <c r="FF475" s="29"/>
      <c r="FG475" s="29"/>
      <c r="FH475" s="29"/>
      <c r="FI475" s="29"/>
      <c r="FJ475" s="29"/>
      <c r="FK475" s="29"/>
      <c r="FL475" s="29"/>
      <c r="FM475" s="29"/>
      <c r="FN475" s="29"/>
      <c r="FO475" s="29"/>
      <c r="FP475" s="29"/>
      <c r="FQ475" s="29"/>
      <c r="FR475" s="29"/>
      <c r="FS475" s="29"/>
      <c r="FT475" s="29"/>
      <c r="FU475" s="29"/>
      <c r="FV475" s="29"/>
      <c r="FW475" s="29"/>
      <c r="FX475" s="29"/>
      <c r="FY475" s="29"/>
      <c r="FZ475" s="29"/>
      <c r="GA475" s="29"/>
      <c r="GB475" s="29"/>
      <c r="GC475" s="29"/>
      <c r="GD475" s="29"/>
      <c r="GE475" s="29"/>
      <c r="GF475" s="29"/>
      <c r="GG475" s="29"/>
      <c r="GH475" s="29"/>
      <c r="GI475" s="29"/>
      <c r="GJ475" s="29"/>
      <c r="GK475" s="29"/>
      <c r="GL475" s="29"/>
      <c r="GM475" s="29"/>
      <c r="GN475" s="29"/>
      <c r="GO475" s="29"/>
      <c r="GP475" s="29"/>
      <c r="GQ475" s="29"/>
      <c r="GR475" s="29"/>
      <c r="GS475" s="29"/>
      <c r="GT475" s="29"/>
      <c r="GU475" s="29"/>
      <c r="GV475" s="29"/>
      <c r="GW475" s="29"/>
      <c r="GX475" s="29"/>
      <c r="GY475" s="29"/>
      <c r="GZ475" s="29"/>
      <c r="HA475" s="29"/>
      <c r="HB475" s="29"/>
      <c r="HC475" s="29"/>
      <c r="HD475" s="29"/>
      <c r="HE475" s="29"/>
      <c r="HF475" s="29"/>
      <c r="HG475" s="29"/>
      <c r="HH475" s="29"/>
      <c r="HI475" s="29"/>
      <c r="HJ475" s="29"/>
      <c r="HK475" s="29"/>
      <c r="HL475" s="29"/>
      <c r="HM475" s="29"/>
      <c r="HN475" s="29"/>
      <c r="HO475" s="29"/>
      <c r="HP475" s="29"/>
      <c r="HQ475" s="29"/>
      <c r="HR475" s="29"/>
      <c r="HS475" s="29"/>
      <c r="HT475" s="29"/>
      <c r="HU475" s="29"/>
      <c r="HV475" s="29"/>
      <c r="HW475" s="29"/>
      <c r="HX475" s="29"/>
      <c r="HY475" s="29"/>
      <c r="HZ475" s="29"/>
      <c r="IA475" s="29"/>
      <c r="IB475" s="29"/>
      <c r="IC475" s="29"/>
      <c r="ID475" s="29"/>
      <c r="IE475" s="29"/>
      <c r="IF475" s="29"/>
      <c r="IG475" s="29"/>
      <c r="IH475" s="29"/>
      <c r="II475" s="29"/>
      <c r="IJ475" s="29"/>
      <c r="IK475" s="29"/>
      <c r="IL475" s="29"/>
      <c r="IM475" s="29"/>
      <c r="IN475" s="29"/>
      <c r="IO475" s="29"/>
      <c r="IP475" s="29"/>
      <c r="IQ475" s="29"/>
    </row>
    <row r="476" spans="1:251" s="46" customFormat="1">
      <c r="A476" s="35"/>
      <c r="B476" s="108"/>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10"/>
      <c r="AA476" s="112"/>
      <c r="AB476" s="109"/>
      <c r="AC476" s="109"/>
      <c r="AD476" s="109"/>
      <c r="AE476" s="109"/>
      <c r="AF476" s="109"/>
      <c r="AG476" s="109"/>
      <c r="AH476" s="109"/>
      <c r="AI476" s="110"/>
      <c r="AJ476" s="112"/>
      <c r="AK476" s="109"/>
      <c r="AL476" s="109"/>
      <c r="AM476" s="109"/>
      <c r="AN476" s="109"/>
      <c r="AO476" s="109"/>
      <c r="AP476" s="109"/>
      <c r="AQ476" s="109"/>
      <c r="AR476" s="110"/>
      <c r="AS476" s="112"/>
      <c r="AT476" s="109"/>
      <c r="AU476" s="109"/>
      <c r="AV476" s="109"/>
      <c r="AW476" s="109"/>
      <c r="AX476" s="114"/>
      <c r="AY476" s="29"/>
      <c r="AZ476" s="29"/>
      <c r="BA476" s="29"/>
      <c r="BB476" s="53"/>
      <c r="BC476" s="54"/>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29"/>
      <c r="DX476" s="29"/>
      <c r="DY476" s="29"/>
      <c r="DZ476" s="29"/>
      <c r="EA476" s="29"/>
      <c r="EB476" s="29"/>
      <c r="EC476" s="29"/>
      <c r="ED476" s="29"/>
      <c r="EE476" s="29"/>
      <c r="EF476" s="29"/>
      <c r="EG476" s="29"/>
      <c r="EH476" s="29"/>
      <c r="EI476" s="29"/>
      <c r="EJ476" s="29"/>
      <c r="EK476" s="29"/>
      <c r="EL476" s="29"/>
      <c r="EM476" s="29"/>
      <c r="EN476" s="29"/>
      <c r="EO476" s="29"/>
      <c r="EP476" s="29"/>
      <c r="EQ476" s="29"/>
      <c r="ER476" s="29"/>
      <c r="ES476" s="29"/>
      <c r="ET476" s="29"/>
      <c r="EU476" s="29"/>
      <c r="EV476" s="29"/>
      <c r="EW476" s="29"/>
      <c r="EX476" s="29"/>
      <c r="EY476" s="29"/>
      <c r="EZ476" s="29"/>
      <c r="FA476" s="29"/>
      <c r="FB476" s="29"/>
      <c r="FC476" s="29"/>
      <c r="FD476" s="29"/>
      <c r="FE476" s="29"/>
      <c r="FF476" s="29"/>
      <c r="FG476" s="29"/>
      <c r="FH476" s="29"/>
      <c r="FI476" s="29"/>
      <c r="FJ476" s="29"/>
      <c r="FK476" s="29"/>
      <c r="FL476" s="29"/>
      <c r="FM476" s="29"/>
      <c r="FN476" s="29"/>
      <c r="FO476" s="29"/>
      <c r="FP476" s="29"/>
      <c r="FQ476" s="29"/>
      <c r="FR476" s="29"/>
      <c r="FS476" s="29"/>
      <c r="FT476" s="29"/>
      <c r="FU476" s="29"/>
      <c r="FV476" s="29"/>
      <c r="FW476" s="29"/>
      <c r="FX476" s="29"/>
      <c r="FY476" s="29"/>
      <c r="FZ476" s="29"/>
      <c r="GA476" s="29"/>
      <c r="GB476" s="29"/>
      <c r="GC476" s="29"/>
      <c r="GD476" s="29"/>
      <c r="GE476" s="29"/>
      <c r="GF476" s="29"/>
      <c r="GG476" s="29"/>
      <c r="GH476" s="29"/>
      <c r="GI476" s="29"/>
      <c r="GJ476" s="29"/>
      <c r="GK476" s="29"/>
      <c r="GL476" s="29"/>
      <c r="GM476" s="29"/>
      <c r="GN476" s="29"/>
      <c r="GO476" s="29"/>
      <c r="GP476" s="29"/>
      <c r="GQ476" s="29"/>
      <c r="GR476" s="29"/>
      <c r="GS476" s="29"/>
      <c r="GT476" s="29"/>
      <c r="GU476" s="29"/>
      <c r="GV476" s="29"/>
      <c r="GW476" s="29"/>
      <c r="GX476" s="29"/>
      <c r="GY476" s="29"/>
      <c r="GZ476" s="29"/>
      <c r="HA476" s="29"/>
      <c r="HB476" s="29"/>
      <c r="HC476" s="29"/>
      <c r="HD476" s="29"/>
      <c r="HE476" s="29"/>
      <c r="HF476" s="29"/>
      <c r="HG476" s="29"/>
      <c r="HH476" s="29"/>
      <c r="HI476" s="29"/>
      <c r="HJ476" s="29"/>
      <c r="HK476" s="29"/>
      <c r="HL476" s="29"/>
      <c r="HM476" s="29"/>
      <c r="HN476" s="29"/>
      <c r="HO476" s="29"/>
      <c r="HP476" s="29"/>
      <c r="HQ476" s="29"/>
      <c r="HR476" s="29"/>
      <c r="HS476" s="29"/>
      <c r="HT476" s="29"/>
      <c r="HU476" s="29"/>
      <c r="HV476" s="29"/>
      <c r="HW476" s="29"/>
      <c r="HX476" s="29"/>
      <c r="HY476" s="29"/>
      <c r="HZ476" s="29"/>
      <c r="IA476" s="29"/>
      <c r="IB476" s="29"/>
      <c r="IC476" s="29"/>
      <c r="ID476" s="29"/>
      <c r="IE476" s="29"/>
      <c r="IF476" s="29"/>
      <c r="IG476" s="29"/>
      <c r="IH476" s="29"/>
      <c r="II476" s="29"/>
      <c r="IJ476" s="29"/>
      <c r="IK476" s="29"/>
      <c r="IL476" s="29"/>
      <c r="IM476" s="29"/>
      <c r="IN476" s="29"/>
      <c r="IO476" s="29"/>
      <c r="IP476" s="29"/>
      <c r="IQ476" s="29"/>
    </row>
    <row r="477" spans="1:251" s="46" customFormat="1" ht="18.75" customHeight="1">
      <c r="A477" s="35"/>
      <c r="B477" s="55"/>
      <c r="C477" s="115" t="s">
        <v>276</v>
      </c>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7"/>
      <c r="AA477" s="118">
        <v>6331</v>
      </c>
      <c r="AB477" s="119"/>
      <c r="AC477" s="119"/>
      <c r="AD477" s="119"/>
      <c r="AE477" s="119"/>
      <c r="AF477" s="119"/>
      <c r="AG477" s="119"/>
      <c r="AH477" s="119"/>
      <c r="AI477" s="120"/>
      <c r="AJ477" s="118">
        <v>7179</v>
      </c>
      <c r="AK477" s="119"/>
      <c r="AL477" s="119"/>
      <c r="AM477" s="119"/>
      <c r="AN477" s="119"/>
      <c r="AO477" s="119"/>
      <c r="AP477" s="119"/>
      <c r="AQ477" s="119"/>
      <c r="AR477" s="120"/>
      <c r="AS477" s="121"/>
      <c r="AT477" s="122"/>
      <c r="AU477" s="122"/>
      <c r="AV477" s="122"/>
      <c r="AW477" s="122"/>
      <c r="AX477" s="123"/>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E477" s="29"/>
      <c r="FF477" s="29"/>
      <c r="FG477" s="29"/>
      <c r="FH477" s="29"/>
      <c r="FI477" s="29"/>
      <c r="FJ477" s="29"/>
      <c r="FK477" s="29"/>
      <c r="FL477" s="29"/>
      <c r="FM477" s="29"/>
      <c r="FN477" s="29"/>
      <c r="FO477" s="29"/>
      <c r="FP477" s="29"/>
      <c r="FQ477" s="29"/>
      <c r="FR477" s="29"/>
      <c r="FS477" s="29"/>
      <c r="FT477" s="29"/>
      <c r="FU477" s="29"/>
      <c r="FV477" s="29"/>
      <c r="FW477" s="29"/>
      <c r="FX477" s="29"/>
      <c r="FY477" s="29"/>
      <c r="FZ477" s="29"/>
      <c r="GA477" s="29"/>
      <c r="GB477" s="29"/>
      <c r="GC477" s="29"/>
      <c r="GD477" s="29"/>
      <c r="GE477" s="29"/>
      <c r="GF477" s="29"/>
      <c r="GG477" s="29"/>
      <c r="GH477" s="29"/>
      <c r="GI477" s="29"/>
      <c r="GJ477" s="29"/>
      <c r="GK477" s="29"/>
      <c r="GL477" s="29"/>
      <c r="GM477" s="29"/>
      <c r="GN477" s="29"/>
      <c r="GO477" s="29"/>
      <c r="GP477" s="29"/>
      <c r="GQ477" s="29"/>
      <c r="GR477" s="29"/>
      <c r="GS477" s="29"/>
      <c r="GT477" s="29"/>
      <c r="GU477" s="29"/>
      <c r="GV477" s="29"/>
      <c r="GW477" s="29"/>
      <c r="GX477" s="29"/>
      <c r="GY477" s="29"/>
      <c r="GZ477" s="29"/>
      <c r="HA477" s="29"/>
      <c r="HB477" s="29"/>
      <c r="HC477" s="29"/>
      <c r="HD477" s="29"/>
      <c r="HE477" s="29"/>
      <c r="HF477" s="29"/>
      <c r="HG477" s="29"/>
      <c r="HH477" s="29"/>
      <c r="HI477" s="29"/>
      <c r="HJ477" s="29"/>
      <c r="HK477" s="29"/>
      <c r="HL477" s="29"/>
      <c r="HM477" s="29"/>
      <c r="HN477" s="29"/>
      <c r="HO477" s="29"/>
      <c r="HP477" s="29"/>
      <c r="HQ477" s="29"/>
      <c r="HR477" s="29"/>
      <c r="HS477" s="29"/>
      <c r="HT477" s="29"/>
      <c r="HU477" s="29"/>
      <c r="HV477" s="29"/>
      <c r="HW477" s="29"/>
      <c r="HX477" s="29"/>
      <c r="HY477" s="29"/>
      <c r="HZ477" s="29"/>
      <c r="IA477" s="29"/>
      <c r="IB477" s="29"/>
      <c r="IC477" s="29"/>
      <c r="ID477" s="29"/>
      <c r="IE477" s="29"/>
      <c r="IF477" s="29"/>
      <c r="IG477" s="29"/>
      <c r="IH477" s="29"/>
      <c r="II477" s="29"/>
      <c r="IJ477" s="29"/>
      <c r="IK477" s="29"/>
      <c r="IL477" s="29"/>
      <c r="IM477" s="29"/>
      <c r="IN477" s="29"/>
      <c r="IO477" s="29"/>
      <c r="IP477" s="29"/>
      <c r="IQ477" s="29"/>
    </row>
    <row r="478" spans="1:251" s="46" customFormat="1" ht="18.75" customHeight="1">
      <c r="A478" s="35"/>
      <c r="B478" s="55"/>
      <c r="C478" s="115" t="s">
        <v>277</v>
      </c>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7"/>
      <c r="AA478" s="118">
        <v>2904</v>
      </c>
      <c r="AB478" s="119"/>
      <c r="AC478" s="119"/>
      <c r="AD478" s="119"/>
      <c r="AE478" s="119"/>
      <c r="AF478" s="119"/>
      <c r="AG478" s="119"/>
      <c r="AH478" s="119"/>
      <c r="AI478" s="120"/>
      <c r="AJ478" s="118">
        <v>2153</v>
      </c>
      <c r="AK478" s="119"/>
      <c r="AL478" s="119"/>
      <c r="AM478" s="119"/>
      <c r="AN478" s="119"/>
      <c r="AO478" s="119"/>
      <c r="AP478" s="119"/>
      <c r="AQ478" s="119"/>
      <c r="AR478" s="120"/>
      <c r="AS478" s="121"/>
      <c r="AT478" s="122"/>
      <c r="AU478" s="122"/>
      <c r="AV478" s="122"/>
      <c r="AW478" s="122"/>
      <c r="AX478" s="123"/>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E478" s="29"/>
      <c r="FF478" s="29"/>
      <c r="FG478" s="29"/>
      <c r="FH478" s="29"/>
      <c r="FI478" s="29"/>
      <c r="FJ478" s="29"/>
      <c r="FK478" s="29"/>
      <c r="FL478" s="29"/>
      <c r="FM478" s="29"/>
      <c r="FN478" s="29"/>
      <c r="FO478" s="29"/>
      <c r="FP478" s="29"/>
      <c r="FQ478" s="29"/>
      <c r="FR478" s="29"/>
      <c r="FS478" s="29"/>
      <c r="FT478" s="29"/>
      <c r="FU478" s="29"/>
      <c r="FV478" s="29"/>
      <c r="FW478" s="29"/>
      <c r="FX478" s="29"/>
      <c r="FY478" s="29"/>
      <c r="FZ478" s="29"/>
      <c r="GA478" s="29"/>
      <c r="GB478" s="29"/>
      <c r="GC478" s="29"/>
      <c r="GD478" s="29"/>
      <c r="GE478" s="29"/>
      <c r="GF478" s="29"/>
      <c r="GG478" s="29"/>
      <c r="GH478" s="29"/>
      <c r="GI478" s="29"/>
      <c r="GJ478" s="29"/>
      <c r="GK478" s="29"/>
      <c r="GL478" s="29"/>
      <c r="GM478" s="29"/>
      <c r="GN478" s="29"/>
      <c r="GO478" s="29"/>
      <c r="GP478" s="29"/>
      <c r="GQ478" s="29"/>
      <c r="GR478" s="29"/>
      <c r="GS478" s="29"/>
      <c r="GT478" s="29"/>
      <c r="GU478" s="29"/>
      <c r="GV478" s="29"/>
      <c r="GW478" s="29"/>
      <c r="GX478" s="29"/>
      <c r="GY478" s="29"/>
      <c r="GZ478" s="29"/>
      <c r="HA478" s="29"/>
      <c r="HB478" s="29"/>
      <c r="HC478" s="29"/>
      <c r="HD478" s="29"/>
      <c r="HE478" s="29"/>
      <c r="HF478" s="29"/>
      <c r="HG478" s="29"/>
      <c r="HH478" s="29"/>
      <c r="HI478" s="29"/>
      <c r="HJ478" s="29"/>
      <c r="HK478" s="29"/>
      <c r="HL478" s="29"/>
      <c r="HM478" s="29"/>
      <c r="HN478" s="29"/>
      <c r="HO478" s="29"/>
      <c r="HP478" s="29"/>
      <c r="HQ478" s="29"/>
      <c r="HR478" s="29"/>
      <c r="HS478" s="29"/>
      <c r="HT478" s="29"/>
      <c r="HU478" s="29"/>
      <c r="HV478" s="29"/>
      <c r="HW478" s="29"/>
      <c r="HX478" s="29"/>
      <c r="HY478" s="29"/>
      <c r="HZ478" s="29"/>
      <c r="IA478" s="29"/>
      <c r="IB478" s="29"/>
      <c r="IC478" s="29"/>
      <c r="ID478" s="29"/>
      <c r="IE478" s="29"/>
      <c r="IF478" s="29"/>
      <c r="IG478" s="29"/>
      <c r="IH478" s="29"/>
      <c r="II478" s="29"/>
      <c r="IJ478" s="29"/>
      <c r="IK478" s="29"/>
      <c r="IL478" s="29"/>
      <c r="IM478" s="29"/>
      <c r="IN478" s="29"/>
      <c r="IO478" s="29"/>
      <c r="IP478" s="29"/>
      <c r="IQ478" s="29"/>
    </row>
    <row r="479" spans="1:251" s="46" customFormat="1" ht="18.75" customHeight="1">
      <c r="A479" s="35"/>
      <c r="B479" s="55"/>
      <c r="C479" s="115" t="s">
        <v>278</v>
      </c>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7"/>
      <c r="AA479" s="118">
        <v>2047</v>
      </c>
      <c r="AB479" s="119"/>
      <c r="AC479" s="119"/>
      <c r="AD479" s="119"/>
      <c r="AE479" s="119"/>
      <c r="AF479" s="119"/>
      <c r="AG479" s="119"/>
      <c r="AH479" s="119"/>
      <c r="AI479" s="120"/>
      <c r="AJ479" s="118">
        <v>2047</v>
      </c>
      <c r="AK479" s="119"/>
      <c r="AL479" s="119"/>
      <c r="AM479" s="119"/>
      <c r="AN479" s="119"/>
      <c r="AO479" s="119"/>
      <c r="AP479" s="119"/>
      <c r="AQ479" s="119"/>
      <c r="AR479" s="120"/>
      <c r="AS479" s="121" t="s">
        <v>247</v>
      </c>
      <c r="AT479" s="122"/>
      <c r="AU479" s="122"/>
      <c r="AV479" s="122"/>
      <c r="AW479" s="122"/>
      <c r="AX479" s="123"/>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E479" s="29"/>
      <c r="FF479" s="29"/>
      <c r="FG479" s="29"/>
      <c r="FH479" s="29"/>
      <c r="FI479" s="29"/>
      <c r="FJ479" s="29"/>
      <c r="FK479" s="29"/>
      <c r="FL479" s="29"/>
      <c r="FM479" s="29"/>
      <c r="FN479" s="29"/>
      <c r="FO479" s="29"/>
      <c r="FP479" s="29"/>
      <c r="FQ479" s="29"/>
      <c r="FR479" s="29"/>
      <c r="FS479" s="29"/>
      <c r="FT479" s="29"/>
      <c r="FU479" s="29"/>
      <c r="FV479" s="29"/>
      <c r="FW479" s="29"/>
      <c r="FX479" s="29"/>
      <c r="FY479" s="29"/>
      <c r="FZ479" s="29"/>
      <c r="GA479" s="29"/>
      <c r="GB479" s="29"/>
      <c r="GC479" s="29"/>
      <c r="GD479" s="29"/>
      <c r="GE479" s="29"/>
      <c r="GF479" s="29"/>
      <c r="GG479" s="29"/>
      <c r="GH479" s="29"/>
      <c r="GI479" s="29"/>
      <c r="GJ479" s="29"/>
      <c r="GK479" s="29"/>
      <c r="GL479" s="29"/>
      <c r="GM479" s="29"/>
      <c r="GN479" s="29"/>
      <c r="GO479" s="29"/>
      <c r="GP479" s="29"/>
      <c r="GQ479" s="29"/>
      <c r="GR479" s="29"/>
      <c r="GS479" s="29"/>
      <c r="GT479" s="29"/>
      <c r="GU479" s="29"/>
      <c r="GV479" s="29"/>
      <c r="GW479" s="29"/>
      <c r="GX479" s="29"/>
      <c r="GY479" s="29"/>
      <c r="GZ479" s="29"/>
      <c r="HA479" s="29"/>
      <c r="HB479" s="29"/>
      <c r="HC479" s="29"/>
      <c r="HD479" s="29"/>
      <c r="HE479" s="29"/>
      <c r="HF479" s="29"/>
      <c r="HG479" s="29"/>
      <c r="HH479" s="29"/>
      <c r="HI479" s="29"/>
      <c r="HJ479" s="29"/>
      <c r="HK479" s="29"/>
      <c r="HL479" s="29"/>
      <c r="HM479" s="29"/>
      <c r="HN479" s="29"/>
      <c r="HO479" s="29"/>
      <c r="HP479" s="29"/>
      <c r="HQ479" s="29"/>
      <c r="HR479" s="29"/>
      <c r="HS479" s="29"/>
      <c r="HT479" s="29"/>
      <c r="HU479" s="29"/>
      <c r="HV479" s="29"/>
      <c r="HW479" s="29"/>
      <c r="HX479" s="29"/>
      <c r="HY479" s="29"/>
      <c r="HZ479" s="29"/>
      <c r="IA479" s="29"/>
      <c r="IB479" s="29"/>
      <c r="IC479" s="29"/>
      <c r="ID479" s="29"/>
      <c r="IE479" s="29"/>
      <c r="IF479" s="29"/>
      <c r="IG479" s="29"/>
      <c r="IH479" s="29"/>
      <c r="II479" s="29"/>
      <c r="IJ479" s="29"/>
      <c r="IK479" s="29"/>
      <c r="IL479" s="29"/>
      <c r="IM479" s="29"/>
      <c r="IN479" s="29"/>
      <c r="IO479" s="29"/>
      <c r="IP479" s="29"/>
      <c r="IQ479" s="29"/>
    </row>
    <row r="480" spans="1:251" s="46" customFormat="1" ht="18.75" customHeight="1">
      <c r="A480" s="35"/>
      <c r="B480" s="55"/>
      <c r="C480" s="115" t="s">
        <v>279</v>
      </c>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7"/>
      <c r="AA480" s="118">
        <v>1749</v>
      </c>
      <c r="AB480" s="119"/>
      <c r="AC480" s="119"/>
      <c r="AD480" s="119"/>
      <c r="AE480" s="119"/>
      <c r="AF480" s="119"/>
      <c r="AG480" s="119"/>
      <c r="AH480" s="119"/>
      <c r="AI480" s="120"/>
      <c r="AJ480" s="118">
        <v>1652</v>
      </c>
      <c r="AK480" s="119"/>
      <c r="AL480" s="119"/>
      <c r="AM480" s="119"/>
      <c r="AN480" s="119"/>
      <c r="AO480" s="119"/>
      <c r="AP480" s="119"/>
      <c r="AQ480" s="119"/>
      <c r="AR480" s="120"/>
      <c r="AS480" s="121"/>
      <c r="AT480" s="122"/>
      <c r="AU480" s="122"/>
      <c r="AV480" s="122"/>
      <c r="AW480" s="122"/>
      <c r="AX480" s="123"/>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E480" s="29"/>
      <c r="FF480" s="29"/>
      <c r="FG480" s="29"/>
      <c r="FH480" s="29"/>
      <c r="FI480" s="29"/>
      <c r="FJ480" s="29"/>
      <c r="FK480" s="29"/>
      <c r="FL480" s="29"/>
      <c r="FM480" s="29"/>
      <c r="FN480" s="29"/>
      <c r="FO480" s="29"/>
      <c r="FP480" s="29"/>
      <c r="FQ480" s="29"/>
      <c r="FR480" s="29"/>
      <c r="FS480" s="29"/>
      <c r="FT480" s="29"/>
      <c r="FU480" s="29"/>
      <c r="FV480" s="29"/>
      <c r="FW480" s="29"/>
      <c r="FX480" s="29"/>
      <c r="FY480" s="29"/>
      <c r="FZ480" s="29"/>
      <c r="GA480" s="29"/>
      <c r="GB480" s="29"/>
      <c r="GC480" s="29"/>
      <c r="GD480" s="29"/>
      <c r="GE480" s="29"/>
      <c r="GF480" s="29"/>
      <c r="GG480" s="29"/>
      <c r="GH480" s="29"/>
      <c r="GI480" s="29"/>
      <c r="GJ480" s="29"/>
      <c r="GK480" s="29"/>
      <c r="GL480" s="29"/>
      <c r="GM480" s="29"/>
      <c r="GN480" s="29"/>
      <c r="GO480" s="29"/>
      <c r="GP480" s="29"/>
      <c r="GQ480" s="29"/>
      <c r="GR480" s="29"/>
      <c r="GS480" s="29"/>
      <c r="GT480" s="29"/>
      <c r="GU480" s="29"/>
      <c r="GV480" s="29"/>
      <c r="GW480" s="29"/>
      <c r="GX480" s="29"/>
      <c r="GY480" s="29"/>
      <c r="GZ480" s="29"/>
      <c r="HA480" s="29"/>
      <c r="HB480" s="29"/>
      <c r="HC480" s="29"/>
      <c r="HD480" s="29"/>
      <c r="HE480" s="29"/>
      <c r="HF480" s="29"/>
      <c r="HG480" s="29"/>
      <c r="HH480" s="29"/>
      <c r="HI480" s="29"/>
      <c r="HJ480" s="29"/>
      <c r="HK480" s="29"/>
      <c r="HL480" s="29"/>
      <c r="HM480" s="29"/>
      <c r="HN480" s="29"/>
      <c r="HO480" s="29"/>
      <c r="HP480" s="29"/>
      <c r="HQ480" s="29"/>
      <c r="HR480" s="29"/>
      <c r="HS480" s="29"/>
      <c r="HT480" s="29"/>
      <c r="HU480" s="29"/>
      <c r="HV480" s="29"/>
      <c r="HW480" s="29"/>
      <c r="HX480" s="29"/>
      <c r="HY480" s="29"/>
      <c r="HZ480" s="29"/>
      <c r="IA480" s="29"/>
      <c r="IB480" s="29"/>
      <c r="IC480" s="29"/>
      <c r="ID480" s="29"/>
      <c r="IE480" s="29"/>
      <c r="IF480" s="29"/>
      <c r="IG480" s="29"/>
      <c r="IH480" s="29"/>
      <c r="II480" s="29"/>
      <c r="IJ480" s="29"/>
      <c r="IK480" s="29"/>
      <c r="IL480" s="29"/>
      <c r="IM480" s="29"/>
      <c r="IN480" s="29"/>
      <c r="IO480" s="29"/>
      <c r="IP480" s="29"/>
      <c r="IQ480" s="29"/>
    </row>
    <row r="481" spans="1:251" s="46" customFormat="1" ht="18.75" customHeight="1">
      <c r="A481" s="35"/>
      <c r="B481" s="55"/>
      <c r="C481" s="115" t="s">
        <v>280</v>
      </c>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7"/>
      <c r="AA481" s="118">
        <v>364</v>
      </c>
      <c r="AB481" s="119"/>
      <c r="AC481" s="119"/>
      <c r="AD481" s="119"/>
      <c r="AE481" s="119"/>
      <c r="AF481" s="119"/>
      <c r="AG481" s="119"/>
      <c r="AH481" s="119"/>
      <c r="AI481" s="120"/>
      <c r="AJ481" s="118">
        <v>364</v>
      </c>
      <c r="AK481" s="119"/>
      <c r="AL481" s="119"/>
      <c r="AM481" s="119"/>
      <c r="AN481" s="119"/>
      <c r="AO481" s="119"/>
      <c r="AP481" s="119"/>
      <c r="AQ481" s="119"/>
      <c r="AR481" s="120"/>
      <c r="AS481" s="121"/>
      <c r="AT481" s="122"/>
      <c r="AU481" s="122"/>
      <c r="AV481" s="122"/>
      <c r="AW481" s="122"/>
      <c r="AX481" s="123"/>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E481" s="29"/>
      <c r="FF481" s="29"/>
      <c r="FG481" s="29"/>
      <c r="FH481" s="29"/>
      <c r="FI481" s="29"/>
      <c r="FJ481" s="29"/>
      <c r="FK481" s="29"/>
      <c r="FL481" s="29"/>
      <c r="FM481" s="29"/>
      <c r="FN481" s="29"/>
      <c r="FO481" s="29"/>
      <c r="FP481" s="29"/>
      <c r="FQ481" s="29"/>
      <c r="FR481" s="29"/>
      <c r="FS481" s="29"/>
      <c r="FT481" s="29"/>
      <c r="FU481" s="29"/>
      <c r="FV481" s="29"/>
      <c r="FW481" s="29"/>
      <c r="FX481" s="29"/>
      <c r="FY481" s="29"/>
      <c r="FZ481" s="29"/>
      <c r="GA481" s="29"/>
      <c r="GB481" s="29"/>
      <c r="GC481" s="29"/>
      <c r="GD481" s="29"/>
      <c r="GE481" s="29"/>
      <c r="GF481" s="29"/>
      <c r="GG481" s="29"/>
      <c r="GH481" s="29"/>
      <c r="GI481" s="29"/>
      <c r="GJ481" s="29"/>
      <c r="GK481" s="29"/>
      <c r="GL481" s="29"/>
      <c r="GM481" s="29"/>
      <c r="GN481" s="29"/>
      <c r="GO481" s="29"/>
      <c r="GP481" s="29"/>
      <c r="GQ481" s="29"/>
      <c r="GR481" s="29"/>
      <c r="GS481" s="29"/>
      <c r="GT481" s="29"/>
      <c r="GU481" s="29"/>
      <c r="GV481" s="29"/>
      <c r="GW481" s="29"/>
      <c r="GX481" s="29"/>
      <c r="GY481" s="29"/>
      <c r="GZ481" s="29"/>
      <c r="HA481" s="29"/>
      <c r="HB481" s="29"/>
      <c r="HC481" s="29"/>
      <c r="HD481" s="29"/>
      <c r="HE481" s="29"/>
      <c r="HF481" s="29"/>
      <c r="HG481" s="29"/>
      <c r="HH481" s="29"/>
      <c r="HI481" s="29"/>
      <c r="HJ481" s="29"/>
      <c r="HK481" s="29"/>
      <c r="HL481" s="29"/>
      <c r="HM481" s="29"/>
      <c r="HN481" s="29"/>
      <c r="HO481" s="29"/>
      <c r="HP481" s="29"/>
      <c r="HQ481" s="29"/>
      <c r="HR481" s="29"/>
      <c r="HS481" s="29"/>
      <c r="HT481" s="29"/>
      <c r="HU481" s="29"/>
      <c r="HV481" s="29"/>
      <c r="HW481" s="29"/>
      <c r="HX481" s="29"/>
      <c r="HY481" s="29"/>
      <c r="HZ481" s="29"/>
      <c r="IA481" s="29"/>
      <c r="IB481" s="29"/>
      <c r="IC481" s="29"/>
      <c r="ID481" s="29"/>
      <c r="IE481" s="29"/>
      <c r="IF481" s="29"/>
      <c r="IG481" s="29"/>
      <c r="IH481" s="29"/>
      <c r="II481" s="29"/>
      <c r="IJ481" s="29"/>
      <c r="IK481" s="29"/>
      <c r="IL481" s="29"/>
      <c r="IM481" s="29"/>
      <c r="IN481" s="29"/>
      <c r="IO481" s="29"/>
      <c r="IP481" s="29"/>
      <c r="IQ481" s="29"/>
    </row>
    <row r="482" spans="1:251" s="46" customFormat="1" ht="18.75" customHeight="1">
      <c r="A482" s="35"/>
      <c r="B482" s="55"/>
      <c r="C482" s="115" t="s">
        <v>281</v>
      </c>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7"/>
      <c r="AA482" s="118">
        <v>125</v>
      </c>
      <c r="AB482" s="119"/>
      <c r="AC482" s="119"/>
      <c r="AD482" s="119"/>
      <c r="AE482" s="119"/>
      <c r="AF482" s="119"/>
      <c r="AG482" s="119"/>
      <c r="AH482" s="119"/>
      <c r="AI482" s="120"/>
      <c r="AJ482" s="118">
        <v>125</v>
      </c>
      <c r="AK482" s="119"/>
      <c r="AL482" s="119"/>
      <c r="AM482" s="119"/>
      <c r="AN482" s="119"/>
      <c r="AO482" s="119"/>
      <c r="AP482" s="119"/>
      <c r="AQ482" s="119"/>
      <c r="AR482" s="120"/>
      <c r="AS482" s="121" t="s">
        <v>247</v>
      </c>
      <c r="AT482" s="122"/>
      <c r="AU482" s="122"/>
      <c r="AV482" s="122"/>
      <c r="AW482" s="122"/>
      <c r="AX482" s="123"/>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29"/>
      <c r="DX482" s="29"/>
      <c r="DY482" s="29"/>
      <c r="DZ482" s="29"/>
      <c r="EA482" s="29"/>
      <c r="EB482" s="29"/>
      <c r="EC482" s="29"/>
      <c r="ED482" s="29"/>
      <c r="EE482" s="29"/>
      <c r="EF482" s="29"/>
      <c r="EG482" s="29"/>
      <c r="EH482" s="29"/>
      <c r="EI482" s="29"/>
      <c r="EJ482" s="29"/>
      <c r="EK482" s="29"/>
      <c r="EL482" s="29"/>
      <c r="EM482" s="29"/>
      <c r="EN482" s="29"/>
      <c r="EO482" s="29"/>
      <c r="EP482" s="29"/>
      <c r="EQ482" s="29"/>
      <c r="ER482" s="29"/>
      <c r="ES482" s="29"/>
      <c r="ET482" s="29"/>
      <c r="EU482" s="29"/>
      <c r="EV482" s="29"/>
      <c r="EW482" s="29"/>
      <c r="EX482" s="29"/>
      <c r="EY482" s="29"/>
      <c r="EZ482" s="29"/>
      <c r="FA482" s="29"/>
      <c r="FB482" s="29"/>
      <c r="FC482" s="29"/>
      <c r="FD482" s="29"/>
      <c r="FE482" s="29"/>
      <c r="FF482" s="29"/>
      <c r="FG482" s="29"/>
      <c r="FH482" s="29"/>
      <c r="FI482" s="29"/>
      <c r="FJ482" s="29"/>
      <c r="FK482" s="29"/>
      <c r="FL482" s="29"/>
      <c r="FM482" s="29"/>
      <c r="FN482" s="29"/>
      <c r="FO482" s="29"/>
      <c r="FP482" s="29"/>
      <c r="FQ482" s="29"/>
      <c r="FR482" s="29"/>
      <c r="FS482" s="29"/>
      <c r="FT482" s="29"/>
      <c r="FU482" s="29"/>
      <c r="FV482" s="29"/>
      <c r="FW482" s="29"/>
      <c r="FX482" s="29"/>
      <c r="FY482" s="29"/>
      <c r="FZ482" s="29"/>
      <c r="GA482" s="29"/>
      <c r="GB482" s="29"/>
      <c r="GC482" s="29"/>
      <c r="GD482" s="29"/>
      <c r="GE482" s="29"/>
      <c r="GF482" s="29"/>
      <c r="GG482" s="29"/>
      <c r="GH482" s="29"/>
      <c r="GI482" s="29"/>
      <c r="GJ482" s="29"/>
      <c r="GK482" s="29"/>
      <c r="GL482" s="29"/>
      <c r="GM482" s="29"/>
      <c r="GN482" s="29"/>
      <c r="GO482" s="29"/>
      <c r="GP482" s="29"/>
      <c r="GQ482" s="29"/>
      <c r="GR482" s="29"/>
      <c r="GS482" s="29"/>
      <c r="GT482" s="29"/>
      <c r="GU482" s="29"/>
      <c r="GV482" s="29"/>
      <c r="GW482" s="29"/>
      <c r="GX482" s="29"/>
      <c r="GY482" s="29"/>
      <c r="GZ482" s="29"/>
      <c r="HA482" s="29"/>
      <c r="HB482" s="29"/>
      <c r="HC482" s="29"/>
      <c r="HD482" s="29"/>
      <c r="HE482" s="29"/>
      <c r="HF482" s="29"/>
      <c r="HG482" s="29"/>
      <c r="HH482" s="29"/>
      <c r="HI482" s="29"/>
      <c r="HJ482" s="29"/>
      <c r="HK482" s="29"/>
      <c r="HL482" s="29"/>
      <c r="HM482" s="29"/>
      <c r="HN482" s="29"/>
      <c r="HO482" s="29"/>
      <c r="HP482" s="29"/>
      <c r="HQ482" s="29"/>
      <c r="HR482" s="29"/>
      <c r="HS482" s="29"/>
      <c r="HT482" s="29"/>
      <c r="HU482" s="29"/>
      <c r="HV482" s="29"/>
      <c r="HW482" s="29"/>
      <c r="HX482" s="29"/>
      <c r="HY482" s="29"/>
      <c r="HZ482" s="29"/>
      <c r="IA482" s="29"/>
      <c r="IB482" s="29"/>
      <c r="IC482" s="29"/>
      <c r="ID482" s="29"/>
      <c r="IE482" s="29"/>
      <c r="IF482" s="29"/>
      <c r="IG482" s="29"/>
      <c r="IH482" s="29"/>
      <c r="II482" s="29"/>
      <c r="IJ482" s="29"/>
      <c r="IK482" s="29"/>
      <c r="IL482" s="29"/>
      <c r="IM482" s="29"/>
      <c r="IN482" s="29"/>
      <c r="IO482" s="29"/>
      <c r="IP482" s="29"/>
      <c r="IQ482" s="29"/>
    </row>
    <row r="483" spans="1:251" s="46" customFormat="1" ht="18.75" customHeight="1">
      <c r="A483" s="35"/>
      <c r="B483" s="55"/>
      <c r="C483" s="115" t="s">
        <v>282</v>
      </c>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7"/>
      <c r="AA483" s="118">
        <v>50</v>
      </c>
      <c r="AB483" s="119"/>
      <c r="AC483" s="119"/>
      <c r="AD483" s="119"/>
      <c r="AE483" s="119"/>
      <c r="AF483" s="119"/>
      <c r="AG483" s="119"/>
      <c r="AH483" s="119"/>
      <c r="AI483" s="120"/>
      <c r="AJ483" s="118">
        <v>50</v>
      </c>
      <c r="AK483" s="119"/>
      <c r="AL483" s="119"/>
      <c r="AM483" s="119"/>
      <c r="AN483" s="119"/>
      <c r="AO483" s="119"/>
      <c r="AP483" s="119"/>
      <c r="AQ483" s="119"/>
      <c r="AR483" s="120"/>
      <c r="AS483" s="121"/>
      <c r="AT483" s="122"/>
      <c r="AU483" s="122"/>
      <c r="AV483" s="122"/>
      <c r="AW483" s="122"/>
      <c r="AX483" s="123"/>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E483" s="29"/>
      <c r="FF483" s="29"/>
      <c r="FG483" s="29"/>
      <c r="FH483" s="29"/>
      <c r="FI483" s="29"/>
      <c r="FJ483" s="29"/>
      <c r="FK483" s="29"/>
      <c r="FL483" s="29"/>
      <c r="FM483" s="29"/>
      <c r="FN483" s="29"/>
      <c r="FO483" s="29"/>
      <c r="FP483" s="29"/>
      <c r="FQ483" s="29"/>
      <c r="FR483" s="29"/>
      <c r="FS483" s="29"/>
      <c r="FT483" s="29"/>
      <c r="FU483" s="29"/>
      <c r="FV483" s="29"/>
      <c r="FW483" s="29"/>
      <c r="FX483" s="29"/>
      <c r="FY483" s="29"/>
      <c r="FZ483" s="29"/>
      <c r="GA483" s="29"/>
      <c r="GB483" s="29"/>
      <c r="GC483" s="29"/>
      <c r="GD483" s="29"/>
      <c r="GE483" s="29"/>
      <c r="GF483" s="29"/>
      <c r="GG483" s="29"/>
      <c r="GH483" s="29"/>
      <c r="GI483" s="29"/>
      <c r="GJ483" s="29"/>
      <c r="GK483" s="29"/>
      <c r="GL483" s="29"/>
      <c r="GM483" s="29"/>
      <c r="GN483" s="29"/>
      <c r="GO483" s="29"/>
      <c r="GP483" s="29"/>
      <c r="GQ483" s="29"/>
      <c r="GR483" s="29"/>
      <c r="GS483" s="29"/>
      <c r="GT483" s="29"/>
      <c r="GU483" s="29"/>
      <c r="GV483" s="29"/>
      <c r="GW483" s="29"/>
      <c r="GX483" s="29"/>
      <c r="GY483" s="29"/>
      <c r="GZ483" s="29"/>
      <c r="HA483" s="29"/>
      <c r="HB483" s="29"/>
      <c r="HC483" s="29"/>
      <c r="HD483" s="29"/>
      <c r="HE483" s="29"/>
      <c r="HF483" s="29"/>
      <c r="HG483" s="29"/>
      <c r="HH483" s="29"/>
      <c r="HI483" s="29"/>
      <c r="HJ483" s="29"/>
      <c r="HK483" s="29"/>
      <c r="HL483" s="29"/>
      <c r="HM483" s="29"/>
      <c r="HN483" s="29"/>
      <c r="HO483" s="29"/>
      <c r="HP483" s="29"/>
      <c r="HQ483" s="29"/>
      <c r="HR483" s="29"/>
      <c r="HS483" s="29"/>
      <c r="HT483" s="29"/>
      <c r="HU483" s="29"/>
      <c r="HV483" s="29"/>
      <c r="HW483" s="29"/>
      <c r="HX483" s="29"/>
      <c r="HY483" s="29"/>
      <c r="HZ483" s="29"/>
      <c r="IA483" s="29"/>
      <c r="IB483" s="29"/>
      <c r="IC483" s="29"/>
      <c r="ID483" s="29"/>
      <c r="IE483" s="29"/>
      <c r="IF483" s="29"/>
      <c r="IG483" s="29"/>
      <c r="IH483" s="29"/>
      <c r="II483" s="29"/>
      <c r="IJ483" s="29"/>
      <c r="IK483" s="29"/>
      <c r="IL483" s="29"/>
      <c r="IM483" s="29"/>
      <c r="IN483" s="29"/>
      <c r="IO483" s="29"/>
      <c r="IP483" s="29"/>
      <c r="IQ483" s="29"/>
    </row>
    <row r="484" spans="1:251" s="46" customFormat="1" ht="18.75" customHeight="1" thickBot="1">
      <c r="A484" s="47"/>
      <c r="B484" s="124" t="s">
        <v>197</v>
      </c>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6"/>
      <c r="AA484" s="127">
        <f>SUM($AA$477:$AA$483)</f>
        <v>13570</v>
      </c>
      <c r="AB484" s="128"/>
      <c r="AC484" s="128"/>
      <c r="AD484" s="128"/>
      <c r="AE484" s="128"/>
      <c r="AF484" s="128"/>
      <c r="AG484" s="128"/>
      <c r="AH484" s="128"/>
      <c r="AI484" s="129"/>
      <c r="AJ484" s="127">
        <f>SUM($AJ$477:$AJ$483)</f>
        <v>13570</v>
      </c>
      <c r="AK484" s="128"/>
      <c r="AL484" s="128"/>
      <c r="AM484" s="128"/>
      <c r="AN484" s="128"/>
      <c r="AO484" s="128"/>
      <c r="AP484" s="128"/>
      <c r="AQ484" s="128"/>
      <c r="AR484" s="129"/>
      <c r="AS484" s="130"/>
      <c r="AT484" s="131"/>
      <c r="AU484" s="131"/>
      <c r="AV484" s="131"/>
      <c r="AW484" s="131"/>
      <c r="AX484" s="132"/>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E484" s="29"/>
      <c r="FF484" s="29"/>
      <c r="FG484" s="29"/>
      <c r="FH484" s="29"/>
      <c r="FI484" s="29"/>
      <c r="FJ484" s="29"/>
      <c r="FK484" s="29"/>
      <c r="FL484" s="29"/>
      <c r="FM484" s="29"/>
      <c r="FN484" s="29"/>
      <c r="FO484" s="29"/>
      <c r="FP484" s="29"/>
      <c r="FQ484" s="29"/>
      <c r="FR484" s="29"/>
      <c r="FS484" s="29"/>
      <c r="FT484" s="29"/>
      <c r="FU484" s="29"/>
      <c r="FV484" s="29"/>
      <c r="FW484" s="29"/>
      <c r="FX484" s="29"/>
      <c r="FY484" s="29"/>
      <c r="FZ484" s="29"/>
      <c r="GA484" s="29"/>
      <c r="GB484" s="29"/>
      <c r="GC484" s="29"/>
      <c r="GD484" s="29"/>
      <c r="GE484" s="29"/>
      <c r="GF484" s="29"/>
      <c r="GG484" s="29"/>
      <c r="GH484" s="29"/>
      <c r="GI484" s="29"/>
      <c r="GJ484" s="29"/>
      <c r="GK484" s="29"/>
      <c r="GL484" s="29"/>
      <c r="GM484" s="29"/>
      <c r="GN484" s="29"/>
      <c r="GO484" s="29"/>
      <c r="GP484" s="29"/>
      <c r="GQ484" s="29"/>
      <c r="GR484" s="29"/>
      <c r="GS484" s="29"/>
      <c r="GT484" s="29"/>
      <c r="GU484" s="29"/>
      <c r="GV484" s="29"/>
      <c r="GW484" s="29"/>
      <c r="GX484" s="29"/>
      <c r="GY484" s="29"/>
      <c r="GZ484" s="29"/>
      <c r="HA484" s="29"/>
      <c r="HB484" s="29"/>
      <c r="HC484" s="29"/>
      <c r="HD484" s="29"/>
      <c r="HE484" s="29"/>
      <c r="HF484" s="29"/>
      <c r="HG484" s="29"/>
      <c r="HH484" s="29"/>
      <c r="HI484" s="29"/>
      <c r="HJ484" s="29"/>
      <c r="HK484" s="29"/>
      <c r="HL484" s="29"/>
      <c r="HM484" s="29"/>
      <c r="HN484" s="29"/>
      <c r="HO484" s="29"/>
      <c r="HP484" s="29"/>
      <c r="HQ484" s="29"/>
      <c r="HR484" s="29"/>
      <c r="HS484" s="29"/>
      <c r="HT484" s="29"/>
      <c r="HU484" s="29"/>
      <c r="HV484" s="29"/>
      <c r="HW484" s="29"/>
      <c r="HX484" s="29"/>
      <c r="HY484" s="29"/>
      <c r="HZ484" s="29"/>
      <c r="IA484" s="29"/>
      <c r="IB484" s="29"/>
      <c r="IC484" s="29"/>
      <c r="ID484" s="29"/>
      <c r="IE484" s="29"/>
      <c r="IF484" s="29"/>
      <c r="IG484" s="29"/>
      <c r="IH484" s="29"/>
      <c r="II484" s="29"/>
      <c r="IJ484" s="29"/>
      <c r="IK484" s="29"/>
      <c r="IL484" s="29"/>
      <c r="IM484" s="29"/>
      <c r="IN484" s="29"/>
      <c r="IO484" s="29"/>
      <c r="IP484" s="29"/>
      <c r="IQ484" s="29"/>
    </row>
    <row r="486" spans="1:251" ht="19.2">
      <c r="A486" s="28" t="s">
        <v>184</v>
      </c>
      <c r="AW486" s="30"/>
      <c r="AX486" s="31"/>
      <c r="AY486" s="30"/>
    </row>
    <row r="488" spans="1:251" ht="18">
      <c r="B488" s="95" t="s">
        <v>0</v>
      </c>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row>
    <row r="489" spans="1:251">
      <c r="Z489" s="32"/>
      <c r="AD489" s="32"/>
      <c r="AE489" s="32"/>
      <c r="AF489" s="32"/>
      <c r="AG489" s="32"/>
      <c r="AH489" s="32"/>
      <c r="AI489" s="32"/>
      <c r="AO489" s="32"/>
    </row>
    <row r="490" spans="1:251" ht="13.8" thickBot="1">
      <c r="Z490" s="32"/>
      <c r="AD490" s="32"/>
      <c r="AE490" s="32"/>
      <c r="AF490" s="32"/>
      <c r="AG490" s="32"/>
      <c r="AH490" s="32"/>
      <c r="AI490" s="32"/>
      <c r="AO490" s="32"/>
      <c r="DI490" s="33"/>
    </row>
    <row r="491" spans="1:251" ht="24.75" customHeight="1" thickBot="1">
      <c r="B491" s="97" t="s">
        <v>185</v>
      </c>
      <c r="C491" s="98"/>
      <c r="D491" s="98"/>
      <c r="E491" s="98"/>
      <c r="F491" s="98"/>
      <c r="G491" s="98"/>
      <c r="H491" s="99" t="s">
        <v>283</v>
      </c>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1"/>
      <c r="DI491" s="33"/>
    </row>
    <row r="492" spans="1:251" ht="14.4">
      <c r="B492" s="34"/>
      <c r="C492" s="34"/>
      <c r="D492" s="34"/>
      <c r="E492" s="34"/>
      <c r="F492" s="34"/>
      <c r="G492" s="34"/>
      <c r="H492" s="35"/>
      <c r="I492" s="35"/>
      <c r="J492" s="35"/>
      <c r="K492" s="35"/>
      <c r="L492" s="36"/>
      <c r="M492" s="36"/>
      <c r="N492" s="36"/>
      <c r="O492" s="36"/>
      <c r="P492" s="35"/>
      <c r="Q492" s="35"/>
      <c r="R492" s="35"/>
      <c r="S492" s="35"/>
      <c r="T492" s="35"/>
      <c r="U492" s="35"/>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DI492" s="33"/>
    </row>
    <row r="493" spans="1:251" ht="15" thickBot="1">
      <c r="A493" s="38"/>
      <c r="B493" s="37" t="s">
        <v>187</v>
      </c>
      <c r="C493" s="35"/>
      <c r="D493" s="35"/>
      <c r="E493" s="35"/>
      <c r="F493" s="35"/>
      <c r="G493" s="35"/>
      <c r="H493" s="35"/>
      <c r="I493" s="35"/>
      <c r="J493" s="35"/>
      <c r="K493" s="35"/>
      <c r="L493" s="36"/>
      <c r="M493" s="36"/>
      <c r="N493" s="36"/>
      <c r="O493" s="36"/>
      <c r="P493" s="35"/>
      <c r="Q493" s="35"/>
      <c r="R493" s="35"/>
      <c r="S493" s="35"/>
      <c r="T493" s="35"/>
      <c r="U493" s="35"/>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DI493" s="33"/>
    </row>
    <row r="494" spans="1:251" ht="14.4">
      <c r="A494" s="35"/>
      <c r="B494" s="39"/>
      <c r="C494" s="34"/>
      <c r="D494" s="34"/>
      <c r="E494" s="34"/>
      <c r="F494" s="34"/>
      <c r="G494" s="34"/>
      <c r="H494" s="34"/>
      <c r="I494" s="34"/>
      <c r="J494" s="34"/>
      <c r="K494" s="34"/>
      <c r="L494" s="40"/>
      <c r="M494" s="40"/>
      <c r="N494" s="40"/>
      <c r="O494" s="40"/>
      <c r="P494" s="34"/>
      <c r="Q494" s="34"/>
      <c r="R494" s="34"/>
      <c r="S494" s="34"/>
      <c r="T494" s="34"/>
      <c r="U494" s="34"/>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2"/>
    </row>
    <row r="495" spans="1:251" ht="12" customHeight="1">
      <c r="A495" s="35"/>
      <c r="B495" s="102" t="s">
        <v>284</v>
      </c>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c r="AA495" s="103"/>
      <c r="AB495" s="103"/>
      <c r="AC495" s="103"/>
      <c r="AD495" s="103"/>
      <c r="AE495" s="103"/>
      <c r="AF495" s="103"/>
      <c r="AG495" s="103"/>
      <c r="AH495" s="103"/>
      <c r="AI495" s="103"/>
      <c r="AJ495" s="103"/>
      <c r="AK495" s="103"/>
      <c r="AL495" s="103"/>
      <c r="AM495" s="103"/>
      <c r="AN495" s="103"/>
      <c r="AO495" s="103"/>
      <c r="AP495" s="103"/>
      <c r="AQ495" s="103"/>
      <c r="AR495" s="103"/>
      <c r="AS495" s="103"/>
      <c r="AT495" s="103"/>
      <c r="AU495" s="103"/>
      <c r="AV495" s="103"/>
      <c r="AW495" s="103"/>
      <c r="AX495" s="104"/>
    </row>
    <row r="496" spans="1:251" ht="12" customHeight="1">
      <c r="A496" s="35"/>
      <c r="B496" s="102"/>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c r="AA496" s="103"/>
      <c r="AB496" s="103"/>
      <c r="AC496" s="103"/>
      <c r="AD496" s="103"/>
      <c r="AE496" s="103"/>
      <c r="AF496" s="103"/>
      <c r="AG496" s="103"/>
      <c r="AH496" s="103"/>
      <c r="AI496" s="103"/>
      <c r="AJ496" s="103"/>
      <c r="AK496" s="103"/>
      <c r="AL496" s="103"/>
      <c r="AM496" s="103"/>
      <c r="AN496" s="103"/>
      <c r="AO496" s="103"/>
      <c r="AP496" s="103"/>
      <c r="AQ496" s="103"/>
      <c r="AR496" s="103"/>
      <c r="AS496" s="103"/>
      <c r="AT496" s="103"/>
      <c r="AU496" s="103"/>
      <c r="AV496" s="103"/>
      <c r="AW496" s="103"/>
      <c r="AX496" s="104"/>
      <c r="BC496" s="46"/>
    </row>
    <row r="497" spans="1:113" ht="12" customHeight="1">
      <c r="A497" s="35"/>
      <c r="B497" s="102"/>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3"/>
      <c r="AR497" s="103"/>
      <c r="AS497" s="103"/>
      <c r="AT497" s="103"/>
      <c r="AU497" s="103"/>
      <c r="AV497" s="103"/>
      <c r="AW497" s="103"/>
      <c r="AX497" s="104"/>
    </row>
    <row r="498" spans="1:113" ht="12" customHeight="1">
      <c r="A498" s="35"/>
      <c r="B498" s="102"/>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c r="AA498" s="103"/>
      <c r="AB498" s="103"/>
      <c r="AC498" s="103"/>
      <c r="AD498" s="103"/>
      <c r="AE498" s="103"/>
      <c r="AF498" s="103"/>
      <c r="AG498" s="103"/>
      <c r="AH498" s="103"/>
      <c r="AI498" s="103"/>
      <c r="AJ498" s="103"/>
      <c r="AK498" s="103"/>
      <c r="AL498" s="103"/>
      <c r="AM498" s="103"/>
      <c r="AN498" s="103"/>
      <c r="AO498" s="103"/>
      <c r="AP498" s="103"/>
      <c r="AQ498" s="103"/>
      <c r="AR498" s="103"/>
      <c r="AS498" s="103"/>
      <c r="AT498" s="103"/>
      <c r="AU498" s="103"/>
      <c r="AV498" s="103"/>
      <c r="AW498" s="103"/>
      <c r="AX498" s="104"/>
    </row>
    <row r="499" spans="1:113" ht="12" customHeight="1">
      <c r="A499" s="35"/>
      <c r="B499" s="102"/>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3"/>
      <c r="AR499" s="103"/>
      <c r="AS499" s="103"/>
      <c r="AT499" s="103"/>
      <c r="AU499" s="103"/>
      <c r="AV499" s="103"/>
      <c r="AW499" s="103"/>
      <c r="AX499" s="104"/>
    </row>
    <row r="500" spans="1:113" ht="15" thickBot="1">
      <c r="A500" s="47"/>
      <c r="B500" s="48"/>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9"/>
      <c r="AV500" s="49"/>
      <c r="AW500" s="49"/>
      <c r="AX500" s="50"/>
    </row>
    <row r="501" spans="1:113">
      <c r="B501" s="51"/>
    </row>
    <row r="502" spans="1:113" ht="15" thickBot="1">
      <c r="A502" s="38"/>
      <c r="B502" s="37" t="s">
        <v>188</v>
      </c>
      <c r="C502" s="35"/>
      <c r="D502" s="35"/>
      <c r="E502" s="35"/>
      <c r="F502" s="35"/>
      <c r="G502" s="35"/>
      <c r="H502" s="35"/>
      <c r="I502" s="35"/>
      <c r="J502" s="35"/>
      <c r="K502" s="35"/>
      <c r="L502" s="36"/>
      <c r="M502" s="36"/>
      <c r="N502" s="36"/>
      <c r="O502" s="36"/>
      <c r="P502" s="35"/>
      <c r="Q502" s="35"/>
      <c r="R502" s="35"/>
      <c r="S502" s="35"/>
      <c r="T502" s="35"/>
      <c r="U502" s="35"/>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DI502" s="33"/>
    </row>
    <row r="503" spans="1:113" ht="14.4">
      <c r="A503" s="35"/>
      <c r="B503" s="39"/>
      <c r="C503" s="34"/>
      <c r="D503" s="34"/>
      <c r="E503" s="34"/>
      <c r="F503" s="34"/>
      <c r="G503" s="34"/>
      <c r="H503" s="34"/>
      <c r="I503" s="34"/>
      <c r="J503" s="34"/>
      <c r="K503" s="34"/>
      <c r="L503" s="40"/>
      <c r="M503" s="40"/>
      <c r="N503" s="40"/>
      <c r="O503" s="40"/>
      <c r="P503" s="34"/>
      <c r="Q503" s="34"/>
      <c r="R503" s="34"/>
      <c r="S503" s="34"/>
      <c r="T503" s="34"/>
      <c r="U503" s="34"/>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2"/>
    </row>
    <row r="504" spans="1:113" ht="12" customHeight="1">
      <c r="A504" s="35"/>
      <c r="B504" s="102" t="s">
        <v>285</v>
      </c>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c r="AB504" s="103"/>
      <c r="AC504" s="103"/>
      <c r="AD504" s="103"/>
      <c r="AE504" s="103"/>
      <c r="AF504" s="103"/>
      <c r="AG504" s="103"/>
      <c r="AH504" s="103"/>
      <c r="AI504" s="103"/>
      <c r="AJ504" s="103"/>
      <c r="AK504" s="103"/>
      <c r="AL504" s="103"/>
      <c r="AM504" s="103"/>
      <c r="AN504" s="103"/>
      <c r="AO504" s="103"/>
      <c r="AP504" s="103"/>
      <c r="AQ504" s="103"/>
      <c r="AR504" s="103"/>
      <c r="AS504" s="103"/>
      <c r="AT504" s="103"/>
      <c r="AU504" s="103"/>
      <c r="AV504" s="103"/>
      <c r="AW504" s="103"/>
      <c r="AX504" s="104"/>
    </row>
    <row r="505" spans="1:113" ht="12" customHeight="1">
      <c r="A505" s="35"/>
      <c r="B505" s="102"/>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c r="AA505" s="103"/>
      <c r="AB505" s="103"/>
      <c r="AC505" s="103"/>
      <c r="AD505" s="103"/>
      <c r="AE505" s="103"/>
      <c r="AF505" s="103"/>
      <c r="AG505" s="103"/>
      <c r="AH505" s="103"/>
      <c r="AI505" s="103"/>
      <c r="AJ505" s="103"/>
      <c r="AK505" s="103"/>
      <c r="AL505" s="103"/>
      <c r="AM505" s="103"/>
      <c r="AN505" s="103"/>
      <c r="AO505" s="103"/>
      <c r="AP505" s="103"/>
      <c r="AQ505" s="103"/>
      <c r="AR505" s="103"/>
      <c r="AS505" s="103"/>
      <c r="AT505" s="103"/>
      <c r="AU505" s="103"/>
      <c r="AV505" s="103"/>
      <c r="AW505" s="103"/>
      <c r="AX505" s="104"/>
      <c r="BC505" s="46"/>
    </row>
    <row r="506" spans="1:113" ht="12" customHeight="1">
      <c r="A506" s="35"/>
      <c r="B506" s="102"/>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3"/>
      <c r="AR506" s="103"/>
      <c r="AS506" s="103"/>
      <c r="AT506" s="103"/>
      <c r="AU506" s="103"/>
      <c r="AV506" s="103"/>
      <c r="AW506" s="103"/>
      <c r="AX506" s="104"/>
    </row>
    <row r="507" spans="1:113" ht="12" customHeight="1">
      <c r="A507" s="35"/>
      <c r="B507" s="102"/>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c r="AA507" s="103"/>
      <c r="AB507" s="103"/>
      <c r="AC507" s="103"/>
      <c r="AD507" s="103"/>
      <c r="AE507" s="103"/>
      <c r="AF507" s="103"/>
      <c r="AG507" s="103"/>
      <c r="AH507" s="103"/>
      <c r="AI507" s="103"/>
      <c r="AJ507" s="103"/>
      <c r="AK507" s="103"/>
      <c r="AL507" s="103"/>
      <c r="AM507" s="103"/>
      <c r="AN507" s="103"/>
      <c r="AO507" s="103"/>
      <c r="AP507" s="103"/>
      <c r="AQ507" s="103"/>
      <c r="AR507" s="103"/>
      <c r="AS507" s="103"/>
      <c r="AT507" s="103"/>
      <c r="AU507" s="103"/>
      <c r="AV507" s="103"/>
      <c r="AW507" s="103"/>
      <c r="AX507" s="104"/>
    </row>
    <row r="508" spans="1:113" ht="12" customHeight="1">
      <c r="A508" s="35"/>
      <c r="B508" s="102"/>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c r="AA508" s="103"/>
      <c r="AB508" s="103"/>
      <c r="AC508" s="103"/>
      <c r="AD508" s="103"/>
      <c r="AE508" s="103"/>
      <c r="AF508" s="103"/>
      <c r="AG508" s="103"/>
      <c r="AH508" s="103"/>
      <c r="AI508" s="103"/>
      <c r="AJ508" s="103"/>
      <c r="AK508" s="103"/>
      <c r="AL508" s="103"/>
      <c r="AM508" s="103"/>
      <c r="AN508" s="103"/>
      <c r="AO508" s="103"/>
      <c r="AP508" s="103"/>
      <c r="AQ508" s="103"/>
      <c r="AR508" s="103"/>
      <c r="AS508" s="103"/>
      <c r="AT508" s="103"/>
      <c r="AU508" s="103"/>
      <c r="AV508" s="103"/>
      <c r="AW508" s="103"/>
      <c r="AX508" s="104"/>
    </row>
    <row r="509" spans="1:113" ht="15" thickBot="1">
      <c r="A509" s="47"/>
      <c r="B509" s="48"/>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50"/>
    </row>
    <row r="510" spans="1:113">
      <c r="B510" s="51"/>
    </row>
    <row r="511" spans="1:113" ht="14.4">
      <c r="B511" s="37" t="s">
        <v>190</v>
      </c>
      <c r="C511" s="35"/>
      <c r="D511" s="35"/>
      <c r="E511" s="35"/>
      <c r="F511" s="35"/>
      <c r="G511" s="35"/>
      <c r="H511" s="35"/>
      <c r="I511" s="35"/>
      <c r="J511" s="35"/>
      <c r="K511" s="35"/>
      <c r="L511" s="36"/>
      <c r="M511" s="36"/>
      <c r="N511" s="36"/>
      <c r="O511" s="36"/>
      <c r="P511" s="35"/>
      <c r="Q511" s="35"/>
      <c r="R511" s="35"/>
      <c r="S511" s="35"/>
      <c r="T511" s="35"/>
      <c r="U511" s="35"/>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row>
    <row r="512" spans="1:113" ht="15" thickBot="1">
      <c r="B512" s="35"/>
      <c r="C512" s="35"/>
      <c r="D512" s="35"/>
      <c r="E512" s="35"/>
      <c r="F512" s="35"/>
      <c r="G512" s="35"/>
      <c r="H512" s="35"/>
      <c r="I512" s="35"/>
      <c r="J512" s="35"/>
      <c r="K512" s="35"/>
      <c r="L512" s="36"/>
      <c r="M512" s="36"/>
      <c r="N512" s="36"/>
      <c r="O512" s="36"/>
      <c r="P512" s="35"/>
      <c r="Q512" s="35"/>
      <c r="R512" s="35"/>
      <c r="S512" s="35"/>
      <c r="T512" s="35"/>
      <c r="U512" s="35"/>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52" t="s">
        <v>191</v>
      </c>
    </row>
    <row r="513" spans="1:251" s="46" customFormat="1" ht="13.5" customHeight="1">
      <c r="A513" s="35"/>
      <c r="B513" s="105" t="s">
        <v>192</v>
      </c>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7"/>
      <c r="AA513" s="111" t="s">
        <v>193</v>
      </c>
      <c r="AB513" s="106"/>
      <c r="AC513" s="106"/>
      <c r="AD513" s="106"/>
      <c r="AE513" s="106"/>
      <c r="AF513" s="106"/>
      <c r="AG513" s="106"/>
      <c r="AH513" s="106"/>
      <c r="AI513" s="107"/>
      <c r="AJ513" s="111" t="s">
        <v>194</v>
      </c>
      <c r="AK513" s="106"/>
      <c r="AL513" s="106"/>
      <c r="AM513" s="106"/>
      <c r="AN513" s="106"/>
      <c r="AO513" s="106"/>
      <c r="AP513" s="106"/>
      <c r="AQ513" s="106"/>
      <c r="AR513" s="107"/>
      <c r="AS513" s="111" t="s">
        <v>195</v>
      </c>
      <c r="AT513" s="106"/>
      <c r="AU513" s="106"/>
      <c r="AV513" s="106"/>
      <c r="AW513" s="106"/>
      <c r="AX513" s="113"/>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29"/>
      <c r="CG513" s="29"/>
      <c r="CH513" s="29"/>
      <c r="CI513" s="29"/>
      <c r="CJ513" s="29"/>
      <c r="CK513" s="29"/>
      <c r="CL513" s="29"/>
      <c r="CM513" s="29"/>
      <c r="CN513" s="29"/>
      <c r="CO513" s="29"/>
      <c r="CP513" s="29"/>
      <c r="CQ513" s="29"/>
      <c r="CR513" s="29"/>
      <c r="CS513" s="29"/>
      <c r="CT513" s="29"/>
      <c r="CU513" s="29"/>
      <c r="CV513" s="29"/>
      <c r="CW513" s="29"/>
      <c r="CX513" s="29"/>
      <c r="CY513" s="29"/>
      <c r="CZ513" s="29"/>
      <c r="DA513" s="29"/>
      <c r="DB513" s="29"/>
      <c r="DC513" s="29"/>
      <c r="DD513" s="29"/>
      <c r="DE513" s="29"/>
      <c r="DF513" s="29"/>
      <c r="DG513" s="29"/>
      <c r="DH513" s="29"/>
      <c r="DI513" s="29"/>
      <c r="DJ513" s="29"/>
      <c r="DK513" s="29"/>
      <c r="DL513" s="29"/>
      <c r="DM513" s="29"/>
      <c r="DN513" s="29"/>
      <c r="DO513" s="29"/>
      <c r="DP513" s="29"/>
      <c r="DQ513" s="29"/>
      <c r="DR513" s="29"/>
      <c r="DS513" s="29"/>
      <c r="DT513" s="29"/>
      <c r="DU513" s="29"/>
      <c r="DV513" s="29"/>
      <c r="DW513" s="29"/>
      <c r="DX513" s="29"/>
      <c r="DY513" s="29"/>
      <c r="DZ513" s="29"/>
      <c r="EA513" s="29"/>
      <c r="EB513" s="29"/>
      <c r="EC513" s="29"/>
      <c r="ED513" s="29"/>
      <c r="EE513" s="29"/>
      <c r="EF513" s="29"/>
      <c r="EG513" s="29"/>
      <c r="EH513" s="29"/>
      <c r="EI513" s="29"/>
      <c r="EJ513" s="29"/>
      <c r="EK513" s="29"/>
      <c r="EL513" s="29"/>
      <c r="EM513" s="29"/>
      <c r="EN513" s="29"/>
      <c r="EO513" s="29"/>
      <c r="EP513" s="29"/>
      <c r="EQ513" s="29"/>
      <c r="ER513" s="29"/>
      <c r="ES513" s="29"/>
      <c r="ET513" s="29"/>
      <c r="EU513" s="29"/>
      <c r="EV513" s="29"/>
      <c r="EW513" s="29"/>
      <c r="EX513" s="29"/>
      <c r="EY513" s="29"/>
      <c r="EZ513" s="29"/>
      <c r="FA513" s="29"/>
      <c r="FB513" s="29"/>
      <c r="FC513" s="29"/>
      <c r="FD513" s="29"/>
      <c r="FE513" s="29"/>
      <c r="FF513" s="29"/>
      <c r="FG513" s="29"/>
      <c r="FH513" s="29"/>
      <c r="FI513" s="29"/>
      <c r="FJ513" s="29"/>
      <c r="FK513" s="29"/>
      <c r="FL513" s="29"/>
      <c r="FM513" s="29"/>
      <c r="FN513" s="29"/>
      <c r="FO513" s="29"/>
      <c r="FP513" s="29"/>
      <c r="FQ513" s="29"/>
      <c r="FR513" s="29"/>
      <c r="FS513" s="29"/>
      <c r="FT513" s="29"/>
      <c r="FU513" s="29"/>
      <c r="FV513" s="29"/>
      <c r="FW513" s="29"/>
      <c r="FX513" s="29"/>
      <c r="FY513" s="29"/>
      <c r="FZ513" s="29"/>
      <c r="GA513" s="29"/>
      <c r="GB513" s="29"/>
      <c r="GC513" s="29"/>
      <c r="GD513" s="29"/>
      <c r="GE513" s="29"/>
      <c r="GF513" s="29"/>
      <c r="GG513" s="29"/>
      <c r="GH513" s="29"/>
      <c r="GI513" s="29"/>
      <c r="GJ513" s="29"/>
      <c r="GK513" s="29"/>
      <c r="GL513" s="29"/>
      <c r="GM513" s="29"/>
      <c r="GN513" s="29"/>
      <c r="GO513" s="29"/>
      <c r="GP513" s="29"/>
      <c r="GQ513" s="29"/>
      <c r="GR513" s="29"/>
      <c r="GS513" s="29"/>
      <c r="GT513" s="29"/>
      <c r="GU513" s="29"/>
      <c r="GV513" s="29"/>
      <c r="GW513" s="29"/>
      <c r="GX513" s="29"/>
      <c r="GY513" s="29"/>
      <c r="GZ513" s="29"/>
      <c r="HA513" s="29"/>
      <c r="HB513" s="29"/>
      <c r="HC513" s="29"/>
      <c r="HD513" s="29"/>
      <c r="HE513" s="29"/>
      <c r="HF513" s="29"/>
      <c r="HG513" s="29"/>
      <c r="HH513" s="29"/>
      <c r="HI513" s="29"/>
      <c r="HJ513" s="29"/>
      <c r="HK513" s="29"/>
      <c r="HL513" s="29"/>
      <c r="HM513" s="29"/>
      <c r="HN513" s="29"/>
      <c r="HO513" s="29"/>
      <c r="HP513" s="29"/>
      <c r="HQ513" s="29"/>
      <c r="HR513" s="29"/>
      <c r="HS513" s="29"/>
      <c r="HT513" s="29"/>
      <c r="HU513" s="29"/>
      <c r="HV513" s="29"/>
      <c r="HW513" s="29"/>
      <c r="HX513" s="29"/>
      <c r="HY513" s="29"/>
      <c r="HZ513" s="29"/>
      <c r="IA513" s="29"/>
      <c r="IB513" s="29"/>
      <c r="IC513" s="29"/>
      <c r="ID513" s="29"/>
      <c r="IE513" s="29"/>
      <c r="IF513" s="29"/>
      <c r="IG513" s="29"/>
      <c r="IH513" s="29"/>
      <c r="II513" s="29"/>
      <c r="IJ513" s="29"/>
      <c r="IK513" s="29"/>
      <c r="IL513" s="29"/>
      <c r="IM513" s="29"/>
      <c r="IN513" s="29"/>
      <c r="IO513" s="29"/>
      <c r="IP513" s="29"/>
      <c r="IQ513" s="29"/>
    </row>
    <row r="514" spans="1:251" s="46" customFormat="1">
      <c r="A514" s="35"/>
      <c r="B514" s="108"/>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10"/>
      <c r="AA514" s="112"/>
      <c r="AB514" s="109"/>
      <c r="AC514" s="109"/>
      <c r="AD514" s="109"/>
      <c r="AE514" s="109"/>
      <c r="AF514" s="109"/>
      <c r="AG514" s="109"/>
      <c r="AH514" s="109"/>
      <c r="AI514" s="110"/>
      <c r="AJ514" s="112"/>
      <c r="AK514" s="109"/>
      <c r="AL514" s="109"/>
      <c r="AM514" s="109"/>
      <c r="AN514" s="109"/>
      <c r="AO514" s="109"/>
      <c r="AP514" s="109"/>
      <c r="AQ514" s="109"/>
      <c r="AR514" s="110"/>
      <c r="AS514" s="112"/>
      <c r="AT514" s="109"/>
      <c r="AU514" s="109"/>
      <c r="AV514" s="109"/>
      <c r="AW514" s="109"/>
      <c r="AX514" s="114"/>
      <c r="AY514" s="29"/>
      <c r="AZ514" s="29"/>
      <c r="BA514" s="29"/>
      <c r="BB514" s="53"/>
      <c r="BC514" s="54"/>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29"/>
      <c r="CG514" s="29"/>
      <c r="CH514" s="29"/>
      <c r="CI514" s="29"/>
      <c r="CJ514" s="29"/>
      <c r="CK514" s="29"/>
      <c r="CL514" s="29"/>
      <c r="CM514" s="29"/>
      <c r="CN514" s="29"/>
      <c r="CO514" s="29"/>
      <c r="CP514" s="29"/>
      <c r="CQ514" s="29"/>
      <c r="CR514" s="29"/>
      <c r="CS514" s="29"/>
      <c r="CT514" s="29"/>
      <c r="CU514" s="29"/>
      <c r="CV514" s="29"/>
      <c r="CW514" s="29"/>
      <c r="CX514" s="29"/>
      <c r="CY514" s="29"/>
      <c r="CZ514" s="29"/>
      <c r="DA514" s="29"/>
      <c r="DB514" s="29"/>
      <c r="DC514" s="29"/>
      <c r="DD514" s="29"/>
      <c r="DE514" s="29"/>
      <c r="DF514" s="29"/>
      <c r="DG514" s="29"/>
      <c r="DH514" s="29"/>
      <c r="DI514" s="29"/>
      <c r="DJ514" s="29"/>
      <c r="DK514" s="29"/>
      <c r="DL514" s="29"/>
      <c r="DM514" s="29"/>
      <c r="DN514" s="29"/>
      <c r="DO514" s="29"/>
      <c r="DP514" s="29"/>
      <c r="DQ514" s="29"/>
      <c r="DR514" s="29"/>
      <c r="DS514" s="29"/>
      <c r="DT514" s="29"/>
      <c r="DU514" s="29"/>
      <c r="DV514" s="29"/>
      <c r="DW514" s="29"/>
      <c r="DX514" s="29"/>
      <c r="DY514" s="29"/>
      <c r="DZ514" s="29"/>
      <c r="EA514" s="29"/>
      <c r="EB514" s="29"/>
      <c r="EC514" s="29"/>
      <c r="ED514" s="29"/>
      <c r="EE514" s="29"/>
      <c r="EF514" s="29"/>
      <c r="EG514" s="29"/>
      <c r="EH514" s="29"/>
      <c r="EI514" s="29"/>
      <c r="EJ514" s="29"/>
      <c r="EK514" s="29"/>
      <c r="EL514" s="29"/>
      <c r="EM514" s="29"/>
      <c r="EN514" s="29"/>
      <c r="EO514" s="29"/>
      <c r="EP514" s="29"/>
      <c r="EQ514" s="29"/>
      <c r="ER514" s="29"/>
      <c r="ES514" s="29"/>
      <c r="ET514" s="29"/>
      <c r="EU514" s="29"/>
      <c r="EV514" s="29"/>
      <c r="EW514" s="29"/>
      <c r="EX514" s="29"/>
      <c r="EY514" s="29"/>
      <c r="EZ514" s="29"/>
      <c r="FA514" s="29"/>
      <c r="FB514" s="29"/>
      <c r="FC514" s="29"/>
      <c r="FD514" s="29"/>
      <c r="FE514" s="29"/>
      <c r="FF514" s="29"/>
      <c r="FG514" s="29"/>
      <c r="FH514" s="29"/>
      <c r="FI514" s="29"/>
      <c r="FJ514" s="29"/>
      <c r="FK514" s="29"/>
      <c r="FL514" s="29"/>
      <c r="FM514" s="29"/>
      <c r="FN514" s="29"/>
      <c r="FO514" s="29"/>
      <c r="FP514" s="29"/>
      <c r="FQ514" s="29"/>
      <c r="FR514" s="29"/>
      <c r="FS514" s="29"/>
      <c r="FT514" s="29"/>
      <c r="FU514" s="29"/>
      <c r="FV514" s="29"/>
      <c r="FW514" s="29"/>
      <c r="FX514" s="29"/>
      <c r="FY514" s="29"/>
      <c r="FZ514" s="29"/>
      <c r="GA514" s="29"/>
      <c r="GB514" s="29"/>
      <c r="GC514" s="29"/>
      <c r="GD514" s="29"/>
      <c r="GE514" s="29"/>
      <c r="GF514" s="29"/>
      <c r="GG514" s="29"/>
      <c r="GH514" s="29"/>
      <c r="GI514" s="29"/>
      <c r="GJ514" s="29"/>
      <c r="GK514" s="29"/>
      <c r="GL514" s="29"/>
      <c r="GM514" s="29"/>
      <c r="GN514" s="29"/>
      <c r="GO514" s="29"/>
      <c r="GP514" s="29"/>
      <c r="GQ514" s="29"/>
      <c r="GR514" s="29"/>
      <c r="GS514" s="29"/>
      <c r="GT514" s="29"/>
      <c r="GU514" s="29"/>
      <c r="GV514" s="29"/>
      <c r="GW514" s="29"/>
      <c r="GX514" s="29"/>
      <c r="GY514" s="29"/>
      <c r="GZ514" s="29"/>
      <c r="HA514" s="29"/>
      <c r="HB514" s="29"/>
      <c r="HC514" s="29"/>
      <c r="HD514" s="29"/>
      <c r="HE514" s="29"/>
      <c r="HF514" s="29"/>
      <c r="HG514" s="29"/>
      <c r="HH514" s="29"/>
      <c r="HI514" s="29"/>
      <c r="HJ514" s="29"/>
      <c r="HK514" s="29"/>
      <c r="HL514" s="29"/>
      <c r="HM514" s="29"/>
      <c r="HN514" s="29"/>
      <c r="HO514" s="29"/>
      <c r="HP514" s="29"/>
      <c r="HQ514" s="29"/>
      <c r="HR514" s="29"/>
      <c r="HS514" s="29"/>
      <c r="HT514" s="29"/>
      <c r="HU514" s="29"/>
      <c r="HV514" s="29"/>
      <c r="HW514" s="29"/>
      <c r="HX514" s="29"/>
      <c r="HY514" s="29"/>
      <c r="HZ514" s="29"/>
      <c r="IA514" s="29"/>
      <c r="IB514" s="29"/>
      <c r="IC514" s="29"/>
      <c r="ID514" s="29"/>
      <c r="IE514" s="29"/>
      <c r="IF514" s="29"/>
      <c r="IG514" s="29"/>
      <c r="IH514" s="29"/>
      <c r="II514" s="29"/>
      <c r="IJ514" s="29"/>
      <c r="IK514" s="29"/>
      <c r="IL514" s="29"/>
      <c r="IM514" s="29"/>
      <c r="IN514" s="29"/>
      <c r="IO514" s="29"/>
      <c r="IP514" s="29"/>
      <c r="IQ514" s="29"/>
    </row>
    <row r="515" spans="1:251" s="46" customFormat="1" ht="18.75" customHeight="1">
      <c r="A515" s="35"/>
      <c r="B515" s="55"/>
      <c r="C515" s="115" t="s">
        <v>286</v>
      </c>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7"/>
      <c r="AA515" s="118">
        <v>0</v>
      </c>
      <c r="AB515" s="119"/>
      <c r="AC515" s="119"/>
      <c r="AD515" s="119"/>
      <c r="AE515" s="119"/>
      <c r="AF515" s="119"/>
      <c r="AG515" s="119"/>
      <c r="AH515" s="119"/>
      <c r="AI515" s="120"/>
      <c r="AJ515" s="118">
        <v>2000</v>
      </c>
      <c r="AK515" s="119"/>
      <c r="AL515" s="119"/>
      <c r="AM515" s="119"/>
      <c r="AN515" s="119"/>
      <c r="AO515" s="119"/>
      <c r="AP515" s="119"/>
      <c r="AQ515" s="119"/>
      <c r="AR515" s="120"/>
      <c r="AS515" s="121"/>
      <c r="AT515" s="122"/>
      <c r="AU515" s="122"/>
      <c r="AV515" s="122"/>
      <c r="AW515" s="122"/>
      <c r="AX515" s="123"/>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29"/>
      <c r="CG515" s="29"/>
      <c r="CH515" s="29"/>
      <c r="CI515" s="29"/>
      <c r="CJ515" s="29"/>
      <c r="CK515" s="29"/>
      <c r="CL515" s="29"/>
      <c r="CM515" s="29"/>
      <c r="CN515" s="29"/>
      <c r="CO515" s="29"/>
      <c r="CP515" s="29"/>
      <c r="CQ515" s="29"/>
      <c r="CR515" s="29"/>
      <c r="CS515" s="29"/>
      <c r="CT515" s="29"/>
      <c r="CU515" s="29"/>
      <c r="CV515" s="29"/>
      <c r="CW515" s="29"/>
      <c r="CX515" s="29"/>
      <c r="CY515" s="29"/>
      <c r="CZ515" s="29"/>
      <c r="DA515" s="29"/>
      <c r="DB515" s="29"/>
      <c r="DC515" s="29"/>
      <c r="DD515" s="29"/>
      <c r="DE515" s="29"/>
      <c r="DF515" s="29"/>
      <c r="DG515" s="29"/>
      <c r="DH515" s="29"/>
      <c r="DI515" s="29"/>
      <c r="DJ515" s="29"/>
      <c r="DK515" s="29"/>
      <c r="DL515" s="29"/>
      <c r="DM515" s="29"/>
      <c r="DN515" s="29"/>
      <c r="DO515" s="29"/>
      <c r="DP515" s="29"/>
      <c r="DQ515" s="29"/>
      <c r="DR515" s="29"/>
      <c r="DS515" s="29"/>
      <c r="DT515" s="29"/>
      <c r="DU515" s="29"/>
      <c r="DV515" s="29"/>
      <c r="DW515" s="29"/>
      <c r="DX515" s="29"/>
      <c r="DY515" s="29"/>
      <c r="DZ515" s="29"/>
      <c r="EA515" s="29"/>
      <c r="EB515" s="29"/>
      <c r="EC515" s="29"/>
      <c r="ED515" s="29"/>
      <c r="EE515" s="29"/>
      <c r="EF515" s="29"/>
      <c r="EG515" s="29"/>
      <c r="EH515" s="29"/>
      <c r="EI515" s="29"/>
      <c r="EJ515" s="29"/>
      <c r="EK515" s="29"/>
      <c r="EL515" s="29"/>
      <c r="EM515" s="29"/>
      <c r="EN515" s="29"/>
      <c r="EO515" s="29"/>
      <c r="EP515" s="29"/>
      <c r="EQ515" s="29"/>
      <c r="ER515" s="29"/>
      <c r="ES515" s="29"/>
      <c r="ET515" s="29"/>
      <c r="EU515" s="29"/>
      <c r="EV515" s="29"/>
      <c r="EW515" s="29"/>
      <c r="EX515" s="29"/>
      <c r="EY515" s="29"/>
      <c r="EZ515" s="29"/>
      <c r="FA515" s="29"/>
      <c r="FB515" s="29"/>
      <c r="FC515" s="29"/>
      <c r="FD515" s="29"/>
      <c r="FE515" s="29"/>
      <c r="FF515" s="29"/>
      <c r="FG515" s="29"/>
      <c r="FH515" s="29"/>
      <c r="FI515" s="29"/>
      <c r="FJ515" s="29"/>
      <c r="FK515" s="29"/>
      <c r="FL515" s="29"/>
      <c r="FM515" s="29"/>
      <c r="FN515" s="29"/>
      <c r="FO515" s="29"/>
      <c r="FP515" s="29"/>
      <c r="FQ515" s="29"/>
      <c r="FR515" s="29"/>
      <c r="FS515" s="29"/>
      <c r="FT515" s="29"/>
      <c r="FU515" s="29"/>
      <c r="FV515" s="29"/>
      <c r="FW515" s="29"/>
      <c r="FX515" s="29"/>
      <c r="FY515" s="29"/>
      <c r="FZ515" s="29"/>
      <c r="GA515" s="29"/>
      <c r="GB515" s="29"/>
      <c r="GC515" s="29"/>
      <c r="GD515" s="29"/>
      <c r="GE515" s="29"/>
      <c r="GF515" s="29"/>
      <c r="GG515" s="29"/>
      <c r="GH515" s="29"/>
      <c r="GI515" s="29"/>
      <c r="GJ515" s="29"/>
      <c r="GK515" s="29"/>
      <c r="GL515" s="29"/>
      <c r="GM515" s="29"/>
      <c r="GN515" s="29"/>
      <c r="GO515" s="29"/>
      <c r="GP515" s="29"/>
      <c r="GQ515" s="29"/>
      <c r="GR515" s="29"/>
      <c r="GS515" s="29"/>
      <c r="GT515" s="29"/>
      <c r="GU515" s="29"/>
      <c r="GV515" s="29"/>
      <c r="GW515" s="29"/>
      <c r="GX515" s="29"/>
      <c r="GY515" s="29"/>
      <c r="GZ515" s="29"/>
      <c r="HA515" s="29"/>
      <c r="HB515" s="29"/>
      <c r="HC515" s="29"/>
      <c r="HD515" s="29"/>
      <c r="HE515" s="29"/>
      <c r="HF515" s="29"/>
      <c r="HG515" s="29"/>
      <c r="HH515" s="29"/>
      <c r="HI515" s="29"/>
      <c r="HJ515" s="29"/>
      <c r="HK515" s="29"/>
      <c r="HL515" s="29"/>
      <c r="HM515" s="29"/>
      <c r="HN515" s="29"/>
      <c r="HO515" s="29"/>
      <c r="HP515" s="29"/>
      <c r="HQ515" s="29"/>
      <c r="HR515" s="29"/>
      <c r="HS515" s="29"/>
      <c r="HT515" s="29"/>
      <c r="HU515" s="29"/>
      <c r="HV515" s="29"/>
      <c r="HW515" s="29"/>
      <c r="HX515" s="29"/>
      <c r="HY515" s="29"/>
      <c r="HZ515" s="29"/>
      <c r="IA515" s="29"/>
      <c r="IB515" s="29"/>
      <c r="IC515" s="29"/>
      <c r="ID515" s="29"/>
      <c r="IE515" s="29"/>
      <c r="IF515" s="29"/>
      <c r="IG515" s="29"/>
      <c r="IH515" s="29"/>
      <c r="II515" s="29"/>
      <c r="IJ515" s="29"/>
      <c r="IK515" s="29"/>
      <c r="IL515" s="29"/>
      <c r="IM515" s="29"/>
      <c r="IN515" s="29"/>
      <c r="IO515" s="29"/>
      <c r="IP515" s="29"/>
      <c r="IQ515" s="29"/>
    </row>
    <row r="516" spans="1:251" s="46" customFormat="1" ht="18.75" customHeight="1" thickBot="1">
      <c r="A516" s="47"/>
      <c r="B516" s="124" t="s">
        <v>197</v>
      </c>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6"/>
      <c r="AA516" s="127">
        <f>SUM($AA$515:$AA$515)</f>
        <v>0</v>
      </c>
      <c r="AB516" s="128"/>
      <c r="AC516" s="128"/>
      <c r="AD516" s="128"/>
      <c r="AE516" s="128"/>
      <c r="AF516" s="128"/>
      <c r="AG516" s="128"/>
      <c r="AH516" s="128"/>
      <c r="AI516" s="129"/>
      <c r="AJ516" s="127">
        <f>SUM($AJ$515:$AJ$515)</f>
        <v>2000</v>
      </c>
      <c r="AK516" s="128"/>
      <c r="AL516" s="128"/>
      <c r="AM516" s="128"/>
      <c r="AN516" s="128"/>
      <c r="AO516" s="128"/>
      <c r="AP516" s="128"/>
      <c r="AQ516" s="128"/>
      <c r="AR516" s="129"/>
      <c r="AS516" s="130"/>
      <c r="AT516" s="131"/>
      <c r="AU516" s="131"/>
      <c r="AV516" s="131"/>
      <c r="AW516" s="131"/>
      <c r="AX516" s="132"/>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29"/>
      <c r="DX516" s="29"/>
      <c r="DY516" s="29"/>
      <c r="DZ516" s="29"/>
      <c r="EA516" s="29"/>
      <c r="EB516" s="29"/>
      <c r="EC516" s="29"/>
      <c r="ED516" s="29"/>
      <c r="EE516" s="29"/>
      <c r="EF516" s="29"/>
      <c r="EG516" s="29"/>
      <c r="EH516" s="29"/>
      <c r="EI516" s="29"/>
      <c r="EJ516" s="29"/>
      <c r="EK516" s="29"/>
      <c r="EL516" s="29"/>
      <c r="EM516" s="29"/>
      <c r="EN516" s="29"/>
      <c r="EO516" s="29"/>
      <c r="EP516" s="29"/>
      <c r="EQ516" s="29"/>
      <c r="ER516" s="29"/>
      <c r="ES516" s="29"/>
      <c r="ET516" s="29"/>
      <c r="EU516" s="29"/>
      <c r="EV516" s="29"/>
      <c r="EW516" s="29"/>
      <c r="EX516" s="29"/>
      <c r="EY516" s="29"/>
      <c r="EZ516" s="29"/>
      <c r="FA516" s="29"/>
      <c r="FB516" s="29"/>
      <c r="FC516" s="29"/>
      <c r="FD516" s="29"/>
      <c r="FE516" s="29"/>
      <c r="FF516" s="29"/>
      <c r="FG516" s="29"/>
      <c r="FH516" s="29"/>
      <c r="FI516" s="29"/>
      <c r="FJ516" s="29"/>
      <c r="FK516" s="29"/>
      <c r="FL516" s="29"/>
      <c r="FM516" s="29"/>
      <c r="FN516" s="29"/>
      <c r="FO516" s="29"/>
      <c r="FP516" s="29"/>
      <c r="FQ516" s="29"/>
      <c r="FR516" s="29"/>
      <c r="FS516" s="29"/>
      <c r="FT516" s="29"/>
      <c r="FU516" s="29"/>
      <c r="FV516" s="29"/>
      <c r="FW516" s="29"/>
      <c r="FX516" s="29"/>
      <c r="FY516" s="29"/>
      <c r="FZ516" s="29"/>
      <c r="GA516" s="29"/>
      <c r="GB516" s="29"/>
      <c r="GC516" s="29"/>
      <c r="GD516" s="29"/>
      <c r="GE516" s="29"/>
      <c r="GF516" s="29"/>
      <c r="GG516" s="29"/>
      <c r="GH516" s="29"/>
      <c r="GI516" s="29"/>
      <c r="GJ516" s="29"/>
      <c r="GK516" s="29"/>
      <c r="GL516" s="29"/>
      <c r="GM516" s="29"/>
      <c r="GN516" s="29"/>
      <c r="GO516" s="29"/>
      <c r="GP516" s="29"/>
      <c r="GQ516" s="29"/>
      <c r="GR516" s="29"/>
      <c r="GS516" s="29"/>
      <c r="GT516" s="29"/>
      <c r="GU516" s="29"/>
      <c r="GV516" s="29"/>
      <c r="GW516" s="29"/>
      <c r="GX516" s="29"/>
      <c r="GY516" s="29"/>
      <c r="GZ516" s="29"/>
      <c r="HA516" s="29"/>
      <c r="HB516" s="29"/>
      <c r="HC516" s="29"/>
      <c r="HD516" s="29"/>
      <c r="HE516" s="29"/>
      <c r="HF516" s="29"/>
      <c r="HG516" s="29"/>
      <c r="HH516" s="29"/>
      <c r="HI516" s="29"/>
      <c r="HJ516" s="29"/>
      <c r="HK516" s="29"/>
      <c r="HL516" s="29"/>
      <c r="HM516" s="29"/>
      <c r="HN516" s="29"/>
      <c r="HO516" s="29"/>
      <c r="HP516" s="29"/>
      <c r="HQ516" s="29"/>
      <c r="HR516" s="29"/>
      <c r="HS516" s="29"/>
      <c r="HT516" s="29"/>
      <c r="HU516" s="29"/>
      <c r="HV516" s="29"/>
      <c r="HW516" s="29"/>
      <c r="HX516" s="29"/>
      <c r="HY516" s="29"/>
      <c r="HZ516" s="29"/>
      <c r="IA516" s="29"/>
      <c r="IB516" s="29"/>
      <c r="IC516" s="29"/>
      <c r="ID516" s="29"/>
      <c r="IE516" s="29"/>
      <c r="IF516" s="29"/>
      <c r="IG516" s="29"/>
      <c r="IH516" s="29"/>
      <c r="II516" s="29"/>
      <c r="IJ516" s="29"/>
      <c r="IK516" s="29"/>
      <c r="IL516" s="29"/>
      <c r="IM516" s="29"/>
      <c r="IN516" s="29"/>
      <c r="IO516" s="29"/>
      <c r="IP516" s="29"/>
      <c r="IQ516" s="29"/>
    </row>
    <row r="518" spans="1:251" ht="19.2">
      <c r="A518" s="28" t="s">
        <v>184</v>
      </c>
      <c r="AW518" s="30"/>
      <c r="AX518" s="31"/>
      <c r="AY518" s="30"/>
    </row>
    <row r="520" spans="1:251" ht="18">
      <c r="B520" s="95" t="s">
        <v>0</v>
      </c>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c r="AU520" s="96"/>
      <c r="AV520" s="96"/>
      <c r="AW520" s="96"/>
      <c r="AX520" s="96"/>
    </row>
    <row r="521" spans="1:251">
      <c r="Z521" s="32"/>
      <c r="AD521" s="32"/>
      <c r="AE521" s="32"/>
      <c r="AF521" s="32"/>
      <c r="AG521" s="32"/>
      <c r="AH521" s="32"/>
      <c r="AI521" s="32"/>
      <c r="AO521" s="32"/>
    </row>
    <row r="522" spans="1:251" ht="13.8" thickBot="1">
      <c r="Z522" s="32"/>
      <c r="AD522" s="32"/>
      <c r="AE522" s="32"/>
      <c r="AF522" s="32"/>
      <c r="AG522" s="32"/>
      <c r="AH522" s="32"/>
      <c r="AI522" s="32"/>
      <c r="AO522" s="32"/>
      <c r="DI522" s="33"/>
    </row>
    <row r="523" spans="1:251" ht="24.75" customHeight="1" thickBot="1">
      <c r="B523" s="97" t="s">
        <v>185</v>
      </c>
      <c r="C523" s="98"/>
      <c r="D523" s="98"/>
      <c r="E523" s="98"/>
      <c r="F523" s="98"/>
      <c r="G523" s="98"/>
      <c r="H523" s="99" t="s">
        <v>287</v>
      </c>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1"/>
      <c r="DI523" s="33"/>
    </row>
    <row r="524" spans="1:251" ht="14.4">
      <c r="B524" s="34"/>
      <c r="C524" s="34"/>
      <c r="D524" s="34"/>
      <c r="E524" s="34"/>
      <c r="F524" s="34"/>
      <c r="G524" s="34"/>
      <c r="H524" s="35"/>
      <c r="I524" s="35"/>
      <c r="J524" s="35"/>
      <c r="K524" s="35"/>
      <c r="L524" s="36"/>
      <c r="M524" s="36"/>
      <c r="N524" s="36"/>
      <c r="O524" s="36"/>
      <c r="P524" s="35"/>
      <c r="Q524" s="35"/>
      <c r="R524" s="35"/>
      <c r="S524" s="35"/>
      <c r="T524" s="35"/>
      <c r="U524" s="35"/>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DI524" s="33"/>
    </row>
    <row r="525" spans="1:251" ht="15" thickBot="1">
      <c r="A525" s="38"/>
      <c r="B525" s="37" t="s">
        <v>187</v>
      </c>
      <c r="C525" s="35"/>
      <c r="D525" s="35"/>
      <c r="E525" s="35"/>
      <c r="F525" s="35"/>
      <c r="G525" s="35"/>
      <c r="H525" s="35"/>
      <c r="I525" s="35"/>
      <c r="J525" s="35"/>
      <c r="K525" s="35"/>
      <c r="L525" s="36"/>
      <c r="M525" s="36"/>
      <c r="N525" s="36"/>
      <c r="O525" s="36"/>
      <c r="P525" s="35"/>
      <c r="Q525" s="35"/>
      <c r="R525" s="35"/>
      <c r="S525" s="35"/>
      <c r="T525" s="35"/>
      <c r="U525" s="35"/>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DI525" s="33"/>
    </row>
    <row r="526" spans="1:251" ht="14.4">
      <c r="A526" s="35"/>
      <c r="B526" s="39"/>
      <c r="C526" s="34"/>
      <c r="D526" s="34"/>
      <c r="E526" s="34"/>
      <c r="F526" s="34"/>
      <c r="G526" s="34"/>
      <c r="H526" s="34"/>
      <c r="I526" s="34"/>
      <c r="J526" s="34"/>
      <c r="K526" s="34"/>
      <c r="L526" s="40"/>
      <c r="M526" s="40"/>
      <c r="N526" s="40"/>
      <c r="O526" s="40"/>
      <c r="P526" s="34"/>
      <c r="Q526" s="34"/>
      <c r="R526" s="34"/>
      <c r="S526" s="34"/>
      <c r="T526" s="34"/>
      <c r="U526" s="34"/>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2"/>
    </row>
    <row r="527" spans="1:251" ht="12" customHeight="1">
      <c r="A527" s="35"/>
      <c r="B527" s="102" t="s">
        <v>288</v>
      </c>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3"/>
      <c r="AR527" s="103"/>
      <c r="AS527" s="103"/>
      <c r="AT527" s="103"/>
      <c r="AU527" s="103"/>
      <c r="AV527" s="103"/>
      <c r="AW527" s="103"/>
      <c r="AX527" s="104"/>
    </row>
    <row r="528" spans="1:251" ht="12" customHeight="1">
      <c r="A528" s="35"/>
      <c r="B528" s="102"/>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3"/>
      <c r="AH528" s="103"/>
      <c r="AI528" s="103"/>
      <c r="AJ528" s="103"/>
      <c r="AK528" s="103"/>
      <c r="AL528" s="103"/>
      <c r="AM528" s="103"/>
      <c r="AN528" s="103"/>
      <c r="AO528" s="103"/>
      <c r="AP528" s="103"/>
      <c r="AQ528" s="103"/>
      <c r="AR528" s="103"/>
      <c r="AS528" s="103"/>
      <c r="AT528" s="103"/>
      <c r="AU528" s="103"/>
      <c r="AV528" s="103"/>
      <c r="AW528" s="103"/>
      <c r="AX528" s="104"/>
      <c r="BC528" s="46"/>
    </row>
    <row r="529" spans="1:113" ht="12" customHeight="1">
      <c r="A529" s="35"/>
      <c r="B529" s="102"/>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103"/>
      <c r="AF529" s="103"/>
      <c r="AG529" s="103"/>
      <c r="AH529" s="103"/>
      <c r="AI529" s="103"/>
      <c r="AJ529" s="103"/>
      <c r="AK529" s="103"/>
      <c r="AL529" s="103"/>
      <c r="AM529" s="103"/>
      <c r="AN529" s="103"/>
      <c r="AO529" s="103"/>
      <c r="AP529" s="103"/>
      <c r="AQ529" s="103"/>
      <c r="AR529" s="103"/>
      <c r="AS529" s="103"/>
      <c r="AT529" s="103"/>
      <c r="AU529" s="103"/>
      <c r="AV529" s="103"/>
      <c r="AW529" s="103"/>
      <c r="AX529" s="104"/>
    </row>
    <row r="530" spans="1:113" ht="12" customHeight="1">
      <c r="A530" s="35"/>
      <c r="B530" s="102"/>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3"/>
      <c r="AR530" s="103"/>
      <c r="AS530" s="103"/>
      <c r="AT530" s="103"/>
      <c r="AU530" s="103"/>
      <c r="AV530" s="103"/>
      <c r="AW530" s="103"/>
      <c r="AX530" s="104"/>
    </row>
    <row r="531" spans="1:113" ht="12" customHeight="1">
      <c r="A531" s="35"/>
      <c r="B531" s="102"/>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c r="AA531" s="103"/>
      <c r="AB531" s="103"/>
      <c r="AC531" s="103"/>
      <c r="AD531" s="103"/>
      <c r="AE531" s="103"/>
      <c r="AF531" s="103"/>
      <c r="AG531" s="103"/>
      <c r="AH531" s="103"/>
      <c r="AI531" s="103"/>
      <c r="AJ531" s="103"/>
      <c r="AK531" s="103"/>
      <c r="AL531" s="103"/>
      <c r="AM531" s="103"/>
      <c r="AN531" s="103"/>
      <c r="AO531" s="103"/>
      <c r="AP531" s="103"/>
      <c r="AQ531" s="103"/>
      <c r="AR531" s="103"/>
      <c r="AS531" s="103"/>
      <c r="AT531" s="103"/>
      <c r="AU531" s="103"/>
      <c r="AV531" s="103"/>
      <c r="AW531" s="103"/>
      <c r="AX531" s="104"/>
    </row>
    <row r="532" spans="1:113" ht="15" thickBot="1">
      <c r="A532" s="47"/>
      <c r="B532" s="48"/>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50"/>
    </row>
    <row r="533" spans="1:113">
      <c r="B533" s="51"/>
    </row>
    <row r="534" spans="1:113" ht="15" thickBot="1">
      <c r="A534" s="38"/>
      <c r="B534" s="37" t="s">
        <v>188</v>
      </c>
      <c r="C534" s="35"/>
      <c r="D534" s="35"/>
      <c r="E534" s="35"/>
      <c r="F534" s="35"/>
      <c r="G534" s="35"/>
      <c r="H534" s="35"/>
      <c r="I534" s="35"/>
      <c r="J534" s="35"/>
      <c r="K534" s="35"/>
      <c r="L534" s="36"/>
      <c r="M534" s="36"/>
      <c r="N534" s="36"/>
      <c r="O534" s="36"/>
      <c r="P534" s="35"/>
      <c r="Q534" s="35"/>
      <c r="R534" s="35"/>
      <c r="S534" s="35"/>
      <c r="T534" s="35"/>
      <c r="U534" s="35"/>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DI534" s="33"/>
    </row>
    <row r="535" spans="1:113" ht="14.4">
      <c r="A535" s="35"/>
      <c r="B535" s="39"/>
      <c r="C535" s="34"/>
      <c r="D535" s="34"/>
      <c r="E535" s="34"/>
      <c r="F535" s="34"/>
      <c r="G535" s="34"/>
      <c r="H535" s="34"/>
      <c r="I535" s="34"/>
      <c r="J535" s="34"/>
      <c r="K535" s="34"/>
      <c r="L535" s="40"/>
      <c r="M535" s="40"/>
      <c r="N535" s="40"/>
      <c r="O535" s="40"/>
      <c r="P535" s="34"/>
      <c r="Q535" s="34"/>
      <c r="R535" s="34"/>
      <c r="S535" s="34"/>
      <c r="T535" s="34"/>
      <c r="U535" s="34"/>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2"/>
    </row>
    <row r="536" spans="1:113" ht="12" customHeight="1">
      <c r="A536" s="35"/>
      <c r="B536" s="102" t="s">
        <v>289</v>
      </c>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c r="AA536" s="103"/>
      <c r="AB536" s="103"/>
      <c r="AC536" s="103"/>
      <c r="AD536" s="103"/>
      <c r="AE536" s="103"/>
      <c r="AF536" s="103"/>
      <c r="AG536" s="103"/>
      <c r="AH536" s="103"/>
      <c r="AI536" s="103"/>
      <c r="AJ536" s="103"/>
      <c r="AK536" s="103"/>
      <c r="AL536" s="103"/>
      <c r="AM536" s="103"/>
      <c r="AN536" s="103"/>
      <c r="AO536" s="103"/>
      <c r="AP536" s="103"/>
      <c r="AQ536" s="103"/>
      <c r="AR536" s="103"/>
      <c r="AS536" s="103"/>
      <c r="AT536" s="103"/>
      <c r="AU536" s="103"/>
      <c r="AV536" s="103"/>
      <c r="AW536" s="103"/>
      <c r="AX536" s="104"/>
    </row>
    <row r="537" spans="1:113" ht="12" customHeight="1">
      <c r="A537" s="35"/>
      <c r="B537" s="102"/>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c r="AA537" s="103"/>
      <c r="AB537" s="103"/>
      <c r="AC537" s="103"/>
      <c r="AD537" s="103"/>
      <c r="AE537" s="103"/>
      <c r="AF537" s="103"/>
      <c r="AG537" s="103"/>
      <c r="AH537" s="103"/>
      <c r="AI537" s="103"/>
      <c r="AJ537" s="103"/>
      <c r="AK537" s="103"/>
      <c r="AL537" s="103"/>
      <c r="AM537" s="103"/>
      <c r="AN537" s="103"/>
      <c r="AO537" s="103"/>
      <c r="AP537" s="103"/>
      <c r="AQ537" s="103"/>
      <c r="AR537" s="103"/>
      <c r="AS537" s="103"/>
      <c r="AT537" s="103"/>
      <c r="AU537" s="103"/>
      <c r="AV537" s="103"/>
      <c r="AW537" s="103"/>
      <c r="AX537" s="104"/>
    </row>
    <row r="538" spans="1:113" ht="12" customHeight="1">
      <c r="A538" s="35"/>
      <c r="B538" s="102"/>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c r="AA538" s="103"/>
      <c r="AB538" s="103"/>
      <c r="AC538" s="103"/>
      <c r="AD538" s="103"/>
      <c r="AE538" s="103"/>
      <c r="AF538" s="103"/>
      <c r="AG538" s="103"/>
      <c r="AH538" s="103"/>
      <c r="AI538" s="103"/>
      <c r="AJ538" s="103"/>
      <c r="AK538" s="103"/>
      <c r="AL538" s="103"/>
      <c r="AM538" s="103"/>
      <c r="AN538" s="103"/>
      <c r="AO538" s="103"/>
      <c r="AP538" s="103"/>
      <c r="AQ538" s="103"/>
      <c r="AR538" s="103"/>
      <c r="AS538" s="103"/>
      <c r="AT538" s="103"/>
      <c r="AU538" s="103"/>
      <c r="AV538" s="103"/>
      <c r="AW538" s="103"/>
      <c r="AX538" s="104"/>
      <c r="BC538" s="46"/>
    </row>
    <row r="539" spans="1:113" ht="12" customHeight="1">
      <c r="A539" s="35"/>
      <c r="B539" s="102"/>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c r="AA539" s="103"/>
      <c r="AB539" s="103"/>
      <c r="AC539" s="103"/>
      <c r="AD539" s="103"/>
      <c r="AE539" s="103"/>
      <c r="AF539" s="103"/>
      <c r="AG539" s="103"/>
      <c r="AH539" s="103"/>
      <c r="AI539" s="103"/>
      <c r="AJ539" s="103"/>
      <c r="AK539" s="103"/>
      <c r="AL539" s="103"/>
      <c r="AM539" s="103"/>
      <c r="AN539" s="103"/>
      <c r="AO539" s="103"/>
      <c r="AP539" s="103"/>
      <c r="AQ539" s="103"/>
      <c r="AR539" s="103"/>
      <c r="AS539" s="103"/>
      <c r="AT539" s="103"/>
      <c r="AU539" s="103"/>
      <c r="AV539" s="103"/>
      <c r="AW539" s="103"/>
      <c r="AX539" s="104"/>
    </row>
    <row r="540" spans="1:113" ht="12" customHeight="1">
      <c r="A540" s="35"/>
      <c r="B540" s="102"/>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3"/>
      <c r="AR540" s="103"/>
      <c r="AS540" s="103"/>
      <c r="AT540" s="103"/>
      <c r="AU540" s="103"/>
      <c r="AV540" s="103"/>
      <c r="AW540" s="103"/>
      <c r="AX540" s="104"/>
    </row>
    <row r="541" spans="1:113" ht="12" customHeight="1">
      <c r="A541" s="35"/>
      <c r="B541" s="102"/>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c r="AA541" s="103"/>
      <c r="AB541" s="103"/>
      <c r="AC541" s="103"/>
      <c r="AD541" s="103"/>
      <c r="AE541" s="103"/>
      <c r="AF541" s="103"/>
      <c r="AG541" s="103"/>
      <c r="AH541" s="103"/>
      <c r="AI541" s="103"/>
      <c r="AJ541" s="103"/>
      <c r="AK541" s="103"/>
      <c r="AL541" s="103"/>
      <c r="AM541" s="103"/>
      <c r="AN541" s="103"/>
      <c r="AO541" s="103"/>
      <c r="AP541" s="103"/>
      <c r="AQ541" s="103"/>
      <c r="AR541" s="103"/>
      <c r="AS541" s="103"/>
      <c r="AT541" s="103"/>
      <c r="AU541" s="103"/>
      <c r="AV541" s="103"/>
      <c r="AW541" s="103"/>
      <c r="AX541" s="104"/>
    </row>
    <row r="542" spans="1:113" ht="15" thickBot="1">
      <c r="A542" s="47"/>
      <c r="B542" s="48"/>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50"/>
    </row>
    <row r="543" spans="1:113">
      <c r="B543" s="51"/>
    </row>
    <row r="544" spans="1:113" ht="14.4">
      <c r="B544" s="37" t="s">
        <v>190</v>
      </c>
      <c r="C544" s="35"/>
      <c r="D544" s="35"/>
      <c r="E544" s="35"/>
      <c r="F544" s="35"/>
      <c r="G544" s="35"/>
      <c r="H544" s="35"/>
      <c r="I544" s="35"/>
      <c r="J544" s="35"/>
      <c r="K544" s="35"/>
      <c r="L544" s="36"/>
      <c r="M544" s="36"/>
      <c r="N544" s="36"/>
      <c r="O544" s="36"/>
      <c r="P544" s="35"/>
      <c r="Q544" s="35"/>
      <c r="R544" s="35"/>
      <c r="S544" s="35"/>
      <c r="T544" s="35"/>
      <c r="U544" s="35"/>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row>
    <row r="545" spans="1:251" ht="15" thickBot="1">
      <c r="B545" s="35"/>
      <c r="C545" s="35"/>
      <c r="D545" s="35"/>
      <c r="E545" s="35"/>
      <c r="F545" s="35"/>
      <c r="G545" s="35"/>
      <c r="H545" s="35"/>
      <c r="I545" s="35"/>
      <c r="J545" s="35"/>
      <c r="K545" s="35"/>
      <c r="L545" s="36"/>
      <c r="M545" s="36"/>
      <c r="N545" s="36"/>
      <c r="O545" s="36"/>
      <c r="P545" s="35"/>
      <c r="Q545" s="35"/>
      <c r="R545" s="35"/>
      <c r="S545" s="35"/>
      <c r="T545" s="35"/>
      <c r="U545" s="35"/>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52" t="s">
        <v>191</v>
      </c>
    </row>
    <row r="546" spans="1:251" s="46" customFormat="1" ht="13.5" customHeight="1">
      <c r="A546" s="35"/>
      <c r="B546" s="105" t="s">
        <v>192</v>
      </c>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7"/>
      <c r="AA546" s="111" t="s">
        <v>193</v>
      </c>
      <c r="AB546" s="106"/>
      <c r="AC546" s="106"/>
      <c r="AD546" s="106"/>
      <c r="AE546" s="106"/>
      <c r="AF546" s="106"/>
      <c r="AG546" s="106"/>
      <c r="AH546" s="106"/>
      <c r="AI546" s="107"/>
      <c r="AJ546" s="111" t="s">
        <v>194</v>
      </c>
      <c r="AK546" s="106"/>
      <c r="AL546" s="106"/>
      <c r="AM546" s="106"/>
      <c r="AN546" s="106"/>
      <c r="AO546" s="106"/>
      <c r="AP546" s="106"/>
      <c r="AQ546" s="106"/>
      <c r="AR546" s="107"/>
      <c r="AS546" s="111" t="s">
        <v>195</v>
      </c>
      <c r="AT546" s="106"/>
      <c r="AU546" s="106"/>
      <c r="AV546" s="106"/>
      <c r="AW546" s="106"/>
      <c r="AX546" s="113"/>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29"/>
      <c r="CS546" s="29"/>
      <c r="CT546" s="29"/>
      <c r="CU546" s="29"/>
      <c r="CV546" s="29"/>
      <c r="CW546" s="29"/>
      <c r="CX546" s="29"/>
      <c r="CY546" s="29"/>
      <c r="CZ546" s="29"/>
      <c r="DA546" s="29"/>
      <c r="DB546" s="29"/>
      <c r="DC546" s="29"/>
      <c r="DD546" s="29"/>
      <c r="DE546" s="29"/>
      <c r="DF546" s="29"/>
      <c r="DG546" s="29"/>
      <c r="DH546" s="29"/>
      <c r="DI546" s="29"/>
      <c r="DJ546" s="29"/>
      <c r="DK546" s="29"/>
      <c r="DL546" s="29"/>
      <c r="DM546" s="29"/>
      <c r="DN546" s="29"/>
      <c r="DO546" s="29"/>
      <c r="DP546" s="29"/>
      <c r="DQ546" s="29"/>
      <c r="DR546" s="29"/>
      <c r="DS546" s="29"/>
      <c r="DT546" s="29"/>
      <c r="DU546" s="29"/>
      <c r="DV546" s="29"/>
      <c r="DW546" s="29"/>
      <c r="DX546" s="29"/>
      <c r="DY546" s="29"/>
      <c r="DZ546" s="29"/>
      <c r="EA546" s="29"/>
      <c r="EB546" s="29"/>
      <c r="EC546" s="29"/>
      <c r="ED546" s="29"/>
      <c r="EE546" s="29"/>
      <c r="EF546" s="29"/>
      <c r="EG546" s="29"/>
      <c r="EH546" s="29"/>
      <c r="EI546" s="29"/>
      <c r="EJ546" s="29"/>
      <c r="EK546" s="29"/>
      <c r="EL546" s="29"/>
      <c r="EM546" s="29"/>
      <c r="EN546" s="29"/>
      <c r="EO546" s="29"/>
      <c r="EP546" s="29"/>
      <c r="EQ546" s="29"/>
      <c r="ER546" s="29"/>
      <c r="ES546" s="29"/>
      <c r="ET546" s="29"/>
      <c r="EU546" s="29"/>
      <c r="EV546" s="29"/>
      <c r="EW546" s="29"/>
      <c r="EX546" s="29"/>
      <c r="EY546" s="29"/>
      <c r="EZ546" s="29"/>
      <c r="FA546" s="29"/>
      <c r="FB546" s="29"/>
      <c r="FC546" s="29"/>
      <c r="FD546" s="29"/>
      <c r="FE546" s="29"/>
      <c r="FF546" s="29"/>
      <c r="FG546" s="29"/>
      <c r="FH546" s="29"/>
      <c r="FI546" s="29"/>
      <c r="FJ546" s="29"/>
      <c r="FK546" s="29"/>
      <c r="FL546" s="29"/>
      <c r="FM546" s="29"/>
      <c r="FN546" s="29"/>
      <c r="FO546" s="29"/>
      <c r="FP546" s="29"/>
      <c r="FQ546" s="29"/>
      <c r="FR546" s="29"/>
      <c r="FS546" s="29"/>
      <c r="FT546" s="29"/>
      <c r="FU546" s="29"/>
      <c r="FV546" s="29"/>
      <c r="FW546" s="29"/>
      <c r="FX546" s="29"/>
      <c r="FY546" s="29"/>
      <c r="FZ546" s="29"/>
      <c r="GA546" s="29"/>
      <c r="GB546" s="29"/>
      <c r="GC546" s="29"/>
      <c r="GD546" s="29"/>
      <c r="GE546" s="29"/>
      <c r="GF546" s="29"/>
      <c r="GG546" s="29"/>
      <c r="GH546" s="29"/>
      <c r="GI546" s="29"/>
      <c r="GJ546" s="29"/>
      <c r="GK546" s="29"/>
      <c r="GL546" s="29"/>
      <c r="GM546" s="29"/>
      <c r="GN546" s="29"/>
      <c r="GO546" s="29"/>
      <c r="GP546" s="29"/>
      <c r="GQ546" s="29"/>
      <c r="GR546" s="29"/>
      <c r="GS546" s="29"/>
      <c r="GT546" s="29"/>
      <c r="GU546" s="29"/>
      <c r="GV546" s="29"/>
      <c r="GW546" s="29"/>
      <c r="GX546" s="29"/>
      <c r="GY546" s="29"/>
      <c r="GZ546" s="29"/>
      <c r="HA546" s="29"/>
      <c r="HB546" s="29"/>
      <c r="HC546" s="29"/>
      <c r="HD546" s="29"/>
      <c r="HE546" s="29"/>
      <c r="HF546" s="29"/>
      <c r="HG546" s="29"/>
      <c r="HH546" s="29"/>
      <c r="HI546" s="29"/>
      <c r="HJ546" s="29"/>
      <c r="HK546" s="29"/>
      <c r="HL546" s="29"/>
      <c r="HM546" s="29"/>
      <c r="HN546" s="29"/>
      <c r="HO546" s="29"/>
      <c r="HP546" s="29"/>
      <c r="HQ546" s="29"/>
      <c r="HR546" s="29"/>
      <c r="HS546" s="29"/>
      <c r="HT546" s="29"/>
      <c r="HU546" s="29"/>
      <c r="HV546" s="29"/>
      <c r="HW546" s="29"/>
      <c r="HX546" s="29"/>
      <c r="HY546" s="29"/>
      <c r="HZ546" s="29"/>
      <c r="IA546" s="29"/>
      <c r="IB546" s="29"/>
      <c r="IC546" s="29"/>
      <c r="ID546" s="29"/>
      <c r="IE546" s="29"/>
      <c r="IF546" s="29"/>
      <c r="IG546" s="29"/>
      <c r="IH546" s="29"/>
      <c r="II546" s="29"/>
      <c r="IJ546" s="29"/>
      <c r="IK546" s="29"/>
      <c r="IL546" s="29"/>
      <c r="IM546" s="29"/>
      <c r="IN546" s="29"/>
      <c r="IO546" s="29"/>
      <c r="IP546" s="29"/>
      <c r="IQ546" s="29"/>
    </row>
    <row r="547" spans="1:251" s="46" customFormat="1">
      <c r="A547" s="35"/>
      <c r="B547" s="108"/>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10"/>
      <c r="AA547" s="112"/>
      <c r="AB547" s="109"/>
      <c r="AC547" s="109"/>
      <c r="AD547" s="109"/>
      <c r="AE547" s="109"/>
      <c r="AF547" s="109"/>
      <c r="AG547" s="109"/>
      <c r="AH547" s="109"/>
      <c r="AI547" s="110"/>
      <c r="AJ547" s="112"/>
      <c r="AK547" s="109"/>
      <c r="AL547" s="109"/>
      <c r="AM547" s="109"/>
      <c r="AN547" s="109"/>
      <c r="AO547" s="109"/>
      <c r="AP547" s="109"/>
      <c r="AQ547" s="109"/>
      <c r="AR547" s="110"/>
      <c r="AS547" s="112"/>
      <c r="AT547" s="109"/>
      <c r="AU547" s="109"/>
      <c r="AV547" s="109"/>
      <c r="AW547" s="109"/>
      <c r="AX547" s="114"/>
      <c r="AY547" s="29"/>
      <c r="AZ547" s="29"/>
      <c r="BA547" s="29"/>
      <c r="BB547" s="53"/>
      <c r="BC547" s="54"/>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29"/>
      <c r="DX547" s="29"/>
      <c r="DY547" s="29"/>
      <c r="DZ547" s="29"/>
      <c r="EA547" s="29"/>
      <c r="EB547" s="29"/>
      <c r="EC547" s="29"/>
      <c r="ED547" s="29"/>
      <c r="EE547" s="29"/>
      <c r="EF547" s="29"/>
      <c r="EG547" s="29"/>
      <c r="EH547" s="29"/>
      <c r="EI547" s="29"/>
      <c r="EJ547" s="29"/>
      <c r="EK547" s="29"/>
      <c r="EL547" s="29"/>
      <c r="EM547" s="29"/>
      <c r="EN547" s="29"/>
      <c r="EO547" s="29"/>
      <c r="EP547" s="29"/>
      <c r="EQ547" s="29"/>
      <c r="ER547" s="29"/>
      <c r="ES547" s="29"/>
      <c r="ET547" s="29"/>
      <c r="EU547" s="29"/>
      <c r="EV547" s="29"/>
      <c r="EW547" s="29"/>
      <c r="EX547" s="29"/>
      <c r="EY547" s="29"/>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c r="FY547" s="29"/>
      <c r="FZ547" s="29"/>
      <c r="GA547" s="29"/>
      <c r="GB547" s="29"/>
      <c r="GC547" s="29"/>
      <c r="GD547" s="29"/>
      <c r="GE547" s="29"/>
      <c r="GF547" s="29"/>
      <c r="GG547" s="29"/>
      <c r="GH547" s="29"/>
      <c r="GI547" s="29"/>
      <c r="GJ547" s="29"/>
      <c r="GK547" s="29"/>
      <c r="GL547" s="29"/>
      <c r="GM547" s="29"/>
      <c r="GN547" s="29"/>
      <c r="GO547" s="29"/>
      <c r="GP547" s="29"/>
      <c r="GQ547" s="29"/>
      <c r="GR547" s="29"/>
      <c r="GS547" s="29"/>
      <c r="GT547" s="29"/>
      <c r="GU547" s="29"/>
      <c r="GV547" s="29"/>
      <c r="GW547" s="29"/>
      <c r="GX547" s="29"/>
      <c r="GY547" s="29"/>
      <c r="GZ547" s="29"/>
      <c r="HA547" s="29"/>
      <c r="HB547" s="29"/>
      <c r="HC547" s="29"/>
      <c r="HD547" s="29"/>
      <c r="HE547" s="29"/>
      <c r="HF547" s="29"/>
      <c r="HG547" s="29"/>
      <c r="HH547" s="29"/>
      <c r="HI547" s="29"/>
      <c r="HJ547" s="29"/>
      <c r="HK547" s="29"/>
      <c r="HL547" s="29"/>
      <c r="HM547" s="29"/>
      <c r="HN547" s="29"/>
      <c r="HO547" s="29"/>
      <c r="HP547" s="29"/>
      <c r="HQ547" s="29"/>
      <c r="HR547" s="29"/>
      <c r="HS547" s="29"/>
      <c r="HT547" s="29"/>
      <c r="HU547" s="29"/>
      <c r="HV547" s="29"/>
      <c r="HW547" s="29"/>
      <c r="HX547" s="29"/>
      <c r="HY547" s="29"/>
      <c r="HZ547" s="29"/>
      <c r="IA547" s="29"/>
      <c r="IB547" s="29"/>
      <c r="IC547" s="29"/>
      <c r="ID547" s="29"/>
      <c r="IE547" s="29"/>
      <c r="IF547" s="29"/>
      <c r="IG547" s="29"/>
      <c r="IH547" s="29"/>
      <c r="II547" s="29"/>
      <c r="IJ547" s="29"/>
      <c r="IK547" s="29"/>
      <c r="IL547" s="29"/>
      <c r="IM547" s="29"/>
      <c r="IN547" s="29"/>
      <c r="IO547" s="29"/>
      <c r="IP547" s="29"/>
      <c r="IQ547" s="29"/>
    </row>
    <row r="548" spans="1:251" s="46" customFormat="1" ht="18.75" customHeight="1">
      <c r="A548" s="35"/>
      <c r="B548" s="55"/>
      <c r="C548" s="115" t="s">
        <v>290</v>
      </c>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7"/>
      <c r="AA548" s="118">
        <v>60</v>
      </c>
      <c r="AB548" s="119"/>
      <c r="AC548" s="119"/>
      <c r="AD548" s="119"/>
      <c r="AE548" s="119"/>
      <c r="AF548" s="119"/>
      <c r="AG548" s="119"/>
      <c r="AH548" s="119"/>
      <c r="AI548" s="120"/>
      <c r="AJ548" s="118">
        <v>60</v>
      </c>
      <c r="AK548" s="119"/>
      <c r="AL548" s="119"/>
      <c r="AM548" s="119"/>
      <c r="AN548" s="119"/>
      <c r="AO548" s="119"/>
      <c r="AP548" s="119"/>
      <c r="AQ548" s="119"/>
      <c r="AR548" s="120"/>
      <c r="AS548" s="121"/>
      <c r="AT548" s="122"/>
      <c r="AU548" s="122"/>
      <c r="AV548" s="122"/>
      <c r="AW548" s="122"/>
      <c r="AX548" s="123"/>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29"/>
      <c r="CS548" s="29"/>
      <c r="CT548" s="29"/>
      <c r="CU548" s="29"/>
      <c r="CV548" s="29"/>
      <c r="CW548" s="29"/>
      <c r="CX548" s="29"/>
      <c r="CY548" s="29"/>
      <c r="CZ548" s="29"/>
      <c r="DA548" s="29"/>
      <c r="DB548" s="29"/>
      <c r="DC548" s="29"/>
      <c r="DD548" s="29"/>
      <c r="DE548" s="29"/>
      <c r="DF548" s="29"/>
      <c r="DG548" s="29"/>
      <c r="DH548" s="29"/>
      <c r="DI548" s="29"/>
      <c r="DJ548" s="29"/>
      <c r="DK548" s="29"/>
      <c r="DL548" s="29"/>
      <c r="DM548" s="29"/>
      <c r="DN548" s="29"/>
      <c r="DO548" s="29"/>
      <c r="DP548" s="29"/>
      <c r="DQ548" s="29"/>
      <c r="DR548" s="29"/>
      <c r="DS548" s="29"/>
      <c r="DT548" s="29"/>
      <c r="DU548" s="29"/>
      <c r="DV548" s="29"/>
      <c r="DW548" s="29"/>
      <c r="DX548" s="29"/>
      <c r="DY548" s="29"/>
      <c r="DZ548" s="29"/>
      <c r="EA548" s="29"/>
      <c r="EB548" s="29"/>
      <c r="EC548" s="29"/>
      <c r="ED548" s="29"/>
      <c r="EE548" s="29"/>
      <c r="EF548" s="29"/>
      <c r="EG548" s="29"/>
      <c r="EH548" s="29"/>
      <c r="EI548" s="29"/>
      <c r="EJ548" s="29"/>
      <c r="EK548" s="29"/>
      <c r="EL548" s="29"/>
      <c r="EM548" s="29"/>
      <c r="EN548" s="29"/>
      <c r="EO548" s="29"/>
      <c r="EP548" s="29"/>
      <c r="EQ548" s="29"/>
      <c r="ER548" s="29"/>
      <c r="ES548" s="29"/>
      <c r="ET548" s="29"/>
      <c r="EU548" s="29"/>
      <c r="EV548" s="29"/>
      <c r="EW548" s="29"/>
      <c r="EX548" s="29"/>
      <c r="EY548" s="29"/>
      <c r="EZ548" s="29"/>
      <c r="FA548" s="29"/>
      <c r="FB548" s="29"/>
      <c r="FC548" s="29"/>
      <c r="FD548" s="29"/>
      <c r="FE548" s="29"/>
      <c r="FF548" s="29"/>
      <c r="FG548" s="29"/>
      <c r="FH548" s="29"/>
      <c r="FI548" s="29"/>
      <c r="FJ548" s="29"/>
      <c r="FK548" s="29"/>
      <c r="FL548" s="29"/>
      <c r="FM548" s="29"/>
      <c r="FN548" s="29"/>
      <c r="FO548" s="29"/>
      <c r="FP548" s="29"/>
      <c r="FQ548" s="29"/>
      <c r="FR548" s="29"/>
      <c r="FS548" s="29"/>
      <c r="FT548" s="29"/>
      <c r="FU548" s="29"/>
      <c r="FV548" s="29"/>
      <c r="FW548" s="29"/>
      <c r="FX548" s="29"/>
      <c r="FY548" s="29"/>
      <c r="FZ548" s="29"/>
      <c r="GA548" s="29"/>
      <c r="GB548" s="29"/>
      <c r="GC548" s="29"/>
      <c r="GD548" s="29"/>
      <c r="GE548" s="29"/>
      <c r="GF548" s="29"/>
      <c r="GG548" s="29"/>
      <c r="GH548" s="29"/>
      <c r="GI548" s="29"/>
      <c r="GJ548" s="29"/>
      <c r="GK548" s="29"/>
      <c r="GL548" s="29"/>
      <c r="GM548" s="29"/>
      <c r="GN548" s="29"/>
      <c r="GO548" s="29"/>
      <c r="GP548" s="29"/>
      <c r="GQ548" s="29"/>
      <c r="GR548" s="29"/>
      <c r="GS548" s="29"/>
      <c r="GT548" s="29"/>
      <c r="GU548" s="29"/>
      <c r="GV548" s="29"/>
      <c r="GW548" s="29"/>
      <c r="GX548" s="29"/>
      <c r="GY548" s="29"/>
      <c r="GZ548" s="29"/>
      <c r="HA548" s="29"/>
      <c r="HB548" s="29"/>
      <c r="HC548" s="29"/>
      <c r="HD548" s="29"/>
      <c r="HE548" s="29"/>
      <c r="HF548" s="29"/>
      <c r="HG548" s="29"/>
      <c r="HH548" s="29"/>
      <c r="HI548" s="29"/>
      <c r="HJ548" s="29"/>
      <c r="HK548" s="29"/>
      <c r="HL548" s="29"/>
      <c r="HM548" s="29"/>
      <c r="HN548" s="29"/>
      <c r="HO548" s="29"/>
      <c r="HP548" s="29"/>
      <c r="HQ548" s="29"/>
      <c r="HR548" s="29"/>
      <c r="HS548" s="29"/>
      <c r="HT548" s="29"/>
      <c r="HU548" s="29"/>
      <c r="HV548" s="29"/>
      <c r="HW548" s="29"/>
      <c r="HX548" s="29"/>
      <c r="HY548" s="29"/>
      <c r="HZ548" s="29"/>
      <c r="IA548" s="29"/>
      <c r="IB548" s="29"/>
      <c r="IC548" s="29"/>
      <c r="ID548" s="29"/>
      <c r="IE548" s="29"/>
      <c r="IF548" s="29"/>
      <c r="IG548" s="29"/>
      <c r="IH548" s="29"/>
      <c r="II548" s="29"/>
      <c r="IJ548" s="29"/>
      <c r="IK548" s="29"/>
      <c r="IL548" s="29"/>
      <c r="IM548" s="29"/>
      <c r="IN548" s="29"/>
      <c r="IO548" s="29"/>
      <c r="IP548" s="29"/>
      <c r="IQ548" s="29"/>
    </row>
    <row r="549" spans="1:251" s="46" customFormat="1" ht="18.75" customHeight="1" thickBot="1">
      <c r="A549" s="47"/>
      <c r="B549" s="124" t="s">
        <v>197</v>
      </c>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6"/>
      <c r="AA549" s="127">
        <f>SUM($AA$548:$AA$548)</f>
        <v>60</v>
      </c>
      <c r="AB549" s="128"/>
      <c r="AC549" s="128"/>
      <c r="AD549" s="128"/>
      <c r="AE549" s="128"/>
      <c r="AF549" s="128"/>
      <c r="AG549" s="128"/>
      <c r="AH549" s="128"/>
      <c r="AI549" s="129"/>
      <c r="AJ549" s="127">
        <f>SUM($AJ$548:$AJ$548)</f>
        <v>60</v>
      </c>
      <c r="AK549" s="128"/>
      <c r="AL549" s="128"/>
      <c r="AM549" s="128"/>
      <c r="AN549" s="128"/>
      <c r="AO549" s="128"/>
      <c r="AP549" s="128"/>
      <c r="AQ549" s="128"/>
      <c r="AR549" s="129"/>
      <c r="AS549" s="130"/>
      <c r="AT549" s="131"/>
      <c r="AU549" s="131"/>
      <c r="AV549" s="131"/>
      <c r="AW549" s="131"/>
      <c r="AX549" s="132"/>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c r="FY549" s="29"/>
      <c r="FZ549" s="29"/>
      <c r="GA549" s="29"/>
      <c r="GB549" s="29"/>
      <c r="GC549" s="29"/>
      <c r="GD549" s="29"/>
      <c r="GE549" s="29"/>
      <c r="GF549" s="29"/>
      <c r="GG549" s="29"/>
      <c r="GH549" s="29"/>
      <c r="GI549" s="29"/>
      <c r="GJ549" s="29"/>
      <c r="GK549" s="29"/>
      <c r="GL549" s="29"/>
      <c r="GM549" s="29"/>
      <c r="GN549" s="29"/>
      <c r="GO549" s="29"/>
      <c r="GP549" s="29"/>
      <c r="GQ549" s="29"/>
      <c r="GR549" s="29"/>
      <c r="GS549" s="29"/>
      <c r="GT549" s="29"/>
      <c r="GU549" s="29"/>
      <c r="GV549" s="29"/>
      <c r="GW549" s="29"/>
      <c r="GX549" s="29"/>
      <c r="GY549" s="29"/>
      <c r="GZ549" s="29"/>
      <c r="HA549" s="29"/>
      <c r="HB549" s="29"/>
      <c r="HC549" s="29"/>
      <c r="HD549" s="29"/>
      <c r="HE549" s="29"/>
      <c r="HF549" s="29"/>
      <c r="HG549" s="29"/>
      <c r="HH549" s="29"/>
      <c r="HI549" s="29"/>
      <c r="HJ549" s="29"/>
      <c r="HK549" s="29"/>
      <c r="HL549" s="29"/>
      <c r="HM549" s="29"/>
      <c r="HN549" s="29"/>
      <c r="HO549" s="29"/>
      <c r="HP549" s="29"/>
      <c r="HQ549" s="29"/>
      <c r="HR549" s="29"/>
      <c r="HS549" s="29"/>
      <c r="HT549" s="29"/>
      <c r="HU549" s="29"/>
      <c r="HV549" s="29"/>
      <c r="HW549" s="29"/>
      <c r="HX549" s="29"/>
      <c r="HY549" s="29"/>
      <c r="HZ549" s="29"/>
      <c r="IA549" s="29"/>
      <c r="IB549" s="29"/>
      <c r="IC549" s="29"/>
      <c r="ID549" s="29"/>
      <c r="IE549" s="29"/>
      <c r="IF549" s="29"/>
      <c r="IG549" s="29"/>
      <c r="IH549" s="29"/>
      <c r="II549" s="29"/>
      <c r="IJ549" s="29"/>
      <c r="IK549" s="29"/>
      <c r="IL549" s="29"/>
      <c r="IM549" s="29"/>
      <c r="IN549" s="29"/>
      <c r="IO549" s="29"/>
      <c r="IP549" s="29"/>
      <c r="IQ549" s="29"/>
    </row>
    <row r="551" spans="1:251" ht="19.2">
      <c r="A551" s="28" t="s">
        <v>184</v>
      </c>
      <c r="AW551" s="30"/>
      <c r="AX551" s="31"/>
      <c r="AY551" s="30"/>
    </row>
    <row r="553" spans="1:251" ht="18">
      <c r="B553" s="95" t="s">
        <v>0</v>
      </c>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c r="AS553" s="96"/>
      <c r="AT553" s="96"/>
      <c r="AU553" s="96"/>
      <c r="AV553" s="96"/>
      <c r="AW553" s="96"/>
      <c r="AX553" s="96"/>
    </row>
    <row r="554" spans="1:251">
      <c r="Z554" s="32"/>
      <c r="AD554" s="32"/>
      <c r="AE554" s="32"/>
      <c r="AF554" s="32"/>
      <c r="AG554" s="32"/>
      <c r="AH554" s="32"/>
      <c r="AI554" s="32"/>
      <c r="AO554" s="32"/>
    </row>
    <row r="555" spans="1:251" ht="13.8" thickBot="1">
      <c r="Z555" s="32"/>
      <c r="AD555" s="32"/>
      <c r="AE555" s="32"/>
      <c r="AF555" s="32"/>
      <c r="AG555" s="32"/>
      <c r="AH555" s="32"/>
      <c r="AI555" s="32"/>
      <c r="AO555" s="32"/>
      <c r="DI555" s="33"/>
    </row>
    <row r="556" spans="1:251" ht="24.75" customHeight="1" thickBot="1">
      <c r="B556" s="97" t="s">
        <v>185</v>
      </c>
      <c r="C556" s="98"/>
      <c r="D556" s="98"/>
      <c r="E556" s="98"/>
      <c r="F556" s="98"/>
      <c r="G556" s="98"/>
      <c r="H556" s="99" t="s">
        <v>291</v>
      </c>
      <c r="I556" s="100"/>
      <c r="J556" s="100"/>
      <c r="K556" s="100"/>
      <c r="L556" s="100"/>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1"/>
      <c r="DI556" s="33"/>
    </row>
    <row r="557" spans="1:251" ht="14.4">
      <c r="B557" s="34"/>
      <c r="C557" s="34"/>
      <c r="D557" s="34"/>
      <c r="E557" s="34"/>
      <c r="F557" s="34"/>
      <c r="G557" s="34"/>
      <c r="H557" s="35"/>
      <c r="I557" s="35"/>
      <c r="J557" s="35"/>
      <c r="K557" s="35"/>
      <c r="L557" s="36"/>
      <c r="M557" s="36"/>
      <c r="N557" s="36"/>
      <c r="O557" s="36"/>
      <c r="P557" s="35"/>
      <c r="Q557" s="35"/>
      <c r="R557" s="35"/>
      <c r="S557" s="35"/>
      <c r="T557" s="35"/>
      <c r="U557" s="35"/>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DI557" s="33"/>
    </row>
    <row r="558" spans="1:251" ht="15" thickBot="1">
      <c r="A558" s="38"/>
      <c r="B558" s="37" t="s">
        <v>187</v>
      </c>
      <c r="C558" s="35"/>
      <c r="D558" s="35"/>
      <c r="E558" s="35"/>
      <c r="F558" s="35"/>
      <c r="G558" s="35"/>
      <c r="H558" s="35"/>
      <c r="I558" s="35"/>
      <c r="J558" s="35"/>
      <c r="K558" s="35"/>
      <c r="L558" s="36"/>
      <c r="M558" s="36"/>
      <c r="N558" s="36"/>
      <c r="O558" s="36"/>
      <c r="P558" s="35"/>
      <c r="Q558" s="35"/>
      <c r="R558" s="35"/>
      <c r="S558" s="35"/>
      <c r="T558" s="35"/>
      <c r="U558" s="35"/>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DI558" s="33"/>
    </row>
    <row r="559" spans="1:251" ht="14.4">
      <c r="A559" s="35"/>
      <c r="B559" s="39"/>
      <c r="C559" s="34"/>
      <c r="D559" s="34"/>
      <c r="E559" s="34"/>
      <c r="F559" s="34"/>
      <c r="G559" s="34"/>
      <c r="H559" s="34"/>
      <c r="I559" s="34"/>
      <c r="J559" s="34"/>
      <c r="K559" s="34"/>
      <c r="L559" s="40"/>
      <c r="M559" s="40"/>
      <c r="N559" s="40"/>
      <c r="O559" s="40"/>
      <c r="P559" s="34"/>
      <c r="Q559" s="34"/>
      <c r="R559" s="34"/>
      <c r="S559" s="34"/>
      <c r="T559" s="34"/>
      <c r="U559" s="34"/>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2"/>
    </row>
    <row r="560" spans="1:251" ht="12" customHeight="1">
      <c r="A560" s="35"/>
      <c r="B560" s="102" t="s">
        <v>292</v>
      </c>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c r="AA560" s="103"/>
      <c r="AB560" s="103"/>
      <c r="AC560" s="103"/>
      <c r="AD560" s="103"/>
      <c r="AE560" s="103"/>
      <c r="AF560" s="103"/>
      <c r="AG560" s="103"/>
      <c r="AH560" s="103"/>
      <c r="AI560" s="103"/>
      <c r="AJ560" s="103"/>
      <c r="AK560" s="103"/>
      <c r="AL560" s="103"/>
      <c r="AM560" s="103"/>
      <c r="AN560" s="103"/>
      <c r="AO560" s="103"/>
      <c r="AP560" s="103"/>
      <c r="AQ560" s="103"/>
      <c r="AR560" s="103"/>
      <c r="AS560" s="103"/>
      <c r="AT560" s="103"/>
      <c r="AU560" s="103"/>
      <c r="AV560" s="103"/>
      <c r="AW560" s="103"/>
      <c r="AX560" s="104"/>
    </row>
    <row r="561" spans="1:113" ht="12" customHeight="1">
      <c r="A561" s="35"/>
      <c r="B561" s="102"/>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c r="AA561" s="103"/>
      <c r="AB561" s="103"/>
      <c r="AC561" s="103"/>
      <c r="AD561" s="103"/>
      <c r="AE561" s="103"/>
      <c r="AF561" s="103"/>
      <c r="AG561" s="103"/>
      <c r="AH561" s="103"/>
      <c r="AI561" s="103"/>
      <c r="AJ561" s="103"/>
      <c r="AK561" s="103"/>
      <c r="AL561" s="103"/>
      <c r="AM561" s="103"/>
      <c r="AN561" s="103"/>
      <c r="AO561" s="103"/>
      <c r="AP561" s="103"/>
      <c r="AQ561" s="103"/>
      <c r="AR561" s="103"/>
      <c r="AS561" s="103"/>
      <c r="AT561" s="103"/>
      <c r="AU561" s="103"/>
      <c r="AV561" s="103"/>
      <c r="AW561" s="103"/>
      <c r="AX561" s="104"/>
      <c r="BC561" s="46"/>
    </row>
    <row r="562" spans="1:113" ht="12" customHeight="1">
      <c r="A562" s="35"/>
      <c r="B562" s="102"/>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3"/>
      <c r="AR562" s="103"/>
      <c r="AS562" s="103"/>
      <c r="AT562" s="103"/>
      <c r="AU562" s="103"/>
      <c r="AV562" s="103"/>
      <c r="AW562" s="103"/>
      <c r="AX562" s="104"/>
    </row>
    <row r="563" spans="1:113" ht="12" customHeight="1">
      <c r="A563" s="35"/>
      <c r="B563" s="102"/>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c r="AA563" s="103"/>
      <c r="AB563" s="103"/>
      <c r="AC563" s="103"/>
      <c r="AD563" s="103"/>
      <c r="AE563" s="103"/>
      <c r="AF563" s="103"/>
      <c r="AG563" s="103"/>
      <c r="AH563" s="103"/>
      <c r="AI563" s="103"/>
      <c r="AJ563" s="103"/>
      <c r="AK563" s="103"/>
      <c r="AL563" s="103"/>
      <c r="AM563" s="103"/>
      <c r="AN563" s="103"/>
      <c r="AO563" s="103"/>
      <c r="AP563" s="103"/>
      <c r="AQ563" s="103"/>
      <c r="AR563" s="103"/>
      <c r="AS563" s="103"/>
      <c r="AT563" s="103"/>
      <c r="AU563" s="103"/>
      <c r="AV563" s="103"/>
      <c r="AW563" s="103"/>
      <c r="AX563" s="104"/>
    </row>
    <row r="564" spans="1:113" ht="12" customHeight="1">
      <c r="A564" s="35"/>
      <c r="B564" s="102"/>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c r="AA564" s="103"/>
      <c r="AB564" s="103"/>
      <c r="AC564" s="103"/>
      <c r="AD564" s="103"/>
      <c r="AE564" s="103"/>
      <c r="AF564" s="103"/>
      <c r="AG564" s="103"/>
      <c r="AH564" s="103"/>
      <c r="AI564" s="103"/>
      <c r="AJ564" s="103"/>
      <c r="AK564" s="103"/>
      <c r="AL564" s="103"/>
      <c r="AM564" s="103"/>
      <c r="AN564" s="103"/>
      <c r="AO564" s="103"/>
      <c r="AP564" s="103"/>
      <c r="AQ564" s="103"/>
      <c r="AR564" s="103"/>
      <c r="AS564" s="103"/>
      <c r="AT564" s="103"/>
      <c r="AU564" s="103"/>
      <c r="AV564" s="103"/>
      <c r="AW564" s="103"/>
      <c r="AX564" s="104"/>
    </row>
    <row r="565" spans="1:113" ht="15" thickBot="1">
      <c r="A565" s="47"/>
      <c r="B565" s="48"/>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50"/>
    </row>
    <row r="566" spans="1:113">
      <c r="B566" s="51"/>
    </row>
    <row r="567" spans="1:113" ht="15" thickBot="1">
      <c r="A567" s="38"/>
      <c r="B567" s="37" t="s">
        <v>188</v>
      </c>
      <c r="C567" s="35"/>
      <c r="D567" s="35"/>
      <c r="E567" s="35"/>
      <c r="F567" s="35"/>
      <c r="G567" s="35"/>
      <c r="H567" s="35"/>
      <c r="I567" s="35"/>
      <c r="J567" s="35"/>
      <c r="K567" s="35"/>
      <c r="L567" s="36"/>
      <c r="M567" s="36"/>
      <c r="N567" s="36"/>
      <c r="O567" s="36"/>
      <c r="P567" s="35"/>
      <c r="Q567" s="35"/>
      <c r="R567" s="35"/>
      <c r="S567" s="35"/>
      <c r="T567" s="35"/>
      <c r="U567" s="35"/>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DI567" s="33"/>
    </row>
    <row r="568" spans="1:113" ht="14.4">
      <c r="A568" s="35"/>
      <c r="B568" s="39"/>
      <c r="C568" s="34"/>
      <c r="D568" s="34"/>
      <c r="E568" s="34"/>
      <c r="F568" s="34"/>
      <c r="G568" s="34"/>
      <c r="H568" s="34"/>
      <c r="I568" s="34"/>
      <c r="J568" s="34"/>
      <c r="K568" s="34"/>
      <c r="L568" s="40"/>
      <c r="M568" s="40"/>
      <c r="N568" s="40"/>
      <c r="O568" s="40"/>
      <c r="P568" s="34"/>
      <c r="Q568" s="34"/>
      <c r="R568" s="34"/>
      <c r="S568" s="34"/>
      <c r="T568" s="34"/>
      <c r="U568" s="34"/>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2"/>
    </row>
    <row r="569" spans="1:113" ht="12" customHeight="1">
      <c r="A569" s="35"/>
      <c r="B569" s="102" t="s">
        <v>293</v>
      </c>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c r="AA569" s="103"/>
      <c r="AB569" s="103"/>
      <c r="AC569" s="103"/>
      <c r="AD569" s="103"/>
      <c r="AE569" s="103"/>
      <c r="AF569" s="103"/>
      <c r="AG569" s="103"/>
      <c r="AH569" s="103"/>
      <c r="AI569" s="103"/>
      <c r="AJ569" s="103"/>
      <c r="AK569" s="103"/>
      <c r="AL569" s="103"/>
      <c r="AM569" s="103"/>
      <c r="AN569" s="103"/>
      <c r="AO569" s="103"/>
      <c r="AP569" s="103"/>
      <c r="AQ569" s="103"/>
      <c r="AR569" s="103"/>
      <c r="AS569" s="103"/>
      <c r="AT569" s="103"/>
      <c r="AU569" s="103"/>
      <c r="AV569" s="103"/>
      <c r="AW569" s="103"/>
      <c r="AX569" s="104"/>
    </row>
    <row r="570" spans="1:113" ht="12" customHeight="1">
      <c r="A570" s="35"/>
      <c r="B570" s="102"/>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c r="AA570" s="103"/>
      <c r="AB570" s="103"/>
      <c r="AC570" s="103"/>
      <c r="AD570" s="103"/>
      <c r="AE570" s="103"/>
      <c r="AF570" s="103"/>
      <c r="AG570" s="103"/>
      <c r="AH570" s="103"/>
      <c r="AI570" s="103"/>
      <c r="AJ570" s="103"/>
      <c r="AK570" s="103"/>
      <c r="AL570" s="103"/>
      <c r="AM570" s="103"/>
      <c r="AN570" s="103"/>
      <c r="AO570" s="103"/>
      <c r="AP570" s="103"/>
      <c r="AQ570" s="103"/>
      <c r="AR570" s="103"/>
      <c r="AS570" s="103"/>
      <c r="AT570" s="103"/>
      <c r="AU570" s="103"/>
      <c r="AV570" s="103"/>
      <c r="AW570" s="103"/>
      <c r="AX570" s="104"/>
      <c r="BC570" s="46"/>
    </row>
    <row r="571" spans="1:113" ht="12" customHeight="1">
      <c r="A571" s="35"/>
      <c r="B571" s="102"/>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3"/>
      <c r="AR571" s="103"/>
      <c r="AS571" s="103"/>
      <c r="AT571" s="103"/>
      <c r="AU571" s="103"/>
      <c r="AV571" s="103"/>
      <c r="AW571" s="103"/>
      <c r="AX571" s="104"/>
    </row>
    <row r="572" spans="1:113" ht="12" customHeight="1">
      <c r="A572" s="35"/>
      <c r="B572" s="102"/>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c r="AA572" s="103"/>
      <c r="AB572" s="103"/>
      <c r="AC572" s="103"/>
      <c r="AD572" s="103"/>
      <c r="AE572" s="103"/>
      <c r="AF572" s="103"/>
      <c r="AG572" s="103"/>
      <c r="AH572" s="103"/>
      <c r="AI572" s="103"/>
      <c r="AJ572" s="103"/>
      <c r="AK572" s="103"/>
      <c r="AL572" s="103"/>
      <c r="AM572" s="103"/>
      <c r="AN572" s="103"/>
      <c r="AO572" s="103"/>
      <c r="AP572" s="103"/>
      <c r="AQ572" s="103"/>
      <c r="AR572" s="103"/>
      <c r="AS572" s="103"/>
      <c r="AT572" s="103"/>
      <c r="AU572" s="103"/>
      <c r="AV572" s="103"/>
      <c r="AW572" s="103"/>
      <c r="AX572" s="104"/>
    </row>
    <row r="573" spans="1:113" ht="12" customHeight="1">
      <c r="A573" s="35"/>
      <c r="B573" s="102"/>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03"/>
      <c r="AF573" s="103"/>
      <c r="AG573" s="103"/>
      <c r="AH573" s="103"/>
      <c r="AI573" s="103"/>
      <c r="AJ573" s="103"/>
      <c r="AK573" s="103"/>
      <c r="AL573" s="103"/>
      <c r="AM573" s="103"/>
      <c r="AN573" s="103"/>
      <c r="AO573" s="103"/>
      <c r="AP573" s="103"/>
      <c r="AQ573" s="103"/>
      <c r="AR573" s="103"/>
      <c r="AS573" s="103"/>
      <c r="AT573" s="103"/>
      <c r="AU573" s="103"/>
      <c r="AV573" s="103"/>
      <c r="AW573" s="103"/>
      <c r="AX573" s="104"/>
    </row>
    <row r="574" spans="1:113" ht="15" thickBot="1">
      <c r="A574" s="47"/>
      <c r="B574" s="48"/>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50"/>
    </row>
    <row r="575" spans="1:113">
      <c r="B575" s="51"/>
    </row>
    <row r="576" spans="1:113" ht="14.4">
      <c r="B576" s="37" t="s">
        <v>190</v>
      </c>
      <c r="C576" s="35"/>
      <c r="D576" s="35"/>
      <c r="E576" s="35"/>
      <c r="F576" s="35"/>
      <c r="G576" s="35"/>
      <c r="H576" s="35"/>
      <c r="I576" s="35"/>
      <c r="J576" s="35"/>
      <c r="K576" s="35"/>
      <c r="L576" s="36"/>
      <c r="M576" s="36"/>
      <c r="N576" s="36"/>
      <c r="O576" s="36"/>
      <c r="P576" s="35"/>
      <c r="Q576" s="35"/>
      <c r="R576" s="35"/>
      <c r="S576" s="35"/>
      <c r="T576" s="35"/>
      <c r="U576" s="35"/>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row>
    <row r="577" spans="1:251" ht="15" thickBot="1">
      <c r="B577" s="35"/>
      <c r="C577" s="35"/>
      <c r="D577" s="35"/>
      <c r="E577" s="35"/>
      <c r="F577" s="35"/>
      <c r="G577" s="35"/>
      <c r="H577" s="35"/>
      <c r="I577" s="35"/>
      <c r="J577" s="35"/>
      <c r="K577" s="35"/>
      <c r="L577" s="36"/>
      <c r="M577" s="36"/>
      <c r="N577" s="36"/>
      <c r="O577" s="36"/>
      <c r="P577" s="35"/>
      <c r="Q577" s="35"/>
      <c r="R577" s="35"/>
      <c r="S577" s="35"/>
      <c r="T577" s="35"/>
      <c r="U577" s="35"/>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52" t="s">
        <v>191</v>
      </c>
    </row>
    <row r="578" spans="1:251" s="46" customFormat="1" ht="13.5" customHeight="1">
      <c r="A578" s="35"/>
      <c r="B578" s="105" t="s">
        <v>192</v>
      </c>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7"/>
      <c r="AA578" s="111" t="s">
        <v>193</v>
      </c>
      <c r="AB578" s="106"/>
      <c r="AC578" s="106"/>
      <c r="AD578" s="106"/>
      <c r="AE578" s="106"/>
      <c r="AF578" s="106"/>
      <c r="AG578" s="106"/>
      <c r="AH578" s="106"/>
      <c r="AI578" s="107"/>
      <c r="AJ578" s="111" t="s">
        <v>194</v>
      </c>
      <c r="AK578" s="106"/>
      <c r="AL578" s="106"/>
      <c r="AM578" s="106"/>
      <c r="AN578" s="106"/>
      <c r="AO578" s="106"/>
      <c r="AP578" s="106"/>
      <c r="AQ578" s="106"/>
      <c r="AR578" s="107"/>
      <c r="AS578" s="111" t="s">
        <v>195</v>
      </c>
      <c r="AT578" s="106"/>
      <c r="AU578" s="106"/>
      <c r="AV578" s="106"/>
      <c r="AW578" s="106"/>
      <c r="AX578" s="113"/>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29"/>
      <c r="CG578" s="29"/>
      <c r="CH578" s="29"/>
      <c r="CI578" s="29"/>
      <c r="CJ578" s="29"/>
      <c r="CK578" s="29"/>
      <c r="CL578" s="29"/>
      <c r="CM578" s="29"/>
      <c r="CN578" s="29"/>
      <c r="CO578" s="29"/>
      <c r="CP578" s="29"/>
      <c r="CQ578" s="29"/>
      <c r="CR578" s="29"/>
      <c r="CS578" s="29"/>
      <c r="CT578" s="29"/>
      <c r="CU578" s="29"/>
      <c r="CV578" s="29"/>
      <c r="CW578" s="29"/>
      <c r="CX578" s="29"/>
      <c r="CY578" s="29"/>
      <c r="CZ578" s="29"/>
      <c r="DA578" s="29"/>
      <c r="DB578" s="29"/>
      <c r="DC578" s="29"/>
      <c r="DD578" s="29"/>
      <c r="DE578" s="29"/>
      <c r="DF578" s="29"/>
      <c r="DG578" s="29"/>
      <c r="DH578" s="29"/>
      <c r="DI578" s="29"/>
      <c r="DJ578" s="29"/>
      <c r="DK578" s="29"/>
      <c r="DL578" s="29"/>
      <c r="DM578" s="29"/>
      <c r="DN578" s="29"/>
      <c r="DO578" s="29"/>
      <c r="DP578" s="29"/>
      <c r="DQ578" s="29"/>
      <c r="DR578" s="29"/>
      <c r="DS578" s="29"/>
      <c r="DT578" s="29"/>
      <c r="DU578" s="29"/>
      <c r="DV578" s="29"/>
      <c r="DW578" s="29"/>
      <c r="DX578" s="29"/>
      <c r="DY578" s="29"/>
      <c r="DZ578" s="29"/>
      <c r="EA578" s="29"/>
      <c r="EB578" s="29"/>
      <c r="EC578" s="29"/>
      <c r="ED578" s="29"/>
      <c r="EE578" s="29"/>
      <c r="EF578" s="29"/>
      <c r="EG578" s="29"/>
      <c r="EH578" s="29"/>
      <c r="EI578" s="29"/>
      <c r="EJ578" s="29"/>
      <c r="EK578" s="29"/>
      <c r="EL578" s="29"/>
      <c r="EM578" s="29"/>
      <c r="EN578" s="29"/>
      <c r="EO578" s="29"/>
      <c r="EP578" s="29"/>
      <c r="EQ578" s="29"/>
      <c r="ER578" s="29"/>
      <c r="ES578" s="29"/>
      <c r="ET578" s="29"/>
      <c r="EU578" s="29"/>
      <c r="EV578" s="29"/>
      <c r="EW578" s="29"/>
      <c r="EX578" s="29"/>
      <c r="EY578" s="29"/>
      <c r="EZ578" s="29"/>
      <c r="FA578" s="29"/>
      <c r="FB578" s="29"/>
      <c r="FC578" s="29"/>
      <c r="FD578" s="29"/>
      <c r="FE578" s="29"/>
      <c r="FF578" s="29"/>
      <c r="FG578" s="29"/>
      <c r="FH578" s="29"/>
      <c r="FI578" s="29"/>
      <c r="FJ578" s="29"/>
      <c r="FK578" s="29"/>
      <c r="FL578" s="29"/>
      <c r="FM578" s="29"/>
      <c r="FN578" s="29"/>
      <c r="FO578" s="29"/>
      <c r="FP578" s="29"/>
      <c r="FQ578" s="29"/>
      <c r="FR578" s="29"/>
      <c r="FS578" s="29"/>
      <c r="FT578" s="29"/>
      <c r="FU578" s="29"/>
      <c r="FV578" s="29"/>
      <c r="FW578" s="29"/>
      <c r="FX578" s="29"/>
      <c r="FY578" s="29"/>
      <c r="FZ578" s="29"/>
      <c r="GA578" s="29"/>
      <c r="GB578" s="29"/>
      <c r="GC578" s="29"/>
      <c r="GD578" s="29"/>
      <c r="GE578" s="29"/>
      <c r="GF578" s="29"/>
      <c r="GG578" s="29"/>
      <c r="GH578" s="29"/>
      <c r="GI578" s="29"/>
      <c r="GJ578" s="29"/>
      <c r="GK578" s="29"/>
      <c r="GL578" s="29"/>
      <c r="GM578" s="29"/>
      <c r="GN578" s="29"/>
      <c r="GO578" s="29"/>
      <c r="GP578" s="29"/>
      <c r="GQ578" s="29"/>
      <c r="GR578" s="29"/>
      <c r="GS578" s="29"/>
      <c r="GT578" s="29"/>
      <c r="GU578" s="29"/>
      <c r="GV578" s="29"/>
      <c r="GW578" s="29"/>
      <c r="GX578" s="29"/>
      <c r="GY578" s="29"/>
      <c r="GZ578" s="29"/>
      <c r="HA578" s="29"/>
      <c r="HB578" s="29"/>
      <c r="HC578" s="29"/>
      <c r="HD578" s="29"/>
      <c r="HE578" s="29"/>
      <c r="HF578" s="29"/>
      <c r="HG578" s="29"/>
      <c r="HH578" s="29"/>
      <c r="HI578" s="29"/>
      <c r="HJ578" s="29"/>
      <c r="HK578" s="29"/>
      <c r="HL578" s="29"/>
      <c r="HM578" s="29"/>
      <c r="HN578" s="29"/>
      <c r="HO578" s="29"/>
      <c r="HP578" s="29"/>
      <c r="HQ578" s="29"/>
      <c r="HR578" s="29"/>
      <c r="HS578" s="29"/>
      <c r="HT578" s="29"/>
      <c r="HU578" s="29"/>
      <c r="HV578" s="29"/>
      <c r="HW578" s="29"/>
      <c r="HX578" s="29"/>
      <c r="HY578" s="29"/>
      <c r="HZ578" s="29"/>
      <c r="IA578" s="29"/>
      <c r="IB578" s="29"/>
      <c r="IC578" s="29"/>
      <c r="ID578" s="29"/>
      <c r="IE578" s="29"/>
      <c r="IF578" s="29"/>
      <c r="IG578" s="29"/>
      <c r="IH578" s="29"/>
      <c r="II578" s="29"/>
      <c r="IJ578" s="29"/>
      <c r="IK578" s="29"/>
      <c r="IL578" s="29"/>
      <c r="IM578" s="29"/>
      <c r="IN578" s="29"/>
      <c r="IO578" s="29"/>
      <c r="IP578" s="29"/>
      <c r="IQ578" s="29"/>
    </row>
    <row r="579" spans="1:251" s="46" customFormat="1">
      <c r="A579" s="35"/>
      <c r="B579" s="108"/>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10"/>
      <c r="AA579" s="112"/>
      <c r="AB579" s="109"/>
      <c r="AC579" s="109"/>
      <c r="AD579" s="109"/>
      <c r="AE579" s="109"/>
      <c r="AF579" s="109"/>
      <c r="AG579" s="109"/>
      <c r="AH579" s="109"/>
      <c r="AI579" s="110"/>
      <c r="AJ579" s="112"/>
      <c r="AK579" s="109"/>
      <c r="AL579" s="109"/>
      <c r="AM579" s="109"/>
      <c r="AN579" s="109"/>
      <c r="AO579" s="109"/>
      <c r="AP579" s="109"/>
      <c r="AQ579" s="109"/>
      <c r="AR579" s="110"/>
      <c r="AS579" s="112"/>
      <c r="AT579" s="109"/>
      <c r="AU579" s="109"/>
      <c r="AV579" s="109"/>
      <c r="AW579" s="109"/>
      <c r="AX579" s="114"/>
      <c r="AY579" s="29"/>
      <c r="AZ579" s="29"/>
      <c r="BA579" s="29"/>
      <c r="BB579" s="53"/>
      <c r="BC579" s="54"/>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29"/>
      <c r="CG579" s="29"/>
      <c r="CH579" s="29"/>
      <c r="CI579" s="29"/>
      <c r="CJ579" s="29"/>
      <c r="CK579" s="29"/>
      <c r="CL579" s="29"/>
      <c r="CM579" s="29"/>
      <c r="CN579" s="29"/>
      <c r="CO579" s="29"/>
      <c r="CP579" s="29"/>
      <c r="CQ579" s="29"/>
      <c r="CR579" s="29"/>
      <c r="CS579" s="29"/>
      <c r="CT579" s="29"/>
      <c r="CU579" s="29"/>
      <c r="CV579" s="29"/>
      <c r="CW579" s="29"/>
      <c r="CX579" s="29"/>
      <c r="CY579" s="29"/>
      <c r="CZ579" s="29"/>
      <c r="DA579" s="29"/>
      <c r="DB579" s="29"/>
      <c r="DC579" s="29"/>
      <c r="DD579" s="29"/>
      <c r="DE579" s="29"/>
      <c r="DF579" s="29"/>
      <c r="DG579" s="29"/>
      <c r="DH579" s="29"/>
      <c r="DI579" s="29"/>
      <c r="DJ579" s="29"/>
      <c r="DK579" s="29"/>
      <c r="DL579" s="29"/>
      <c r="DM579" s="29"/>
      <c r="DN579" s="29"/>
      <c r="DO579" s="29"/>
      <c r="DP579" s="29"/>
      <c r="DQ579" s="29"/>
      <c r="DR579" s="29"/>
      <c r="DS579" s="29"/>
      <c r="DT579" s="29"/>
      <c r="DU579" s="29"/>
      <c r="DV579" s="29"/>
      <c r="DW579" s="29"/>
      <c r="DX579" s="29"/>
      <c r="DY579" s="29"/>
      <c r="DZ579" s="29"/>
      <c r="EA579" s="29"/>
      <c r="EB579" s="29"/>
      <c r="EC579" s="29"/>
      <c r="ED579" s="29"/>
      <c r="EE579" s="29"/>
      <c r="EF579" s="29"/>
      <c r="EG579" s="29"/>
      <c r="EH579" s="29"/>
      <c r="EI579" s="29"/>
      <c r="EJ579" s="29"/>
      <c r="EK579" s="29"/>
      <c r="EL579" s="29"/>
      <c r="EM579" s="29"/>
      <c r="EN579" s="29"/>
      <c r="EO579" s="29"/>
      <c r="EP579" s="29"/>
      <c r="EQ579" s="29"/>
      <c r="ER579" s="29"/>
      <c r="ES579" s="29"/>
      <c r="ET579" s="29"/>
      <c r="EU579" s="29"/>
      <c r="EV579" s="29"/>
      <c r="EW579" s="29"/>
      <c r="EX579" s="29"/>
      <c r="EY579" s="29"/>
      <c r="EZ579" s="29"/>
      <c r="FA579" s="29"/>
      <c r="FB579" s="29"/>
      <c r="FC579" s="29"/>
      <c r="FD579" s="29"/>
      <c r="FE579" s="29"/>
      <c r="FF579" s="29"/>
      <c r="FG579" s="29"/>
      <c r="FH579" s="29"/>
      <c r="FI579" s="29"/>
      <c r="FJ579" s="29"/>
      <c r="FK579" s="29"/>
      <c r="FL579" s="29"/>
      <c r="FM579" s="29"/>
      <c r="FN579" s="29"/>
      <c r="FO579" s="29"/>
      <c r="FP579" s="29"/>
      <c r="FQ579" s="29"/>
      <c r="FR579" s="29"/>
      <c r="FS579" s="29"/>
      <c r="FT579" s="29"/>
      <c r="FU579" s="29"/>
      <c r="FV579" s="29"/>
      <c r="FW579" s="29"/>
      <c r="FX579" s="29"/>
      <c r="FY579" s="29"/>
      <c r="FZ579" s="29"/>
      <c r="GA579" s="29"/>
      <c r="GB579" s="29"/>
      <c r="GC579" s="29"/>
      <c r="GD579" s="29"/>
      <c r="GE579" s="29"/>
      <c r="GF579" s="29"/>
      <c r="GG579" s="29"/>
      <c r="GH579" s="29"/>
      <c r="GI579" s="29"/>
      <c r="GJ579" s="29"/>
      <c r="GK579" s="29"/>
      <c r="GL579" s="29"/>
      <c r="GM579" s="29"/>
      <c r="GN579" s="29"/>
      <c r="GO579" s="29"/>
      <c r="GP579" s="29"/>
      <c r="GQ579" s="29"/>
      <c r="GR579" s="29"/>
      <c r="GS579" s="29"/>
      <c r="GT579" s="29"/>
      <c r="GU579" s="29"/>
      <c r="GV579" s="29"/>
      <c r="GW579" s="29"/>
      <c r="GX579" s="29"/>
      <c r="GY579" s="29"/>
      <c r="GZ579" s="29"/>
      <c r="HA579" s="29"/>
      <c r="HB579" s="29"/>
      <c r="HC579" s="29"/>
      <c r="HD579" s="29"/>
      <c r="HE579" s="29"/>
      <c r="HF579" s="29"/>
      <c r="HG579" s="29"/>
      <c r="HH579" s="29"/>
      <c r="HI579" s="29"/>
      <c r="HJ579" s="29"/>
      <c r="HK579" s="29"/>
      <c r="HL579" s="29"/>
      <c r="HM579" s="29"/>
      <c r="HN579" s="29"/>
      <c r="HO579" s="29"/>
      <c r="HP579" s="29"/>
      <c r="HQ579" s="29"/>
      <c r="HR579" s="29"/>
      <c r="HS579" s="29"/>
      <c r="HT579" s="29"/>
      <c r="HU579" s="29"/>
      <c r="HV579" s="29"/>
      <c r="HW579" s="29"/>
      <c r="HX579" s="29"/>
      <c r="HY579" s="29"/>
      <c r="HZ579" s="29"/>
      <c r="IA579" s="29"/>
      <c r="IB579" s="29"/>
      <c r="IC579" s="29"/>
      <c r="ID579" s="29"/>
      <c r="IE579" s="29"/>
      <c r="IF579" s="29"/>
      <c r="IG579" s="29"/>
      <c r="IH579" s="29"/>
      <c r="II579" s="29"/>
      <c r="IJ579" s="29"/>
      <c r="IK579" s="29"/>
      <c r="IL579" s="29"/>
      <c r="IM579" s="29"/>
      <c r="IN579" s="29"/>
      <c r="IO579" s="29"/>
      <c r="IP579" s="29"/>
      <c r="IQ579" s="29"/>
    </row>
    <row r="580" spans="1:251" s="46" customFormat="1" ht="18.75" customHeight="1">
      <c r="A580" s="35"/>
      <c r="B580" s="55"/>
      <c r="C580" s="115" t="s">
        <v>294</v>
      </c>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7"/>
      <c r="AA580" s="118">
        <v>3745</v>
      </c>
      <c r="AB580" s="119"/>
      <c r="AC580" s="119"/>
      <c r="AD580" s="119"/>
      <c r="AE580" s="119"/>
      <c r="AF580" s="119"/>
      <c r="AG580" s="119"/>
      <c r="AH580" s="119"/>
      <c r="AI580" s="120"/>
      <c r="AJ580" s="118">
        <v>0</v>
      </c>
      <c r="AK580" s="119"/>
      <c r="AL580" s="119"/>
      <c r="AM580" s="119"/>
      <c r="AN580" s="119"/>
      <c r="AO580" s="119"/>
      <c r="AP580" s="119"/>
      <c r="AQ580" s="119"/>
      <c r="AR580" s="120"/>
      <c r="AS580" s="121"/>
      <c r="AT580" s="122"/>
      <c r="AU580" s="122"/>
      <c r="AV580" s="122"/>
      <c r="AW580" s="122"/>
      <c r="AX580" s="123"/>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29"/>
      <c r="CG580" s="29"/>
      <c r="CH580" s="29"/>
      <c r="CI580" s="29"/>
      <c r="CJ580" s="29"/>
      <c r="CK580" s="29"/>
      <c r="CL580" s="29"/>
      <c r="CM580" s="29"/>
      <c r="CN580" s="29"/>
      <c r="CO580" s="29"/>
      <c r="CP580" s="29"/>
      <c r="CQ580" s="29"/>
      <c r="CR580" s="29"/>
      <c r="CS580" s="29"/>
      <c r="CT580" s="29"/>
      <c r="CU580" s="29"/>
      <c r="CV580" s="29"/>
      <c r="CW580" s="29"/>
      <c r="CX580" s="29"/>
      <c r="CY580" s="29"/>
      <c r="CZ580" s="29"/>
      <c r="DA580" s="29"/>
      <c r="DB580" s="29"/>
      <c r="DC580" s="29"/>
      <c r="DD580" s="29"/>
      <c r="DE580" s="29"/>
      <c r="DF580" s="29"/>
      <c r="DG580" s="29"/>
      <c r="DH580" s="29"/>
      <c r="DI580" s="29"/>
      <c r="DJ580" s="29"/>
      <c r="DK580" s="29"/>
      <c r="DL580" s="29"/>
      <c r="DM580" s="29"/>
      <c r="DN580" s="29"/>
      <c r="DO580" s="29"/>
      <c r="DP580" s="29"/>
      <c r="DQ580" s="29"/>
      <c r="DR580" s="29"/>
      <c r="DS580" s="29"/>
      <c r="DT580" s="29"/>
      <c r="DU580" s="29"/>
      <c r="DV580" s="29"/>
      <c r="DW580" s="29"/>
      <c r="DX580" s="29"/>
      <c r="DY580" s="29"/>
      <c r="DZ580" s="29"/>
      <c r="EA580" s="29"/>
      <c r="EB580" s="29"/>
      <c r="EC580" s="29"/>
      <c r="ED580" s="29"/>
      <c r="EE580" s="29"/>
      <c r="EF580" s="29"/>
      <c r="EG580" s="29"/>
      <c r="EH580" s="29"/>
      <c r="EI580" s="29"/>
      <c r="EJ580" s="29"/>
      <c r="EK580" s="29"/>
      <c r="EL580" s="29"/>
      <c r="EM580" s="29"/>
      <c r="EN580" s="29"/>
      <c r="EO580" s="29"/>
      <c r="EP580" s="29"/>
      <c r="EQ580" s="29"/>
      <c r="ER580" s="29"/>
      <c r="ES580" s="29"/>
      <c r="ET580" s="29"/>
      <c r="EU580" s="29"/>
      <c r="EV580" s="29"/>
      <c r="EW580" s="29"/>
      <c r="EX580" s="29"/>
      <c r="EY580" s="29"/>
      <c r="EZ580" s="29"/>
      <c r="FA580" s="29"/>
      <c r="FB580" s="29"/>
      <c r="FC580" s="29"/>
      <c r="FD580" s="29"/>
      <c r="FE580" s="29"/>
      <c r="FF580" s="29"/>
      <c r="FG580" s="29"/>
      <c r="FH580" s="29"/>
      <c r="FI580" s="29"/>
      <c r="FJ580" s="29"/>
      <c r="FK580" s="29"/>
      <c r="FL580" s="29"/>
      <c r="FM580" s="29"/>
      <c r="FN580" s="29"/>
      <c r="FO580" s="29"/>
      <c r="FP580" s="29"/>
      <c r="FQ580" s="29"/>
      <c r="FR580" s="29"/>
      <c r="FS580" s="29"/>
      <c r="FT580" s="29"/>
      <c r="FU580" s="29"/>
      <c r="FV580" s="29"/>
      <c r="FW580" s="29"/>
      <c r="FX580" s="29"/>
      <c r="FY580" s="29"/>
      <c r="FZ580" s="29"/>
      <c r="GA580" s="29"/>
      <c r="GB580" s="29"/>
      <c r="GC580" s="29"/>
      <c r="GD580" s="29"/>
      <c r="GE580" s="29"/>
      <c r="GF580" s="29"/>
      <c r="GG580" s="29"/>
      <c r="GH580" s="29"/>
      <c r="GI580" s="29"/>
      <c r="GJ580" s="29"/>
      <c r="GK580" s="29"/>
      <c r="GL580" s="29"/>
      <c r="GM580" s="29"/>
      <c r="GN580" s="29"/>
      <c r="GO580" s="29"/>
      <c r="GP580" s="29"/>
      <c r="GQ580" s="29"/>
      <c r="GR580" s="29"/>
      <c r="GS580" s="29"/>
      <c r="GT580" s="29"/>
      <c r="GU580" s="29"/>
      <c r="GV580" s="29"/>
      <c r="GW580" s="29"/>
      <c r="GX580" s="29"/>
      <c r="GY580" s="29"/>
      <c r="GZ580" s="29"/>
      <c r="HA580" s="29"/>
      <c r="HB580" s="29"/>
      <c r="HC580" s="29"/>
      <c r="HD580" s="29"/>
      <c r="HE580" s="29"/>
      <c r="HF580" s="29"/>
      <c r="HG580" s="29"/>
      <c r="HH580" s="29"/>
      <c r="HI580" s="29"/>
      <c r="HJ580" s="29"/>
      <c r="HK580" s="29"/>
      <c r="HL580" s="29"/>
      <c r="HM580" s="29"/>
      <c r="HN580" s="29"/>
      <c r="HO580" s="29"/>
      <c r="HP580" s="29"/>
      <c r="HQ580" s="29"/>
      <c r="HR580" s="29"/>
      <c r="HS580" s="29"/>
      <c r="HT580" s="29"/>
      <c r="HU580" s="29"/>
      <c r="HV580" s="29"/>
      <c r="HW580" s="29"/>
      <c r="HX580" s="29"/>
      <c r="HY580" s="29"/>
      <c r="HZ580" s="29"/>
      <c r="IA580" s="29"/>
      <c r="IB580" s="29"/>
      <c r="IC580" s="29"/>
      <c r="ID580" s="29"/>
      <c r="IE580" s="29"/>
      <c r="IF580" s="29"/>
      <c r="IG580" s="29"/>
      <c r="IH580" s="29"/>
      <c r="II580" s="29"/>
      <c r="IJ580" s="29"/>
      <c r="IK580" s="29"/>
      <c r="IL580" s="29"/>
      <c r="IM580" s="29"/>
      <c r="IN580" s="29"/>
      <c r="IO580" s="29"/>
      <c r="IP580" s="29"/>
      <c r="IQ580" s="29"/>
    </row>
    <row r="581" spans="1:251" s="46" customFormat="1" ht="18.75" customHeight="1" thickBot="1">
      <c r="A581" s="47"/>
      <c r="B581" s="124" t="s">
        <v>197</v>
      </c>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6"/>
      <c r="AA581" s="127">
        <f>SUM($AA$580:$AA$580)</f>
        <v>3745</v>
      </c>
      <c r="AB581" s="128"/>
      <c r="AC581" s="128"/>
      <c r="AD581" s="128"/>
      <c r="AE581" s="128"/>
      <c r="AF581" s="128"/>
      <c r="AG581" s="128"/>
      <c r="AH581" s="128"/>
      <c r="AI581" s="129"/>
      <c r="AJ581" s="127">
        <f>SUM($AJ$580:$AJ$580)</f>
        <v>0</v>
      </c>
      <c r="AK581" s="128"/>
      <c r="AL581" s="128"/>
      <c r="AM581" s="128"/>
      <c r="AN581" s="128"/>
      <c r="AO581" s="128"/>
      <c r="AP581" s="128"/>
      <c r="AQ581" s="128"/>
      <c r="AR581" s="129"/>
      <c r="AS581" s="130"/>
      <c r="AT581" s="131"/>
      <c r="AU581" s="131"/>
      <c r="AV581" s="131"/>
      <c r="AW581" s="131"/>
      <c r="AX581" s="132"/>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29"/>
      <c r="CG581" s="29"/>
      <c r="CH581" s="29"/>
      <c r="CI581" s="29"/>
      <c r="CJ581" s="29"/>
      <c r="CK581" s="29"/>
      <c r="CL581" s="29"/>
      <c r="CM581" s="29"/>
      <c r="CN581" s="29"/>
      <c r="CO581" s="29"/>
      <c r="CP581" s="29"/>
      <c r="CQ581" s="29"/>
      <c r="CR581" s="29"/>
      <c r="CS581" s="29"/>
      <c r="CT581" s="29"/>
      <c r="CU581" s="29"/>
      <c r="CV581" s="29"/>
      <c r="CW581" s="29"/>
      <c r="CX581" s="29"/>
      <c r="CY581" s="29"/>
      <c r="CZ581" s="29"/>
      <c r="DA581" s="29"/>
      <c r="DB581" s="29"/>
      <c r="DC581" s="29"/>
      <c r="DD581" s="29"/>
      <c r="DE581" s="29"/>
      <c r="DF581" s="29"/>
      <c r="DG581" s="29"/>
      <c r="DH581" s="29"/>
      <c r="DI581" s="29"/>
      <c r="DJ581" s="29"/>
      <c r="DK581" s="29"/>
      <c r="DL581" s="29"/>
      <c r="DM581" s="29"/>
      <c r="DN581" s="29"/>
      <c r="DO581" s="29"/>
      <c r="DP581" s="29"/>
      <c r="DQ581" s="29"/>
      <c r="DR581" s="29"/>
      <c r="DS581" s="29"/>
      <c r="DT581" s="29"/>
      <c r="DU581" s="29"/>
      <c r="DV581" s="29"/>
      <c r="DW581" s="29"/>
      <c r="DX581" s="29"/>
      <c r="DY581" s="29"/>
      <c r="DZ581" s="29"/>
      <c r="EA581" s="29"/>
      <c r="EB581" s="29"/>
      <c r="EC581" s="29"/>
      <c r="ED581" s="29"/>
      <c r="EE581" s="29"/>
      <c r="EF581" s="29"/>
      <c r="EG581" s="29"/>
      <c r="EH581" s="29"/>
      <c r="EI581" s="29"/>
      <c r="EJ581" s="29"/>
      <c r="EK581" s="29"/>
      <c r="EL581" s="29"/>
      <c r="EM581" s="29"/>
      <c r="EN581" s="29"/>
      <c r="EO581" s="29"/>
      <c r="EP581" s="29"/>
      <c r="EQ581" s="29"/>
      <c r="ER581" s="29"/>
      <c r="ES581" s="29"/>
      <c r="ET581" s="29"/>
      <c r="EU581" s="29"/>
      <c r="EV581" s="29"/>
      <c r="EW581" s="29"/>
      <c r="EX581" s="29"/>
      <c r="EY581" s="29"/>
      <c r="EZ581" s="29"/>
      <c r="FA581" s="29"/>
      <c r="FB581" s="29"/>
      <c r="FC581" s="29"/>
      <c r="FD581" s="29"/>
      <c r="FE581" s="29"/>
      <c r="FF581" s="29"/>
      <c r="FG581" s="29"/>
      <c r="FH581" s="29"/>
      <c r="FI581" s="29"/>
      <c r="FJ581" s="29"/>
      <c r="FK581" s="29"/>
      <c r="FL581" s="29"/>
      <c r="FM581" s="29"/>
      <c r="FN581" s="29"/>
      <c r="FO581" s="29"/>
      <c r="FP581" s="29"/>
      <c r="FQ581" s="29"/>
      <c r="FR581" s="29"/>
      <c r="FS581" s="29"/>
      <c r="FT581" s="29"/>
      <c r="FU581" s="29"/>
      <c r="FV581" s="29"/>
      <c r="FW581" s="29"/>
      <c r="FX581" s="29"/>
      <c r="FY581" s="29"/>
      <c r="FZ581" s="29"/>
      <c r="GA581" s="29"/>
      <c r="GB581" s="29"/>
      <c r="GC581" s="29"/>
      <c r="GD581" s="29"/>
      <c r="GE581" s="29"/>
      <c r="GF581" s="29"/>
      <c r="GG581" s="29"/>
      <c r="GH581" s="29"/>
      <c r="GI581" s="29"/>
      <c r="GJ581" s="29"/>
      <c r="GK581" s="29"/>
      <c r="GL581" s="29"/>
      <c r="GM581" s="29"/>
      <c r="GN581" s="29"/>
      <c r="GO581" s="29"/>
      <c r="GP581" s="29"/>
      <c r="GQ581" s="29"/>
      <c r="GR581" s="29"/>
      <c r="GS581" s="29"/>
      <c r="GT581" s="29"/>
      <c r="GU581" s="29"/>
      <c r="GV581" s="29"/>
      <c r="GW581" s="29"/>
      <c r="GX581" s="29"/>
      <c r="GY581" s="29"/>
      <c r="GZ581" s="29"/>
      <c r="HA581" s="29"/>
      <c r="HB581" s="29"/>
      <c r="HC581" s="29"/>
      <c r="HD581" s="29"/>
      <c r="HE581" s="29"/>
      <c r="HF581" s="29"/>
      <c r="HG581" s="29"/>
      <c r="HH581" s="29"/>
      <c r="HI581" s="29"/>
      <c r="HJ581" s="29"/>
      <c r="HK581" s="29"/>
      <c r="HL581" s="29"/>
      <c r="HM581" s="29"/>
      <c r="HN581" s="29"/>
      <c r="HO581" s="29"/>
      <c r="HP581" s="29"/>
      <c r="HQ581" s="29"/>
      <c r="HR581" s="29"/>
      <c r="HS581" s="29"/>
      <c r="HT581" s="29"/>
      <c r="HU581" s="29"/>
      <c r="HV581" s="29"/>
      <c r="HW581" s="29"/>
      <c r="HX581" s="29"/>
      <c r="HY581" s="29"/>
      <c r="HZ581" s="29"/>
      <c r="IA581" s="29"/>
      <c r="IB581" s="29"/>
      <c r="IC581" s="29"/>
      <c r="ID581" s="29"/>
      <c r="IE581" s="29"/>
      <c r="IF581" s="29"/>
      <c r="IG581" s="29"/>
      <c r="IH581" s="29"/>
      <c r="II581" s="29"/>
      <c r="IJ581" s="29"/>
      <c r="IK581" s="29"/>
      <c r="IL581" s="29"/>
      <c r="IM581" s="29"/>
      <c r="IN581" s="29"/>
      <c r="IO581" s="29"/>
      <c r="IP581" s="29"/>
      <c r="IQ581" s="29"/>
    </row>
    <row r="583" spans="1:251" ht="19.2">
      <c r="A583" s="28" t="s">
        <v>184</v>
      </c>
      <c r="AW583" s="30"/>
      <c r="AX583" s="31"/>
      <c r="AY583" s="30"/>
    </row>
    <row r="585" spans="1:251" ht="18">
      <c r="B585" s="95" t="s">
        <v>0</v>
      </c>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c r="AS585" s="96"/>
      <c r="AT585" s="96"/>
      <c r="AU585" s="96"/>
      <c r="AV585" s="96"/>
      <c r="AW585" s="96"/>
      <c r="AX585" s="96"/>
    </row>
    <row r="586" spans="1:251">
      <c r="Z586" s="32"/>
      <c r="AD586" s="32"/>
      <c r="AE586" s="32"/>
      <c r="AF586" s="32"/>
      <c r="AG586" s="32"/>
      <c r="AH586" s="32"/>
      <c r="AI586" s="32"/>
      <c r="AO586" s="32"/>
    </row>
    <row r="587" spans="1:251" ht="13.8" thickBot="1">
      <c r="Z587" s="32"/>
      <c r="AD587" s="32"/>
      <c r="AE587" s="32"/>
      <c r="AF587" s="32"/>
      <c r="AG587" s="32"/>
      <c r="AH587" s="32"/>
      <c r="AI587" s="32"/>
      <c r="AO587" s="32"/>
      <c r="DI587" s="33"/>
    </row>
    <row r="588" spans="1:251" ht="24.75" customHeight="1" thickBot="1">
      <c r="B588" s="97" t="s">
        <v>185</v>
      </c>
      <c r="C588" s="98"/>
      <c r="D588" s="98"/>
      <c r="E588" s="98"/>
      <c r="F588" s="98"/>
      <c r="G588" s="98"/>
      <c r="H588" s="99" t="s">
        <v>295</v>
      </c>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1"/>
      <c r="DI588" s="33"/>
    </row>
    <row r="589" spans="1:251" ht="14.4">
      <c r="B589" s="34"/>
      <c r="C589" s="34"/>
      <c r="D589" s="34"/>
      <c r="E589" s="34"/>
      <c r="F589" s="34"/>
      <c r="G589" s="34"/>
      <c r="H589" s="35"/>
      <c r="I589" s="35"/>
      <c r="J589" s="35"/>
      <c r="K589" s="35"/>
      <c r="L589" s="36"/>
      <c r="M589" s="36"/>
      <c r="N589" s="36"/>
      <c r="O589" s="36"/>
      <c r="P589" s="35"/>
      <c r="Q589" s="35"/>
      <c r="R589" s="35"/>
      <c r="S589" s="35"/>
      <c r="T589" s="35"/>
      <c r="U589" s="35"/>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DI589" s="33"/>
    </row>
    <row r="590" spans="1:251" ht="15" thickBot="1">
      <c r="A590" s="38"/>
      <c r="B590" s="37" t="s">
        <v>187</v>
      </c>
      <c r="C590" s="35"/>
      <c r="D590" s="35"/>
      <c r="E590" s="35"/>
      <c r="F590" s="35"/>
      <c r="G590" s="35"/>
      <c r="H590" s="35"/>
      <c r="I590" s="35"/>
      <c r="J590" s="35"/>
      <c r="K590" s="35"/>
      <c r="L590" s="36"/>
      <c r="M590" s="36"/>
      <c r="N590" s="36"/>
      <c r="O590" s="36"/>
      <c r="P590" s="35"/>
      <c r="Q590" s="35"/>
      <c r="R590" s="35"/>
      <c r="S590" s="35"/>
      <c r="T590" s="35"/>
      <c r="U590" s="35"/>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DI590" s="33"/>
    </row>
    <row r="591" spans="1:251" ht="14.4">
      <c r="A591" s="35"/>
      <c r="B591" s="39"/>
      <c r="C591" s="34"/>
      <c r="D591" s="34"/>
      <c r="E591" s="34"/>
      <c r="F591" s="34"/>
      <c r="G591" s="34"/>
      <c r="H591" s="34"/>
      <c r="I591" s="34"/>
      <c r="J591" s="34"/>
      <c r="K591" s="34"/>
      <c r="L591" s="40"/>
      <c r="M591" s="40"/>
      <c r="N591" s="40"/>
      <c r="O591" s="40"/>
      <c r="P591" s="34"/>
      <c r="Q591" s="34"/>
      <c r="R591" s="34"/>
      <c r="S591" s="34"/>
      <c r="T591" s="34"/>
      <c r="U591" s="34"/>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2"/>
    </row>
    <row r="592" spans="1:251" ht="12" customHeight="1">
      <c r="A592" s="35"/>
      <c r="B592" s="102" t="s">
        <v>296</v>
      </c>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3"/>
      <c r="AR592" s="103"/>
      <c r="AS592" s="103"/>
      <c r="AT592" s="103"/>
      <c r="AU592" s="103"/>
      <c r="AV592" s="103"/>
      <c r="AW592" s="103"/>
      <c r="AX592" s="104"/>
    </row>
    <row r="593" spans="1:113" ht="12" customHeight="1">
      <c r="A593" s="35"/>
      <c r="B593" s="102"/>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c r="AA593" s="103"/>
      <c r="AB593" s="103"/>
      <c r="AC593" s="103"/>
      <c r="AD593" s="103"/>
      <c r="AE593" s="103"/>
      <c r="AF593" s="103"/>
      <c r="AG593" s="103"/>
      <c r="AH593" s="103"/>
      <c r="AI593" s="103"/>
      <c r="AJ593" s="103"/>
      <c r="AK593" s="103"/>
      <c r="AL593" s="103"/>
      <c r="AM593" s="103"/>
      <c r="AN593" s="103"/>
      <c r="AO593" s="103"/>
      <c r="AP593" s="103"/>
      <c r="AQ593" s="103"/>
      <c r="AR593" s="103"/>
      <c r="AS593" s="103"/>
      <c r="AT593" s="103"/>
      <c r="AU593" s="103"/>
      <c r="AV593" s="103"/>
      <c r="AW593" s="103"/>
      <c r="AX593" s="104"/>
      <c r="BC593" s="46"/>
    </row>
    <row r="594" spans="1:113" ht="12" customHeight="1">
      <c r="A594" s="35"/>
      <c r="B594" s="102"/>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c r="AA594" s="103"/>
      <c r="AB594" s="103"/>
      <c r="AC594" s="103"/>
      <c r="AD594" s="103"/>
      <c r="AE594" s="103"/>
      <c r="AF594" s="103"/>
      <c r="AG594" s="103"/>
      <c r="AH594" s="103"/>
      <c r="AI594" s="103"/>
      <c r="AJ594" s="103"/>
      <c r="AK594" s="103"/>
      <c r="AL594" s="103"/>
      <c r="AM594" s="103"/>
      <c r="AN594" s="103"/>
      <c r="AO594" s="103"/>
      <c r="AP594" s="103"/>
      <c r="AQ594" s="103"/>
      <c r="AR594" s="103"/>
      <c r="AS594" s="103"/>
      <c r="AT594" s="103"/>
      <c r="AU594" s="103"/>
      <c r="AV594" s="103"/>
      <c r="AW594" s="103"/>
      <c r="AX594" s="104"/>
    </row>
    <row r="595" spans="1:113" ht="12" customHeight="1">
      <c r="A595" s="35"/>
      <c r="B595" s="102"/>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c r="AA595" s="103"/>
      <c r="AB595" s="103"/>
      <c r="AC595" s="103"/>
      <c r="AD595" s="103"/>
      <c r="AE595" s="103"/>
      <c r="AF595" s="103"/>
      <c r="AG595" s="103"/>
      <c r="AH595" s="103"/>
      <c r="AI595" s="103"/>
      <c r="AJ595" s="103"/>
      <c r="AK595" s="103"/>
      <c r="AL595" s="103"/>
      <c r="AM595" s="103"/>
      <c r="AN595" s="103"/>
      <c r="AO595" s="103"/>
      <c r="AP595" s="103"/>
      <c r="AQ595" s="103"/>
      <c r="AR595" s="103"/>
      <c r="AS595" s="103"/>
      <c r="AT595" s="103"/>
      <c r="AU595" s="103"/>
      <c r="AV595" s="103"/>
      <c r="AW595" s="103"/>
      <c r="AX595" s="104"/>
    </row>
    <row r="596" spans="1:113" ht="12" customHeight="1">
      <c r="A596" s="35"/>
      <c r="B596" s="102"/>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c r="AA596" s="103"/>
      <c r="AB596" s="103"/>
      <c r="AC596" s="103"/>
      <c r="AD596" s="103"/>
      <c r="AE596" s="103"/>
      <c r="AF596" s="103"/>
      <c r="AG596" s="103"/>
      <c r="AH596" s="103"/>
      <c r="AI596" s="103"/>
      <c r="AJ596" s="103"/>
      <c r="AK596" s="103"/>
      <c r="AL596" s="103"/>
      <c r="AM596" s="103"/>
      <c r="AN596" s="103"/>
      <c r="AO596" s="103"/>
      <c r="AP596" s="103"/>
      <c r="AQ596" s="103"/>
      <c r="AR596" s="103"/>
      <c r="AS596" s="103"/>
      <c r="AT596" s="103"/>
      <c r="AU596" s="103"/>
      <c r="AV596" s="103"/>
      <c r="AW596" s="103"/>
      <c r="AX596" s="104"/>
    </row>
    <row r="597" spans="1:113" ht="15" thickBot="1">
      <c r="A597" s="47"/>
      <c r="B597" s="48"/>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50"/>
    </row>
    <row r="598" spans="1:113">
      <c r="B598" s="51"/>
    </row>
    <row r="599" spans="1:113" ht="15" thickBot="1">
      <c r="A599" s="38"/>
      <c r="B599" s="37" t="s">
        <v>188</v>
      </c>
      <c r="C599" s="35"/>
      <c r="D599" s="35"/>
      <c r="E599" s="35"/>
      <c r="F599" s="35"/>
      <c r="G599" s="35"/>
      <c r="H599" s="35"/>
      <c r="I599" s="35"/>
      <c r="J599" s="35"/>
      <c r="K599" s="35"/>
      <c r="L599" s="36"/>
      <c r="M599" s="36"/>
      <c r="N599" s="36"/>
      <c r="O599" s="36"/>
      <c r="P599" s="35"/>
      <c r="Q599" s="35"/>
      <c r="R599" s="35"/>
      <c r="S599" s="35"/>
      <c r="T599" s="35"/>
      <c r="U599" s="35"/>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DI599" s="33"/>
    </row>
    <row r="600" spans="1:113" ht="14.4">
      <c r="A600" s="35"/>
      <c r="B600" s="39"/>
      <c r="C600" s="34"/>
      <c r="D600" s="34"/>
      <c r="E600" s="34"/>
      <c r="F600" s="34"/>
      <c r="G600" s="34"/>
      <c r="H600" s="34"/>
      <c r="I600" s="34"/>
      <c r="J600" s="34"/>
      <c r="K600" s="34"/>
      <c r="L600" s="40"/>
      <c r="M600" s="40"/>
      <c r="N600" s="40"/>
      <c r="O600" s="40"/>
      <c r="P600" s="34"/>
      <c r="Q600" s="34"/>
      <c r="R600" s="34"/>
      <c r="S600" s="34"/>
      <c r="T600" s="34"/>
      <c r="U600" s="34"/>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2"/>
    </row>
    <row r="601" spans="1:113" ht="12" customHeight="1">
      <c r="A601" s="35"/>
      <c r="B601" s="102" t="s">
        <v>297</v>
      </c>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c r="AA601" s="103"/>
      <c r="AB601" s="103"/>
      <c r="AC601" s="103"/>
      <c r="AD601" s="103"/>
      <c r="AE601" s="103"/>
      <c r="AF601" s="103"/>
      <c r="AG601" s="103"/>
      <c r="AH601" s="103"/>
      <c r="AI601" s="103"/>
      <c r="AJ601" s="103"/>
      <c r="AK601" s="103"/>
      <c r="AL601" s="103"/>
      <c r="AM601" s="103"/>
      <c r="AN601" s="103"/>
      <c r="AO601" s="103"/>
      <c r="AP601" s="103"/>
      <c r="AQ601" s="103"/>
      <c r="AR601" s="103"/>
      <c r="AS601" s="103"/>
      <c r="AT601" s="103"/>
      <c r="AU601" s="103"/>
      <c r="AV601" s="103"/>
      <c r="AW601" s="103"/>
      <c r="AX601" s="104"/>
    </row>
    <row r="602" spans="1:113" ht="12" customHeight="1">
      <c r="A602" s="35"/>
      <c r="B602" s="102"/>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c r="AA602" s="103"/>
      <c r="AB602" s="103"/>
      <c r="AC602" s="103"/>
      <c r="AD602" s="103"/>
      <c r="AE602" s="103"/>
      <c r="AF602" s="103"/>
      <c r="AG602" s="103"/>
      <c r="AH602" s="103"/>
      <c r="AI602" s="103"/>
      <c r="AJ602" s="103"/>
      <c r="AK602" s="103"/>
      <c r="AL602" s="103"/>
      <c r="AM602" s="103"/>
      <c r="AN602" s="103"/>
      <c r="AO602" s="103"/>
      <c r="AP602" s="103"/>
      <c r="AQ602" s="103"/>
      <c r="AR602" s="103"/>
      <c r="AS602" s="103"/>
      <c r="AT602" s="103"/>
      <c r="AU602" s="103"/>
      <c r="AV602" s="103"/>
      <c r="AW602" s="103"/>
      <c r="AX602" s="104"/>
    </row>
    <row r="603" spans="1:113" ht="12" customHeight="1">
      <c r="A603" s="35"/>
      <c r="B603" s="102"/>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c r="AA603" s="103"/>
      <c r="AB603" s="103"/>
      <c r="AC603" s="103"/>
      <c r="AD603" s="103"/>
      <c r="AE603" s="103"/>
      <c r="AF603" s="103"/>
      <c r="AG603" s="103"/>
      <c r="AH603" s="103"/>
      <c r="AI603" s="103"/>
      <c r="AJ603" s="103"/>
      <c r="AK603" s="103"/>
      <c r="AL603" s="103"/>
      <c r="AM603" s="103"/>
      <c r="AN603" s="103"/>
      <c r="AO603" s="103"/>
      <c r="AP603" s="103"/>
      <c r="AQ603" s="103"/>
      <c r="AR603" s="103"/>
      <c r="AS603" s="103"/>
      <c r="AT603" s="103"/>
      <c r="AU603" s="103"/>
      <c r="AV603" s="103"/>
      <c r="AW603" s="103"/>
      <c r="AX603" s="104"/>
    </row>
    <row r="604" spans="1:113" ht="12" customHeight="1">
      <c r="A604" s="35"/>
      <c r="B604" s="102"/>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c r="AA604" s="103"/>
      <c r="AB604" s="103"/>
      <c r="AC604" s="103"/>
      <c r="AD604" s="103"/>
      <c r="AE604" s="103"/>
      <c r="AF604" s="103"/>
      <c r="AG604" s="103"/>
      <c r="AH604" s="103"/>
      <c r="AI604" s="103"/>
      <c r="AJ604" s="103"/>
      <c r="AK604" s="103"/>
      <c r="AL604" s="103"/>
      <c r="AM604" s="103"/>
      <c r="AN604" s="103"/>
      <c r="AO604" s="103"/>
      <c r="AP604" s="103"/>
      <c r="AQ604" s="103"/>
      <c r="AR604" s="103"/>
      <c r="AS604" s="103"/>
      <c r="AT604" s="103"/>
      <c r="AU604" s="103"/>
      <c r="AV604" s="103"/>
      <c r="AW604" s="103"/>
      <c r="AX604" s="104"/>
    </row>
    <row r="605" spans="1:113" ht="12" customHeight="1">
      <c r="A605" s="35"/>
      <c r="B605" s="102"/>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3"/>
      <c r="AR605" s="103"/>
      <c r="AS605" s="103"/>
      <c r="AT605" s="103"/>
      <c r="AU605" s="103"/>
      <c r="AV605" s="103"/>
      <c r="AW605" s="103"/>
      <c r="AX605" s="104"/>
    </row>
    <row r="606" spans="1:113" ht="12" customHeight="1">
      <c r="A606" s="35"/>
      <c r="B606" s="102"/>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c r="AA606" s="103"/>
      <c r="AB606" s="103"/>
      <c r="AC606" s="103"/>
      <c r="AD606" s="103"/>
      <c r="AE606" s="103"/>
      <c r="AF606" s="103"/>
      <c r="AG606" s="103"/>
      <c r="AH606" s="103"/>
      <c r="AI606" s="103"/>
      <c r="AJ606" s="103"/>
      <c r="AK606" s="103"/>
      <c r="AL606" s="103"/>
      <c r="AM606" s="103"/>
      <c r="AN606" s="103"/>
      <c r="AO606" s="103"/>
      <c r="AP606" s="103"/>
      <c r="AQ606" s="103"/>
      <c r="AR606" s="103"/>
      <c r="AS606" s="103"/>
      <c r="AT606" s="103"/>
      <c r="AU606" s="103"/>
      <c r="AV606" s="103"/>
      <c r="AW606" s="103"/>
      <c r="AX606" s="104"/>
    </row>
    <row r="607" spans="1:113" ht="12" customHeight="1">
      <c r="A607" s="35"/>
      <c r="B607" s="102"/>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c r="AA607" s="103"/>
      <c r="AB607" s="103"/>
      <c r="AC607" s="103"/>
      <c r="AD607" s="103"/>
      <c r="AE607" s="103"/>
      <c r="AF607" s="103"/>
      <c r="AG607" s="103"/>
      <c r="AH607" s="103"/>
      <c r="AI607" s="103"/>
      <c r="AJ607" s="103"/>
      <c r="AK607" s="103"/>
      <c r="AL607" s="103"/>
      <c r="AM607" s="103"/>
      <c r="AN607" s="103"/>
      <c r="AO607" s="103"/>
      <c r="AP607" s="103"/>
      <c r="AQ607" s="103"/>
      <c r="AR607" s="103"/>
      <c r="AS607" s="103"/>
      <c r="AT607" s="103"/>
      <c r="AU607" s="103"/>
      <c r="AV607" s="103"/>
      <c r="AW607" s="103"/>
      <c r="AX607" s="104"/>
    </row>
    <row r="608" spans="1:113" ht="12" customHeight="1">
      <c r="A608" s="35"/>
      <c r="B608" s="102"/>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3"/>
      <c r="AR608" s="103"/>
      <c r="AS608" s="103"/>
      <c r="AT608" s="103"/>
      <c r="AU608" s="103"/>
      <c r="AV608" s="103"/>
      <c r="AW608" s="103"/>
      <c r="AX608" s="104"/>
    </row>
    <row r="609" spans="1:251" ht="12" customHeight="1">
      <c r="A609" s="35"/>
      <c r="B609" s="102"/>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c r="AA609" s="103"/>
      <c r="AB609" s="103"/>
      <c r="AC609" s="103"/>
      <c r="AD609" s="103"/>
      <c r="AE609" s="103"/>
      <c r="AF609" s="103"/>
      <c r="AG609" s="103"/>
      <c r="AH609" s="103"/>
      <c r="AI609" s="103"/>
      <c r="AJ609" s="103"/>
      <c r="AK609" s="103"/>
      <c r="AL609" s="103"/>
      <c r="AM609" s="103"/>
      <c r="AN609" s="103"/>
      <c r="AO609" s="103"/>
      <c r="AP609" s="103"/>
      <c r="AQ609" s="103"/>
      <c r="AR609" s="103"/>
      <c r="AS609" s="103"/>
      <c r="AT609" s="103"/>
      <c r="AU609" s="103"/>
      <c r="AV609" s="103"/>
      <c r="AW609" s="103"/>
      <c r="AX609" s="104"/>
    </row>
    <row r="610" spans="1:251" ht="12" customHeight="1">
      <c r="A610" s="35"/>
      <c r="B610" s="102"/>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c r="AA610" s="103"/>
      <c r="AB610" s="103"/>
      <c r="AC610" s="103"/>
      <c r="AD610" s="103"/>
      <c r="AE610" s="103"/>
      <c r="AF610" s="103"/>
      <c r="AG610" s="103"/>
      <c r="AH610" s="103"/>
      <c r="AI610" s="103"/>
      <c r="AJ610" s="103"/>
      <c r="AK610" s="103"/>
      <c r="AL610" s="103"/>
      <c r="AM610" s="103"/>
      <c r="AN610" s="103"/>
      <c r="AO610" s="103"/>
      <c r="AP610" s="103"/>
      <c r="AQ610" s="103"/>
      <c r="AR610" s="103"/>
      <c r="AS610" s="103"/>
      <c r="AT610" s="103"/>
      <c r="AU610" s="103"/>
      <c r="AV610" s="103"/>
      <c r="AW610" s="103"/>
      <c r="AX610" s="104"/>
    </row>
    <row r="611" spans="1:251" ht="12" customHeight="1">
      <c r="A611" s="35"/>
      <c r="B611" s="102"/>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3"/>
      <c r="AR611" s="103"/>
      <c r="AS611" s="103"/>
      <c r="AT611" s="103"/>
      <c r="AU611" s="103"/>
      <c r="AV611" s="103"/>
      <c r="AW611" s="103"/>
      <c r="AX611" s="104"/>
    </row>
    <row r="612" spans="1:251" ht="12" customHeight="1">
      <c r="A612" s="35"/>
      <c r="B612" s="102"/>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c r="AA612" s="103"/>
      <c r="AB612" s="103"/>
      <c r="AC612" s="103"/>
      <c r="AD612" s="103"/>
      <c r="AE612" s="103"/>
      <c r="AF612" s="103"/>
      <c r="AG612" s="103"/>
      <c r="AH612" s="103"/>
      <c r="AI612" s="103"/>
      <c r="AJ612" s="103"/>
      <c r="AK612" s="103"/>
      <c r="AL612" s="103"/>
      <c r="AM612" s="103"/>
      <c r="AN612" s="103"/>
      <c r="AO612" s="103"/>
      <c r="AP612" s="103"/>
      <c r="AQ612" s="103"/>
      <c r="AR612" s="103"/>
      <c r="AS612" s="103"/>
      <c r="AT612" s="103"/>
      <c r="AU612" s="103"/>
      <c r="AV612" s="103"/>
      <c r="AW612" s="103"/>
      <c r="AX612" s="104"/>
    </row>
    <row r="613" spans="1:251" ht="12" customHeight="1">
      <c r="A613" s="35"/>
      <c r="B613" s="102"/>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c r="AA613" s="103"/>
      <c r="AB613" s="103"/>
      <c r="AC613" s="103"/>
      <c r="AD613" s="103"/>
      <c r="AE613" s="103"/>
      <c r="AF613" s="103"/>
      <c r="AG613" s="103"/>
      <c r="AH613" s="103"/>
      <c r="AI613" s="103"/>
      <c r="AJ613" s="103"/>
      <c r="AK613" s="103"/>
      <c r="AL613" s="103"/>
      <c r="AM613" s="103"/>
      <c r="AN613" s="103"/>
      <c r="AO613" s="103"/>
      <c r="AP613" s="103"/>
      <c r="AQ613" s="103"/>
      <c r="AR613" s="103"/>
      <c r="AS613" s="103"/>
      <c r="AT613" s="103"/>
      <c r="AU613" s="103"/>
      <c r="AV613" s="103"/>
      <c r="AW613" s="103"/>
      <c r="AX613" s="104"/>
      <c r="BC613" s="46"/>
    </row>
    <row r="614" spans="1:251" ht="12" customHeight="1">
      <c r="A614" s="35"/>
      <c r="B614" s="102"/>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3"/>
      <c r="AR614" s="103"/>
      <c r="AS614" s="103"/>
      <c r="AT614" s="103"/>
      <c r="AU614" s="103"/>
      <c r="AV614" s="103"/>
      <c r="AW614" s="103"/>
      <c r="AX614" s="104"/>
    </row>
    <row r="615" spans="1:251" ht="12" customHeight="1">
      <c r="A615" s="35"/>
      <c r="B615" s="102"/>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c r="AA615" s="103"/>
      <c r="AB615" s="103"/>
      <c r="AC615" s="103"/>
      <c r="AD615" s="103"/>
      <c r="AE615" s="103"/>
      <c r="AF615" s="103"/>
      <c r="AG615" s="103"/>
      <c r="AH615" s="103"/>
      <c r="AI615" s="103"/>
      <c r="AJ615" s="103"/>
      <c r="AK615" s="103"/>
      <c r="AL615" s="103"/>
      <c r="AM615" s="103"/>
      <c r="AN615" s="103"/>
      <c r="AO615" s="103"/>
      <c r="AP615" s="103"/>
      <c r="AQ615" s="103"/>
      <c r="AR615" s="103"/>
      <c r="AS615" s="103"/>
      <c r="AT615" s="103"/>
      <c r="AU615" s="103"/>
      <c r="AV615" s="103"/>
      <c r="AW615" s="103"/>
      <c r="AX615" s="104"/>
    </row>
    <row r="616" spans="1:251" ht="12" customHeight="1">
      <c r="A616" s="35"/>
      <c r="B616" s="102"/>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3"/>
      <c r="AR616" s="103"/>
      <c r="AS616" s="103"/>
      <c r="AT616" s="103"/>
      <c r="AU616" s="103"/>
      <c r="AV616" s="103"/>
      <c r="AW616" s="103"/>
      <c r="AX616" s="104"/>
    </row>
    <row r="617" spans="1:251" ht="15" thickBot="1">
      <c r="A617" s="47"/>
      <c r="B617" s="48"/>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50"/>
    </row>
    <row r="618" spans="1:251">
      <c r="B618" s="51"/>
    </row>
    <row r="619" spans="1:251" ht="14.4">
      <c r="B619" s="37" t="s">
        <v>190</v>
      </c>
      <c r="C619" s="35"/>
      <c r="D619" s="35"/>
      <c r="E619" s="35"/>
      <c r="F619" s="35"/>
      <c r="G619" s="35"/>
      <c r="H619" s="35"/>
      <c r="I619" s="35"/>
      <c r="J619" s="35"/>
      <c r="K619" s="35"/>
      <c r="L619" s="36"/>
      <c r="M619" s="36"/>
      <c r="N619" s="36"/>
      <c r="O619" s="36"/>
      <c r="P619" s="35"/>
      <c r="Q619" s="35"/>
      <c r="R619" s="35"/>
      <c r="S619" s="35"/>
      <c r="T619" s="35"/>
      <c r="U619" s="35"/>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row>
    <row r="620" spans="1:251" ht="15" thickBot="1">
      <c r="B620" s="35"/>
      <c r="C620" s="35"/>
      <c r="D620" s="35"/>
      <c r="E620" s="35"/>
      <c r="F620" s="35"/>
      <c r="G620" s="35"/>
      <c r="H620" s="35"/>
      <c r="I620" s="35"/>
      <c r="J620" s="35"/>
      <c r="K620" s="35"/>
      <c r="L620" s="36"/>
      <c r="M620" s="36"/>
      <c r="N620" s="36"/>
      <c r="O620" s="36"/>
      <c r="P620" s="35"/>
      <c r="Q620" s="35"/>
      <c r="R620" s="35"/>
      <c r="S620" s="35"/>
      <c r="T620" s="35"/>
      <c r="U620" s="35"/>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52" t="s">
        <v>191</v>
      </c>
    </row>
    <row r="621" spans="1:251" s="46" customFormat="1" ht="13.5" customHeight="1">
      <c r="A621" s="35"/>
      <c r="B621" s="105" t="s">
        <v>192</v>
      </c>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7"/>
      <c r="AA621" s="111" t="s">
        <v>193</v>
      </c>
      <c r="AB621" s="106"/>
      <c r="AC621" s="106"/>
      <c r="AD621" s="106"/>
      <c r="AE621" s="106"/>
      <c r="AF621" s="106"/>
      <c r="AG621" s="106"/>
      <c r="AH621" s="106"/>
      <c r="AI621" s="107"/>
      <c r="AJ621" s="111" t="s">
        <v>194</v>
      </c>
      <c r="AK621" s="106"/>
      <c r="AL621" s="106"/>
      <c r="AM621" s="106"/>
      <c r="AN621" s="106"/>
      <c r="AO621" s="106"/>
      <c r="AP621" s="106"/>
      <c r="AQ621" s="106"/>
      <c r="AR621" s="107"/>
      <c r="AS621" s="111" t="s">
        <v>195</v>
      </c>
      <c r="AT621" s="106"/>
      <c r="AU621" s="106"/>
      <c r="AV621" s="106"/>
      <c r="AW621" s="106"/>
      <c r="AX621" s="113"/>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29"/>
      <c r="CG621" s="29"/>
      <c r="CH621" s="29"/>
      <c r="CI621" s="29"/>
      <c r="CJ621" s="29"/>
      <c r="CK621" s="29"/>
      <c r="CL621" s="29"/>
      <c r="CM621" s="29"/>
      <c r="CN621" s="29"/>
      <c r="CO621" s="29"/>
      <c r="CP621" s="29"/>
      <c r="CQ621" s="29"/>
      <c r="CR621" s="29"/>
      <c r="CS621" s="29"/>
      <c r="CT621" s="29"/>
      <c r="CU621" s="29"/>
      <c r="CV621" s="29"/>
      <c r="CW621" s="29"/>
      <c r="CX621" s="29"/>
      <c r="CY621" s="29"/>
      <c r="CZ621" s="29"/>
      <c r="DA621" s="29"/>
      <c r="DB621" s="29"/>
      <c r="DC621" s="29"/>
      <c r="DD621" s="29"/>
      <c r="DE621" s="29"/>
      <c r="DF621" s="29"/>
      <c r="DG621" s="29"/>
      <c r="DH621" s="29"/>
      <c r="DI621" s="29"/>
      <c r="DJ621" s="29"/>
      <c r="DK621" s="29"/>
      <c r="DL621" s="29"/>
      <c r="DM621" s="29"/>
      <c r="DN621" s="29"/>
      <c r="DO621" s="29"/>
      <c r="DP621" s="29"/>
      <c r="DQ621" s="29"/>
      <c r="DR621" s="29"/>
      <c r="DS621" s="29"/>
      <c r="DT621" s="29"/>
      <c r="DU621" s="29"/>
      <c r="DV621" s="29"/>
      <c r="DW621" s="29"/>
      <c r="DX621" s="29"/>
      <c r="DY621" s="29"/>
      <c r="DZ621" s="29"/>
      <c r="EA621" s="29"/>
      <c r="EB621" s="29"/>
      <c r="EC621" s="29"/>
      <c r="ED621" s="29"/>
      <c r="EE621" s="29"/>
      <c r="EF621" s="29"/>
      <c r="EG621" s="29"/>
      <c r="EH621" s="29"/>
      <c r="EI621" s="29"/>
      <c r="EJ621" s="29"/>
      <c r="EK621" s="29"/>
      <c r="EL621" s="29"/>
      <c r="EM621" s="29"/>
      <c r="EN621" s="29"/>
      <c r="EO621" s="29"/>
      <c r="EP621" s="29"/>
      <c r="EQ621" s="29"/>
      <c r="ER621" s="29"/>
      <c r="ES621" s="29"/>
      <c r="ET621" s="29"/>
      <c r="EU621" s="29"/>
      <c r="EV621" s="29"/>
      <c r="EW621" s="29"/>
      <c r="EX621" s="29"/>
      <c r="EY621" s="29"/>
      <c r="EZ621" s="29"/>
      <c r="FA621" s="29"/>
      <c r="FB621" s="29"/>
      <c r="FC621" s="29"/>
      <c r="FD621" s="29"/>
      <c r="FE621" s="29"/>
      <c r="FF621" s="29"/>
      <c r="FG621" s="29"/>
      <c r="FH621" s="29"/>
      <c r="FI621" s="29"/>
      <c r="FJ621" s="29"/>
      <c r="FK621" s="29"/>
      <c r="FL621" s="29"/>
      <c r="FM621" s="29"/>
      <c r="FN621" s="29"/>
      <c r="FO621" s="29"/>
      <c r="FP621" s="29"/>
      <c r="FQ621" s="29"/>
      <c r="FR621" s="29"/>
      <c r="FS621" s="29"/>
      <c r="FT621" s="29"/>
      <c r="FU621" s="29"/>
      <c r="FV621" s="29"/>
      <c r="FW621" s="29"/>
      <c r="FX621" s="29"/>
      <c r="FY621" s="29"/>
      <c r="FZ621" s="29"/>
      <c r="GA621" s="29"/>
      <c r="GB621" s="29"/>
      <c r="GC621" s="29"/>
      <c r="GD621" s="29"/>
      <c r="GE621" s="29"/>
      <c r="GF621" s="29"/>
      <c r="GG621" s="29"/>
      <c r="GH621" s="29"/>
      <c r="GI621" s="29"/>
      <c r="GJ621" s="29"/>
      <c r="GK621" s="29"/>
      <c r="GL621" s="29"/>
      <c r="GM621" s="29"/>
      <c r="GN621" s="29"/>
      <c r="GO621" s="29"/>
      <c r="GP621" s="29"/>
      <c r="GQ621" s="29"/>
      <c r="GR621" s="29"/>
      <c r="GS621" s="29"/>
      <c r="GT621" s="29"/>
      <c r="GU621" s="29"/>
      <c r="GV621" s="29"/>
      <c r="GW621" s="29"/>
      <c r="GX621" s="29"/>
      <c r="GY621" s="29"/>
      <c r="GZ621" s="29"/>
      <c r="HA621" s="29"/>
      <c r="HB621" s="29"/>
      <c r="HC621" s="29"/>
      <c r="HD621" s="29"/>
      <c r="HE621" s="29"/>
      <c r="HF621" s="29"/>
      <c r="HG621" s="29"/>
      <c r="HH621" s="29"/>
      <c r="HI621" s="29"/>
      <c r="HJ621" s="29"/>
      <c r="HK621" s="29"/>
      <c r="HL621" s="29"/>
      <c r="HM621" s="29"/>
      <c r="HN621" s="29"/>
      <c r="HO621" s="29"/>
      <c r="HP621" s="29"/>
      <c r="HQ621" s="29"/>
      <c r="HR621" s="29"/>
      <c r="HS621" s="29"/>
      <c r="HT621" s="29"/>
      <c r="HU621" s="29"/>
      <c r="HV621" s="29"/>
      <c r="HW621" s="29"/>
      <c r="HX621" s="29"/>
      <c r="HY621" s="29"/>
      <c r="HZ621" s="29"/>
      <c r="IA621" s="29"/>
      <c r="IB621" s="29"/>
      <c r="IC621" s="29"/>
      <c r="ID621" s="29"/>
      <c r="IE621" s="29"/>
      <c r="IF621" s="29"/>
      <c r="IG621" s="29"/>
      <c r="IH621" s="29"/>
      <c r="II621" s="29"/>
      <c r="IJ621" s="29"/>
      <c r="IK621" s="29"/>
      <c r="IL621" s="29"/>
      <c r="IM621" s="29"/>
      <c r="IN621" s="29"/>
      <c r="IO621" s="29"/>
      <c r="IP621" s="29"/>
      <c r="IQ621" s="29"/>
    </row>
    <row r="622" spans="1:251" s="46" customFormat="1">
      <c r="A622" s="35"/>
      <c r="B622" s="108"/>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10"/>
      <c r="AA622" s="112"/>
      <c r="AB622" s="109"/>
      <c r="AC622" s="109"/>
      <c r="AD622" s="109"/>
      <c r="AE622" s="109"/>
      <c r="AF622" s="109"/>
      <c r="AG622" s="109"/>
      <c r="AH622" s="109"/>
      <c r="AI622" s="110"/>
      <c r="AJ622" s="112"/>
      <c r="AK622" s="109"/>
      <c r="AL622" s="109"/>
      <c r="AM622" s="109"/>
      <c r="AN622" s="109"/>
      <c r="AO622" s="109"/>
      <c r="AP622" s="109"/>
      <c r="AQ622" s="109"/>
      <c r="AR622" s="110"/>
      <c r="AS622" s="112"/>
      <c r="AT622" s="109"/>
      <c r="AU622" s="109"/>
      <c r="AV622" s="109"/>
      <c r="AW622" s="109"/>
      <c r="AX622" s="114"/>
      <c r="AY622" s="29"/>
      <c r="AZ622" s="29"/>
      <c r="BA622" s="29"/>
      <c r="BB622" s="53"/>
      <c r="BC622" s="54"/>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29"/>
      <c r="CG622" s="29"/>
      <c r="CH622" s="29"/>
      <c r="CI622" s="29"/>
      <c r="CJ622" s="29"/>
      <c r="CK622" s="29"/>
      <c r="CL622" s="29"/>
      <c r="CM622" s="29"/>
      <c r="CN622" s="29"/>
      <c r="CO622" s="29"/>
      <c r="CP622" s="29"/>
      <c r="CQ622" s="29"/>
      <c r="CR622" s="29"/>
      <c r="CS622" s="29"/>
      <c r="CT622" s="29"/>
      <c r="CU622" s="29"/>
      <c r="CV622" s="29"/>
      <c r="CW622" s="29"/>
      <c r="CX622" s="29"/>
      <c r="CY622" s="29"/>
      <c r="CZ622" s="29"/>
      <c r="DA622" s="29"/>
      <c r="DB622" s="29"/>
      <c r="DC622" s="29"/>
      <c r="DD622" s="29"/>
      <c r="DE622" s="29"/>
      <c r="DF622" s="29"/>
      <c r="DG622" s="29"/>
      <c r="DH622" s="29"/>
      <c r="DI622" s="29"/>
      <c r="DJ622" s="29"/>
      <c r="DK622" s="29"/>
      <c r="DL622" s="29"/>
      <c r="DM622" s="29"/>
      <c r="DN622" s="29"/>
      <c r="DO622" s="29"/>
      <c r="DP622" s="29"/>
      <c r="DQ622" s="29"/>
      <c r="DR622" s="29"/>
      <c r="DS622" s="29"/>
      <c r="DT622" s="29"/>
      <c r="DU622" s="29"/>
      <c r="DV622" s="29"/>
      <c r="DW622" s="29"/>
      <c r="DX622" s="29"/>
      <c r="DY622" s="29"/>
      <c r="DZ622" s="29"/>
      <c r="EA622" s="29"/>
      <c r="EB622" s="29"/>
      <c r="EC622" s="29"/>
      <c r="ED622" s="29"/>
      <c r="EE622" s="29"/>
      <c r="EF622" s="29"/>
      <c r="EG622" s="29"/>
      <c r="EH622" s="29"/>
      <c r="EI622" s="29"/>
      <c r="EJ622" s="29"/>
      <c r="EK622" s="29"/>
      <c r="EL622" s="29"/>
      <c r="EM622" s="29"/>
      <c r="EN622" s="29"/>
      <c r="EO622" s="29"/>
      <c r="EP622" s="29"/>
      <c r="EQ622" s="29"/>
      <c r="ER622" s="29"/>
      <c r="ES622" s="29"/>
      <c r="ET622" s="29"/>
      <c r="EU622" s="29"/>
      <c r="EV622" s="29"/>
      <c r="EW622" s="29"/>
      <c r="EX622" s="29"/>
      <c r="EY622" s="29"/>
      <c r="EZ622" s="29"/>
      <c r="FA622" s="29"/>
      <c r="FB622" s="29"/>
      <c r="FC622" s="29"/>
      <c r="FD622" s="29"/>
      <c r="FE622" s="29"/>
      <c r="FF622" s="29"/>
      <c r="FG622" s="29"/>
      <c r="FH622" s="29"/>
      <c r="FI622" s="29"/>
      <c r="FJ622" s="29"/>
      <c r="FK622" s="29"/>
      <c r="FL622" s="29"/>
      <c r="FM622" s="29"/>
      <c r="FN622" s="29"/>
      <c r="FO622" s="29"/>
      <c r="FP622" s="29"/>
      <c r="FQ622" s="29"/>
      <c r="FR622" s="29"/>
      <c r="FS622" s="29"/>
      <c r="FT622" s="29"/>
      <c r="FU622" s="29"/>
      <c r="FV622" s="29"/>
      <c r="FW622" s="29"/>
      <c r="FX622" s="29"/>
      <c r="FY622" s="29"/>
      <c r="FZ622" s="29"/>
      <c r="GA622" s="29"/>
      <c r="GB622" s="29"/>
      <c r="GC622" s="29"/>
      <c r="GD622" s="29"/>
      <c r="GE622" s="29"/>
      <c r="GF622" s="29"/>
      <c r="GG622" s="29"/>
      <c r="GH622" s="29"/>
      <c r="GI622" s="29"/>
      <c r="GJ622" s="29"/>
      <c r="GK622" s="29"/>
      <c r="GL622" s="29"/>
      <c r="GM622" s="29"/>
      <c r="GN622" s="29"/>
      <c r="GO622" s="29"/>
      <c r="GP622" s="29"/>
      <c r="GQ622" s="29"/>
      <c r="GR622" s="29"/>
      <c r="GS622" s="29"/>
      <c r="GT622" s="29"/>
      <c r="GU622" s="29"/>
      <c r="GV622" s="29"/>
      <c r="GW622" s="29"/>
      <c r="GX622" s="29"/>
      <c r="GY622" s="29"/>
      <c r="GZ622" s="29"/>
      <c r="HA622" s="29"/>
      <c r="HB622" s="29"/>
      <c r="HC622" s="29"/>
      <c r="HD622" s="29"/>
      <c r="HE622" s="29"/>
      <c r="HF622" s="29"/>
      <c r="HG622" s="29"/>
      <c r="HH622" s="29"/>
      <c r="HI622" s="29"/>
      <c r="HJ622" s="29"/>
      <c r="HK622" s="29"/>
      <c r="HL622" s="29"/>
      <c r="HM622" s="29"/>
      <c r="HN622" s="29"/>
      <c r="HO622" s="29"/>
      <c r="HP622" s="29"/>
      <c r="HQ622" s="29"/>
      <c r="HR622" s="29"/>
      <c r="HS622" s="29"/>
      <c r="HT622" s="29"/>
      <c r="HU622" s="29"/>
      <c r="HV622" s="29"/>
      <c r="HW622" s="29"/>
      <c r="HX622" s="29"/>
      <c r="HY622" s="29"/>
      <c r="HZ622" s="29"/>
      <c r="IA622" s="29"/>
      <c r="IB622" s="29"/>
      <c r="IC622" s="29"/>
      <c r="ID622" s="29"/>
      <c r="IE622" s="29"/>
      <c r="IF622" s="29"/>
      <c r="IG622" s="29"/>
      <c r="IH622" s="29"/>
      <c r="II622" s="29"/>
      <c r="IJ622" s="29"/>
      <c r="IK622" s="29"/>
      <c r="IL622" s="29"/>
      <c r="IM622" s="29"/>
      <c r="IN622" s="29"/>
      <c r="IO622" s="29"/>
      <c r="IP622" s="29"/>
      <c r="IQ622" s="29"/>
    </row>
    <row r="623" spans="1:251" s="46" customFormat="1" ht="18.75" customHeight="1">
      <c r="A623" s="35"/>
      <c r="B623" s="55"/>
      <c r="C623" s="115" t="s">
        <v>298</v>
      </c>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7"/>
      <c r="AA623" s="118">
        <v>33747</v>
      </c>
      <c r="AB623" s="119"/>
      <c r="AC623" s="119"/>
      <c r="AD623" s="119"/>
      <c r="AE623" s="119"/>
      <c r="AF623" s="119"/>
      <c r="AG623" s="119"/>
      <c r="AH623" s="119"/>
      <c r="AI623" s="120"/>
      <c r="AJ623" s="118">
        <v>35530</v>
      </c>
      <c r="AK623" s="119"/>
      <c r="AL623" s="119"/>
      <c r="AM623" s="119"/>
      <c r="AN623" s="119"/>
      <c r="AO623" s="119"/>
      <c r="AP623" s="119"/>
      <c r="AQ623" s="119"/>
      <c r="AR623" s="120"/>
      <c r="AS623" s="121"/>
      <c r="AT623" s="122"/>
      <c r="AU623" s="122"/>
      <c r="AV623" s="122"/>
      <c r="AW623" s="122"/>
      <c r="AX623" s="123"/>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29"/>
      <c r="CG623" s="29"/>
      <c r="CH623" s="29"/>
      <c r="CI623" s="29"/>
      <c r="CJ623" s="29"/>
      <c r="CK623" s="29"/>
      <c r="CL623" s="29"/>
      <c r="CM623" s="29"/>
      <c r="CN623" s="29"/>
      <c r="CO623" s="29"/>
      <c r="CP623" s="29"/>
      <c r="CQ623" s="29"/>
      <c r="CR623" s="29"/>
      <c r="CS623" s="29"/>
      <c r="CT623" s="29"/>
      <c r="CU623" s="29"/>
      <c r="CV623" s="29"/>
      <c r="CW623" s="29"/>
      <c r="CX623" s="29"/>
      <c r="CY623" s="29"/>
      <c r="CZ623" s="29"/>
      <c r="DA623" s="29"/>
      <c r="DB623" s="29"/>
      <c r="DC623" s="29"/>
      <c r="DD623" s="29"/>
      <c r="DE623" s="29"/>
      <c r="DF623" s="29"/>
      <c r="DG623" s="29"/>
      <c r="DH623" s="29"/>
      <c r="DI623" s="29"/>
      <c r="DJ623" s="29"/>
      <c r="DK623" s="29"/>
      <c r="DL623" s="29"/>
      <c r="DM623" s="29"/>
      <c r="DN623" s="29"/>
      <c r="DO623" s="29"/>
      <c r="DP623" s="29"/>
      <c r="DQ623" s="29"/>
      <c r="DR623" s="29"/>
      <c r="DS623" s="29"/>
      <c r="DT623" s="29"/>
      <c r="DU623" s="29"/>
      <c r="DV623" s="29"/>
      <c r="DW623" s="29"/>
      <c r="DX623" s="29"/>
      <c r="DY623" s="29"/>
      <c r="DZ623" s="29"/>
      <c r="EA623" s="29"/>
      <c r="EB623" s="29"/>
      <c r="EC623" s="29"/>
      <c r="ED623" s="29"/>
      <c r="EE623" s="29"/>
      <c r="EF623" s="29"/>
      <c r="EG623" s="29"/>
      <c r="EH623" s="29"/>
      <c r="EI623" s="29"/>
      <c r="EJ623" s="29"/>
      <c r="EK623" s="29"/>
      <c r="EL623" s="29"/>
      <c r="EM623" s="29"/>
      <c r="EN623" s="29"/>
      <c r="EO623" s="29"/>
      <c r="EP623" s="29"/>
      <c r="EQ623" s="29"/>
      <c r="ER623" s="29"/>
      <c r="ES623" s="29"/>
      <c r="ET623" s="29"/>
      <c r="EU623" s="29"/>
      <c r="EV623" s="29"/>
      <c r="EW623" s="29"/>
      <c r="EX623" s="29"/>
      <c r="EY623" s="29"/>
      <c r="EZ623" s="29"/>
      <c r="FA623" s="29"/>
      <c r="FB623" s="29"/>
      <c r="FC623" s="29"/>
      <c r="FD623" s="29"/>
      <c r="FE623" s="29"/>
      <c r="FF623" s="29"/>
      <c r="FG623" s="29"/>
      <c r="FH623" s="29"/>
      <c r="FI623" s="29"/>
      <c r="FJ623" s="29"/>
      <c r="FK623" s="29"/>
      <c r="FL623" s="29"/>
      <c r="FM623" s="29"/>
      <c r="FN623" s="29"/>
      <c r="FO623" s="29"/>
      <c r="FP623" s="29"/>
      <c r="FQ623" s="29"/>
      <c r="FR623" s="29"/>
      <c r="FS623" s="29"/>
      <c r="FT623" s="29"/>
      <c r="FU623" s="29"/>
      <c r="FV623" s="29"/>
      <c r="FW623" s="29"/>
      <c r="FX623" s="29"/>
      <c r="FY623" s="29"/>
      <c r="FZ623" s="29"/>
      <c r="GA623" s="29"/>
      <c r="GB623" s="29"/>
      <c r="GC623" s="29"/>
      <c r="GD623" s="29"/>
      <c r="GE623" s="29"/>
      <c r="GF623" s="29"/>
      <c r="GG623" s="29"/>
      <c r="GH623" s="29"/>
      <c r="GI623" s="29"/>
      <c r="GJ623" s="29"/>
      <c r="GK623" s="29"/>
      <c r="GL623" s="29"/>
      <c r="GM623" s="29"/>
      <c r="GN623" s="29"/>
      <c r="GO623" s="29"/>
      <c r="GP623" s="29"/>
      <c r="GQ623" s="29"/>
      <c r="GR623" s="29"/>
      <c r="GS623" s="29"/>
      <c r="GT623" s="29"/>
      <c r="GU623" s="29"/>
      <c r="GV623" s="29"/>
      <c r="GW623" s="29"/>
      <c r="GX623" s="29"/>
      <c r="GY623" s="29"/>
      <c r="GZ623" s="29"/>
      <c r="HA623" s="29"/>
      <c r="HB623" s="29"/>
      <c r="HC623" s="29"/>
      <c r="HD623" s="29"/>
      <c r="HE623" s="29"/>
      <c r="HF623" s="29"/>
      <c r="HG623" s="29"/>
      <c r="HH623" s="29"/>
      <c r="HI623" s="29"/>
      <c r="HJ623" s="29"/>
      <c r="HK623" s="29"/>
      <c r="HL623" s="29"/>
      <c r="HM623" s="29"/>
      <c r="HN623" s="29"/>
      <c r="HO623" s="29"/>
      <c r="HP623" s="29"/>
      <c r="HQ623" s="29"/>
      <c r="HR623" s="29"/>
      <c r="HS623" s="29"/>
      <c r="HT623" s="29"/>
      <c r="HU623" s="29"/>
      <c r="HV623" s="29"/>
      <c r="HW623" s="29"/>
      <c r="HX623" s="29"/>
      <c r="HY623" s="29"/>
      <c r="HZ623" s="29"/>
      <c r="IA623" s="29"/>
      <c r="IB623" s="29"/>
      <c r="IC623" s="29"/>
      <c r="ID623" s="29"/>
      <c r="IE623" s="29"/>
      <c r="IF623" s="29"/>
      <c r="IG623" s="29"/>
      <c r="IH623" s="29"/>
      <c r="II623" s="29"/>
      <c r="IJ623" s="29"/>
      <c r="IK623" s="29"/>
      <c r="IL623" s="29"/>
      <c r="IM623" s="29"/>
      <c r="IN623" s="29"/>
      <c r="IO623" s="29"/>
      <c r="IP623" s="29"/>
      <c r="IQ623" s="29"/>
    </row>
    <row r="624" spans="1:251" s="46" customFormat="1" ht="18.75" customHeight="1">
      <c r="A624" s="35"/>
      <c r="B624" s="55"/>
      <c r="C624" s="115" t="s">
        <v>299</v>
      </c>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7"/>
      <c r="AA624" s="118">
        <v>14454</v>
      </c>
      <c r="AB624" s="119"/>
      <c r="AC624" s="119"/>
      <c r="AD624" s="119"/>
      <c r="AE624" s="119"/>
      <c r="AF624" s="119"/>
      <c r="AG624" s="119"/>
      <c r="AH624" s="119"/>
      <c r="AI624" s="120"/>
      <c r="AJ624" s="118">
        <v>11003</v>
      </c>
      <c r="AK624" s="119"/>
      <c r="AL624" s="119"/>
      <c r="AM624" s="119"/>
      <c r="AN624" s="119"/>
      <c r="AO624" s="119"/>
      <c r="AP624" s="119"/>
      <c r="AQ624" s="119"/>
      <c r="AR624" s="120"/>
      <c r="AS624" s="121"/>
      <c r="AT624" s="122"/>
      <c r="AU624" s="122"/>
      <c r="AV624" s="122"/>
      <c r="AW624" s="122"/>
      <c r="AX624" s="123"/>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29"/>
      <c r="CG624" s="29"/>
      <c r="CH624" s="29"/>
      <c r="CI624" s="29"/>
      <c r="CJ624" s="29"/>
      <c r="CK624" s="29"/>
      <c r="CL624" s="29"/>
      <c r="CM624" s="29"/>
      <c r="CN624" s="29"/>
      <c r="CO624" s="29"/>
      <c r="CP624" s="29"/>
      <c r="CQ624" s="29"/>
      <c r="CR624" s="29"/>
      <c r="CS624" s="29"/>
      <c r="CT624" s="29"/>
      <c r="CU624" s="29"/>
      <c r="CV624" s="29"/>
      <c r="CW624" s="29"/>
      <c r="CX624" s="29"/>
      <c r="CY624" s="29"/>
      <c r="CZ624" s="29"/>
      <c r="DA624" s="29"/>
      <c r="DB624" s="29"/>
      <c r="DC624" s="29"/>
      <c r="DD624" s="29"/>
      <c r="DE624" s="29"/>
      <c r="DF624" s="29"/>
      <c r="DG624" s="29"/>
      <c r="DH624" s="29"/>
      <c r="DI624" s="29"/>
      <c r="DJ624" s="29"/>
      <c r="DK624" s="29"/>
      <c r="DL624" s="29"/>
      <c r="DM624" s="29"/>
      <c r="DN624" s="29"/>
      <c r="DO624" s="29"/>
      <c r="DP624" s="29"/>
      <c r="DQ624" s="29"/>
      <c r="DR624" s="29"/>
      <c r="DS624" s="29"/>
      <c r="DT624" s="29"/>
      <c r="DU624" s="29"/>
      <c r="DV624" s="29"/>
      <c r="DW624" s="29"/>
      <c r="DX624" s="29"/>
      <c r="DY624" s="29"/>
      <c r="DZ624" s="29"/>
      <c r="EA624" s="29"/>
      <c r="EB624" s="29"/>
      <c r="EC624" s="29"/>
      <c r="ED624" s="29"/>
      <c r="EE624" s="29"/>
      <c r="EF624" s="29"/>
      <c r="EG624" s="29"/>
      <c r="EH624" s="29"/>
      <c r="EI624" s="29"/>
      <c r="EJ624" s="29"/>
      <c r="EK624" s="29"/>
      <c r="EL624" s="29"/>
      <c r="EM624" s="29"/>
      <c r="EN624" s="29"/>
      <c r="EO624" s="29"/>
      <c r="EP624" s="29"/>
      <c r="EQ624" s="29"/>
      <c r="ER624" s="29"/>
      <c r="ES624" s="29"/>
      <c r="ET624" s="29"/>
      <c r="EU624" s="29"/>
      <c r="EV624" s="29"/>
      <c r="EW624" s="29"/>
      <c r="EX624" s="29"/>
      <c r="EY624" s="29"/>
      <c r="EZ624" s="29"/>
      <c r="FA624" s="29"/>
      <c r="FB624" s="29"/>
      <c r="FC624" s="29"/>
      <c r="FD624" s="29"/>
      <c r="FE624" s="29"/>
      <c r="FF624" s="29"/>
      <c r="FG624" s="29"/>
      <c r="FH624" s="29"/>
      <c r="FI624" s="29"/>
      <c r="FJ624" s="29"/>
      <c r="FK624" s="29"/>
      <c r="FL624" s="29"/>
      <c r="FM624" s="29"/>
      <c r="FN624" s="29"/>
      <c r="FO624" s="29"/>
      <c r="FP624" s="29"/>
      <c r="FQ624" s="29"/>
      <c r="FR624" s="29"/>
      <c r="FS624" s="29"/>
      <c r="FT624" s="29"/>
      <c r="FU624" s="29"/>
      <c r="FV624" s="29"/>
      <c r="FW624" s="29"/>
      <c r="FX624" s="29"/>
      <c r="FY624" s="29"/>
      <c r="FZ624" s="29"/>
      <c r="GA624" s="29"/>
      <c r="GB624" s="29"/>
      <c r="GC624" s="29"/>
      <c r="GD624" s="29"/>
      <c r="GE624" s="29"/>
      <c r="GF624" s="29"/>
      <c r="GG624" s="29"/>
      <c r="GH624" s="29"/>
      <c r="GI624" s="29"/>
      <c r="GJ624" s="29"/>
      <c r="GK624" s="29"/>
      <c r="GL624" s="29"/>
      <c r="GM624" s="29"/>
      <c r="GN624" s="29"/>
      <c r="GO624" s="29"/>
      <c r="GP624" s="29"/>
      <c r="GQ624" s="29"/>
      <c r="GR624" s="29"/>
      <c r="GS624" s="29"/>
      <c r="GT624" s="29"/>
      <c r="GU624" s="29"/>
      <c r="GV624" s="29"/>
      <c r="GW624" s="29"/>
      <c r="GX624" s="29"/>
      <c r="GY624" s="29"/>
      <c r="GZ624" s="29"/>
      <c r="HA624" s="29"/>
      <c r="HB624" s="29"/>
      <c r="HC624" s="29"/>
      <c r="HD624" s="29"/>
      <c r="HE624" s="29"/>
      <c r="HF624" s="29"/>
      <c r="HG624" s="29"/>
      <c r="HH624" s="29"/>
      <c r="HI624" s="29"/>
      <c r="HJ624" s="29"/>
      <c r="HK624" s="29"/>
      <c r="HL624" s="29"/>
      <c r="HM624" s="29"/>
      <c r="HN624" s="29"/>
      <c r="HO624" s="29"/>
      <c r="HP624" s="29"/>
      <c r="HQ624" s="29"/>
      <c r="HR624" s="29"/>
      <c r="HS624" s="29"/>
      <c r="HT624" s="29"/>
      <c r="HU624" s="29"/>
      <c r="HV624" s="29"/>
      <c r="HW624" s="29"/>
      <c r="HX624" s="29"/>
      <c r="HY624" s="29"/>
      <c r="HZ624" s="29"/>
      <c r="IA624" s="29"/>
      <c r="IB624" s="29"/>
      <c r="IC624" s="29"/>
      <c r="ID624" s="29"/>
      <c r="IE624" s="29"/>
      <c r="IF624" s="29"/>
      <c r="IG624" s="29"/>
      <c r="IH624" s="29"/>
      <c r="II624" s="29"/>
      <c r="IJ624" s="29"/>
      <c r="IK624" s="29"/>
      <c r="IL624" s="29"/>
      <c r="IM624" s="29"/>
      <c r="IN624" s="29"/>
      <c r="IO624" s="29"/>
      <c r="IP624" s="29"/>
      <c r="IQ624" s="29"/>
    </row>
    <row r="625" spans="1:251" s="46" customFormat="1" ht="18.75" customHeight="1">
      <c r="A625" s="35"/>
      <c r="B625" s="55"/>
      <c r="C625" s="115" t="s">
        <v>300</v>
      </c>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7"/>
      <c r="AA625" s="118">
        <v>9876</v>
      </c>
      <c r="AB625" s="119"/>
      <c r="AC625" s="119"/>
      <c r="AD625" s="119"/>
      <c r="AE625" s="119"/>
      <c r="AF625" s="119"/>
      <c r="AG625" s="119"/>
      <c r="AH625" s="119"/>
      <c r="AI625" s="120"/>
      <c r="AJ625" s="118">
        <v>10575</v>
      </c>
      <c r="AK625" s="119"/>
      <c r="AL625" s="119"/>
      <c r="AM625" s="119"/>
      <c r="AN625" s="119"/>
      <c r="AO625" s="119"/>
      <c r="AP625" s="119"/>
      <c r="AQ625" s="119"/>
      <c r="AR625" s="120"/>
      <c r="AS625" s="121"/>
      <c r="AT625" s="122"/>
      <c r="AU625" s="122"/>
      <c r="AV625" s="122"/>
      <c r="AW625" s="122"/>
      <c r="AX625" s="123"/>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29"/>
      <c r="CG625" s="29"/>
      <c r="CH625" s="29"/>
      <c r="CI625" s="29"/>
      <c r="CJ625" s="29"/>
      <c r="CK625" s="29"/>
      <c r="CL625" s="29"/>
      <c r="CM625" s="29"/>
      <c r="CN625" s="29"/>
      <c r="CO625" s="29"/>
      <c r="CP625" s="29"/>
      <c r="CQ625" s="29"/>
      <c r="CR625" s="29"/>
      <c r="CS625" s="29"/>
      <c r="CT625" s="29"/>
      <c r="CU625" s="29"/>
      <c r="CV625" s="29"/>
      <c r="CW625" s="29"/>
      <c r="CX625" s="29"/>
      <c r="CY625" s="29"/>
      <c r="CZ625" s="29"/>
      <c r="DA625" s="29"/>
      <c r="DB625" s="29"/>
      <c r="DC625" s="29"/>
      <c r="DD625" s="29"/>
      <c r="DE625" s="29"/>
      <c r="DF625" s="29"/>
      <c r="DG625" s="29"/>
      <c r="DH625" s="29"/>
      <c r="DI625" s="29"/>
      <c r="DJ625" s="29"/>
      <c r="DK625" s="29"/>
      <c r="DL625" s="29"/>
      <c r="DM625" s="29"/>
      <c r="DN625" s="29"/>
      <c r="DO625" s="29"/>
      <c r="DP625" s="29"/>
      <c r="DQ625" s="29"/>
      <c r="DR625" s="29"/>
      <c r="DS625" s="29"/>
      <c r="DT625" s="29"/>
      <c r="DU625" s="29"/>
      <c r="DV625" s="29"/>
      <c r="DW625" s="29"/>
      <c r="DX625" s="29"/>
      <c r="DY625" s="29"/>
      <c r="DZ625" s="29"/>
      <c r="EA625" s="29"/>
      <c r="EB625" s="29"/>
      <c r="EC625" s="29"/>
      <c r="ED625" s="29"/>
      <c r="EE625" s="29"/>
      <c r="EF625" s="29"/>
      <c r="EG625" s="29"/>
      <c r="EH625" s="29"/>
      <c r="EI625" s="29"/>
      <c r="EJ625" s="29"/>
      <c r="EK625" s="29"/>
      <c r="EL625" s="29"/>
      <c r="EM625" s="29"/>
      <c r="EN625" s="29"/>
      <c r="EO625" s="29"/>
      <c r="EP625" s="29"/>
      <c r="EQ625" s="29"/>
      <c r="ER625" s="29"/>
      <c r="ES625" s="29"/>
      <c r="ET625" s="29"/>
      <c r="EU625" s="29"/>
      <c r="EV625" s="29"/>
      <c r="EW625" s="29"/>
      <c r="EX625" s="29"/>
      <c r="EY625" s="29"/>
      <c r="EZ625" s="29"/>
      <c r="FA625" s="29"/>
      <c r="FB625" s="29"/>
      <c r="FC625" s="29"/>
      <c r="FD625" s="29"/>
      <c r="FE625" s="29"/>
      <c r="FF625" s="29"/>
      <c r="FG625" s="29"/>
      <c r="FH625" s="29"/>
      <c r="FI625" s="29"/>
      <c r="FJ625" s="29"/>
      <c r="FK625" s="29"/>
      <c r="FL625" s="29"/>
      <c r="FM625" s="29"/>
      <c r="FN625" s="29"/>
      <c r="FO625" s="29"/>
      <c r="FP625" s="29"/>
      <c r="FQ625" s="29"/>
      <c r="FR625" s="29"/>
      <c r="FS625" s="29"/>
      <c r="FT625" s="29"/>
      <c r="FU625" s="29"/>
      <c r="FV625" s="29"/>
      <c r="FW625" s="29"/>
      <c r="FX625" s="29"/>
      <c r="FY625" s="29"/>
      <c r="FZ625" s="29"/>
      <c r="GA625" s="29"/>
      <c r="GB625" s="29"/>
      <c r="GC625" s="29"/>
      <c r="GD625" s="29"/>
      <c r="GE625" s="29"/>
      <c r="GF625" s="29"/>
      <c r="GG625" s="29"/>
      <c r="GH625" s="29"/>
      <c r="GI625" s="29"/>
      <c r="GJ625" s="29"/>
      <c r="GK625" s="29"/>
      <c r="GL625" s="29"/>
      <c r="GM625" s="29"/>
      <c r="GN625" s="29"/>
      <c r="GO625" s="29"/>
      <c r="GP625" s="29"/>
      <c r="GQ625" s="29"/>
      <c r="GR625" s="29"/>
      <c r="GS625" s="29"/>
      <c r="GT625" s="29"/>
      <c r="GU625" s="29"/>
      <c r="GV625" s="29"/>
      <c r="GW625" s="29"/>
      <c r="GX625" s="29"/>
      <c r="GY625" s="29"/>
      <c r="GZ625" s="29"/>
      <c r="HA625" s="29"/>
      <c r="HB625" s="29"/>
      <c r="HC625" s="29"/>
      <c r="HD625" s="29"/>
      <c r="HE625" s="29"/>
      <c r="HF625" s="29"/>
      <c r="HG625" s="29"/>
      <c r="HH625" s="29"/>
      <c r="HI625" s="29"/>
      <c r="HJ625" s="29"/>
      <c r="HK625" s="29"/>
      <c r="HL625" s="29"/>
      <c r="HM625" s="29"/>
      <c r="HN625" s="29"/>
      <c r="HO625" s="29"/>
      <c r="HP625" s="29"/>
      <c r="HQ625" s="29"/>
      <c r="HR625" s="29"/>
      <c r="HS625" s="29"/>
      <c r="HT625" s="29"/>
      <c r="HU625" s="29"/>
      <c r="HV625" s="29"/>
      <c r="HW625" s="29"/>
      <c r="HX625" s="29"/>
      <c r="HY625" s="29"/>
      <c r="HZ625" s="29"/>
      <c r="IA625" s="29"/>
      <c r="IB625" s="29"/>
      <c r="IC625" s="29"/>
      <c r="ID625" s="29"/>
      <c r="IE625" s="29"/>
      <c r="IF625" s="29"/>
      <c r="IG625" s="29"/>
      <c r="IH625" s="29"/>
      <c r="II625" s="29"/>
      <c r="IJ625" s="29"/>
      <c r="IK625" s="29"/>
      <c r="IL625" s="29"/>
      <c r="IM625" s="29"/>
      <c r="IN625" s="29"/>
      <c r="IO625" s="29"/>
      <c r="IP625" s="29"/>
      <c r="IQ625" s="29"/>
    </row>
    <row r="626" spans="1:251" s="46" customFormat="1" ht="18.75" customHeight="1">
      <c r="A626" s="35"/>
      <c r="B626" s="55"/>
      <c r="C626" s="115" t="s">
        <v>301</v>
      </c>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7"/>
      <c r="AA626" s="118">
        <v>2366</v>
      </c>
      <c r="AB626" s="119"/>
      <c r="AC626" s="119"/>
      <c r="AD626" s="119"/>
      <c r="AE626" s="119"/>
      <c r="AF626" s="119"/>
      <c r="AG626" s="119"/>
      <c r="AH626" s="119"/>
      <c r="AI626" s="120"/>
      <c r="AJ626" s="118">
        <v>2384</v>
      </c>
      <c r="AK626" s="119"/>
      <c r="AL626" s="119"/>
      <c r="AM626" s="119"/>
      <c r="AN626" s="119"/>
      <c r="AO626" s="119"/>
      <c r="AP626" s="119"/>
      <c r="AQ626" s="119"/>
      <c r="AR626" s="120"/>
      <c r="AS626" s="121"/>
      <c r="AT626" s="122"/>
      <c r="AU626" s="122"/>
      <c r="AV626" s="122"/>
      <c r="AW626" s="122"/>
      <c r="AX626" s="123"/>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29"/>
      <c r="CG626" s="29"/>
      <c r="CH626" s="29"/>
      <c r="CI626" s="29"/>
      <c r="CJ626" s="29"/>
      <c r="CK626" s="29"/>
      <c r="CL626" s="29"/>
      <c r="CM626" s="29"/>
      <c r="CN626" s="29"/>
      <c r="CO626" s="29"/>
      <c r="CP626" s="29"/>
      <c r="CQ626" s="29"/>
      <c r="CR626" s="29"/>
      <c r="CS626" s="29"/>
      <c r="CT626" s="29"/>
      <c r="CU626" s="29"/>
      <c r="CV626" s="29"/>
      <c r="CW626" s="29"/>
      <c r="CX626" s="29"/>
      <c r="CY626" s="29"/>
      <c r="CZ626" s="29"/>
      <c r="DA626" s="29"/>
      <c r="DB626" s="29"/>
      <c r="DC626" s="29"/>
      <c r="DD626" s="29"/>
      <c r="DE626" s="29"/>
      <c r="DF626" s="29"/>
      <c r="DG626" s="29"/>
      <c r="DH626" s="29"/>
      <c r="DI626" s="29"/>
      <c r="DJ626" s="29"/>
      <c r="DK626" s="29"/>
      <c r="DL626" s="29"/>
      <c r="DM626" s="29"/>
      <c r="DN626" s="29"/>
      <c r="DO626" s="29"/>
      <c r="DP626" s="29"/>
      <c r="DQ626" s="29"/>
      <c r="DR626" s="29"/>
      <c r="DS626" s="29"/>
      <c r="DT626" s="29"/>
      <c r="DU626" s="29"/>
      <c r="DV626" s="29"/>
      <c r="DW626" s="29"/>
      <c r="DX626" s="29"/>
      <c r="DY626" s="29"/>
      <c r="DZ626" s="29"/>
      <c r="EA626" s="29"/>
      <c r="EB626" s="29"/>
      <c r="EC626" s="29"/>
      <c r="ED626" s="29"/>
      <c r="EE626" s="29"/>
      <c r="EF626" s="29"/>
      <c r="EG626" s="29"/>
      <c r="EH626" s="29"/>
      <c r="EI626" s="29"/>
      <c r="EJ626" s="29"/>
      <c r="EK626" s="29"/>
      <c r="EL626" s="29"/>
      <c r="EM626" s="29"/>
      <c r="EN626" s="29"/>
      <c r="EO626" s="29"/>
      <c r="EP626" s="29"/>
      <c r="EQ626" s="29"/>
      <c r="ER626" s="29"/>
      <c r="ES626" s="29"/>
      <c r="ET626" s="29"/>
      <c r="EU626" s="29"/>
      <c r="EV626" s="29"/>
      <c r="EW626" s="29"/>
      <c r="EX626" s="29"/>
      <c r="EY626" s="29"/>
      <c r="EZ626" s="29"/>
      <c r="FA626" s="29"/>
      <c r="FB626" s="29"/>
      <c r="FC626" s="29"/>
      <c r="FD626" s="29"/>
      <c r="FE626" s="29"/>
      <c r="FF626" s="29"/>
      <c r="FG626" s="29"/>
      <c r="FH626" s="29"/>
      <c r="FI626" s="29"/>
      <c r="FJ626" s="29"/>
      <c r="FK626" s="29"/>
      <c r="FL626" s="29"/>
      <c r="FM626" s="29"/>
      <c r="FN626" s="29"/>
      <c r="FO626" s="29"/>
      <c r="FP626" s="29"/>
      <c r="FQ626" s="29"/>
      <c r="FR626" s="29"/>
      <c r="FS626" s="29"/>
      <c r="FT626" s="29"/>
      <c r="FU626" s="29"/>
      <c r="FV626" s="29"/>
      <c r="FW626" s="29"/>
      <c r="FX626" s="29"/>
      <c r="FY626" s="29"/>
      <c r="FZ626" s="29"/>
      <c r="GA626" s="29"/>
      <c r="GB626" s="29"/>
      <c r="GC626" s="29"/>
      <c r="GD626" s="29"/>
      <c r="GE626" s="29"/>
      <c r="GF626" s="29"/>
      <c r="GG626" s="29"/>
      <c r="GH626" s="29"/>
      <c r="GI626" s="29"/>
      <c r="GJ626" s="29"/>
      <c r="GK626" s="29"/>
      <c r="GL626" s="29"/>
      <c r="GM626" s="29"/>
      <c r="GN626" s="29"/>
      <c r="GO626" s="29"/>
      <c r="GP626" s="29"/>
      <c r="GQ626" s="29"/>
      <c r="GR626" s="29"/>
      <c r="GS626" s="29"/>
      <c r="GT626" s="29"/>
      <c r="GU626" s="29"/>
      <c r="GV626" s="29"/>
      <c r="GW626" s="29"/>
      <c r="GX626" s="29"/>
      <c r="GY626" s="29"/>
      <c r="GZ626" s="29"/>
      <c r="HA626" s="29"/>
      <c r="HB626" s="29"/>
      <c r="HC626" s="29"/>
      <c r="HD626" s="29"/>
      <c r="HE626" s="29"/>
      <c r="HF626" s="29"/>
      <c r="HG626" s="29"/>
      <c r="HH626" s="29"/>
      <c r="HI626" s="29"/>
      <c r="HJ626" s="29"/>
      <c r="HK626" s="29"/>
      <c r="HL626" s="29"/>
      <c r="HM626" s="29"/>
      <c r="HN626" s="29"/>
      <c r="HO626" s="29"/>
      <c r="HP626" s="29"/>
      <c r="HQ626" s="29"/>
      <c r="HR626" s="29"/>
      <c r="HS626" s="29"/>
      <c r="HT626" s="29"/>
      <c r="HU626" s="29"/>
      <c r="HV626" s="29"/>
      <c r="HW626" s="29"/>
      <c r="HX626" s="29"/>
      <c r="HY626" s="29"/>
      <c r="HZ626" s="29"/>
      <c r="IA626" s="29"/>
      <c r="IB626" s="29"/>
      <c r="IC626" s="29"/>
      <c r="ID626" s="29"/>
      <c r="IE626" s="29"/>
      <c r="IF626" s="29"/>
      <c r="IG626" s="29"/>
      <c r="IH626" s="29"/>
      <c r="II626" s="29"/>
      <c r="IJ626" s="29"/>
      <c r="IK626" s="29"/>
      <c r="IL626" s="29"/>
      <c r="IM626" s="29"/>
      <c r="IN626" s="29"/>
      <c r="IO626" s="29"/>
      <c r="IP626" s="29"/>
      <c r="IQ626" s="29"/>
    </row>
    <row r="627" spans="1:251" s="46" customFormat="1" ht="18.75" customHeight="1">
      <c r="A627" s="35"/>
      <c r="B627" s="55"/>
      <c r="C627" s="115" t="s">
        <v>302</v>
      </c>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7"/>
      <c r="AA627" s="118">
        <v>3351</v>
      </c>
      <c r="AB627" s="119"/>
      <c r="AC627" s="119"/>
      <c r="AD627" s="119"/>
      <c r="AE627" s="119"/>
      <c r="AF627" s="119"/>
      <c r="AG627" s="119"/>
      <c r="AH627" s="119"/>
      <c r="AI627" s="120"/>
      <c r="AJ627" s="118">
        <v>2306</v>
      </c>
      <c r="AK627" s="119"/>
      <c r="AL627" s="119"/>
      <c r="AM627" s="119"/>
      <c r="AN627" s="119"/>
      <c r="AO627" s="119"/>
      <c r="AP627" s="119"/>
      <c r="AQ627" s="119"/>
      <c r="AR627" s="120"/>
      <c r="AS627" s="121"/>
      <c r="AT627" s="122"/>
      <c r="AU627" s="122"/>
      <c r="AV627" s="122"/>
      <c r="AW627" s="122"/>
      <c r="AX627" s="123"/>
      <c r="AY627" s="29"/>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c r="BX627" s="29"/>
      <c r="BY627" s="29"/>
      <c r="BZ627" s="29"/>
      <c r="CA627" s="29"/>
      <c r="CB627" s="29"/>
      <c r="CC627" s="29"/>
      <c r="CD627" s="29"/>
      <c r="CE627" s="29"/>
      <c r="CF627" s="29"/>
      <c r="CG627" s="29"/>
      <c r="CH627" s="29"/>
      <c r="CI627" s="29"/>
      <c r="CJ627" s="29"/>
      <c r="CK627" s="29"/>
      <c r="CL627" s="29"/>
      <c r="CM627" s="29"/>
      <c r="CN627" s="29"/>
      <c r="CO627" s="29"/>
      <c r="CP627" s="29"/>
      <c r="CQ627" s="29"/>
      <c r="CR627" s="29"/>
      <c r="CS627" s="29"/>
      <c r="CT627" s="29"/>
      <c r="CU627" s="29"/>
      <c r="CV627" s="29"/>
      <c r="CW627" s="29"/>
      <c r="CX627" s="29"/>
      <c r="CY627" s="29"/>
      <c r="CZ627" s="29"/>
      <c r="DA627" s="29"/>
      <c r="DB627" s="29"/>
      <c r="DC627" s="29"/>
      <c r="DD627" s="29"/>
      <c r="DE627" s="29"/>
      <c r="DF627" s="29"/>
      <c r="DG627" s="29"/>
      <c r="DH627" s="29"/>
      <c r="DI627" s="29"/>
      <c r="DJ627" s="29"/>
      <c r="DK627" s="29"/>
      <c r="DL627" s="29"/>
      <c r="DM627" s="29"/>
      <c r="DN627" s="29"/>
      <c r="DO627" s="29"/>
      <c r="DP627" s="29"/>
      <c r="DQ627" s="29"/>
      <c r="DR627" s="29"/>
      <c r="DS627" s="29"/>
      <c r="DT627" s="29"/>
      <c r="DU627" s="29"/>
      <c r="DV627" s="29"/>
      <c r="DW627" s="29"/>
      <c r="DX627" s="29"/>
      <c r="DY627" s="29"/>
      <c r="DZ627" s="29"/>
      <c r="EA627" s="29"/>
      <c r="EB627" s="29"/>
      <c r="EC627" s="29"/>
      <c r="ED627" s="29"/>
      <c r="EE627" s="29"/>
      <c r="EF627" s="29"/>
      <c r="EG627" s="29"/>
      <c r="EH627" s="29"/>
      <c r="EI627" s="29"/>
      <c r="EJ627" s="29"/>
      <c r="EK627" s="29"/>
      <c r="EL627" s="29"/>
      <c r="EM627" s="29"/>
      <c r="EN627" s="29"/>
      <c r="EO627" s="29"/>
      <c r="EP627" s="29"/>
      <c r="EQ627" s="29"/>
      <c r="ER627" s="29"/>
      <c r="ES627" s="29"/>
      <c r="ET627" s="29"/>
      <c r="EU627" s="29"/>
      <c r="EV627" s="29"/>
      <c r="EW627" s="29"/>
      <c r="EX627" s="29"/>
      <c r="EY627" s="29"/>
      <c r="EZ627" s="29"/>
      <c r="FA627" s="29"/>
      <c r="FB627" s="29"/>
      <c r="FC627" s="29"/>
      <c r="FD627" s="29"/>
      <c r="FE627" s="29"/>
      <c r="FF627" s="29"/>
      <c r="FG627" s="29"/>
      <c r="FH627" s="29"/>
      <c r="FI627" s="29"/>
      <c r="FJ627" s="29"/>
      <c r="FK627" s="29"/>
      <c r="FL627" s="29"/>
      <c r="FM627" s="29"/>
      <c r="FN627" s="29"/>
      <c r="FO627" s="29"/>
      <c r="FP627" s="29"/>
      <c r="FQ627" s="29"/>
      <c r="FR627" s="29"/>
      <c r="FS627" s="29"/>
      <c r="FT627" s="29"/>
      <c r="FU627" s="29"/>
      <c r="FV627" s="29"/>
      <c r="FW627" s="29"/>
      <c r="FX627" s="29"/>
      <c r="FY627" s="29"/>
      <c r="FZ627" s="29"/>
      <c r="GA627" s="29"/>
      <c r="GB627" s="29"/>
      <c r="GC627" s="29"/>
      <c r="GD627" s="29"/>
      <c r="GE627" s="29"/>
      <c r="GF627" s="29"/>
      <c r="GG627" s="29"/>
      <c r="GH627" s="29"/>
      <c r="GI627" s="29"/>
      <c r="GJ627" s="29"/>
      <c r="GK627" s="29"/>
      <c r="GL627" s="29"/>
      <c r="GM627" s="29"/>
      <c r="GN627" s="29"/>
      <c r="GO627" s="29"/>
      <c r="GP627" s="29"/>
      <c r="GQ627" s="29"/>
      <c r="GR627" s="29"/>
      <c r="GS627" s="29"/>
      <c r="GT627" s="29"/>
      <c r="GU627" s="29"/>
      <c r="GV627" s="29"/>
      <c r="GW627" s="29"/>
      <c r="GX627" s="29"/>
      <c r="GY627" s="29"/>
      <c r="GZ627" s="29"/>
      <c r="HA627" s="29"/>
      <c r="HB627" s="29"/>
      <c r="HC627" s="29"/>
      <c r="HD627" s="29"/>
      <c r="HE627" s="29"/>
      <c r="HF627" s="29"/>
      <c r="HG627" s="29"/>
      <c r="HH627" s="29"/>
      <c r="HI627" s="29"/>
      <c r="HJ627" s="29"/>
      <c r="HK627" s="29"/>
      <c r="HL627" s="29"/>
      <c r="HM627" s="29"/>
      <c r="HN627" s="29"/>
      <c r="HO627" s="29"/>
      <c r="HP627" s="29"/>
      <c r="HQ627" s="29"/>
      <c r="HR627" s="29"/>
      <c r="HS627" s="29"/>
      <c r="HT627" s="29"/>
      <c r="HU627" s="29"/>
      <c r="HV627" s="29"/>
      <c r="HW627" s="29"/>
      <c r="HX627" s="29"/>
      <c r="HY627" s="29"/>
      <c r="HZ627" s="29"/>
      <c r="IA627" s="29"/>
      <c r="IB627" s="29"/>
      <c r="IC627" s="29"/>
      <c r="ID627" s="29"/>
      <c r="IE627" s="29"/>
      <c r="IF627" s="29"/>
      <c r="IG627" s="29"/>
      <c r="IH627" s="29"/>
      <c r="II627" s="29"/>
      <c r="IJ627" s="29"/>
      <c r="IK627" s="29"/>
      <c r="IL627" s="29"/>
      <c r="IM627" s="29"/>
      <c r="IN627" s="29"/>
      <c r="IO627" s="29"/>
      <c r="IP627" s="29"/>
      <c r="IQ627" s="29"/>
    </row>
    <row r="628" spans="1:251" s="46" customFormat="1" ht="18.75" customHeight="1">
      <c r="A628" s="35"/>
      <c r="B628" s="55"/>
      <c r="C628" s="115" t="s">
        <v>303</v>
      </c>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7"/>
      <c r="AA628" s="118">
        <v>1844</v>
      </c>
      <c r="AB628" s="119"/>
      <c r="AC628" s="119"/>
      <c r="AD628" s="119"/>
      <c r="AE628" s="119"/>
      <c r="AF628" s="119"/>
      <c r="AG628" s="119"/>
      <c r="AH628" s="119"/>
      <c r="AI628" s="120"/>
      <c r="AJ628" s="118">
        <v>1844</v>
      </c>
      <c r="AK628" s="119"/>
      <c r="AL628" s="119"/>
      <c r="AM628" s="119"/>
      <c r="AN628" s="119"/>
      <c r="AO628" s="119"/>
      <c r="AP628" s="119"/>
      <c r="AQ628" s="119"/>
      <c r="AR628" s="120"/>
      <c r="AS628" s="121" t="s">
        <v>247</v>
      </c>
      <c r="AT628" s="122"/>
      <c r="AU628" s="122"/>
      <c r="AV628" s="122"/>
      <c r="AW628" s="122"/>
      <c r="AX628" s="123"/>
      <c r="AY628" s="29"/>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c r="BX628" s="29"/>
      <c r="BY628" s="29"/>
      <c r="BZ628" s="29"/>
      <c r="CA628" s="29"/>
      <c r="CB628" s="29"/>
      <c r="CC628" s="29"/>
      <c r="CD628" s="29"/>
      <c r="CE628" s="29"/>
      <c r="CF628" s="29"/>
      <c r="CG628" s="29"/>
      <c r="CH628" s="29"/>
      <c r="CI628" s="29"/>
      <c r="CJ628" s="29"/>
      <c r="CK628" s="29"/>
      <c r="CL628" s="29"/>
      <c r="CM628" s="29"/>
      <c r="CN628" s="29"/>
      <c r="CO628" s="29"/>
      <c r="CP628" s="29"/>
      <c r="CQ628" s="29"/>
      <c r="CR628" s="29"/>
      <c r="CS628" s="29"/>
      <c r="CT628" s="29"/>
      <c r="CU628" s="29"/>
      <c r="CV628" s="29"/>
      <c r="CW628" s="29"/>
      <c r="CX628" s="29"/>
      <c r="CY628" s="29"/>
      <c r="CZ628" s="29"/>
      <c r="DA628" s="29"/>
      <c r="DB628" s="29"/>
      <c r="DC628" s="29"/>
      <c r="DD628" s="29"/>
      <c r="DE628" s="29"/>
      <c r="DF628" s="29"/>
      <c r="DG628" s="29"/>
      <c r="DH628" s="29"/>
      <c r="DI628" s="29"/>
      <c r="DJ628" s="29"/>
      <c r="DK628" s="29"/>
      <c r="DL628" s="29"/>
      <c r="DM628" s="29"/>
      <c r="DN628" s="29"/>
      <c r="DO628" s="29"/>
      <c r="DP628" s="29"/>
      <c r="DQ628" s="29"/>
      <c r="DR628" s="29"/>
      <c r="DS628" s="29"/>
      <c r="DT628" s="29"/>
      <c r="DU628" s="29"/>
      <c r="DV628" s="29"/>
      <c r="DW628" s="29"/>
      <c r="DX628" s="29"/>
      <c r="DY628" s="29"/>
      <c r="DZ628" s="29"/>
      <c r="EA628" s="29"/>
      <c r="EB628" s="29"/>
      <c r="EC628" s="29"/>
      <c r="ED628" s="29"/>
      <c r="EE628" s="29"/>
      <c r="EF628" s="29"/>
      <c r="EG628" s="29"/>
      <c r="EH628" s="29"/>
      <c r="EI628" s="29"/>
      <c r="EJ628" s="29"/>
      <c r="EK628" s="29"/>
      <c r="EL628" s="29"/>
      <c r="EM628" s="29"/>
      <c r="EN628" s="29"/>
      <c r="EO628" s="29"/>
      <c r="EP628" s="29"/>
      <c r="EQ628" s="29"/>
      <c r="ER628" s="29"/>
      <c r="ES628" s="29"/>
      <c r="ET628" s="29"/>
      <c r="EU628" s="29"/>
      <c r="EV628" s="29"/>
      <c r="EW628" s="29"/>
      <c r="EX628" s="29"/>
      <c r="EY628" s="29"/>
      <c r="EZ628" s="29"/>
      <c r="FA628" s="29"/>
      <c r="FB628" s="29"/>
      <c r="FC628" s="29"/>
      <c r="FD628" s="29"/>
      <c r="FE628" s="29"/>
      <c r="FF628" s="29"/>
      <c r="FG628" s="29"/>
      <c r="FH628" s="29"/>
      <c r="FI628" s="29"/>
      <c r="FJ628" s="29"/>
      <c r="FK628" s="29"/>
      <c r="FL628" s="29"/>
      <c r="FM628" s="29"/>
      <c r="FN628" s="29"/>
      <c r="FO628" s="29"/>
      <c r="FP628" s="29"/>
      <c r="FQ628" s="29"/>
      <c r="FR628" s="29"/>
      <c r="FS628" s="29"/>
      <c r="FT628" s="29"/>
      <c r="FU628" s="29"/>
      <c r="FV628" s="29"/>
      <c r="FW628" s="29"/>
      <c r="FX628" s="29"/>
      <c r="FY628" s="29"/>
      <c r="FZ628" s="29"/>
      <c r="GA628" s="29"/>
      <c r="GB628" s="29"/>
      <c r="GC628" s="29"/>
      <c r="GD628" s="29"/>
      <c r="GE628" s="29"/>
      <c r="GF628" s="29"/>
      <c r="GG628" s="29"/>
      <c r="GH628" s="29"/>
      <c r="GI628" s="29"/>
      <c r="GJ628" s="29"/>
      <c r="GK628" s="29"/>
      <c r="GL628" s="29"/>
      <c r="GM628" s="29"/>
      <c r="GN628" s="29"/>
      <c r="GO628" s="29"/>
      <c r="GP628" s="29"/>
      <c r="GQ628" s="29"/>
      <c r="GR628" s="29"/>
      <c r="GS628" s="29"/>
      <c r="GT628" s="29"/>
      <c r="GU628" s="29"/>
      <c r="GV628" s="29"/>
      <c r="GW628" s="29"/>
      <c r="GX628" s="29"/>
      <c r="GY628" s="29"/>
      <c r="GZ628" s="29"/>
      <c r="HA628" s="29"/>
      <c r="HB628" s="29"/>
      <c r="HC628" s="29"/>
      <c r="HD628" s="29"/>
      <c r="HE628" s="29"/>
      <c r="HF628" s="29"/>
      <c r="HG628" s="29"/>
      <c r="HH628" s="29"/>
      <c r="HI628" s="29"/>
      <c r="HJ628" s="29"/>
      <c r="HK628" s="29"/>
      <c r="HL628" s="29"/>
      <c r="HM628" s="29"/>
      <c r="HN628" s="29"/>
      <c r="HO628" s="29"/>
      <c r="HP628" s="29"/>
      <c r="HQ628" s="29"/>
      <c r="HR628" s="29"/>
      <c r="HS628" s="29"/>
      <c r="HT628" s="29"/>
      <c r="HU628" s="29"/>
      <c r="HV628" s="29"/>
      <c r="HW628" s="29"/>
      <c r="HX628" s="29"/>
      <c r="HY628" s="29"/>
      <c r="HZ628" s="29"/>
      <c r="IA628" s="29"/>
      <c r="IB628" s="29"/>
      <c r="IC628" s="29"/>
      <c r="ID628" s="29"/>
      <c r="IE628" s="29"/>
      <c r="IF628" s="29"/>
      <c r="IG628" s="29"/>
      <c r="IH628" s="29"/>
      <c r="II628" s="29"/>
      <c r="IJ628" s="29"/>
      <c r="IK628" s="29"/>
      <c r="IL628" s="29"/>
      <c r="IM628" s="29"/>
      <c r="IN628" s="29"/>
      <c r="IO628" s="29"/>
      <c r="IP628" s="29"/>
      <c r="IQ628" s="29"/>
    </row>
    <row r="629" spans="1:251" s="46" customFormat="1" ht="18.75" customHeight="1">
      <c r="A629" s="35"/>
      <c r="B629" s="55"/>
      <c r="C629" s="115" t="s">
        <v>304</v>
      </c>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7"/>
      <c r="AA629" s="118">
        <v>27</v>
      </c>
      <c r="AB629" s="119"/>
      <c r="AC629" s="119"/>
      <c r="AD629" s="119"/>
      <c r="AE629" s="119"/>
      <c r="AF629" s="119"/>
      <c r="AG629" s="119"/>
      <c r="AH629" s="119"/>
      <c r="AI629" s="120"/>
      <c r="AJ629" s="118">
        <v>28</v>
      </c>
      <c r="AK629" s="119"/>
      <c r="AL629" s="119"/>
      <c r="AM629" s="119"/>
      <c r="AN629" s="119"/>
      <c r="AO629" s="119"/>
      <c r="AP629" s="119"/>
      <c r="AQ629" s="119"/>
      <c r="AR629" s="120"/>
      <c r="AS629" s="121"/>
      <c r="AT629" s="122"/>
      <c r="AU629" s="122"/>
      <c r="AV629" s="122"/>
      <c r="AW629" s="122"/>
      <c r="AX629" s="123"/>
      <c r="AY629" s="29"/>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c r="BX629" s="29"/>
      <c r="BY629" s="29"/>
      <c r="BZ629" s="29"/>
      <c r="CA629" s="29"/>
      <c r="CB629" s="29"/>
      <c r="CC629" s="29"/>
      <c r="CD629" s="29"/>
      <c r="CE629" s="29"/>
      <c r="CF629" s="29"/>
      <c r="CG629" s="29"/>
      <c r="CH629" s="29"/>
      <c r="CI629" s="29"/>
      <c r="CJ629" s="29"/>
      <c r="CK629" s="29"/>
      <c r="CL629" s="29"/>
      <c r="CM629" s="29"/>
      <c r="CN629" s="29"/>
      <c r="CO629" s="29"/>
      <c r="CP629" s="29"/>
      <c r="CQ629" s="29"/>
      <c r="CR629" s="29"/>
      <c r="CS629" s="29"/>
      <c r="CT629" s="29"/>
      <c r="CU629" s="29"/>
      <c r="CV629" s="29"/>
      <c r="CW629" s="29"/>
      <c r="CX629" s="29"/>
      <c r="CY629" s="29"/>
      <c r="CZ629" s="29"/>
      <c r="DA629" s="29"/>
      <c r="DB629" s="29"/>
      <c r="DC629" s="29"/>
      <c r="DD629" s="29"/>
      <c r="DE629" s="29"/>
      <c r="DF629" s="29"/>
      <c r="DG629" s="29"/>
      <c r="DH629" s="29"/>
      <c r="DI629" s="29"/>
      <c r="DJ629" s="29"/>
      <c r="DK629" s="29"/>
      <c r="DL629" s="29"/>
      <c r="DM629" s="29"/>
      <c r="DN629" s="29"/>
      <c r="DO629" s="29"/>
      <c r="DP629" s="29"/>
      <c r="DQ629" s="29"/>
      <c r="DR629" s="29"/>
      <c r="DS629" s="29"/>
      <c r="DT629" s="29"/>
      <c r="DU629" s="29"/>
      <c r="DV629" s="29"/>
      <c r="DW629" s="29"/>
      <c r="DX629" s="29"/>
      <c r="DY629" s="29"/>
      <c r="DZ629" s="29"/>
      <c r="EA629" s="29"/>
      <c r="EB629" s="29"/>
      <c r="EC629" s="29"/>
      <c r="ED629" s="29"/>
      <c r="EE629" s="29"/>
      <c r="EF629" s="29"/>
      <c r="EG629" s="29"/>
      <c r="EH629" s="29"/>
      <c r="EI629" s="29"/>
      <c r="EJ629" s="29"/>
      <c r="EK629" s="29"/>
      <c r="EL629" s="29"/>
      <c r="EM629" s="29"/>
      <c r="EN629" s="29"/>
      <c r="EO629" s="29"/>
      <c r="EP629" s="29"/>
      <c r="EQ629" s="29"/>
      <c r="ER629" s="29"/>
      <c r="ES629" s="29"/>
      <c r="ET629" s="29"/>
      <c r="EU629" s="29"/>
      <c r="EV629" s="29"/>
      <c r="EW629" s="29"/>
      <c r="EX629" s="29"/>
      <c r="EY629" s="29"/>
      <c r="EZ629" s="29"/>
      <c r="FA629" s="29"/>
      <c r="FB629" s="29"/>
      <c r="FC629" s="29"/>
      <c r="FD629" s="29"/>
      <c r="FE629" s="29"/>
      <c r="FF629" s="29"/>
      <c r="FG629" s="29"/>
      <c r="FH629" s="29"/>
      <c r="FI629" s="29"/>
      <c r="FJ629" s="29"/>
      <c r="FK629" s="29"/>
      <c r="FL629" s="29"/>
      <c r="FM629" s="29"/>
      <c r="FN629" s="29"/>
      <c r="FO629" s="29"/>
      <c r="FP629" s="29"/>
      <c r="FQ629" s="29"/>
      <c r="FR629" s="29"/>
      <c r="FS629" s="29"/>
      <c r="FT629" s="29"/>
      <c r="FU629" s="29"/>
      <c r="FV629" s="29"/>
      <c r="FW629" s="29"/>
      <c r="FX629" s="29"/>
      <c r="FY629" s="29"/>
      <c r="FZ629" s="29"/>
      <c r="GA629" s="29"/>
      <c r="GB629" s="29"/>
      <c r="GC629" s="29"/>
      <c r="GD629" s="29"/>
      <c r="GE629" s="29"/>
      <c r="GF629" s="29"/>
      <c r="GG629" s="29"/>
      <c r="GH629" s="29"/>
      <c r="GI629" s="29"/>
      <c r="GJ629" s="29"/>
      <c r="GK629" s="29"/>
      <c r="GL629" s="29"/>
      <c r="GM629" s="29"/>
      <c r="GN629" s="29"/>
      <c r="GO629" s="29"/>
      <c r="GP629" s="29"/>
      <c r="GQ629" s="29"/>
      <c r="GR629" s="29"/>
      <c r="GS629" s="29"/>
      <c r="GT629" s="29"/>
      <c r="GU629" s="29"/>
      <c r="GV629" s="29"/>
      <c r="GW629" s="29"/>
      <c r="GX629" s="29"/>
      <c r="GY629" s="29"/>
      <c r="GZ629" s="29"/>
      <c r="HA629" s="29"/>
      <c r="HB629" s="29"/>
      <c r="HC629" s="29"/>
      <c r="HD629" s="29"/>
      <c r="HE629" s="29"/>
      <c r="HF629" s="29"/>
      <c r="HG629" s="29"/>
      <c r="HH629" s="29"/>
      <c r="HI629" s="29"/>
      <c r="HJ629" s="29"/>
      <c r="HK629" s="29"/>
      <c r="HL629" s="29"/>
      <c r="HM629" s="29"/>
      <c r="HN629" s="29"/>
      <c r="HO629" s="29"/>
      <c r="HP629" s="29"/>
      <c r="HQ629" s="29"/>
      <c r="HR629" s="29"/>
      <c r="HS629" s="29"/>
      <c r="HT629" s="29"/>
      <c r="HU629" s="29"/>
      <c r="HV629" s="29"/>
      <c r="HW629" s="29"/>
      <c r="HX629" s="29"/>
      <c r="HY629" s="29"/>
      <c r="HZ629" s="29"/>
      <c r="IA629" s="29"/>
      <c r="IB629" s="29"/>
      <c r="IC629" s="29"/>
      <c r="ID629" s="29"/>
      <c r="IE629" s="29"/>
      <c r="IF629" s="29"/>
      <c r="IG629" s="29"/>
      <c r="IH629" s="29"/>
      <c r="II629" s="29"/>
      <c r="IJ629" s="29"/>
      <c r="IK629" s="29"/>
      <c r="IL629" s="29"/>
      <c r="IM629" s="29"/>
      <c r="IN629" s="29"/>
      <c r="IO629" s="29"/>
      <c r="IP629" s="29"/>
      <c r="IQ629" s="29"/>
    </row>
    <row r="630" spans="1:251" s="46" customFormat="1" ht="18.75" customHeight="1" thickBot="1">
      <c r="A630" s="47"/>
      <c r="B630" s="124" t="s">
        <v>197</v>
      </c>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6"/>
      <c r="AA630" s="127">
        <f>SUM($AA$623:$AA$629)</f>
        <v>65665</v>
      </c>
      <c r="AB630" s="128"/>
      <c r="AC630" s="128"/>
      <c r="AD630" s="128"/>
      <c r="AE630" s="128"/>
      <c r="AF630" s="128"/>
      <c r="AG630" s="128"/>
      <c r="AH630" s="128"/>
      <c r="AI630" s="129"/>
      <c r="AJ630" s="127">
        <f>SUM($AJ$623:$AJ$629)</f>
        <v>63670</v>
      </c>
      <c r="AK630" s="128"/>
      <c r="AL630" s="128"/>
      <c r="AM630" s="128"/>
      <c r="AN630" s="128"/>
      <c r="AO630" s="128"/>
      <c r="AP630" s="128"/>
      <c r="AQ630" s="128"/>
      <c r="AR630" s="129"/>
      <c r="AS630" s="130"/>
      <c r="AT630" s="131"/>
      <c r="AU630" s="131"/>
      <c r="AV630" s="131"/>
      <c r="AW630" s="131"/>
      <c r="AX630" s="132"/>
      <c r="AY630" s="29"/>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c r="BX630" s="29"/>
      <c r="BY630" s="29"/>
      <c r="BZ630" s="29"/>
      <c r="CA630" s="29"/>
      <c r="CB630" s="29"/>
      <c r="CC630" s="29"/>
      <c r="CD630" s="29"/>
      <c r="CE630" s="29"/>
      <c r="CF630" s="29"/>
      <c r="CG630" s="29"/>
      <c r="CH630" s="29"/>
      <c r="CI630" s="29"/>
      <c r="CJ630" s="29"/>
      <c r="CK630" s="29"/>
      <c r="CL630" s="29"/>
      <c r="CM630" s="29"/>
      <c r="CN630" s="29"/>
      <c r="CO630" s="29"/>
      <c r="CP630" s="29"/>
      <c r="CQ630" s="29"/>
      <c r="CR630" s="29"/>
      <c r="CS630" s="29"/>
      <c r="CT630" s="29"/>
      <c r="CU630" s="29"/>
      <c r="CV630" s="29"/>
      <c r="CW630" s="29"/>
      <c r="CX630" s="29"/>
      <c r="CY630" s="29"/>
      <c r="CZ630" s="29"/>
      <c r="DA630" s="29"/>
      <c r="DB630" s="29"/>
      <c r="DC630" s="29"/>
      <c r="DD630" s="29"/>
      <c r="DE630" s="29"/>
      <c r="DF630" s="29"/>
      <c r="DG630" s="29"/>
      <c r="DH630" s="29"/>
      <c r="DI630" s="29"/>
      <c r="DJ630" s="29"/>
      <c r="DK630" s="29"/>
      <c r="DL630" s="29"/>
      <c r="DM630" s="29"/>
      <c r="DN630" s="29"/>
      <c r="DO630" s="29"/>
      <c r="DP630" s="29"/>
      <c r="DQ630" s="29"/>
      <c r="DR630" s="29"/>
      <c r="DS630" s="29"/>
      <c r="DT630" s="29"/>
      <c r="DU630" s="29"/>
      <c r="DV630" s="29"/>
      <c r="DW630" s="29"/>
      <c r="DX630" s="29"/>
      <c r="DY630" s="29"/>
      <c r="DZ630" s="29"/>
      <c r="EA630" s="29"/>
      <c r="EB630" s="29"/>
      <c r="EC630" s="29"/>
      <c r="ED630" s="29"/>
      <c r="EE630" s="29"/>
      <c r="EF630" s="29"/>
      <c r="EG630" s="29"/>
      <c r="EH630" s="29"/>
      <c r="EI630" s="29"/>
      <c r="EJ630" s="29"/>
      <c r="EK630" s="29"/>
      <c r="EL630" s="29"/>
      <c r="EM630" s="29"/>
      <c r="EN630" s="29"/>
      <c r="EO630" s="29"/>
      <c r="EP630" s="29"/>
      <c r="EQ630" s="29"/>
      <c r="ER630" s="29"/>
      <c r="ES630" s="29"/>
      <c r="ET630" s="29"/>
      <c r="EU630" s="29"/>
      <c r="EV630" s="29"/>
      <c r="EW630" s="29"/>
      <c r="EX630" s="29"/>
      <c r="EY630" s="29"/>
      <c r="EZ630" s="29"/>
      <c r="FA630" s="29"/>
      <c r="FB630" s="29"/>
      <c r="FC630" s="29"/>
      <c r="FD630" s="29"/>
      <c r="FE630" s="29"/>
      <c r="FF630" s="29"/>
      <c r="FG630" s="29"/>
      <c r="FH630" s="29"/>
      <c r="FI630" s="29"/>
      <c r="FJ630" s="29"/>
      <c r="FK630" s="29"/>
      <c r="FL630" s="29"/>
      <c r="FM630" s="29"/>
      <c r="FN630" s="29"/>
      <c r="FO630" s="29"/>
      <c r="FP630" s="29"/>
      <c r="FQ630" s="29"/>
      <c r="FR630" s="29"/>
      <c r="FS630" s="29"/>
      <c r="FT630" s="29"/>
      <c r="FU630" s="29"/>
      <c r="FV630" s="29"/>
      <c r="FW630" s="29"/>
      <c r="FX630" s="29"/>
      <c r="FY630" s="29"/>
      <c r="FZ630" s="29"/>
      <c r="GA630" s="29"/>
      <c r="GB630" s="29"/>
      <c r="GC630" s="29"/>
      <c r="GD630" s="29"/>
      <c r="GE630" s="29"/>
      <c r="GF630" s="29"/>
      <c r="GG630" s="29"/>
      <c r="GH630" s="29"/>
      <c r="GI630" s="29"/>
      <c r="GJ630" s="29"/>
      <c r="GK630" s="29"/>
      <c r="GL630" s="29"/>
      <c r="GM630" s="29"/>
      <c r="GN630" s="29"/>
      <c r="GO630" s="29"/>
      <c r="GP630" s="29"/>
      <c r="GQ630" s="29"/>
      <c r="GR630" s="29"/>
      <c r="GS630" s="29"/>
      <c r="GT630" s="29"/>
      <c r="GU630" s="29"/>
      <c r="GV630" s="29"/>
      <c r="GW630" s="29"/>
      <c r="GX630" s="29"/>
      <c r="GY630" s="29"/>
      <c r="GZ630" s="29"/>
      <c r="HA630" s="29"/>
      <c r="HB630" s="29"/>
      <c r="HC630" s="29"/>
      <c r="HD630" s="29"/>
      <c r="HE630" s="29"/>
      <c r="HF630" s="29"/>
      <c r="HG630" s="29"/>
      <c r="HH630" s="29"/>
      <c r="HI630" s="29"/>
      <c r="HJ630" s="29"/>
      <c r="HK630" s="29"/>
      <c r="HL630" s="29"/>
      <c r="HM630" s="29"/>
      <c r="HN630" s="29"/>
      <c r="HO630" s="29"/>
      <c r="HP630" s="29"/>
      <c r="HQ630" s="29"/>
      <c r="HR630" s="29"/>
      <c r="HS630" s="29"/>
      <c r="HT630" s="29"/>
      <c r="HU630" s="29"/>
      <c r="HV630" s="29"/>
      <c r="HW630" s="29"/>
      <c r="HX630" s="29"/>
      <c r="HY630" s="29"/>
      <c r="HZ630" s="29"/>
      <c r="IA630" s="29"/>
      <c r="IB630" s="29"/>
      <c r="IC630" s="29"/>
      <c r="ID630" s="29"/>
      <c r="IE630" s="29"/>
      <c r="IF630" s="29"/>
      <c r="IG630" s="29"/>
      <c r="IH630" s="29"/>
      <c r="II630" s="29"/>
      <c r="IJ630" s="29"/>
      <c r="IK630" s="29"/>
      <c r="IL630" s="29"/>
      <c r="IM630" s="29"/>
      <c r="IN630" s="29"/>
      <c r="IO630" s="29"/>
      <c r="IP630" s="29"/>
      <c r="IQ630" s="29"/>
    </row>
    <row r="632" spans="1:251" ht="19.2">
      <c r="A632" s="28" t="s">
        <v>184</v>
      </c>
      <c r="AW632" s="30"/>
      <c r="AX632" s="31"/>
      <c r="AY632" s="30"/>
    </row>
    <row r="634" spans="1:251" ht="18">
      <c r="B634" s="95" t="s">
        <v>0</v>
      </c>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c r="AA634" s="96"/>
      <c r="AB634" s="96"/>
      <c r="AC634" s="96"/>
      <c r="AD634" s="96"/>
      <c r="AE634" s="96"/>
      <c r="AF634" s="96"/>
      <c r="AG634" s="96"/>
      <c r="AH634" s="96"/>
      <c r="AI634" s="96"/>
      <c r="AJ634" s="96"/>
      <c r="AK634" s="96"/>
      <c r="AL634" s="96"/>
      <c r="AM634" s="96"/>
      <c r="AN634" s="96"/>
      <c r="AO634" s="96"/>
      <c r="AP634" s="96"/>
      <c r="AQ634" s="96"/>
      <c r="AR634" s="96"/>
      <c r="AS634" s="96"/>
      <c r="AT634" s="96"/>
      <c r="AU634" s="96"/>
      <c r="AV634" s="96"/>
      <c r="AW634" s="96"/>
      <c r="AX634" s="96"/>
    </row>
    <row r="635" spans="1:251">
      <c r="Z635" s="32"/>
      <c r="AD635" s="32"/>
      <c r="AE635" s="32"/>
      <c r="AF635" s="32"/>
      <c r="AG635" s="32"/>
      <c r="AH635" s="32"/>
      <c r="AI635" s="32"/>
      <c r="AO635" s="32"/>
    </row>
    <row r="636" spans="1:251" ht="13.8" thickBot="1">
      <c r="Z636" s="32"/>
      <c r="AD636" s="32"/>
      <c r="AE636" s="32"/>
      <c r="AF636" s="32"/>
      <c r="AG636" s="32"/>
      <c r="AH636" s="32"/>
      <c r="AI636" s="32"/>
      <c r="AO636" s="32"/>
      <c r="DI636" s="33"/>
    </row>
    <row r="637" spans="1:251" ht="24.75" customHeight="1" thickBot="1">
      <c r="B637" s="97" t="s">
        <v>185</v>
      </c>
      <c r="C637" s="98"/>
      <c r="D637" s="98"/>
      <c r="E637" s="98"/>
      <c r="F637" s="98"/>
      <c r="G637" s="98"/>
      <c r="H637" s="99" t="s">
        <v>305</v>
      </c>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1"/>
      <c r="DI637" s="33"/>
    </row>
    <row r="638" spans="1:251" ht="14.4">
      <c r="B638" s="34"/>
      <c r="C638" s="34"/>
      <c r="D638" s="34"/>
      <c r="E638" s="34"/>
      <c r="F638" s="34"/>
      <c r="G638" s="34"/>
      <c r="H638" s="35"/>
      <c r="I638" s="35"/>
      <c r="J638" s="35"/>
      <c r="K638" s="35"/>
      <c r="L638" s="36"/>
      <c r="M638" s="36"/>
      <c r="N638" s="36"/>
      <c r="O638" s="36"/>
      <c r="P638" s="35"/>
      <c r="Q638" s="35"/>
      <c r="R638" s="35"/>
      <c r="S638" s="35"/>
      <c r="T638" s="35"/>
      <c r="U638" s="35"/>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DI638" s="33"/>
    </row>
    <row r="639" spans="1:251" ht="15" thickBot="1">
      <c r="A639" s="38"/>
      <c r="B639" s="37" t="s">
        <v>187</v>
      </c>
      <c r="C639" s="35"/>
      <c r="D639" s="35"/>
      <c r="E639" s="35"/>
      <c r="F639" s="35"/>
      <c r="G639" s="35"/>
      <c r="H639" s="35"/>
      <c r="I639" s="35"/>
      <c r="J639" s="35"/>
      <c r="K639" s="35"/>
      <c r="L639" s="36"/>
      <c r="M639" s="36"/>
      <c r="N639" s="36"/>
      <c r="O639" s="36"/>
      <c r="P639" s="35"/>
      <c r="Q639" s="35"/>
      <c r="R639" s="35"/>
      <c r="S639" s="35"/>
      <c r="T639" s="35"/>
      <c r="U639" s="35"/>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DI639" s="33"/>
    </row>
    <row r="640" spans="1:251" ht="14.4">
      <c r="A640" s="35"/>
      <c r="B640" s="39"/>
      <c r="C640" s="34"/>
      <c r="D640" s="34"/>
      <c r="E640" s="34"/>
      <c r="F640" s="34"/>
      <c r="G640" s="34"/>
      <c r="H640" s="34"/>
      <c r="I640" s="34"/>
      <c r="J640" s="34"/>
      <c r="K640" s="34"/>
      <c r="L640" s="40"/>
      <c r="M640" s="40"/>
      <c r="N640" s="40"/>
      <c r="O640" s="40"/>
      <c r="P640" s="34"/>
      <c r="Q640" s="34"/>
      <c r="R640" s="34"/>
      <c r="S640" s="34"/>
      <c r="T640" s="34"/>
      <c r="U640" s="34"/>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2"/>
    </row>
    <row r="641" spans="1:113" ht="12" customHeight="1">
      <c r="A641" s="35"/>
      <c r="B641" s="102" t="s">
        <v>306</v>
      </c>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c r="AA641" s="103"/>
      <c r="AB641" s="103"/>
      <c r="AC641" s="103"/>
      <c r="AD641" s="103"/>
      <c r="AE641" s="103"/>
      <c r="AF641" s="103"/>
      <c r="AG641" s="103"/>
      <c r="AH641" s="103"/>
      <c r="AI641" s="103"/>
      <c r="AJ641" s="103"/>
      <c r="AK641" s="103"/>
      <c r="AL641" s="103"/>
      <c r="AM641" s="103"/>
      <c r="AN641" s="103"/>
      <c r="AO641" s="103"/>
      <c r="AP641" s="103"/>
      <c r="AQ641" s="103"/>
      <c r="AR641" s="103"/>
      <c r="AS641" s="103"/>
      <c r="AT641" s="103"/>
      <c r="AU641" s="103"/>
      <c r="AV641" s="103"/>
      <c r="AW641" s="103"/>
      <c r="AX641" s="104"/>
    </row>
    <row r="642" spans="1:113" ht="12" customHeight="1">
      <c r="A642" s="35"/>
      <c r="B642" s="102"/>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c r="AD642" s="103"/>
      <c r="AE642" s="103"/>
      <c r="AF642" s="103"/>
      <c r="AG642" s="103"/>
      <c r="AH642" s="103"/>
      <c r="AI642" s="103"/>
      <c r="AJ642" s="103"/>
      <c r="AK642" s="103"/>
      <c r="AL642" s="103"/>
      <c r="AM642" s="103"/>
      <c r="AN642" s="103"/>
      <c r="AO642" s="103"/>
      <c r="AP642" s="103"/>
      <c r="AQ642" s="103"/>
      <c r="AR642" s="103"/>
      <c r="AS642" s="103"/>
      <c r="AT642" s="103"/>
      <c r="AU642" s="103"/>
      <c r="AV642" s="103"/>
      <c r="AW642" s="103"/>
      <c r="AX642" s="104"/>
    </row>
    <row r="643" spans="1:113" ht="12" customHeight="1">
      <c r="A643" s="35"/>
      <c r="B643" s="102"/>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c r="AA643" s="103"/>
      <c r="AB643" s="103"/>
      <c r="AC643" s="103"/>
      <c r="AD643" s="103"/>
      <c r="AE643" s="103"/>
      <c r="AF643" s="103"/>
      <c r="AG643" s="103"/>
      <c r="AH643" s="103"/>
      <c r="AI643" s="103"/>
      <c r="AJ643" s="103"/>
      <c r="AK643" s="103"/>
      <c r="AL643" s="103"/>
      <c r="AM643" s="103"/>
      <c r="AN643" s="103"/>
      <c r="AO643" s="103"/>
      <c r="AP643" s="103"/>
      <c r="AQ643" s="103"/>
      <c r="AR643" s="103"/>
      <c r="AS643" s="103"/>
      <c r="AT643" s="103"/>
      <c r="AU643" s="103"/>
      <c r="AV643" s="103"/>
      <c r="AW643" s="103"/>
      <c r="AX643" s="104"/>
    </row>
    <row r="644" spans="1:113" ht="12" customHeight="1">
      <c r="A644" s="35"/>
      <c r="B644" s="102"/>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c r="AA644" s="103"/>
      <c r="AB644" s="103"/>
      <c r="AC644" s="103"/>
      <c r="AD644" s="103"/>
      <c r="AE644" s="103"/>
      <c r="AF644" s="103"/>
      <c r="AG644" s="103"/>
      <c r="AH644" s="103"/>
      <c r="AI644" s="103"/>
      <c r="AJ644" s="103"/>
      <c r="AK644" s="103"/>
      <c r="AL644" s="103"/>
      <c r="AM644" s="103"/>
      <c r="AN644" s="103"/>
      <c r="AO644" s="103"/>
      <c r="AP644" s="103"/>
      <c r="AQ644" s="103"/>
      <c r="AR644" s="103"/>
      <c r="AS644" s="103"/>
      <c r="AT644" s="103"/>
      <c r="AU644" s="103"/>
      <c r="AV644" s="103"/>
      <c r="AW644" s="103"/>
      <c r="AX644" s="104"/>
    </row>
    <row r="645" spans="1:113" ht="12" customHeight="1">
      <c r="A645" s="35"/>
      <c r="B645" s="102"/>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c r="AA645" s="103"/>
      <c r="AB645" s="103"/>
      <c r="AC645" s="103"/>
      <c r="AD645" s="103"/>
      <c r="AE645" s="103"/>
      <c r="AF645" s="103"/>
      <c r="AG645" s="103"/>
      <c r="AH645" s="103"/>
      <c r="AI645" s="103"/>
      <c r="AJ645" s="103"/>
      <c r="AK645" s="103"/>
      <c r="AL645" s="103"/>
      <c r="AM645" s="103"/>
      <c r="AN645" s="103"/>
      <c r="AO645" s="103"/>
      <c r="AP645" s="103"/>
      <c r="AQ645" s="103"/>
      <c r="AR645" s="103"/>
      <c r="AS645" s="103"/>
      <c r="AT645" s="103"/>
      <c r="AU645" s="103"/>
      <c r="AV645" s="103"/>
      <c r="AW645" s="103"/>
      <c r="AX645" s="104"/>
      <c r="BC645" s="46"/>
    </row>
    <row r="646" spans="1:113" ht="12" customHeight="1">
      <c r="A646" s="35"/>
      <c r="B646" s="102"/>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c r="AA646" s="103"/>
      <c r="AB646" s="103"/>
      <c r="AC646" s="103"/>
      <c r="AD646" s="103"/>
      <c r="AE646" s="103"/>
      <c r="AF646" s="103"/>
      <c r="AG646" s="103"/>
      <c r="AH646" s="103"/>
      <c r="AI646" s="103"/>
      <c r="AJ646" s="103"/>
      <c r="AK646" s="103"/>
      <c r="AL646" s="103"/>
      <c r="AM646" s="103"/>
      <c r="AN646" s="103"/>
      <c r="AO646" s="103"/>
      <c r="AP646" s="103"/>
      <c r="AQ646" s="103"/>
      <c r="AR646" s="103"/>
      <c r="AS646" s="103"/>
      <c r="AT646" s="103"/>
      <c r="AU646" s="103"/>
      <c r="AV646" s="103"/>
      <c r="AW646" s="103"/>
      <c r="AX646" s="104"/>
    </row>
    <row r="647" spans="1:113" ht="12" customHeight="1">
      <c r="A647" s="35"/>
      <c r="B647" s="102"/>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c r="AA647" s="103"/>
      <c r="AB647" s="103"/>
      <c r="AC647" s="103"/>
      <c r="AD647" s="103"/>
      <c r="AE647" s="103"/>
      <c r="AF647" s="103"/>
      <c r="AG647" s="103"/>
      <c r="AH647" s="103"/>
      <c r="AI647" s="103"/>
      <c r="AJ647" s="103"/>
      <c r="AK647" s="103"/>
      <c r="AL647" s="103"/>
      <c r="AM647" s="103"/>
      <c r="AN647" s="103"/>
      <c r="AO647" s="103"/>
      <c r="AP647" s="103"/>
      <c r="AQ647" s="103"/>
      <c r="AR647" s="103"/>
      <c r="AS647" s="103"/>
      <c r="AT647" s="103"/>
      <c r="AU647" s="103"/>
      <c r="AV647" s="103"/>
      <c r="AW647" s="103"/>
      <c r="AX647" s="104"/>
    </row>
    <row r="648" spans="1:113" ht="12" customHeight="1">
      <c r="A648" s="35"/>
      <c r="B648" s="102"/>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c r="AA648" s="103"/>
      <c r="AB648" s="103"/>
      <c r="AC648" s="103"/>
      <c r="AD648" s="103"/>
      <c r="AE648" s="103"/>
      <c r="AF648" s="103"/>
      <c r="AG648" s="103"/>
      <c r="AH648" s="103"/>
      <c r="AI648" s="103"/>
      <c r="AJ648" s="103"/>
      <c r="AK648" s="103"/>
      <c r="AL648" s="103"/>
      <c r="AM648" s="103"/>
      <c r="AN648" s="103"/>
      <c r="AO648" s="103"/>
      <c r="AP648" s="103"/>
      <c r="AQ648" s="103"/>
      <c r="AR648" s="103"/>
      <c r="AS648" s="103"/>
      <c r="AT648" s="103"/>
      <c r="AU648" s="103"/>
      <c r="AV648" s="103"/>
      <c r="AW648" s="103"/>
      <c r="AX648" s="104"/>
    </row>
    <row r="649" spans="1:113" ht="15" thickBot="1">
      <c r="A649" s="47"/>
      <c r="B649" s="48"/>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50"/>
    </row>
    <row r="650" spans="1:113">
      <c r="B650" s="51"/>
    </row>
    <row r="651" spans="1:113" ht="15" thickBot="1">
      <c r="A651" s="38"/>
      <c r="B651" s="37" t="s">
        <v>188</v>
      </c>
      <c r="C651" s="35"/>
      <c r="D651" s="35"/>
      <c r="E651" s="35"/>
      <c r="F651" s="35"/>
      <c r="G651" s="35"/>
      <c r="H651" s="35"/>
      <c r="I651" s="35"/>
      <c r="J651" s="35"/>
      <c r="K651" s="35"/>
      <c r="L651" s="36"/>
      <c r="M651" s="36"/>
      <c r="N651" s="36"/>
      <c r="O651" s="36"/>
      <c r="P651" s="35"/>
      <c r="Q651" s="35"/>
      <c r="R651" s="35"/>
      <c r="S651" s="35"/>
      <c r="T651" s="35"/>
      <c r="U651" s="35"/>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DI651" s="33"/>
    </row>
    <row r="652" spans="1:113" ht="14.4">
      <c r="A652" s="35"/>
      <c r="B652" s="39"/>
      <c r="C652" s="34"/>
      <c r="D652" s="34"/>
      <c r="E652" s="34"/>
      <c r="F652" s="34"/>
      <c r="G652" s="34"/>
      <c r="H652" s="34"/>
      <c r="I652" s="34"/>
      <c r="J652" s="34"/>
      <c r="K652" s="34"/>
      <c r="L652" s="40"/>
      <c r="M652" s="40"/>
      <c r="N652" s="40"/>
      <c r="O652" s="40"/>
      <c r="P652" s="34"/>
      <c r="Q652" s="34"/>
      <c r="R652" s="34"/>
      <c r="S652" s="34"/>
      <c r="T652" s="34"/>
      <c r="U652" s="34"/>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c r="AX652" s="42"/>
    </row>
    <row r="653" spans="1:113" ht="12" customHeight="1">
      <c r="A653" s="35"/>
      <c r="B653" s="102" t="s">
        <v>307</v>
      </c>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c r="AA653" s="103"/>
      <c r="AB653" s="103"/>
      <c r="AC653" s="103"/>
      <c r="AD653" s="103"/>
      <c r="AE653" s="103"/>
      <c r="AF653" s="103"/>
      <c r="AG653" s="103"/>
      <c r="AH653" s="103"/>
      <c r="AI653" s="103"/>
      <c r="AJ653" s="103"/>
      <c r="AK653" s="103"/>
      <c r="AL653" s="103"/>
      <c r="AM653" s="103"/>
      <c r="AN653" s="103"/>
      <c r="AO653" s="103"/>
      <c r="AP653" s="103"/>
      <c r="AQ653" s="103"/>
      <c r="AR653" s="103"/>
      <c r="AS653" s="103"/>
      <c r="AT653" s="103"/>
      <c r="AU653" s="103"/>
      <c r="AV653" s="103"/>
      <c r="AW653" s="103"/>
      <c r="AX653" s="104"/>
    </row>
    <row r="654" spans="1:113" ht="12" customHeight="1">
      <c r="A654" s="35"/>
      <c r="B654" s="102"/>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3"/>
      <c r="AR654" s="103"/>
      <c r="AS654" s="103"/>
      <c r="AT654" s="103"/>
      <c r="AU654" s="103"/>
      <c r="AV654" s="103"/>
      <c r="AW654" s="103"/>
      <c r="AX654" s="104"/>
    </row>
    <row r="655" spans="1:113" ht="12" customHeight="1">
      <c r="A655" s="35"/>
      <c r="B655" s="102"/>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c r="AA655" s="103"/>
      <c r="AB655" s="103"/>
      <c r="AC655" s="103"/>
      <c r="AD655" s="103"/>
      <c r="AE655" s="103"/>
      <c r="AF655" s="103"/>
      <c r="AG655" s="103"/>
      <c r="AH655" s="103"/>
      <c r="AI655" s="103"/>
      <c r="AJ655" s="103"/>
      <c r="AK655" s="103"/>
      <c r="AL655" s="103"/>
      <c r="AM655" s="103"/>
      <c r="AN655" s="103"/>
      <c r="AO655" s="103"/>
      <c r="AP655" s="103"/>
      <c r="AQ655" s="103"/>
      <c r="AR655" s="103"/>
      <c r="AS655" s="103"/>
      <c r="AT655" s="103"/>
      <c r="AU655" s="103"/>
      <c r="AV655" s="103"/>
      <c r="AW655" s="103"/>
      <c r="AX655" s="104"/>
      <c r="BC655" s="46"/>
    </row>
    <row r="656" spans="1:113" ht="12" customHeight="1">
      <c r="A656" s="35"/>
      <c r="B656" s="102"/>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c r="AA656" s="103"/>
      <c r="AB656" s="103"/>
      <c r="AC656" s="103"/>
      <c r="AD656" s="103"/>
      <c r="AE656" s="103"/>
      <c r="AF656" s="103"/>
      <c r="AG656" s="103"/>
      <c r="AH656" s="103"/>
      <c r="AI656" s="103"/>
      <c r="AJ656" s="103"/>
      <c r="AK656" s="103"/>
      <c r="AL656" s="103"/>
      <c r="AM656" s="103"/>
      <c r="AN656" s="103"/>
      <c r="AO656" s="103"/>
      <c r="AP656" s="103"/>
      <c r="AQ656" s="103"/>
      <c r="AR656" s="103"/>
      <c r="AS656" s="103"/>
      <c r="AT656" s="103"/>
      <c r="AU656" s="103"/>
      <c r="AV656" s="103"/>
      <c r="AW656" s="103"/>
      <c r="AX656" s="104"/>
    </row>
    <row r="657" spans="1:251" ht="12" customHeight="1">
      <c r="A657" s="35"/>
      <c r="B657" s="102"/>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3"/>
      <c r="AR657" s="103"/>
      <c r="AS657" s="103"/>
      <c r="AT657" s="103"/>
      <c r="AU657" s="103"/>
      <c r="AV657" s="103"/>
      <c r="AW657" s="103"/>
      <c r="AX657" s="104"/>
    </row>
    <row r="658" spans="1:251" ht="12" customHeight="1">
      <c r="A658" s="35"/>
      <c r="B658" s="102"/>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c r="AA658" s="103"/>
      <c r="AB658" s="103"/>
      <c r="AC658" s="103"/>
      <c r="AD658" s="103"/>
      <c r="AE658" s="103"/>
      <c r="AF658" s="103"/>
      <c r="AG658" s="103"/>
      <c r="AH658" s="103"/>
      <c r="AI658" s="103"/>
      <c r="AJ658" s="103"/>
      <c r="AK658" s="103"/>
      <c r="AL658" s="103"/>
      <c r="AM658" s="103"/>
      <c r="AN658" s="103"/>
      <c r="AO658" s="103"/>
      <c r="AP658" s="103"/>
      <c r="AQ658" s="103"/>
      <c r="AR658" s="103"/>
      <c r="AS658" s="103"/>
      <c r="AT658" s="103"/>
      <c r="AU658" s="103"/>
      <c r="AV658" s="103"/>
      <c r="AW658" s="103"/>
      <c r="AX658" s="104"/>
    </row>
    <row r="659" spans="1:251" ht="15" thickBot="1">
      <c r="A659" s="47"/>
      <c r="B659" s="48"/>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50"/>
    </row>
    <row r="660" spans="1:251">
      <c r="B660" s="51"/>
    </row>
    <row r="661" spans="1:251" ht="14.4">
      <c r="B661" s="37" t="s">
        <v>190</v>
      </c>
      <c r="C661" s="35"/>
      <c r="D661" s="35"/>
      <c r="E661" s="35"/>
      <c r="F661" s="35"/>
      <c r="G661" s="35"/>
      <c r="H661" s="35"/>
      <c r="I661" s="35"/>
      <c r="J661" s="35"/>
      <c r="K661" s="35"/>
      <c r="L661" s="36"/>
      <c r="M661" s="36"/>
      <c r="N661" s="36"/>
      <c r="O661" s="36"/>
      <c r="P661" s="35"/>
      <c r="Q661" s="35"/>
      <c r="R661" s="35"/>
      <c r="S661" s="35"/>
      <c r="T661" s="35"/>
      <c r="U661" s="35"/>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row>
    <row r="662" spans="1:251" ht="15" thickBot="1">
      <c r="B662" s="35"/>
      <c r="C662" s="35"/>
      <c r="D662" s="35"/>
      <c r="E662" s="35"/>
      <c r="F662" s="35"/>
      <c r="G662" s="35"/>
      <c r="H662" s="35"/>
      <c r="I662" s="35"/>
      <c r="J662" s="35"/>
      <c r="K662" s="35"/>
      <c r="L662" s="36"/>
      <c r="M662" s="36"/>
      <c r="N662" s="36"/>
      <c r="O662" s="36"/>
      <c r="P662" s="35"/>
      <c r="Q662" s="35"/>
      <c r="R662" s="35"/>
      <c r="S662" s="35"/>
      <c r="T662" s="35"/>
      <c r="U662" s="35"/>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52" t="s">
        <v>191</v>
      </c>
    </row>
    <row r="663" spans="1:251" s="46" customFormat="1" ht="13.5" customHeight="1">
      <c r="A663" s="35"/>
      <c r="B663" s="105" t="s">
        <v>192</v>
      </c>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7"/>
      <c r="AA663" s="111" t="s">
        <v>193</v>
      </c>
      <c r="AB663" s="106"/>
      <c r="AC663" s="106"/>
      <c r="AD663" s="106"/>
      <c r="AE663" s="106"/>
      <c r="AF663" s="106"/>
      <c r="AG663" s="106"/>
      <c r="AH663" s="106"/>
      <c r="AI663" s="107"/>
      <c r="AJ663" s="111" t="s">
        <v>194</v>
      </c>
      <c r="AK663" s="106"/>
      <c r="AL663" s="106"/>
      <c r="AM663" s="106"/>
      <c r="AN663" s="106"/>
      <c r="AO663" s="106"/>
      <c r="AP663" s="106"/>
      <c r="AQ663" s="106"/>
      <c r="AR663" s="107"/>
      <c r="AS663" s="111" t="s">
        <v>195</v>
      </c>
      <c r="AT663" s="106"/>
      <c r="AU663" s="106"/>
      <c r="AV663" s="106"/>
      <c r="AW663" s="106"/>
      <c r="AX663" s="113"/>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29"/>
      <c r="CG663" s="29"/>
      <c r="CH663" s="29"/>
      <c r="CI663" s="29"/>
      <c r="CJ663" s="29"/>
      <c r="CK663" s="29"/>
      <c r="CL663" s="29"/>
      <c r="CM663" s="29"/>
      <c r="CN663" s="29"/>
      <c r="CO663" s="29"/>
      <c r="CP663" s="29"/>
      <c r="CQ663" s="29"/>
      <c r="CR663" s="29"/>
      <c r="CS663" s="29"/>
      <c r="CT663" s="29"/>
      <c r="CU663" s="29"/>
      <c r="CV663" s="29"/>
      <c r="CW663" s="29"/>
      <c r="CX663" s="29"/>
      <c r="CY663" s="29"/>
      <c r="CZ663" s="29"/>
      <c r="DA663" s="29"/>
      <c r="DB663" s="29"/>
      <c r="DC663" s="29"/>
      <c r="DD663" s="29"/>
      <c r="DE663" s="29"/>
      <c r="DF663" s="29"/>
      <c r="DG663" s="29"/>
      <c r="DH663" s="29"/>
      <c r="DI663" s="29"/>
      <c r="DJ663" s="29"/>
      <c r="DK663" s="29"/>
      <c r="DL663" s="29"/>
      <c r="DM663" s="29"/>
      <c r="DN663" s="29"/>
      <c r="DO663" s="29"/>
      <c r="DP663" s="29"/>
      <c r="DQ663" s="29"/>
      <c r="DR663" s="29"/>
      <c r="DS663" s="29"/>
      <c r="DT663" s="29"/>
      <c r="DU663" s="29"/>
      <c r="DV663" s="29"/>
      <c r="DW663" s="29"/>
      <c r="DX663" s="29"/>
      <c r="DY663" s="29"/>
      <c r="DZ663" s="29"/>
      <c r="EA663" s="29"/>
      <c r="EB663" s="29"/>
      <c r="EC663" s="29"/>
      <c r="ED663" s="29"/>
      <c r="EE663" s="29"/>
      <c r="EF663" s="29"/>
      <c r="EG663" s="29"/>
      <c r="EH663" s="29"/>
      <c r="EI663" s="29"/>
      <c r="EJ663" s="29"/>
      <c r="EK663" s="29"/>
      <c r="EL663" s="29"/>
      <c r="EM663" s="29"/>
      <c r="EN663" s="29"/>
      <c r="EO663" s="29"/>
      <c r="EP663" s="29"/>
      <c r="EQ663" s="29"/>
      <c r="ER663" s="29"/>
      <c r="ES663" s="29"/>
      <c r="ET663" s="29"/>
      <c r="EU663" s="29"/>
      <c r="EV663" s="29"/>
      <c r="EW663" s="29"/>
      <c r="EX663" s="29"/>
      <c r="EY663" s="29"/>
      <c r="EZ663" s="29"/>
      <c r="FA663" s="29"/>
      <c r="FB663" s="29"/>
      <c r="FC663" s="29"/>
      <c r="FD663" s="29"/>
      <c r="FE663" s="29"/>
      <c r="FF663" s="29"/>
      <c r="FG663" s="29"/>
      <c r="FH663" s="29"/>
      <c r="FI663" s="29"/>
      <c r="FJ663" s="29"/>
      <c r="FK663" s="29"/>
      <c r="FL663" s="29"/>
      <c r="FM663" s="29"/>
      <c r="FN663" s="29"/>
      <c r="FO663" s="29"/>
      <c r="FP663" s="29"/>
      <c r="FQ663" s="29"/>
      <c r="FR663" s="29"/>
      <c r="FS663" s="29"/>
      <c r="FT663" s="29"/>
      <c r="FU663" s="29"/>
      <c r="FV663" s="29"/>
      <c r="FW663" s="29"/>
      <c r="FX663" s="29"/>
      <c r="FY663" s="29"/>
      <c r="FZ663" s="29"/>
      <c r="GA663" s="29"/>
      <c r="GB663" s="29"/>
      <c r="GC663" s="29"/>
      <c r="GD663" s="29"/>
      <c r="GE663" s="29"/>
      <c r="GF663" s="29"/>
      <c r="GG663" s="29"/>
      <c r="GH663" s="29"/>
      <c r="GI663" s="29"/>
      <c r="GJ663" s="29"/>
      <c r="GK663" s="29"/>
      <c r="GL663" s="29"/>
      <c r="GM663" s="29"/>
      <c r="GN663" s="29"/>
      <c r="GO663" s="29"/>
      <c r="GP663" s="29"/>
      <c r="GQ663" s="29"/>
      <c r="GR663" s="29"/>
      <c r="GS663" s="29"/>
      <c r="GT663" s="29"/>
      <c r="GU663" s="29"/>
      <c r="GV663" s="29"/>
      <c r="GW663" s="29"/>
      <c r="GX663" s="29"/>
      <c r="GY663" s="29"/>
      <c r="GZ663" s="29"/>
      <c r="HA663" s="29"/>
      <c r="HB663" s="29"/>
      <c r="HC663" s="29"/>
      <c r="HD663" s="29"/>
      <c r="HE663" s="29"/>
      <c r="HF663" s="29"/>
      <c r="HG663" s="29"/>
      <c r="HH663" s="29"/>
      <c r="HI663" s="29"/>
      <c r="HJ663" s="29"/>
      <c r="HK663" s="29"/>
      <c r="HL663" s="29"/>
      <c r="HM663" s="29"/>
      <c r="HN663" s="29"/>
      <c r="HO663" s="29"/>
      <c r="HP663" s="29"/>
      <c r="HQ663" s="29"/>
      <c r="HR663" s="29"/>
      <c r="HS663" s="29"/>
      <c r="HT663" s="29"/>
      <c r="HU663" s="29"/>
      <c r="HV663" s="29"/>
      <c r="HW663" s="29"/>
      <c r="HX663" s="29"/>
      <c r="HY663" s="29"/>
      <c r="HZ663" s="29"/>
      <c r="IA663" s="29"/>
      <c r="IB663" s="29"/>
      <c r="IC663" s="29"/>
      <c r="ID663" s="29"/>
      <c r="IE663" s="29"/>
      <c r="IF663" s="29"/>
      <c r="IG663" s="29"/>
      <c r="IH663" s="29"/>
      <c r="II663" s="29"/>
      <c r="IJ663" s="29"/>
      <c r="IK663" s="29"/>
      <c r="IL663" s="29"/>
      <c r="IM663" s="29"/>
      <c r="IN663" s="29"/>
      <c r="IO663" s="29"/>
      <c r="IP663" s="29"/>
      <c r="IQ663" s="29"/>
    </row>
    <row r="664" spans="1:251" s="46" customFormat="1">
      <c r="A664" s="35"/>
      <c r="B664" s="108"/>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10"/>
      <c r="AA664" s="112"/>
      <c r="AB664" s="109"/>
      <c r="AC664" s="109"/>
      <c r="AD664" s="109"/>
      <c r="AE664" s="109"/>
      <c r="AF664" s="109"/>
      <c r="AG664" s="109"/>
      <c r="AH664" s="109"/>
      <c r="AI664" s="110"/>
      <c r="AJ664" s="112"/>
      <c r="AK664" s="109"/>
      <c r="AL664" s="109"/>
      <c r="AM664" s="109"/>
      <c r="AN664" s="109"/>
      <c r="AO664" s="109"/>
      <c r="AP664" s="109"/>
      <c r="AQ664" s="109"/>
      <c r="AR664" s="110"/>
      <c r="AS664" s="112"/>
      <c r="AT664" s="109"/>
      <c r="AU664" s="109"/>
      <c r="AV664" s="109"/>
      <c r="AW664" s="109"/>
      <c r="AX664" s="114"/>
      <c r="AY664" s="29"/>
      <c r="AZ664" s="29"/>
      <c r="BA664" s="29"/>
      <c r="BB664" s="53"/>
      <c r="BC664" s="54"/>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29"/>
      <c r="CG664" s="29"/>
      <c r="CH664" s="29"/>
      <c r="CI664" s="29"/>
      <c r="CJ664" s="29"/>
      <c r="CK664" s="29"/>
      <c r="CL664" s="29"/>
      <c r="CM664" s="29"/>
      <c r="CN664" s="29"/>
      <c r="CO664" s="29"/>
      <c r="CP664" s="29"/>
      <c r="CQ664" s="29"/>
      <c r="CR664" s="29"/>
      <c r="CS664" s="29"/>
      <c r="CT664" s="29"/>
      <c r="CU664" s="29"/>
      <c r="CV664" s="29"/>
      <c r="CW664" s="29"/>
      <c r="CX664" s="29"/>
      <c r="CY664" s="29"/>
      <c r="CZ664" s="29"/>
      <c r="DA664" s="29"/>
      <c r="DB664" s="29"/>
      <c r="DC664" s="29"/>
      <c r="DD664" s="29"/>
      <c r="DE664" s="29"/>
      <c r="DF664" s="29"/>
      <c r="DG664" s="29"/>
      <c r="DH664" s="29"/>
      <c r="DI664" s="29"/>
      <c r="DJ664" s="29"/>
      <c r="DK664" s="29"/>
      <c r="DL664" s="29"/>
      <c r="DM664" s="29"/>
      <c r="DN664" s="29"/>
      <c r="DO664" s="29"/>
      <c r="DP664" s="29"/>
      <c r="DQ664" s="29"/>
      <c r="DR664" s="29"/>
      <c r="DS664" s="29"/>
      <c r="DT664" s="29"/>
      <c r="DU664" s="29"/>
      <c r="DV664" s="29"/>
      <c r="DW664" s="29"/>
      <c r="DX664" s="29"/>
      <c r="DY664" s="29"/>
      <c r="DZ664" s="29"/>
      <c r="EA664" s="29"/>
      <c r="EB664" s="29"/>
      <c r="EC664" s="29"/>
      <c r="ED664" s="29"/>
      <c r="EE664" s="29"/>
      <c r="EF664" s="29"/>
      <c r="EG664" s="29"/>
      <c r="EH664" s="29"/>
      <c r="EI664" s="29"/>
      <c r="EJ664" s="29"/>
      <c r="EK664" s="29"/>
      <c r="EL664" s="29"/>
      <c r="EM664" s="29"/>
      <c r="EN664" s="29"/>
      <c r="EO664" s="29"/>
      <c r="EP664" s="29"/>
      <c r="EQ664" s="29"/>
      <c r="ER664" s="29"/>
      <c r="ES664" s="29"/>
      <c r="ET664" s="29"/>
      <c r="EU664" s="29"/>
      <c r="EV664" s="29"/>
      <c r="EW664" s="29"/>
      <c r="EX664" s="29"/>
      <c r="EY664" s="29"/>
      <c r="EZ664" s="29"/>
      <c r="FA664" s="29"/>
      <c r="FB664" s="29"/>
      <c r="FC664" s="29"/>
      <c r="FD664" s="29"/>
      <c r="FE664" s="29"/>
      <c r="FF664" s="29"/>
      <c r="FG664" s="29"/>
      <c r="FH664" s="29"/>
      <c r="FI664" s="29"/>
      <c r="FJ664" s="29"/>
      <c r="FK664" s="29"/>
      <c r="FL664" s="29"/>
      <c r="FM664" s="29"/>
      <c r="FN664" s="29"/>
      <c r="FO664" s="29"/>
      <c r="FP664" s="29"/>
      <c r="FQ664" s="29"/>
      <c r="FR664" s="29"/>
      <c r="FS664" s="29"/>
      <c r="FT664" s="29"/>
      <c r="FU664" s="29"/>
      <c r="FV664" s="29"/>
      <c r="FW664" s="29"/>
      <c r="FX664" s="29"/>
      <c r="FY664" s="29"/>
      <c r="FZ664" s="29"/>
      <c r="GA664" s="29"/>
      <c r="GB664" s="29"/>
      <c r="GC664" s="29"/>
      <c r="GD664" s="29"/>
      <c r="GE664" s="29"/>
      <c r="GF664" s="29"/>
      <c r="GG664" s="29"/>
      <c r="GH664" s="29"/>
      <c r="GI664" s="29"/>
      <c r="GJ664" s="29"/>
      <c r="GK664" s="29"/>
      <c r="GL664" s="29"/>
      <c r="GM664" s="29"/>
      <c r="GN664" s="29"/>
      <c r="GO664" s="29"/>
      <c r="GP664" s="29"/>
      <c r="GQ664" s="29"/>
      <c r="GR664" s="29"/>
      <c r="GS664" s="29"/>
      <c r="GT664" s="29"/>
      <c r="GU664" s="29"/>
      <c r="GV664" s="29"/>
      <c r="GW664" s="29"/>
      <c r="GX664" s="29"/>
      <c r="GY664" s="29"/>
      <c r="GZ664" s="29"/>
      <c r="HA664" s="29"/>
      <c r="HB664" s="29"/>
      <c r="HC664" s="29"/>
      <c r="HD664" s="29"/>
      <c r="HE664" s="29"/>
      <c r="HF664" s="29"/>
      <c r="HG664" s="29"/>
      <c r="HH664" s="29"/>
      <c r="HI664" s="29"/>
      <c r="HJ664" s="29"/>
      <c r="HK664" s="29"/>
      <c r="HL664" s="29"/>
      <c r="HM664" s="29"/>
      <c r="HN664" s="29"/>
      <c r="HO664" s="29"/>
      <c r="HP664" s="29"/>
      <c r="HQ664" s="29"/>
      <c r="HR664" s="29"/>
      <c r="HS664" s="29"/>
      <c r="HT664" s="29"/>
      <c r="HU664" s="29"/>
      <c r="HV664" s="29"/>
      <c r="HW664" s="29"/>
      <c r="HX664" s="29"/>
      <c r="HY664" s="29"/>
      <c r="HZ664" s="29"/>
      <c r="IA664" s="29"/>
      <c r="IB664" s="29"/>
      <c r="IC664" s="29"/>
      <c r="ID664" s="29"/>
      <c r="IE664" s="29"/>
      <c r="IF664" s="29"/>
      <c r="IG664" s="29"/>
      <c r="IH664" s="29"/>
      <c r="II664" s="29"/>
      <c r="IJ664" s="29"/>
      <c r="IK664" s="29"/>
      <c r="IL664" s="29"/>
      <c r="IM664" s="29"/>
      <c r="IN664" s="29"/>
      <c r="IO664" s="29"/>
      <c r="IP664" s="29"/>
      <c r="IQ664" s="29"/>
    </row>
    <row r="665" spans="1:251" s="46" customFormat="1" ht="18.75" customHeight="1">
      <c r="A665" s="35"/>
      <c r="B665" s="55"/>
      <c r="C665" s="115" t="s">
        <v>308</v>
      </c>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7"/>
      <c r="AA665" s="118">
        <v>44800</v>
      </c>
      <c r="AB665" s="119"/>
      <c r="AC665" s="119"/>
      <c r="AD665" s="119"/>
      <c r="AE665" s="119"/>
      <c r="AF665" s="119"/>
      <c r="AG665" s="119"/>
      <c r="AH665" s="119"/>
      <c r="AI665" s="120"/>
      <c r="AJ665" s="118">
        <v>97000</v>
      </c>
      <c r="AK665" s="119"/>
      <c r="AL665" s="119"/>
      <c r="AM665" s="119"/>
      <c r="AN665" s="119"/>
      <c r="AO665" s="119"/>
      <c r="AP665" s="119"/>
      <c r="AQ665" s="119"/>
      <c r="AR665" s="120"/>
      <c r="AS665" s="121" t="s">
        <v>247</v>
      </c>
      <c r="AT665" s="122"/>
      <c r="AU665" s="122"/>
      <c r="AV665" s="122"/>
      <c r="AW665" s="122"/>
      <c r="AX665" s="123"/>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29"/>
      <c r="CG665" s="29"/>
      <c r="CH665" s="29"/>
      <c r="CI665" s="29"/>
      <c r="CJ665" s="29"/>
      <c r="CK665" s="29"/>
      <c r="CL665" s="29"/>
      <c r="CM665" s="29"/>
      <c r="CN665" s="29"/>
      <c r="CO665" s="29"/>
      <c r="CP665" s="29"/>
      <c r="CQ665" s="29"/>
      <c r="CR665" s="29"/>
      <c r="CS665" s="29"/>
      <c r="CT665" s="29"/>
      <c r="CU665" s="29"/>
      <c r="CV665" s="29"/>
      <c r="CW665" s="29"/>
      <c r="CX665" s="29"/>
      <c r="CY665" s="29"/>
      <c r="CZ665" s="29"/>
      <c r="DA665" s="29"/>
      <c r="DB665" s="29"/>
      <c r="DC665" s="29"/>
      <c r="DD665" s="29"/>
      <c r="DE665" s="29"/>
      <c r="DF665" s="29"/>
      <c r="DG665" s="29"/>
      <c r="DH665" s="29"/>
      <c r="DI665" s="29"/>
      <c r="DJ665" s="29"/>
      <c r="DK665" s="29"/>
      <c r="DL665" s="29"/>
      <c r="DM665" s="29"/>
      <c r="DN665" s="29"/>
      <c r="DO665" s="29"/>
      <c r="DP665" s="29"/>
      <c r="DQ665" s="29"/>
      <c r="DR665" s="29"/>
      <c r="DS665" s="29"/>
      <c r="DT665" s="29"/>
      <c r="DU665" s="29"/>
      <c r="DV665" s="29"/>
      <c r="DW665" s="29"/>
      <c r="DX665" s="29"/>
      <c r="DY665" s="29"/>
      <c r="DZ665" s="29"/>
      <c r="EA665" s="29"/>
      <c r="EB665" s="29"/>
      <c r="EC665" s="29"/>
      <c r="ED665" s="29"/>
      <c r="EE665" s="29"/>
      <c r="EF665" s="29"/>
      <c r="EG665" s="29"/>
      <c r="EH665" s="29"/>
      <c r="EI665" s="29"/>
      <c r="EJ665" s="29"/>
      <c r="EK665" s="29"/>
      <c r="EL665" s="29"/>
      <c r="EM665" s="29"/>
      <c r="EN665" s="29"/>
      <c r="EO665" s="29"/>
      <c r="EP665" s="29"/>
      <c r="EQ665" s="29"/>
      <c r="ER665" s="29"/>
      <c r="ES665" s="29"/>
      <c r="ET665" s="29"/>
      <c r="EU665" s="29"/>
      <c r="EV665" s="29"/>
      <c r="EW665" s="29"/>
      <c r="EX665" s="29"/>
      <c r="EY665" s="29"/>
      <c r="EZ665" s="29"/>
      <c r="FA665" s="29"/>
      <c r="FB665" s="29"/>
      <c r="FC665" s="29"/>
      <c r="FD665" s="29"/>
      <c r="FE665" s="29"/>
      <c r="FF665" s="29"/>
      <c r="FG665" s="29"/>
      <c r="FH665" s="29"/>
      <c r="FI665" s="29"/>
      <c r="FJ665" s="29"/>
      <c r="FK665" s="29"/>
      <c r="FL665" s="29"/>
      <c r="FM665" s="29"/>
      <c r="FN665" s="29"/>
      <c r="FO665" s="29"/>
      <c r="FP665" s="29"/>
      <c r="FQ665" s="29"/>
      <c r="FR665" s="29"/>
      <c r="FS665" s="29"/>
      <c r="FT665" s="29"/>
      <c r="FU665" s="29"/>
      <c r="FV665" s="29"/>
      <c r="FW665" s="29"/>
      <c r="FX665" s="29"/>
      <c r="FY665" s="29"/>
      <c r="FZ665" s="29"/>
      <c r="GA665" s="29"/>
      <c r="GB665" s="29"/>
      <c r="GC665" s="29"/>
      <c r="GD665" s="29"/>
      <c r="GE665" s="29"/>
      <c r="GF665" s="29"/>
      <c r="GG665" s="29"/>
      <c r="GH665" s="29"/>
      <c r="GI665" s="29"/>
      <c r="GJ665" s="29"/>
      <c r="GK665" s="29"/>
      <c r="GL665" s="29"/>
      <c r="GM665" s="29"/>
      <c r="GN665" s="29"/>
      <c r="GO665" s="29"/>
      <c r="GP665" s="29"/>
      <c r="GQ665" s="29"/>
      <c r="GR665" s="29"/>
      <c r="GS665" s="29"/>
      <c r="GT665" s="29"/>
      <c r="GU665" s="29"/>
      <c r="GV665" s="29"/>
      <c r="GW665" s="29"/>
      <c r="GX665" s="29"/>
      <c r="GY665" s="29"/>
      <c r="GZ665" s="29"/>
      <c r="HA665" s="29"/>
      <c r="HB665" s="29"/>
      <c r="HC665" s="29"/>
      <c r="HD665" s="29"/>
      <c r="HE665" s="29"/>
      <c r="HF665" s="29"/>
      <c r="HG665" s="29"/>
      <c r="HH665" s="29"/>
      <c r="HI665" s="29"/>
      <c r="HJ665" s="29"/>
      <c r="HK665" s="29"/>
      <c r="HL665" s="29"/>
      <c r="HM665" s="29"/>
      <c r="HN665" s="29"/>
      <c r="HO665" s="29"/>
      <c r="HP665" s="29"/>
      <c r="HQ665" s="29"/>
      <c r="HR665" s="29"/>
      <c r="HS665" s="29"/>
      <c r="HT665" s="29"/>
      <c r="HU665" s="29"/>
      <c r="HV665" s="29"/>
      <c r="HW665" s="29"/>
      <c r="HX665" s="29"/>
      <c r="HY665" s="29"/>
      <c r="HZ665" s="29"/>
      <c r="IA665" s="29"/>
      <c r="IB665" s="29"/>
      <c r="IC665" s="29"/>
      <c r="ID665" s="29"/>
      <c r="IE665" s="29"/>
      <c r="IF665" s="29"/>
      <c r="IG665" s="29"/>
      <c r="IH665" s="29"/>
      <c r="II665" s="29"/>
      <c r="IJ665" s="29"/>
      <c r="IK665" s="29"/>
      <c r="IL665" s="29"/>
      <c r="IM665" s="29"/>
      <c r="IN665" s="29"/>
      <c r="IO665" s="29"/>
      <c r="IP665" s="29"/>
      <c r="IQ665" s="29"/>
    </row>
    <row r="666" spans="1:251" s="46" customFormat="1" ht="18.75" customHeight="1">
      <c r="A666" s="35"/>
      <c r="B666" s="55"/>
      <c r="C666" s="115" t="s">
        <v>309</v>
      </c>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7"/>
      <c r="AA666" s="118">
        <v>98032</v>
      </c>
      <c r="AB666" s="119"/>
      <c r="AC666" s="119"/>
      <c r="AD666" s="119"/>
      <c r="AE666" s="119"/>
      <c r="AF666" s="119"/>
      <c r="AG666" s="119"/>
      <c r="AH666" s="119"/>
      <c r="AI666" s="120"/>
      <c r="AJ666" s="118">
        <v>76541</v>
      </c>
      <c r="AK666" s="119"/>
      <c r="AL666" s="119"/>
      <c r="AM666" s="119"/>
      <c r="AN666" s="119"/>
      <c r="AO666" s="119"/>
      <c r="AP666" s="119"/>
      <c r="AQ666" s="119"/>
      <c r="AR666" s="120"/>
      <c r="AS666" s="121"/>
      <c r="AT666" s="122"/>
      <c r="AU666" s="122"/>
      <c r="AV666" s="122"/>
      <c r="AW666" s="122"/>
      <c r="AX666" s="123"/>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29"/>
      <c r="CG666" s="29"/>
      <c r="CH666" s="29"/>
      <c r="CI666" s="29"/>
      <c r="CJ666" s="29"/>
      <c r="CK666" s="29"/>
      <c r="CL666" s="29"/>
      <c r="CM666" s="29"/>
      <c r="CN666" s="29"/>
      <c r="CO666" s="29"/>
      <c r="CP666" s="29"/>
      <c r="CQ666" s="29"/>
      <c r="CR666" s="29"/>
      <c r="CS666" s="29"/>
      <c r="CT666" s="29"/>
      <c r="CU666" s="29"/>
      <c r="CV666" s="29"/>
      <c r="CW666" s="29"/>
      <c r="CX666" s="29"/>
      <c r="CY666" s="29"/>
      <c r="CZ666" s="29"/>
      <c r="DA666" s="29"/>
      <c r="DB666" s="29"/>
      <c r="DC666" s="29"/>
      <c r="DD666" s="29"/>
      <c r="DE666" s="29"/>
      <c r="DF666" s="29"/>
      <c r="DG666" s="29"/>
      <c r="DH666" s="29"/>
      <c r="DI666" s="29"/>
      <c r="DJ666" s="29"/>
      <c r="DK666" s="29"/>
      <c r="DL666" s="29"/>
      <c r="DM666" s="29"/>
      <c r="DN666" s="29"/>
      <c r="DO666" s="29"/>
      <c r="DP666" s="29"/>
      <c r="DQ666" s="29"/>
      <c r="DR666" s="29"/>
      <c r="DS666" s="29"/>
      <c r="DT666" s="29"/>
      <c r="DU666" s="29"/>
      <c r="DV666" s="29"/>
      <c r="DW666" s="29"/>
      <c r="DX666" s="29"/>
      <c r="DY666" s="29"/>
      <c r="DZ666" s="29"/>
      <c r="EA666" s="29"/>
      <c r="EB666" s="29"/>
      <c r="EC666" s="29"/>
      <c r="ED666" s="29"/>
      <c r="EE666" s="29"/>
      <c r="EF666" s="29"/>
      <c r="EG666" s="29"/>
      <c r="EH666" s="29"/>
      <c r="EI666" s="29"/>
      <c r="EJ666" s="29"/>
      <c r="EK666" s="29"/>
      <c r="EL666" s="29"/>
      <c r="EM666" s="29"/>
      <c r="EN666" s="29"/>
      <c r="EO666" s="29"/>
      <c r="EP666" s="29"/>
      <c r="EQ666" s="29"/>
      <c r="ER666" s="29"/>
      <c r="ES666" s="29"/>
      <c r="ET666" s="29"/>
      <c r="EU666" s="29"/>
      <c r="EV666" s="29"/>
      <c r="EW666" s="29"/>
      <c r="EX666" s="29"/>
      <c r="EY666" s="29"/>
      <c r="EZ666" s="29"/>
      <c r="FA666" s="29"/>
      <c r="FB666" s="29"/>
      <c r="FC666" s="29"/>
      <c r="FD666" s="29"/>
      <c r="FE666" s="29"/>
      <c r="FF666" s="29"/>
      <c r="FG666" s="29"/>
      <c r="FH666" s="29"/>
      <c r="FI666" s="29"/>
      <c r="FJ666" s="29"/>
      <c r="FK666" s="29"/>
      <c r="FL666" s="29"/>
      <c r="FM666" s="29"/>
      <c r="FN666" s="29"/>
      <c r="FO666" s="29"/>
      <c r="FP666" s="29"/>
      <c r="FQ666" s="29"/>
      <c r="FR666" s="29"/>
      <c r="FS666" s="29"/>
      <c r="FT666" s="29"/>
      <c r="FU666" s="29"/>
      <c r="FV666" s="29"/>
      <c r="FW666" s="29"/>
      <c r="FX666" s="29"/>
      <c r="FY666" s="29"/>
      <c r="FZ666" s="29"/>
      <c r="GA666" s="29"/>
      <c r="GB666" s="29"/>
      <c r="GC666" s="29"/>
      <c r="GD666" s="29"/>
      <c r="GE666" s="29"/>
      <c r="GF666" s="29"/>
      <c r="GG666" s="29"/>
      <c r="GH666" s="29"/>
      <c r="GI666" s="29"/>
      <c r="GJ666" s="29"/>
      <c r="GK666" s="29"/>
      <c r="GL666" s="29"/>
      <c r="GM666" s="29"/>
      <c r="GN666" s="29"/>
      <c r="GO666" s="29"/>
      <c r="GP666" s="29"/>
      <c r="GQ666" s="29"/>
      <c r="GR666" s="29"/>
      <c r="GS666" s="29"/>
      <c r="GT666" s="29"/>
      <c r="GU666" s="29"/>
      <c r="GV666" s="29"/>
      <c r="GW666" s="29"/>
      <c r="GX666" s="29"/>
      <c r="GY666" s="29"/>
      <c r="GZ666" s="29"/>
      <c r="HA666" s="29"/>
      <c r="HB666" s="29"/>
      <c r="HC666" s="29"/>
      <c r="HD666" s="29"/>
      <c r="HE666" s="29"/>
      <c r="HF666" s="29"/>
      <c r="HG666" s="29"/>
      <c r="HH666" s="29"/>
      <c r="HI666" s="29"/>
      <c r="HJ666" s="29"/>
      <c r="HK666" s="29"/>
      <c r="HL666" s="29"/>
      <c r="HM666" s="29"/>
      <c r="HN666" s="29"/>
      <c r="HO666" s="29"/>
      <c r="HP666" s="29"/>
      <c r="HQ666" s="29"/>
      <c r="HR666" s="29"/>
      <c r="HS666" s="29"/>
      <c r="HT666" s="29"/>
      <c r="HU666" s="29"/>
      <c r="HV666" s="29"/>
      <c r="HW666" s="29"/>
      <c r="HX666" s="29"/>
      <c r="HY666" s="29"/>
      <c r="HZ666" s="29"/>
      <c r="IA666" s="29"/>
      <c r="IB666" s="29"/>
      <c r="IC666" s="29"/>
      <c r="ID666" s="29"/>
      <c r="IE666" s="29"/>
      <c r="IF666" s="29"/>
      <c r="IG666" s="29"/>
      <c r="IH666" s="29"/>
      <c r="II666" s="29"/>
      <c r="IJ666" s="29"/>
      <c r="IK666" s="29"/>
      <c r="IL666" s="29"/>
      <c r="IM666" s="29"/>
      <c r="IN666" s="29"/>
      <c r="IO666" s="29"/>
      <c r="IP666" s="29"/>
      <c r="IQ666" s="29"/>
    </row>
    <row r="667" spans="1:251" s="46" customFormat="1" ht="18.75" customHeight="1">
      <c r="A667" s="35"/>
      <c r="B667" s="55"/>
      <c r="C667" s="115" t="s">
        <v>310</v>
      </c>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7"/>
      <c r="AA667" s="118">
        <v>0</v>
      </c>
      <c r="AB667" s="119"/>
      <c r="AC667" s="119"/>
      <c r="AD667" s="119"/>
      <c r="AE667" s="119"/>
      <c r="AF667" s="119"/>
      <c r="AG667" s="119"/>
      <c r="AH667" s="119"/>
      <c r="AI667" s="120"/>
      <c r="AJ667" s="118">
        <v>18000</v>
      </c>
      <c r="AK667" s="119"/>
      <c r="AL667" s="119"/>
      <c r="AM667" s="119"/>
      <c r="AN667" s="119"/>
      <c r="AO667" s="119"/>
      <c r="AP667" s="119"/>
      <c r="AQ667" s="119"/>
      <c r="AR667" s="120"/>
      <c r="AS667" s="121"/>
      <c r="AT667" s="122"/>
      <c r="AU667" s="122"/>
      <c r="AV667" s="122"/>
      <c r="AW667" s="122"/>
      <c r="AX667" s="123"/>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29"/>
      <c r="CG667" s="29"/>
      <c r="CH667" s="29"/>
      <c r="CI667" s="29"/>
      <c r="CJ667" s="29"/>
      <c r="CK667" s="29"/>
      <c r="CL667" s="29"/>
      <c r="CM667" s="29"/>
      <c r="CN667" s="29"/>
      <c r="CO667" s="29"/>
      <c r="CP667" s="29"/>
      <c r="CQ667" s="29"/>
      <c r="CR667" s="29"/>
      <c r="CS667" s="29"/>
      <c r="CT667" s="29"/>
      <c r="CU667" s="29"/>
      <c r="CV667" s="29"/>
      <c r="CW667" s="29"/>
      <c r="CX667" s="29"/>
      <c r="CY667" s="29"/>
      <c r="CZ667" s="29"/>
      <c r="DA667" s="29"/>
      <c r="DB667" s="29"/>
      <c r="DC667" s="29"/>
      <c r="DD667" s="29"/>
      <c r="DE667" s="29"/>
      <c r="DF667" s="29"/>
      <c r="DG667" s="29"/>
      <c r="DH667" s="29"/>
      <c r="DI667" s="29"/>
      <c r="DJ667" s="29"/>
      <c r="DK667" s="29"/>
      <c r="DL667" s="29"/>
      <c r="DM667" s="29"/>
      <c r="DN667" s="29"/>
      <c r="DO667" s="29"/>
      <c r="DP667" s="29"/>
      <c r="DQ667" s="29"/>
      <c r="DR667" s="29"/>
      <c r="DS667" s="29"/>
      <c r="DT667" s="29"/>
      <c r="DU667" s="29"/>
      <c r="DV667" s="29"/>
      <c r="DW667" s="29"/>
      <c r="DX667" s="29"/>
      <c r="DY667" s="29"/>
      <c r="DZ667" s="29"/>
      <c r="EA667" s="29"/>
      <c r="EB667" s="29"/>
      <c r="EC667" s="29"/>
      <c r="ED667" s="29"/>
      <c r="EE667" s="29"/>
      <c r="EF667" s="29"/>
      <c r="EG667" s="29"/>
      <c r="EH667" s="29"/>
      <c r="EI667" s="29"/>
      <c r="EJ667" s="29"/>
      <c r="EK667" s="29"/>
      <c r="EL667" s="29"/>
      <c r="EM667" s="29"/>
      <c r="EN667" s="29"/>
      <c r="EO667" s="29"/>
      <c r="EP667" s="29"/>
      <c r="EQ667" s="29"/>
      <c r="ER667" s="29"/>
      <c r="ES667" s="29"/>
      <c r="ET667" s="29"/>
      <c r="EU667" s="29"/>
      <c r="EV667" s="29"/>
      <c r="EW667" s="29"/>
      <c r="EX667" s="29"/>
      <c r="EY667" s="29"/>
      <c r="EZ667" s="29"/>
      <c r="FA667" s="29"/>
      <c r="FB667" s="29"/>
      <c r="FC667" s="29"/>
      <c r="FD667" s="29"/>
      <c r="FE667" s="29"/>
      <c r="FF667" s="29"/>
      <c r="FG667" s="29"/>
      <c r="FH667" s="29"/>
      <c r="FI667" s="29"/>
      <c r="FJ667" s="29"/>
      <c r="FK667" s="29"/>
      <c r="FL667" s="29"/>
      <c r="FM667" s="29"/>
      <c r="FN667" s="29"/>
      <c r="FO667" s="29"/>
      <c r="FP667" s="29"/>
      <c r="FQ667" s="29"/>
      <c r="FR667" s="29"/>
      <c r="FS667" s="29"/>
      <c r="FT667" s="29"/>
      <c r="FU667" s="29"/>
      <c r="FV667" s="29"/>
      <c r="FW667" s="29"/>
      <c r="FX667" s="29"/>
      <c r="FY667" s="29"/>
      <c r="FZ667" s="29"/>
      <c r="GA667" s="29"/>
      <c r="GB667" s="29"/>
      <c r="GC667" s="29"/>
      <c r="GD667" s="29"/>
      <c r="GE667" s="29"/>
      <c r="GF667" s="29"/>
      <c r="GG667" s="29"/>
      <c r="GH667" s="29"/>
      <c r="GI667" s="29"/>
      <c r="GJ667" s="29"/>
      <c r="GK667" s="29"/>
      <c r="GL667" s="29"/>
      <c r="GM667" s="29"/>
      <c r="GN667" s="29"/>
      <c r="GO667" s="29"/>
      <c r="GP667" s="29"/>
      <c r="GQ667" s="29"/>
      <c r="GR667" s="29"/>
      <c r="GS667" s="29"/>
      <c r="GT667" s="29"/>
      <c r="GU667" s="29"/>
      <c r="GV667" s="29"/>
      <c r="GW667" s="29"/>
      <c r="GX667" s="29"/>
      <c r="GY667" s="29"/>
      <c r="GZ667" s="29"/>
      <c r="HA667" s="29"/>
      <c r="HB667" s="29"/>
      <c r="HC667" s="29"/>
      <c r="HD667" s="29"/>
      <c r="HE667" s="29"/>
      <c r="HF667" s="29"/>
      <c r="HG667" s="29"/>
      <c r="HH667" s="29"/>
      <c r="HI667" s="29"/>
      <c r="HJ667" s="29"/>
      <c r="HK667" s="29"/>
      <c r="HL667" s="29"/>
      <c r="HM667" s="29"/>
      <c r="HN667" s="29"/>
      <c r="HO667" s="29"/>
      <c r="HP667" s="29"/>
      <c r="HQ667" s="29"/>
      <c r="HR667" s="29"/>
      <c r="HS667" s="29"/>
      <c r="HT667" s="29"/>
      <c r="HU667" s="29"/>
      <c r="HV667" s="29"/>
      <c r="HW667" s="29"/>
      <c r="HX667" s="29"/>
      <c r="HY667" s="29"/>
      <c r="HZ667" s="29"/>
      <c r="IA667" s="29"/>
      <c r="IB667" s="29"/>
      <c r="IC667" s="29"/>
      <c r="ID667" s="29"/>
      <c r="IE667" s="29"/>
      <c r="IF667" s="29"/>
      <c r="IG667" s="29"/>
      <c r="IH667" s="29"/>
      <c r="II667" s="29"/>
      <c r="IJ667" s="29"/>
      <c r="IK667" s="29"/>
      <c r="IL667" s="29"/>
      <c r="IM667" s="29"/>
      <c r="IN667" s="29"/>
      <c r="IO667" s="29"/>
      <c r="IP667" s="29"/>
      <c r="IQ667" s="29"/>
    </row>
    <row r="668" spans="1:251" s="46" customFormat="1" ht="18.75" customHeight="1">
      <c r="A668" s="35"/>
      <c r="B668" s="55"/>
      <c r="C668" s="115" t="s">
        <v>311</v>
      </c>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7"/>
      <c r="AA668" s="118">
        <v>7000</v>
      </c>
      <c r="AB668" s="119"/>
      <c r="AC668" s="119"/>
      <c r="AD668" s="119"/>
      <c r="AE668" s="119"/>
      <c r="AF668" s="119"/>
      <c r="AG668" s="119"/>
      <c r="AH668" s="119"/>
      <c r="AI668" s="120"/>
      <c r="AJ668" s="118">
        <v>7000</v>
      </c>
      <c r="AK668" s="119"/>
      <c r="AL668" s="119"/>
      <c r="AM668" s="119"/>
      <c r="AN668" s="119"/>
      <c r="AO668" s="119"/>
      <c r="AP668" s="119"/>
      <c r="AQ668" s="119"/>
      <c r="AR668" s="120"/>
      <c r="AS668" s="121"/>
      <c r="AT668" s="122"/>
      <c r="AU668" s="122"/>
      <c r="AV668" s="122"/>
      <c r="AW668" s="122"/>
      <c r="AX668" s="123"/>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29"/>
      <c r="CG668" s="29"/>
      <c r="CH668" s="29"/>
      <c r="CI668" s="29"/>
      <c r="CJ668" s="29"/>
      <c r="CK668" s="29"/>
      <c r="CL668" s="29"/>
      <c r="CM668" s="29"/>
      <c r="CN668" s="29"/>
      <c r="CO668" s="29"/>
      <c r="CP668" s="29"/>
      <c r="CQ668" s="29"/>
      <c r="CR668" s="29"/>
      <c r="CS668" s="29"/>
      <c r="CT668" s="29"/>
      <c r="CU668" s="29"/>
      <c r="CV668" s="29"/>
      <c r="CW668" s="29"/>
      <c r="CX668" s="29"/>
      <c r="CY668" s="29"/>
      <c r="CZ668" s="29"/>
      <c r="DA668" s="29"/>
      <c r="DB668" s="29"/>
      <c r="DC668" s="29"/>
      <c r="DD668" s="29"/>
      <c r="DE668" s="29"/>
      <c r="DF668" s="29"/>
      <c r="DG668" s="29"/>
      <c r="DH668" s="29"/>
      <c r="DI668" s="29"/>
      <c r="DJ668" s="29"/>
      <c r="DK668" s="29"/>
      <c r="DL668" s="29"/>
      <c r="DM668" s="29"/>
      <c r="DN668" s="29"/>
      <c r="DO668" s="29"/>
      <c r="DP668" s="29"/>
      <c r="DQ668" s="29"/>
      <c r="DR668" s="29"/>
      <c r="DS668" s="29"/>
      <c r="DT668" s="29"/>
      <c r="DU668" s="29"/>
      <c r="DV668" s="29"/>
      <c r="DW668" s="29"/>
      <c r="DX668" s="29"/>
      <c r="DY668" s="29"/>
      <c r="DZ668" s="29"/>
      <c r="EA668" s="29"/>
      <c r="EB668" s="29"/>
      <c r="EC668" s="29"/>
      <c r="ED668" s="29"/>
      <c r="EE668" s="29"/>
      <c r="EF668" s="29"/>
      <c r="EG668" s="29"/>
      <c r="EH668" s="29"/>
      <c r="EI668" s="29"/>
      <c r="EJ668" s="29"/>
      <c r="EK668" s="29"/>
      <c r="EL668" s="29"/>
      <c r="EM668" s="29"/>
      <c r="EN668" s="29"/>
      <c r="EO668" s="29"/>
      <c r="EP668" s="29"/>
      <c r="EQ668" s="29"/>
      <c r="ER668" s="29"/>
      <c r="ES668" s="29"/>
      <c r="ET668" s="29"/>
      <c r="EU668" s="29"/>
      <c r="EV668" s="29"/>
      <c r="EW668" s="29"/>
      <c r="EX668" s="29"/>
      <c r="EY668" s="29"/>
      <c r="EZ668" s="29"/>
      <c r="FA668" s="29"/>
      <c r="FB668" s="29"/>
      <c r="FC668" s="29"/>
      <c r="FD668" s="29"/>
      <c r="FE668" s="29"/>
      <c r="FF668" s="29"/>
      <c r="FG668" s="29"/>
      <c r="FH668" s="29"/>
      <c r="FI668" s="29"/>
      <c r="FJ668" s="29"/>
      <c r="FK668" s="29"/>
      <c r="FL668" s="29"/>
      <c r="FM668" s="29"/>
      <c r="FN668" s="29"/>
      <c r="FO668" s="29"/>
      <c r="FP668" s="29"/>
      <c r="FQ668" s="29"/>
      <c r="FR668" s="29"/>
      <c r="FS668" s="29"/>
      <c r="FT668" s="29"/>
      <c r="FU668" s="29"/>
      <c r="FV668" s="29"/>
      <c r="FW668" s="29"/>
      <c r="FX668" s="29"/>
      <c r="FY668" s="29"/>
      <c r="FZ668" s="29"/>
      <c r="GA668" s="29"/>
      <c r="GB668" s="29"/>
      <c r="GC668" s="29"/>
      <c r="GD668" s="29"/>
      <c r="GE668" s="29"/>
      <c r="GF668" s="29"/>
      <c r="GG668" s="29"/>
      <c r="GH668" s="29"/>
      <c r="GI668" s="29"/>
      <c r="GJ668" s="29"/>
      <c r="GK668" s="29"/>
      <c r="GL668" s="29"/>
      <c r="GM668" s="29"/>
      <c r="GN668" s="29"/>
      <c r="GO668" s="29"/>
      <c r="GP668" s="29"/>
      <c r="GQ668" s="29"/>
      <c r="GR668" s="29"/>
      <c r="GS668" s="29"/>
      <c r="GT668" s="29"/>
      <c r="GU668" s="29"/>
      <c r="GV668" s="29"/>
      <c r="GW668" s="29"/>
      <c r="GX668" s="29"/>
      <c r="GY668" s="29"/>
      <c r="GZ668" s="29"/>
      <c r="HA668" s="29"/>
      <c r="HB668" s="29"/>
      <c r="HC668" s="29"/>
      <c r="HD668" s="29"/>
      <c r="HE668" s="29"/>
      <c r="HF668" s="29"/>
      <c r="HG668" s="29"/>
      <c r="HH668" s="29"/>
      <c r="HI668" s="29"/>
      <c r="HJ668" s="29"/>
      <c r="HK668" s="29"/>
      <c r="HL668" s="29"/>
      <c r="HM668" s="29"/>
      <c r="HN668" s="29"/>
      <c r="HO668" s="29"/>
      <c r="HP668" s="29"/>
      <c r="HQ668" s="29"/>
      <c r="HR668" s="29"/>
      <c r="HS668" s="29"/>
      <c r="HT668" s="29"/>
      <c r="HU668" s="29"/>
      <c r="HV668" s="29"/>
      <c r="HW668" s="29"/>
      <c r="HX668" s="29"/>
      <c r="HY668" s="29"/>
      <c r="HZ668" s="29"/>
      <c r="IA668" s="29"/>
      <c r="IB668" s="29"/>
      <c r="IC668" s="29"/>
      <c r="ID668" s="29"/>
      <c r="IE668" s="29"/>
      <c r="IF668" s="29"/>
      <c r="IG668" s="29"/>
      <c r="IH668" s="29"/>
      <c r="II668" s="29"/>
      <c r="IJ668" s="29"/>
      <c r="IK668" s="29"/>
      <c r="IL668" s="29"/>
      <c r="IM668" s="29"/>
      <c r="IN668" s="29"/>
      <c r="IO668" s="29"/>
      <c r="IP668" s="29"/>
      <c r="IQ668" s="29"/>
    </row>
    <row r="669" spans="1:251" s="46" customFormat="1" ht="18.75" customHeight="1">
      <c r="A669" s="35"/>
      <c r="B669" s="55"/>
      <c r="C669" s="115" t="s">
        <v>312</v>
      </c>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7"/>
      <c r="AA669" s="118">
        <v>0</v>
      </c>
      <c r="AB669" s="119"/>
      <c r="AC669" s="119"/>
      <c r="AD669" s="119"/>
      <c r="AE669" s="119"/>
      <c r="AF669" s="119"/>
      <c r="AG669" s="119"/>
      <c r="AH669" s="119"/>
      <c r="AI669" s="120"/>
      <c r="AJ669" s="118">
        <v>6200</v>
      </c>
      <c r="AK669" s="119"/>
      <c r="AL669" s="119"/>
      <c r="AM669" s="119"/>
      <c r="AN669" s="119"/>
      <c r="AO669" s="119"/>
      <c r="AP669" s="119"/>
      <c r="AQ669" s="119"/>
      <c r="AR669" s="120"/>
      <c r="AS669" s="121"/>
      <c r="AT669" s="122"/>
      <c r="AU669" s="122"/>
      <c r="AV669" s="122"/>
      <c r="AW669" s="122"/>
      <c r="AX669" s="123"/>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29"/>
      <c r="CG669" s="29"/>
      <c r="CH669" s="29"/>
      <c r="CI669" s="29"/>
      <c r="CJ669" s="29"/>
      <c r="CK669" s="29"/>
      <c r="CL669" s="29"/>
      <c r="CM669" s="29"/>
      <c r="CN669" s="29"/>
      <c r="CO669" s="29"/>
      <c r="CP669" s="29"/>
      <c r="CQ669" s="29"/>
      <c r="CR669" s="29"/>
      <c r="CS669" s="29"/>
      <c r="CT669" s="29"/>
      <c r="CU669" s="29"/>
      <c r="CV669" s="29"/>
      <c r="CW669" s="29"/>
      <c r="CX669" s="29"/>
      <c r="CY669" s="29"/>
      <c r="CZ669" s="29"/>
      <c r="DA669" s="29"/>
      <c r="DB669" s="29"/>
      <c r="DC669" s="29"/>
      <c r="DD669" s="29"/>
      <c r="DE669" s="29"/>
      <c r="DF669" s="29"/>
      <c r="DG669" s="29"/>
      <c r="DH669" s="29"/>
      <c r="DI669" s="29"/>
      <c r="DJ669" s="29"/>
      <c r="DK669" s="29"/>
      <c r="DL669" s="29"/>
      <c r="DM669" s="29"/>
      <c r="DN669" s="29"/>
      <c r="DO669" s="29"/>
      <c r="DP669" s="29"/>
      <c r="DQ669" s="29"/>
      <c r="DR669" s="29"/>
      <c r="DS669" s="29"/>
      <c r="DT669" s="29"/>
      <c r="DU669" s="29"/>
      <c r="DV669" s="29"/>
      <c r="DW669" s="29"/>
      <c r="DX669" s="29"/>
      <c r="DY669" s="29"/>
      <c r="DZ669" s="29"/>
      <c r="EA669" s="29"/>
      <c r="EB669" s="29"/>
      <c r="EC669" s="29"/>
      <c r="ED669" s="29"/>
      <c r="EE669" s="29"/>
      <c r="EF669" s="29"/>
      <c r="EG669" s="29"/>
      <c r="EH669" s="29"/>
      <c r="EI669" s="29"/>
      <c r="EJ669" s="29"/>
      <c r="EK669" s="29"/>
      <c r="EL669" s="29"/>
      <c r="EM669" s="29"/>
      <c r="EN669" s="29"/>
      <c r="EO669" s="29"/>
      <c r="EP669" s="29"/>
      <c r="EQ669" s="29"/>
      <c r="ER669" s="29"/>
      <c r="ES669" s="29"/>
      <c r="ET669" s="29"/>
      <c r="EU669" s="29"/>
      <c r="EV669" s="29"/>
      <c r="EW669" s="29"/>
      <c r="EX669" s="29"/>
      <c r="EY669" s="29"/>
      <c r="EZ669" s="29"/>
      <c r="FA669" s="29"/>
      <c r="FB669" s="29"/>
      <c r="FC669" s="29"/>
      <c r="FD669" s="29"/>
      <c r="FE669" s="29"/>
      <c r="FF669" s="29"/>
      <c r="FG669" s="29"/>
      <c r="FH669" s="29"/>
      <c r="FI669" s="29"/>
      <c r="FJ669" s="29"/>
      <c r="FK669" s="29"/>
      <c r="FL669" s="29"/>
      <c r="FM669" s="29"/>
      <c r="FN669" s="29"/>
      <c r="FO669" s="29"/>
      <c r="FP669" s="29"/>
      <c r="FQ669" s="29"/>
      <c r="FR669" s="29"/>
      <c r="FS669" s="29"/>
      <c r="FT669" s="29"/>
      <c r="FU669" s="29"/>
      <c r="FV669" s="29"/>
      <c r="FW669" s="29"/>
      <c r="FX669" s="29"/>
      <c r="FY669" s="29"/>
      <c r="FZ669" s="29"/>
      <c r="GA669" s="29"/>
      <c r="GB669" s="29"/>
      <c r="GC669" s="29"/>
      <c r="GD669" s="29"/>
      <c r="GE669" s="29"/>
      <c r="GF669" s="29"/>
      <c r="GG669" s="29"/>
      <c r="GH669" s="29"/>
      <c r="GI669" s="29"/>
      <c r="GJ669" s="29"/>
      <c r="GK669" s="29"/>
      <c r="GL669" s="29"/>
      <c r="GM669" s="29"/>
      <c r="GN669" s="29"/>
      <c r="GO669" s="29"/>
      <c r="GP669" s="29"/>
      <c r="GQ669" s="29"/>
      <c r="GR669" s="29"/>
      <c r="GS669" s="29"/>
      <c r="GT669" s="29"/>
      <c r="GU669" s="29"/>
      <c r="GV669" s="29"/>
      <c r="GW669" s="29"/>
      <c r="GX669" s="29"/>
      <c r="GY669" s="29"/>
      <c r="GZ669" s="29"/>
      <c r="HA669" s="29"/>
      <c r="HB669" s="29"/>
      <c r="HC669" s="29"/>
      <c r="HD669" s="29"/>
      <c r="HE669" s="29"/>
      <c r="HF669" s="29"/>
      <c r="HG669" s="29"/>
      <c r="HH669" s="29"/>
      <c r="HI669" s="29"/>
      <c r="HJ669" s="29"/>
      <c r="HK669" s="29"/>
      <c r="HL669" s="29"/>
      <c r="HM669" s="29"/>
      <c r="HN669" s="29"/>
      <c r="HO669" s="29"/>
      <c r="HP669" s="29"/>
      <c r="HQ669" s="29"/>
      <c r="HR669" s="29"/>
      <c r="HS669" s="29"/>
      <c r="HT669" s="29"/>
      <c r="HU669" s="29"/>
      <c r="HV669" s="29"/>
      <c r="HW669" s="29"/>
      <c r="HX669" s="29"/>
      <c r="HY669" s="29"/>
      <c r="HZ669" s="29"/>
      <c r="IA669" s="29"/>
      <c r="IB669" s="29"/>
      <c r="IC669" s="29"/>
      <c r="ID669" s="29"/>
      <c r="IE669" s="29"/>
      <c r="IF669" s="29"/>
      <c r="IG669" s="29"/>
      <c r="IH669" s="29"/>
      <c r="II669" s="29"/>
      <c r="IJ669" s="29"/>
      <c r="IK669" s="29"/>
      <c r="IL669" s="29"/>
      <c r="IM669" s="29"/>
      <c r="IN669" s="29"/>
      <c r="IO669" s="29"/>
      <c r="IP669" s="29"/>
      <c r="IQ669" s="29"/>
    </row>
    <row r="670" spans="1:251" s="46" customFormat="1" ht="18.75" customHeight="1">
      <c r="A670" s="35"/>
      <c r="B670" s="55"/>
      <c r="C670" s="115" t="s">
        <v>313</v>
      </c>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7"/>
      <c r="AA670" s="118">
        <v>8500</v>
      </c>
      <c r="AB670" s="119"/>
      <c r="AC670" s="119"/>
      <c r="AD670" s="119"/>
      <c r="AE670" s="119"/>
      <c r="AF670" s="119"/>
      <c r="AG670" s="119"/>
      <c r="AH670" s="119"/>
      <c r="AI670" s="120"/>
      <c r="AJ670" s="118">
        <v>6000</v>
      </c>
      <c r="AK670" s="119"/>
      <c r="AL670" s="119"/>
      <c r="AM670" s="119"/>
      <c r="AN670" s="119"/>
      <c r="AO670" s="119"/>
      <c r="AP670" s="119"/>
      <c r="AQ670" s="119"/>
      <c r="AR670" s="120"/>
      <c r="AS670" s="121"/>
      <c r="AT670" s="122"/>
      <c r="AU670" s="122"/>
      <c r="AV670" s="122"/>
      <c r="AW670" s="122"/>
      <c r="AX670" s="123"/>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29"/>
      <c r="DX670" s="29"/>
      <c r="DY670" s="29"/>
      <c r="DZ670" s="29"/>
      <c r="EA670" s="29"/>
      <c r="EB670" s="29"/>
      <c r="EC670" s="29"/>
      <c r="ED670" s="29"/>
      <c r="EE670" s="29"/>
      <c r="EF670" s="29"/>
      <c r="EG670" s="29"/>
      <c r="EH670" s="29"/>
      <c r="EI670" s="29"/>
      <c r="EJ670" s="29"/>
      <c r="EK670" s="29"/>
      <c r="EL670" s="29"/>
      <c r="EM670" s="29"/>
      <c r="EN670" s="29"/>
      <c r="EO670" s="29"/>
      <c r="EP670" s="29"/>
      <c r="EQ670" s="29"/>
      <c r="ER670" s="29"/>
      <c r="ES670" s="29"/>
      <c r="ET670" s="29"/>
      <c r="EU670" s="29"/>
      <c r="EV670" s="29"/>
      <c r="EW670" s="29"/>
      <c r="EX670" s="29"/>
      <c r="EY670" s="29"/>
      <c r="EZ670" s="29"/>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c r="FY670" s="29"/>
      <c r="FZ670" s="29"/>
      <c r="GA670" s="29"/>
      <c r="GB670" s="29"/>
      <c r="GC670" s="29"/>
      <c r="GD670" s="29"/>
      <c r="GE670" s="29"/>
      <c r="GF670" s="29"/>
      <c r="GG670" s="29"/>
      <c r="GH670" s="29"/>
      <c r="GI670" s="29"/>
      <c r="GJ670" s="29"/>
      <c r="GK670" s="29"/>
      <c r="GL670" s="29"/>
      <c r="GM670" s="29"/>
      <c r="GN670" s="29"/>
      <c r="GO670" s="29"/>
      <c r="GP670" s="29"/>
      <c r="GQ670" s="29"/>
      <c r="GR670" s="29"/>
      <c r="GS670" s="29"/>
      <c r="GT670" s="29"/>
      <c r="GU670" s="29"/>
      <c r="GV670" s="29"/>
      <c r="GW670" s="29"/>
      <c r="GX670" s="29"/>
      <c r="GY670" s="29"/>
      <c r="GZ670" s="29"/>
      <c r="HA670" s="29"/>
      <c r="HB670" s="29"/>
      <c r="HC670" s="29"/>
      <c r="HD670" s="29"/>
      <c r="HE670" s="29"/>
      <c r="HF670" s="29"/>
      <c r="HG670" s="29"/>
      <c r="HH670" s="29"/>
      <c r="HI670" s="29"/>
      <c r="HJ670" s="29"/>
      <c r="HK670" s="29"/>
      <c r="HL670" s="29"/>
      <c r="HM670" s="29"/>
      <c r="HN670" s="29"/>
      <c r="HO670" s="29"/>
      <c r="HP670" s="29"/>
      <c r="HQ670" s="29"/>
      <c r="HR670" s="29"/>
      <c r="HS670" s="29"/>
      <c r="HT670" s="29"/>
      <c r="HU670" s="29"/>
      <c r="HV670" s="29"/>
      <c r="HW670" s="29"/>
      <c r="HX670" s="29"/>
      <c r="HY670" s="29"/>
      <c r="HZ670" s="29"/>
      <c r="IA670" s="29"/>
      <c r="IB670" s="29"/>
      <c r="IC670" s="29"/>
      <c r="ID670" s="29"/>
      <c r="IE670" s="29"/>
      <c r="IF670" s="29"/>
      <c r="IG670" s="29"/>
      <c r="IH670" s="29"/>
      <c r="II670" s="29"/>
      <c r="IJ670" s="29"/>
      <c r="IK670" s="29"/>
      <c r="IL670" s="29"/>
      <c r="IM670" s="29"/>
      <c r="IN670" s="29"/>
      <c r="IO670" s="29"/>
      <c r="IP670" s="29"/>
      <c r="IQ670" s="29"/>
    </row>
    <row r="671" spans="1:251" s="46" customFormat="1" ht="18.75" customHeight="1">
      <c r="A671" s="35"/>
      <c r="B671" s="55"/>
      <c r="C671" s="115" t="s">
        <v>314</v>
      </c>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7"/>
      <c r="AA671" s="118">
        <v>5374</v>
      </c>
      <c r="AB671" s="119"/>
      <c r="AC671" s="119"/>
      <c r="AD671" s="119"/>
      <c r="AE671" s="119"/>
      <c r="AF671" s="119"/>
      <c r="AG671" s="119"/>
      <c r="AH671" s="119"/>
      <c r="AI671" s="120"/>
      <c r="AJ671" s="118">
        <v>5374</v>
      </c>
      <c r="AK671" s="119"/>
      <c r="AL671" s="119"/>
      <c r="AM671" s="119"/>
      <c r="AN671" s="119"/>
      <c r="AO671" s="119"/>
      <c r="AP671" s="119"/>
      <c r="AQ671" s="119"/>
      <c r="AR671" s="120"/>
      <c r="AS671" s="121" t="s">
        <v>247</v>
      </c>
      <c r="AT671" s="122"/>
      <c r="AU671" s="122"/>
      <c r="AV671" s="122"/>
      <c r="AW671" s="122"/>
      <c r="AX671" s="123"/>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29"/>
      <c r="DX671" s="29"/>
      <c r="DY671" s="29"/>
      <c r="DZ671" s="29"/>
      <c r="EA671" s="29"/>
      <c r="EB671" s="29"/>
      <c r="EC671" s="29"/>
      <c r="ED671" s="29"/>
      <c r="EE671" s="29"/>
      <c r="EF671" s="29"/>
      <c r="EG671" s="29"/>
      <c r="EH671" s="29"/>
      <c r="EI671" s="29"/>
      <c r="EJ671" s="29"/>
      <c r="EK671" s="29"/>
      <c r="EL671" s="29"/>
      <c r="EM671" s="29"/>
      <c r="EN671" s="29"/>
      <c r="EO671" s="29"/>
      <c r="EP671" s="29"/>
      <c r="EQ671" s="29"/>
      <c r="ER671" s="29"/>
      <c r="ES671" s="29"/>
      <c r="ET671" s="29"/>
      <c r="EU671" s="29"/>
      <c r="EV671" s="29"/>
      <c r="EW671" s="29"/>
      <c r="EX671" s="29"/>
      <c r="EY671" s="29"/>
      <c r="EZ671" s="29"/>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c r="FY671" s="29"/>
      <c r="FZ671" s="29"/>
      <c r="GA671" s="29"/>
      <c r="GB671" s="29"/>
      <c r="GC671" s="29"/>
      <c r="GD671" s="29"/>
      <c r="GE671" s="29"/>
      <c r="GF671" s="29"/>
      <c r="GG671" s="29"/>
      <c r="GH671" s="29"/>
      <c r="GI671" s="29"/>
      <c r="GJ671" s="29"/>
      <c r="GK671" s="29"/>
      <c r="GL671" s="29"/>
      <c r="GM671" s="29"/>
      <c r="GN671" s="29"/>
      <c r="GO671" s="29"/>
      <c r="GP671" s="29"/>
      <c r="GQ671" s="29"/>
      <c r="GR671" s="29"/>
      <c r="GS671" s="29"/>
      <c r="GT671" s="29"/>
      <c r="GU671" s="29"/>
      <c r="GV671" s="29"/>
      <c r="GW671" s="29"/>
      <c r="GX671" s="29"/>
      <c r="GY671" s="29"/>
      <c r="GZ671" s="29"/>
      <c r="HA671" s="29"/>
      <c r="HB671" s="29"/>
      <c r="HC671" s="29"/>
      <c r="HD671" s="29"/>
      <c r="HE671" s="29"/>
      <c r="HF671" s="29"/>
      <c r="HG671" s="29"/>
      <c r="HH671" s="29"/>
      <c r="HI671" s="29"/>
      <c r="HJ671" s="29"/>
      <c r="HK671" s="29"/>
      <c r="HL671" s="29"/>
      <c r="HM671" s="29"/>
      <c r="HN671" s="29"/>
      <c r="HO671" s="29"/>
      <c r="HP671" s="29"/>
      <c r="HQ671" s="29"/>
      <c r="HR671" s="29"/>
      <c r="HS671" s="29"/>
      <c r="HT671" s="29"/>
      <c r="HU671" s="29"/>
      <c r="HV671" s="29"/>
      <c r="HW671" s="29"/>
      <c r="HX671" s="29"/>
      <c r="HY671" s="29"/>
      <c r="HZ671" s="29"/>
      <c r="IA671" s="29"/>
      <c r="IB671" s="29"/>
      <c r="IC671" s="29"/>
      <c r="ID671" s="29"/>
      <c r="IE671" s="29"/>
      <c r="IF671" s="29"/>
      <c r="IG671" s="29"/>
      <c r="IH671" s="29"/>
      <c r="II671" s="29"/>
      <c r="IJ671" s="29"/>
      <c r="IK671" s="29"/>
      <c r="IL671" s="29"/>
      <c r="IM671" s="29"/>
      <c r="IN671" s="29"/>
      <c r="IO671" s="29"/>
      <c r="IP671" s="29"/>
      <c r="IQ671" s="29"/>
    </row>
    <row r="672" spans="1:251" s="46" customFormat="1" ht="18.75" customHeight="1">
      <c r="A672" s="35"/>
      <c r="B672" s="55"/>
      <c r="C672" s="115" t="s">
        <v>315</v>
      </c>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7"/>
      <c r="AA672" s="118">
        <v>4000</v>
      </c>
      <c r="AB672" s="119"/>
      <c r="AC672" s="119"/>
      <c r="AD672" s="119"/>
      <c r="AE672" s="119"/>
      <c r="AF672" s="119"/>
      <c r="AG672" s="119"/>
      <c r="AH672" s="119"/>
      <c r="AI672" s="120"/>
      <c r="AJ672" s="118">
        <v>266</v>
      </c>
      <c r="AK672" s="119"/>
      <c r="AL672" s="119"/>
      <c r="AM672" s="119"/>
      <c r="AN672" s="119"/>
      <c r="AO672" s="119"/>
      <c r="AP672" s="119"/>
      <c r="AQ672" s="119"/>
      <c r="AR672" s="120"/>
      <c r="AS672" s="121"/>
      <c r="AT672" s="122"/>
      <c r="AU672" s="122"/>
      <c r="AV672" s="122"/>
      <c r="AW672" s="122"/>
      <c r="AX672" s="123"/>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29"/>
      <c r="DX672" s="29"/>
      <c r="DY672" s="29"/>
      <c r="DZ672" s="29"/>
      <c r="EA672" s="29"/>
      <c r="EB672" s="29"/>
      <c r="EC672" s="29"/>
      <c r="ED672" s="29"/>
      <c r="EE672" s="29"/>
      <c r="EF672" s="29"/>
      <c r="EG672" s="29"/>
      <c r="EH672" s="29"/>
      <c r="EI672" s="29"/>
      <c r="EJ672" s="29"/>
      <c r="EK672" s="29"/>
      <c r="EL672" s="29"/>
      <c r="EM672" s="29"/>
      <c r="EN672" s="29"/>
      <c r="EO672" s="29"/>
      <c r="EP672" s="29"/>
      <c r="EQ672" s="29"/>
      <c r="ER672" s="29"/>
      <c r="ES672" s="29"/>
      <c r="ET672" s="29"/>
      <c r="EU672" s="29"/>
      <c r="EV672" s="29"/>
      <c r="EW672" s="29"/>
      <c r="EX672" s="29"/>
      <c r="EY672" s="29"/>
      <c r="EZ672" s="29"/>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c r="FY672" s="29"/>
      <c r="FZ672" s="29"/>
      <c r="GA672" s="29"/>
      <c r="GB672" s="29"/>
      <c r="GC672" s="29"/>
      <c r="GD672" s="29"/>
      <c r="GE672" s="29"/>
      <c r="GF672" s="29"/>
      <c r="GG672" s="29"/>
      <c r="GH672" s="29"/>
      <c r="GI672" s="29"/>
      <c r="GJ672" s="29"/>
      <c r="GK672" s="29"/>
      <c r="GL672" s="29"/>
      <c r="GM672" s="29"/>
      <c r="GN672" s="29"/>
      <c r="GO672" s="29"/>
      <c r="GP672" s="29"/>
      <c r="GQ672" s="29"/>
      <c r="GR672" s="29"/>
      <c r="GS672" s="29"/>
      <c r="GT672" s="29"/>
      <c r="GU672" s="29"/>
      <c r="GV672" s="29"/>
      <c r="GW672" s="29"/>
      <c r="GX672" s="29"/>
      <c r="GY672" s="29"/>
      <c r="GZ672" s="29"/>
      <c r="HA672" s="29"/>
      <c r="HB672" s="29"/>
      <c r="HC672" s="29"/>
      <c r="HD672" s="29"/>
      <c r="HE672" s="29"/>
      <c r="HF672" s="29"/>
      <c r="HG672" s="29"/>
      <c r="HH672" s="29"/>
      <c r="HI672" s="29"/>
      <c r="HJ672" s="29"/>
      <c r="HK672" s="29"/>
      <c r="HL672" s="29"/>
      <c r="HM672" s="29"/>
      <c r="HN672" s="29"/>
      <c r="HO672" s="29"/>
      <c r="HP672" s="29"/>
      <c r="HQ672" s="29"/>
      <c r="HR672" s="29"/>
      <c r="HS672" s="29"/>
      <c r="HT672" s="29"/>
      <c r="HU672" s="29"/>
      <c r="HV672" s="29"/>
      <c r="HW672" s="29"/>
      <c r="HX672" s="29"/>
      <c r="HY672" s="29"/>
      <c r="HZ672" s="29"/>
      <c r="IA672" s="29"/>
      <c r="IB672" s="29"/>
      <c r="IC672" s="29"/>
      <c r="ID672" s="29"/>
      <c r="IE672" s="29"/>
      <c r="IF672" s="29"/>
      <c r="IG672" s="29"/>
      <c r="IH672" s="29"/>
      <c r="II672" s="29"/>
      <c r="IJ672" s="29"/>
      <c r="IK672" s="29"/>
      <c r="IL672" s="29"/>
      <c r="IM672" s="29"/>
      <c r="IN672" s="29"/>
      <c r="IO672" s="29"/>
      <c r="IP672" s="29"/>
      <c r="IQ672" s="29"/>
    </row>
    <row r="673" spans="1:251" s="46" customFormat="1" ht="18.75" customHeight="1">
      <c r="A673" s="35"/>
      <c r="B673" s="55"/>
      <c r="C673" s="115" t="s">
        <v>308</v>
      </c>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7"/>
      <c r="AA673" s="118">
        <v>630</v>
      </c>
      <c r="AB673" s="119"/>
      <c r="AC673" s="119"/>
      <c r="AD673" s="119"/>
      <c r="AE673" s="119"/>
      <c r="AF673" s="119"/>
      <c r="AG673" s="119"/>
      <c r="AH673" s="119"/>
      <c r="AI673" s="120"/>
      <c r="AJ673" s="118">
        <v>0</v>
      </c>
      <c r="AK673" s="119"/>
      <c r="AL673" s="119"/>
      <c r="AM673" s="119"/>
      <c r="AN673" s="119"/>
      <c r="AO673" s="119"/>
      <c r="AP673" s="119"/>
      <c r="AQ673" s="119"/>
      <c r="AR673" s="120"/>
      <c r="AS673" s="121"/>
      <c r="AT673" s="122"/>
      <c r="AU673" s="122"/>
      <c r="AV673" s="122"/>
      <c r="AW673" s="122"/>
      <c r="AX673" s="123"/>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29"/>
      <c r="DX673" s="29"/>
      <c r="DY673" s="29"/>
      <c r="DZ673" s="29"/>
      <c r="EA673" s="29"/>
      <c r="EB673" s="29"/>
      <c r="EC673" s="29"/>
      <c r="ED673" s="29"/>
      <c r="EE673" s="29"/>
      <c r="EF673" s="29"/>
      <c r="EG673" s="29"/>
      <c r="EH673" s="29"/>
      <c r="EI673" s="29"/>
      <c r="EJ673" s="29"/>
      <c r="EK673" s="29"/>
      <c r="EL673" s="29"/>
      <c r="EM673" s="29"/>
      <c r="EN673" s="29"/>
      <c r="EO673" s="29"/>
      <c r="EP673" s="29"/>
      <c r="EQ673" s="29"/>
      <c r="ER673" s="29"/>
      <c r="ES673" s="29"/>
      <c r="ET673" s="29"/>
      <c r="EU673" s="29"/>
      <c r="EV673" s="29"/>
      <c r="EW673" s="29"/>
      <c r="EX673" s="29"/>
      <c r="EY673" s="29"/>
      <c r="EZ673" s="29"/>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c r="FY673" s="29"/>
      <c r="FZ673" s="29"/>
      <c r="GA673" s="29"/>
      <c r="GB673" s="29"/>
      <c r="GC673" s="29"/>
      <c r="GD673" s="29"/>
      <c r="GE673" s="29"/>
      <c r="GF673" s="29"/>
      <c r="GG673" s="29"/>
      <c r="GH673" s="29"/>
      <c r="GI673" s="29"/>
      <c r="GJ673" s="29"/>
      <c r="GK673" s="29"/>
      <c r="GL673" s="29"/>
      <c r="GM673" s="29"/>
      <c r="GN673" s="29"/>
      <c r="GO673" s="29"/>
      <c r="GP673" s="29"/>
      <c r="GQ673" s="29"/>
      <c r="GR673" s="29"/>
      <c r="GS673" s="29"/>
      <c r="GT673" s="29"/>
      <c r="GU673" s="29"/>
      <c r="GV673" s="29"/>
      <c r="GW673" s="29"/>
      <c r="GX673" s="29"/>
      <c r="GY673" s="29"/>
      <c r="GZ673" s="29"/>
      <c r="HA673" s="29"/>
      <c r="HB673" s="29"/>
      <c r="HC673" s="29"/>
      <c r="HD673" s="29"/>
      <c r="HE673" s="29"/>
      <c r="HF673" s="29"/>
      <c r="HG673" s="29"/>
      <c r="HH673" s="29"/>
      <c r="HI673" s="29"/>
      <c r="HJ673" s="29"/>
      <c r="HK673" s="29"/>
      <c r="HL673" s="29"/>
      <c r="HM673" s="29"/>
      <c r="HN673" s="29"/>
      <c r="HO673" s="29"/>
      <c r="HP673" s="29"/>
      <c r="HQ673" s="29"/>
      <c r="HR673" s="29"/>
      <c r="HS673" s="29"/>
      <c r="HT673" s="29"/>
      <c r="HU673" s="29"/>
      <c r="HV673" s="29"/>
      <c r="HW673" s="29"/>
      <c r="HX673" s="29"/>
      <c r="HY673" s="29"/>
      <c r="HZ673" s="29"/>
      <c r="IA673" s="29"/>
      <c r="IB673" s="29"/>
      <c r="IC673" s="29"/>
      <c r="ID673" s="29"/>
      <c r="IE673" s="29"/>
      <c r="IF673" s="29"/>
      <c r="IG673" s="29"/>
      <c r="IH673" s="29"/>
      <c r="II673" s="29"/>
      <c r="IJ673" s="29"/>
      <c r="IK673" s="29"/>
      <c r="IL673" s="29"/>
      <c r="IM673" s="29"/>
      <c r="IN673" s="29"/>
      <c r="IO673" s="29"/>
      <c r="IP673" s="29"/>
      <c r="IQ673" s="29"/>
    </row>
    <row r="674" spans="1:251" s="46" customFormat="1" ht="18.75" customHeight="1">
      <c r="A674" s="35"/>
      <c r="B674" s="55"/>
      <c r="C674" s="115" t="s">
        <v>314</v>
      </c>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7"/>
      <c r="AA674" s="118">
        <v>339</v>
      </c>
      <c r="AB674" s="119"/>
      <c r="AC674" s="119"/>
      <c r="AD674" s="119"/>
      <c r="AE674" s="119"/>
      <c r="AF674" s="119"/>
      <c r="AG674" s="119"/>
      <c r="AH674" s="119"/>
      <c r="AI674" s="120"/>
      <c r="AJ674" s="118">
        <v>0</v>
      </c>
      <c r="AK674" s="119"/>
      <c r="AL674" s="119"/>
      <c r="AM674" s="119"/>
      <c r="AN674" s="119"/>
      <c r="AO674" s="119"/>
      <c r="AP674" s="119"/>
      <c r="AQ674" s="119"/>
      <c r="AR674" s="120"/>
      <c r="AS674" s="121"/>
      <c r="AT674" s="122"/>
      <c r="AU674" s="122"/>
      <c r="AV674" s="122"/>
      <c r="AW674" s="122"/>
      <c r="AX674" s="123"/>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29"/>
      <c r="CG674" s="29"/>
      <c r="CH674" s="29"/>
      <c r="CI674" s="29"/>
      <c r="CJ674" s="29"/>
      <c r="CK674" s="29"/>
      <c r="CL674" s="29"/>
      <c r="CM674" s="29"/>
      <c r="CN674" s="29"/>
      <c r="CO674" s="29"/>
      <c r="CP674" s="29"/>
      <c r="CQ674" s="29"/>
      <c r="CR674" s="29"/>
      <c r="CS674" s="29"/>
      <c r="CT674" s="29"/>
      <c r="CU674" s="29"/>
      <c r="CV674" s="29"/>
      <c r="CW674" s="29"/>
      <c r="CX674" s="29"/>
      <c r="CY674" s="29"/>
      <c r="CZ674" s="29"/>
      <c r="DA674" s="29"/>
      <c r="DB674" s="29"/>
      <c r="DC674" s="29"/>
      <c r="DD674" s="29"/>
      <c r="DE674" s="29"/>
      <c r="DF674" s="29"/>
      <c r="DG674" s="29"/>
      <c r="DH674" s="29"/>
      <c r="DI674" s="29"/>
      <c r="DJ674" s="29"/>
      <c r="DK674" s="29"/>
      <c r="DL674" s="29"/>
      <c r="DM674" s="29"/>
      <c r="DN674" s="29"/>
      <c r="DO674" s="29"/>
      <c r="DP674" s="29"/>
      <c r="DQ674" s="29"/>
      <c r="DR674" s="29"/>
      <c r="DS674" s="29"/>
      <c r="DT674" s="29"/>
      <c r="DU674" s="29"/>
      <c r="DV674" s="29"/>
      <c r="DW674" s="29"/>
      <c r="DX674" s="29"/>
      <c r="DY674" s="29"/>
      <c r="DZ674" s="29"/>
      <c r="EA674" s="29"/>
      <c r="EB674" s="29"/>
      <c r="EC674" s="29"/>
      <c r="ED674" s="29"/>
      <c r="EE674" s="29"/>
      <c r="EF674" s="29"/>
      <c r="EG674" s="29"/>
      <c r="EH674" s="29"/>
      <c r="EI674" s="29"/>
      <c r="EJ674" s="29"/>
      <c r="EK674" s="29"/>
      <c r="EL674" s="29"/>
      <c r="EM674" s="29"/>
      <c r="EN674" s="29"/>
      <c r="EO674" s="29"/>
      <c r="EP674" s="29"/>
      <c r="EQ674" s="29"/>
      <c r="ER674" s="29"/>
      <c r="ES674" s="29"/>
      <c r="ET674" s="29"/>
      <c r="EU674" s="29"/>
      <c r="EV674" s="29"/>
      <c r="EW674" s="29"/>
      <c r="EX674" s="29"/>
      <c r="EY674" s="29"/>
      <c r="EZ674" s="29"/>
      <c r="FA674" s="29"/>
      <c r="FB674" s="29"/>
      <c r="FC674" s="29"/>
      <c r="FD674" s="29"/>
      <c r="FE674" s="29"/>
      <c r="FF674" s="29"/>
      <c r="FG674" s="29"/>
      <c r="FH674" s="29"/>
      <c r="FI674" s="29"/>
      <c r="FJ674" s="29"/>
      <c r="FK674" s="29"/>
      <c r="FL674" s="29"/>
      <c r="FM674" s="29"/>
      <c r="FN674" s="29"/>
      <c r="FO674" s="29"/>
      <c r="FP674" s="29"/>
      <c r="FQ674" s="29"/>
      <c r="FR674" s="29"/>
      <c r="FS674" s="29"/>
      <c r="FT674" s="29"/>
      <c r="FU674" s="29"/>
      <c r="FV674" s="29"/>
      <c r="FW674" s="29"/>
      <c r="FX674" s="29"/>
      <c r="FY674" s="29"/>
      <c r="FZ674" s="29"/>
      <c r="GA674" s="29"/>
      <c r="GB674" s="29"/>
      <c r="GC674" s="29"/>
      <c r="GD674" s="29"/>
      <c r="GE674" s="29"/>
      <c r="GF674" s="29"/>
      <c r="GG674" s="29"/>
      <c r="GH674" s="29"/>
      <c r="GI674" s="29"/>
      <c r="GJ674" s="29"/>
      <c r="GK674" s="29"/>
      <c r="GL674" s="29"/>
      <c r="GM674" s="29"/>
      <c r="GN674" s="29"/>
      <c r="GO674" s="29"/>
      <c r="GP674" s="29"/>
      <c r="GQ674" s="29"/>
      <c r="GR674" s="29"/>
      <c r="GS674" s="29"/>
      <c r="GT674" s="29"/>
      <c r="GU674" s="29"/>
      <c r="GV674" s="29"/>
      <c r="GW674" s="29"/>
      <c r="GX674" s="29"/>
      <c r="GY674" s="29"/>
      <c r="GZ674" s="29"/>
      <c r="HA674" s="29"/>
      <c r="HB674" s="29"/>
      <c r="HC674" s="29"/>
      <c r="HD674" s="29"/>
      <c r="HE674" s="29"/>
      <c r="HF674" s="29"/>
      <c r="HG674" s="29"/>
      <c r="HH674" s="29"/>
      <c r="HI674" s="29"/>
      <c r="HJ674" s="29"/>
      <c r="HK674" s="29"/>
      <c r="HL674" s="29"/>
      <c r="HM674" s="29"/>
      <c r="HN674" s="29"/>
      <c r="HO674" s="29"/>
      <c r="HP674" s="29"/>
      <c r="HQ674" s="29"/>
      <c r="HR674" s="29"/>
      <c r="HS674" s="29"/>
      <c r="HT674" s="29"/>
      <c r="HU674" s="29"/>
      <c r="HV674" s="29"/>
      <c r="HW674" s="29"/>
      <c r="HX674" s="29"/>
      <c r="HY674" s="29"/>
      <c r="HZ674" s="29"/>
      <c r="IA674" s="29"/>
      <c r="IB674" s="29"/>
      <c r="IC674" s="29"/>
      <c r="ID674" s="29"/>
      <c r="IE674" s="29"/>
      <c r="IF674" s="29"/>
      <c r="IG674" s="29"/>
      <c r="IH674" s="29"/>
      <c r="II674" s="29"/>
      <c r="IJ674" s="29"/>
      <c r="IK674" s="29"/>
      <c r="IL674" s="29"/>
      <c r="IM674" s="29"/>
      <c r="IN674" s="29"/>
      <c r="IO674" s="29"/>
      <c r="IP674" s="29"/>
      <c r="IQ674" s="29"/>
    </row>
    <row r="675" spans="1:251" s="46" customFormat="1" ht="18.75" customHeight="1">
      <c r="A675" s="35"/>
      <c r="B675" s="55"/>
      <c r="C675" s="115" t="s">
        <v>316</v>
      </c>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7"/>
      <c r="AA675" s="118">
        <v>314</v>
      </c>
      <c r="AB675" s="119"/>
      <c r="AC675" s="119"/>
      <c r="AD675" s="119"/>
      <c r="AE675" s="119"/>
      <c r="AF675" s="119"/>
      <c r="AG675" s="119"/>
      <c r="AH675" s="119"/>
      <c r="AI675" s="120"/>
      <c r="AJ675" s="118">
        <v>314</v>
      </c>
      <c r="AK675" s="119"/>
      <c r="AL675" s="119"/>
      <c r="AM675" s="119"/>
      <c r="AN675" s="119"/>
      <c r="AO675" s="119"/>
      <c r="AP675" s="119"/>
      <c r="AQ675" s="119"/>
      <c r="AR675" s="120"/>
      <c r="AS675" s="121"/>
      <c r="AT675" s="122"/>
      <c r="AU675" s="122"/>
      <c r="AV675" s="122"/>
      <c r="AW675" s="122"/>
      <c r="AX675" s="123"/>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29"/>
      <c r="CG675" s="29"/>
      <c r="CH675" s="29"/>
      <c r="CI675" s="29"/>
      <c r="CJ675" s="29"/>
      <c r="CK675" s="29"/>
      <c r="CL675" s="29"/>
      <c r="CM675" s="29"/>
      <c r="CN675" s="29"/>
      <c r="CO675" s="29"/>
      <c r="CP675" s="29"/>
      <c r="CQ675" s="29"/>
      <c r="CR675" s="29"/>
      <c r="CS675" s="29"/>
      <c r="CT675" s="29"/>
      <c r="CU675" s="29"/>
      <c r="CV675" s="29"/>
      <c r="CW675" s="29"/>
      <c r="CX675" s="29"/>
      <c r="CY675" s="29"/>
      <c r="CZ675" s="29"/>
      <c r="DA675" s="29"/>
      <c r="DB675" s="29"/>
      <c r="DC675" s="29"/>
      <c r="DD675" s="29"/>
      <c r="DE675" s="29"/>
      <c r="DF675" s="29"/>
      <c r="DG675" s="29"/>
      <c r="DH675" s="29"/>
      <c r="DI675" s="29"/>
      <c r="DJ675" s="29"/>
      <c r="DK675" s="29"/>
      <c r="DL675" s="29"/>
      <c r="DM675" s="29"/>
      <c r="DN675" s="29"/>
      <c r="DO675" s="29"/>
      <c r="DP675" s="29"/>
      <c r="DQ675" s="29"/>
      <c r="DR675" s="29"/>
      <c r="DS675" s="29"/>
      <c r="DT675" s="29"/>
      <c r="DU675" s="29"/>
      <c r="DV675" s="29"/>
      <c r="DW675" s="29"/>
      <c r="DX675" s="29"/>
      <c r="DY675" s="29"/>
      <c r="DZ675" s="29"/>
      <c r="EA675" s="29"/>
      <c r="EB675" s="29"/>
      <c r="EC675" s="29"/>
      <c r="ED675" s="29"/>
      <c r="EE675" s="29"/>
      <c r="EF675" s="29"/>
      <c r="EG675" s="29"/>
      <c r="EH675" s="29"/>
      <c r="EI675" s="29"/>
      <c r="EJ675" s="29"/>
      <c r="EK675" s="29"/>
      <c r="EL675" s="29"/>
      <c r="EM675" s="29"/>
      <c r="EN675" s="29"/>
      <c r="EO675" s="29"/>
      <c r="EP675" s="29"/>
      <c r="EQ675" s="29"/>
      <c r="ER675" s="29"/>
      <c r="ES675" s="29"/>
      <c r="ET675" s="29"/>
      <c r="EU675" s="29"/>
      <c r="EV675" s="29"/>
      <c r="EW675" s="29"/>
      <c r="EX675" s="29"/>
      <c r="EY675" s="29"/>
      <c r="EZ675" s="29"/>
      <c r="FA675" s="29"/>
      <c r="FB675" s="29"/>
      <c r="FC675" s="29"/>
      <c r="FD675" s="29"/>
      <c r="FE675" s="29"/>
      <c r="FF675" s="29"/>
      <c r="FG675" s="29"/>
      <c r="FH675" s="29"/>
      <c r="FI675" s="29"/>
      <c r="FJ675" s="29"/>
      <c r="FK675" s="29"/>
      <c r="FL675" s="29"/>
      <c r="FM675" s="29"/>
      <c r="FN675" s="29"/>
      <c r="FO675" s="29"/>
      <c r="FP675" s="29"/>
      <c r="FQ675" s="29"/>
      <c r="FR675" s="29"/>
      <c r="FS675" s="29"/>
      <c r="FT675" s="29"/>
      <c r="FU675" s="29"/>
      <c r="FV675" s="29"/>
      <c r="FW675" s="29"/>
      <c r="FX675" s="29"/>
      <c r="FY675" s="29"/>
      <c r="FZ675" s="29"/>
      <c r="GA675" s="29"/>
      <c r="GB675" s="29"/>
      <c r="GC675" s="29"/>
      <c r="GD675" s="29"/>
      <c r="GE675" s="29"/>
      <c r="GF675" s="29"/>
      <c r="GG675" s="29"/>
      <c r="GH675" s="29"/>
      <c r="GI675" s="29"/>
      <c r="GJ675" s="29"/>
      <c r="GK675" s="29"/>
      <c r="GL675" s="29"/>
      <c r="GM675" s="29"/>
      <c r="GN675" s="29"/>
      <c r="GO675" s="29"/>
      <c r="GP675" s="29"/>
      <c r="GQ675" s="29"/>
      <c r="GR675" s="29"/>
      <c r="GS675" s="29"/>
      <c r="GT675" s="29"/>
      <c r="GU675" s="29"/>
      <c r="GV675" s="29"/>
      <c r="GW675" s="29"/>
      <c r="GX675" s="29"/>
      <c r="GY675" s="29"/>
      <c r="GZ675" s="29"/>
      <c r="HA675" s="29"/>
      <c r="HB675" s="29"/>
      <c r="HC675" s="29"/>
      <c r="HD675" s="29"/>
      <c r="HE675" s="29"/>
      <c r="HF675" s="29"/>
      <c r="HG675" s="29"/>
      <c r="HH675" s="29"/>
      <c r="HI675" s="29"/>
      <c r="HJ675" s="29"/>
      <c r="HK675" s="29"/>
      <c r="HL675" s="29"/>
      <c r="HM675" s="29"/>
      <c r="HN675" s="29"/>
      <c r="HO675" s="29"/>
      <c r="HP675" s="29"/>
      <c r="HQ675" s="29"/>
      <c r="HR675" s="29"/>
      <c r="HS675" s="29"/>
      <c r="HT675" s="29"/>
      <c r="HU675" s="29"/>
      <c r="HV675" s="29"/>
      <c r="HW675" s="29"/>
      <c r="HX675" s="29"/>
      <c r="HY675" s="29"/>
      <c r="HZ675" s="29"/>
      <c r="IA675" s="29"/>
      <c r="IB675" s="29"/>
      <c r="IC675" s="29"/>
      <c r="ID675" s="29"/>
      <c r="IE675" s="29"/>
      <c r="IF675" s="29"/>
      <c r="IG675" s="29"/>
      <c r="IH675" s="29"/>
      <c r="II675" s="29"/>
      <c r="IJ675" s="29"/>
      <c r="IK675" s="29"/>
      <c r="IL675" s="29"/>
      <c r="IM675" s="29"/>
      <c r="IN675" s="29"/>
      <c r="IO675" s="29"/>
      <c r="IP675" s="29"/>
      <c r="IQ675" s="29"/>
    </row>
    <row r="676" spans="1:251" s="46" customFormat="1" ht="18.75" customHeight="1" thickBot="1">
      <c r="A676" s="47"/>
      <c r="B676" s="124" t="s">
        <v>197</v>
      </c>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6"/>
      <c r="AA676" s="127">
        <f>SUM($AA$665:$AA$675)</f>
        <v>168989</v>
      </c>
      <c r="AB676" s="128"/>
      <c r="AC676" s="128"/>
      <c r="AD676" s="128"/>
      <c r="AE676" s="128"/>
      <c r="AF676" s="128"/>
      <c r="AG676" s="128"/>
      <c r="AH676" s="128"/>
      <c r="AI676" s="129"/>
      <c r="AJ676" s="127">
        <f>SUM($AJ$665:$AJ$675)</f>
        <v>216695</v>
      </c>
      <c r="AK676" s="128"/>
      <c r="AL676" s="128"/>
      <c r="AM676" s="128"/>
      <c r="AN676" s="128"/>
      <c r="AO676" s="128"/>
      <c r="AP676" s="128"/>
      <c r="AQ676" s="128"/>
      <c r="AR676" s="129"/>
      <c r="AS676" s="130"/>
      <c r="AT676" s="131"/>
      <c r="AU676" s="131"/>
      <c r="AV676" s="131"/>
      <c r="AW676" s="131"/>
      <c r="AX676" s="132"/>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29"/>
      <c r="CG676" s="29"/>
      <c r="CH676" s="29"/>
      <c r="CI676" s="29"/>
      <c r="CJ676" s="29"/>
      <c r="CK676" s="29"/>
      <c r="CL676" s="29"/>
      <c r="CM676" s="29"/>
      <c r="CN676" s="29"/>
      <c r="CO676" s="29"/>
      <c r="CP676" s="29"/>
      <c r="CQ676" s="29"/>
      <c r="CR676" s="29"/>
      <c r="CS676" s="29"/>
      <c r="CT676" s="29"/>
      <c r="CU676" s="29"/>
      <c r="CV676" s="29"/>
      <c r="CW676" s="29"/>
      <c r="CX676" s="29"/>
      <c r="CY676" s="29"/>
      <c r="CZ676" s="29"/>
      <c r="DA676" s="29"/>
      <c r="DB676" s="29"/>
      <c r="DC676" s="29"/>
      <c r="DD676" s="29"/>
      <c r="DE676" s="29"/>
      <c r="DF676" s="29"/>
      <c r="DG676" s="29"/>
      <c r="DH676" s="29"/>
      <c r="DI676" s="29"/>
      <c r="DJ676" s="29"/>
      <c r="DK676" s="29"/>
      <c r="DL676" s="29"/>
      <c r="DM676" s="29"/>
      <c r="DN676" s="29"/>
      <c r="DO676" s="29"/>
      <c r="DP676" s="29"/>
      <c r="DQ676" s="29"/>
      <c r="DR676" s="29"/>
      <c r="DS676" s="29"/>
      <c r="DT676" s="29"/>
      <c r="DU676" s="29"/>
      <c r="DV676" s="29"/>
      <c r="DW676" s="29"/>
      <c r="DX676" s="29"/>
      <c r="DY676" s="29"/>
      <c r="DZ676" s="29"/>
      <c r="EA676" s="29"/>
      <c r="EB676" s="29"/>
      <c r="EC676" s="29"/>
      <c r="ED676" s="29"/>
      <c r="EE676" s="29"/>
      <c r="EF676" s="29"/>
      <c r="EG676" s="29"/>
      <c r="EH676" s="29"/>
      <c r="EI676" s="29"/>
      <c r="EJ676" s="29"/>
      <c r="EK676" s="29"/>
      <c r="EL676" s="29"/>
      <c r="EM676" s="29"/>
      <c r="EN676" s="29"/>
      <c r="EO676" s="29"/>
      <c r="EP676" s="29"/>
      <c r="EQ676" s="29"/>
      <c r="ER676" s="29"/>
      <c r="ES676" s="29"/>
      <c r="ET676" s="29"/>
      <c r="EU676" s="29"/>
      <c r="EV676" s="29"/>
      <c r="EW676" s="29"/>
      <c r="EX676" s="29"/>
      <c r="EY676" s="29"/>
      <c r="EZ676" s="29"/>
      <c r="FA676" s="29"/>
      <c r="FB676" s="29"/>
      <c r="FC676" s="29"/>
      <c r="FD676" s="29"/>
      <c r="FE676" s="29"/>
      <c r="FF676" s="29"/>
      <c r="FG676" s="29"/>
      <c r="FH676" s="29"/>
      <c r="FI676" s="29"/>
      <c r="FJ676" s="29"/>
      <c r="FK676" s="29"/>
      <c r="FL676" s="29"/>
      <c r="FM676" s="29"/>
      <c r="FN676" s="29"/>
      <c r="FO676" s="29"/>
      <c r="FP676" s="29"/>
      <c r="FQ676" s="29"/>
      <c r="FR676" s="29"/>
      <c r="FS676" s="29"/>
      <c r="FT676" s="29"/>
      <c r="FU676" s="29"/>
      <c r="FV676" s="29"/>
      <c r="FW676" s="29"/>
      <c r="FX676" s="29"/>
      <c r="FY676" s="29"/>
      <c r="FZ676" s="29"/>
      <c r="GA676" s="29"/>
      <c r="GB676" s="29"/>
      <c r="GC676" s="29"/>
      <c r="GD676" s="29"/>
      <c r="GE676" s="29"/>
      <c r="GF676" s="29"/>
      <c r="GG676" s="29"/>
      <c r="GH676" s="29"/>
      <c r="GI676" s="29"/>
      <c r="GJ676" s="29"/>
      <c r="GK676" s="29"/>
      <c r="GL676" s="29"/>
      <c r="GM676" s="29"/>
      <c r="GN676" s="29"/>
      <c r="GO676" s="29"/>
      <c r="GP676" s="29"/>
      <c r="GQ676" s="29"/>
      <c r="GR676" s="29"/>
      <c r="GS676" s="29"/>
      <c r="GT676" s="29"/>
      <c r="GU676" s="29"/>
      <c r="GV676" s="29"/>
      <c r="GW676" s="29"/>
      <c r="GX676" s="29"/>
      <c r="GY676" s="29"/>
      <c r="GZ676" s="29"/>
      <c r="HA676" s="29"/>
      <c r="HB676" s="29"/>
      <c r="HC676" s="29"/>
      <c r="HD676" s="29"/>
      <c r="HE676" s="29"/>
      <c r="HF676" s="29"/>
      <c r="HG676" s="29"/>
      <c r="HH676" s="29"/>
      <c r="HI676" s="29"/>
      <c r="HJ676" s="29"/>
      <c r="HK676" s="29"/>
      <c r="HL676" s="29"/>
      <c r="HM676" s="29"/>
      <c r="HN676" s="29"/>
      <c r="HO676" s="29"/>
      <c r="HP676" s="29"/>
      <c r="HQ676" s="29"/>
      <c r="HR676" s="29"/>
      <c r="HS676" s="29"/>
      <c r="HT676" s="29"/>
      <c r="HU676" s="29"/>
      <c r="HV676" s="29"/>
      <c r="HW676" s="29"/>
      <c r="HX676" s="29"/>
      <c r="HY676" s="29"/>
      <c r="HZ676" s="29"/>
      <c r="IA676" s="29"/>
      <c r="IB676" s="29"/>
      <c r="IC676" s="29"/>
      <c r="ID676" s="29"/>
      <c r="IE676" s="29"/>
      <c r="IF676" s="29"/>
      <c r="IG676" s="29"/>
      <c r="IH676" s="29"/>
      <c r="II676" s="29"/>
      <c r="IJ676" s="29"/>
      <c r="IK676" s="29"/>
      <c r="IL676" s="29"/>
      <c r="IM676" s="29"/>
      <c r="IN676" s="29"/>
      <c r="IO676" s="29"/>
      <c r="IP676" s="29"/>
      <c r="IQ676" s="29"/>
    </row>
    <row r="678" spans="1:251" ht="19.2">
      <c r="A678" s="28" t="s">
        <v>184</v>
      </c>
      <c r="AW678" s="30"/>
      <c r="AX678" s="31"/>
      <c r="AY678" s="30"/>
    </row>
    <row r="680" spans="1:251" ht="18">
      <c r="B680" s="95" t="s">
        <v>0</v>
      </c>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c r="AU680" s="96"/>
      <c r="AV680" s="96"/>
      <c r="AW680" s="96"/>
      <c r="AX680" s="96"/>
    </row>
    <row r="681" spans="1:251">
      <c r="Z681" s="32"/>
      <c r="AD681" s="32"/>
      <c r="AE681" s="32"/>
      <c r="AF681" s="32"/>
      <c r="AG681" s="32"/>
      <c r="AH681" s="32"/>
      <c r="AI681" s="32"/>
      <c r="AO681" s="32"/>
    </row>
    <row r="682" spans="1:251" ht="13.8" thickBot="1">
      <c r="Z682" s="32"/>
      <c r="AD682" s="32"/>
      <c r="AE682" s="32"/>
      <c r="AF682" s="32"/>
      <c r="AG682" s="32"/>
      <c r="AH682" s="32"/>
      <c r="AI682" s="32"/>
      <c r="AO682" s="32"/>
      <c r="DI682" s="33"/>
    </row>
    <row r="683" spans="1:251" ht="24.75" customHeight="1" thickBot="1">
      <c r="B683" s="97" t="s">
        <v>185</v>
      </c>
      <c r="C683" s="98"/>
      <c r="D683" s="98"/>
      <c r="E683" s="98"/>
      <c r="F683" s="98"/>
      <c r="G683" s="98"/>
      <c r="H683" s="99" t="s">
        <v>317</v>
      </c>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1"/>
      <c r="DI683" s="33"/>
    </row>
    <row r="684" spans="1:251" ht="14.4">
      <c r="B684" s="34"/>
      <c r="C684" s="34"/>
      <c r="D684" s="34"/>
      <c r="E684" s="34"/>
      <c r="F684" s="34"/>
      <c r="G684" s="34"/>
      <c r="H684" s="35"/>
      <c r="I684" s="35"/>
      <c r="J684" s="35"/>
      <c r="K684" s="35"/>
      <c r="L684" s="36"/>
      <c r="M684" s="36"/>
      <c r="N684" s="36"/>
      <c r="O684" s="36"/>
      <c r="P684" s="35"/>
      <c r="Q684" s="35"/>
      <c r="R684" s="35"/>
      <c r="S684" s="35"/>
      <c r="T684" s="35"/>
      <c r="U684" s="35"/>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DI684" s="33"/>
    </row>
    <row r="685" spans="1:251" ht="15" thickBot="1">
      <c r="A685" s="38"/>
      <c r="B685" s="37" t="s">
        <v>187</v>
      </c>
      <c r="C685" s="35"/>
      <c r="D685" s="35"/>
      <c r="E685" s="35"/>
      <c r="F685" s="35"/>
      <c r="G685" s="35"/>
      <c r="H685" s="35"/>
      <c r="I685" s="35"/>
      <c r="J685" s="35"/>
      <c r="K685" s="35"/>
      <c r="L685" s="36"/>
      <c r="M685" s="36"/>
      <c r="N685" s="36"/>
      <c r="O685" s="36"/>
      <c r="P685" s="35"/>
      <c r="Q685" s="35"/>
      <c r="R685" s="35"/>
      <c r="S685" s="35"/>
      <c r="T685" s="35"/>
      <c r="U685" s="35"/>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DI685" s="33"/>
    </row>
    <row r="686" spans="1:251" ht="14.4">
      <c r="A686" s="35"/>
      <c r="B686" s="39"/>
      <c r="C686" s="34"/>
      <c r="D686" s="34"/>
      <c r="E686" s="34"/>
      <c r="F686" s="34"/>
      <c r="G686" s="34"/>
      <c r="H686" s="34"/>
      <c r="I686" s="34"/>
      <c r="J686" s="34"/>
      <c r="K686" s="34"/>
      <c r="L686" s="40"/>
      <c r="M686" s="40"/>
      <c r="N686" s="40"/>
      <c r="O686" s="40"/>
      <c r="P686" s="34"/>
      <c r="Q686" s="34"/>
      <c r="R686" s="34"/>
      <c r="S686" s="34"/>
      <c r="T686" s="34"/>
      <c r="U686" s="34"/>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2"/>
    </row>
    <row r="687" spans="1:251" ht="12" customHeight="1">
      <c r="A687" s="35"/>
      <c r="B687" s="102" t="s">
        <v>318</v>
      </c>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c r="AA687" s="103"/>
      <c r="AB687" s="103"/>
      <c r="AC687" s="103"/>
      <c r="AD687" s="103"/>
      <c r="AE687" s="103"/>
      <c r="AF687" s="103"/>
      <c r="AG687" s="103"/>
      <c r="AH687" s="103"/>
      <c r="AI687" s="103"/>
      <c r="AJ687" s="103"/>
      <c r="AK687" s="103"/>
      <c r="AL687" s="103"/>
      <c r="AM687" s="103"/>
      <c r="AN687" s="103"/>
      <c r="AO687" s="103"/>
      <c r="AP687" s="103"/>
      <c r="AQ687" s="103"/>
      <c r="AR687" s="103"/>
      <c r="AS687" s="103"/>
      <c r="AT687" s="103"/>
      <c r="AU687" s="103"/>
      <c r="AV687" s="103"/>
      <c r="AW687" s="103"/>
      <c r="AX687" s="104"/>
    </row>
    <row r="688" spans="1:251" ht="12" customHeight="1">
      <c r="A688" s="35"/>
      <c r="B688" s="102"/>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c r="AA688" s="103"/>
      <c r="AB688" s="103"/>
      <c r="AC688" s="103"/>
      <c r="AD688" s="103"/>
      <c r="AE688" s="103"/>
      <c r="AF688" s="103"/>
      <c r="AG688" s="103"/>
      <c r="AH688" s="103"/>
      <c r="AI688" s="103"/>
      <c r="AJ688" s="103"/>
      <c r="AK688" s="103"/>
      <c r="AL688" s="103"/>
      <c r="AM688" s="103"/>
      <c r="AN688" s="103"/>
      <c r="AO688" s="103"/>
      <c r="AP688" s="103"/>
      <c r="AQ688" s="103"/>
      <c r="AR688" s="103"/>
      <c r="AS688" s="103"/>
      <c r="AT688" s="103"/>
      <c r="AU688" s="103"/>
      <c r="AV688" s="103"/>
      <c r="AW688" s="103"/>
      <c r="AX688" s="104"/>
      <c r="BC688" s="46"/>
    </row>
    <row r="689" spans="1:113" ht="12" customHeight="1">
      <c r="A689" s="35"/>
      <c r="B689" s="102"/>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c r="AA689" s="103"/>
      <c r="AB689" s="103"/>
      <c r="AC689" s="103"/>
      <c r="AD689" s="103"/>
      <c r="AE689" s="103"/>
      <c r="AF689" s="103"/>
      <c r="AG689" s="103"/>
      <c r="AH689" s="103"/>
      <c r="AI689" s="103"/>
      <c r="AJ689" s="103"/>
      <c r="AK689" s="103"/>
      <c r="AL689" s="103"/>
      <c r="AM689" s="103"/>
      <c r="AN689" s="103"/>
      <c r="AO689" s="103"/>
      <c r="AP689" s="103"/>
      <c r="AQ689" s="103"/>
      <c r="AR689" s="103"/>
      <c r="AS689" s="103"/>
      <c r="AT689" s="103"/>
      <c r="AU689" s="103"/>
      <c r="AV689" s="103"/>
      <c r="AW689" s="103"/>
      <c r="AX689" s="104"/>
    </row>
    <row r="690" spans="1:113" ht="12" customHeight="1">
      <c r="A690" s="35"/>
      <c r="B690" s="102"/>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c r="AA690" s="103"/>
      <c r="AB690" s="103"/>
      <c r="AC690" s="103"/>
      <c r="AD690" s="103"/>
      <c r="AE690" s="103"/>
      <c r="AF690" s="103"/>
      <c r="AG690" s="103"/>
      <c r="AH690" s="103"/>
      <c r="AI690" s="103"/>
      <c r="AJ690" s="103"/>
      <c r="AK690" s="103"/>
      <c r="AL690" s="103"/>
      <c r="AM690" s="103"/>
      <c r="AN690" s="103"/>
      <c r="AO690" s="103"/>
      <c r="AP690" s="103"/>
      <c r="AQ690" s="103"/>
      <c r="AR690" s="103"/>
      <c r="AS690" s="103"/>
      <c r="AT690" s="103"/>
      <c r="AU690" s="103"/>
      <c r="AV690" s="103"/>
      <c r="AW690" s="103"/>
      <c r="AX690" s="104"/>
    </row>
    <row r="691" spans="1:113" ht="12" customHeight="1">
      <c r="A691" s="35"/>
      <c r="B691" s="102"/>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c r="AA691" s="103"/>
      <c r="AB691" s="103"/>
      <c r="AC691" s="103"/>
      <c r="AD691" s="103"/>
      <c r="AE691" s="103"/>
      <c r="AF691" s="103"/>
      <c r="AG691" s="103"/>
      <c r="AH691" s="103"/>
      <c r="AI691" s="103"/>
      <c r="AJ691" s="103"/>
      <c r="AK691" s="103"/>
      <c r="AL691" s="103"/>
      <c r="AM691" s="103"/>
      <c r="AN691" s="103"/>
      <c r="AO691" s="103"/>
      <c r="AP691" s="103"/>
      <c r="AQ691" s="103"/>
      <c r="AR691" s="103"/>
      <c r="AS691" s="103"/>
      <c r="AT691" s="103"/>
      <c r="AU691" s="103"/>
      <c r="AV691" s="103"/>
      <c r="AW691" s="103"/>
      <c r="AX691" s="104"/>
    </row>
    <row r="692" spans="1:113" ht="15" thickBot="1">
      <c r="A692" s="47"/>
      <c r="B692" s="48"/>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50"/>
    </row>
    <row r="693" spans="1:113">
      <c r="B693" s="51"/>
    </row>
    <row r="694" spans="1:113" ht="15" thickBot="1">
      <c r="A694" s="38"/>
      <c r="B694" s="37" t="s">
        <v>188</v>
      </c>
      <c r="C694" s="35"/>
      <c r="D694" s="35"/>
      <c r="E694" s="35"/>
      <c r="F694" s="35"/>
      <c r="G694" s="35"/>
      <c r="H694" s="35"/>
      <c r="I694" s="35"/>
      <c r="J694" s="35"/>
      <c r="K694" s="35"/>
      <c r="L694" s="36"/>
      <c r="M694" s="36"/>
      <c r="N694" s="36"/>
      <c r="O694" s="36"/>
      <c r="P694" s="35"/>
      <c r="Q694" s="35"/>
      <c r="R694" s="35"/>
      <c r="S694" s="35"/>
      <c r="T694" s="35"/>
      <c r="U694" s="35"/>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DI694" s="33"/>
    </row>
    <row r="695" spans="1:113" ht="14.4">
      <c r="A695" s="35"/>
      <c r="B695" s="39"/>
      <c r="C695" s="34"/>
      <c r="D695" s="34"/>
      <c r="E695" s="34"/>
      <c r="F695" s="34"/>
      <c r="G695" s="34"/>
      <c r="H695" s="34"/>
      <c r="I695" s="34"/>
      <c r="J695" s="34"/>
      <c r="K695" s="34"/>
      <c r="L695" s="40"/>
      <c r="M695" s="40"/>
      <c r="N695" s="40"/>
      <c r="O695" s="40"/>
      <c r="P695" s="34"/>
      <c r="Q695" s="34"/>
      <c r="R695" s="34"/>
      <c r="S695" s="34"/>
      <c r="T695" s="34"/>
      <c r="U695" s="34"/>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2"/>
    </row>
    <row r="696" spans="1:113" ht="12" customHeight="1">
      <c r="A696" s="35"/>
      <c r="B696" s="102" t="s">
        <v>319</v>
      </c>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c r="AA696" s="103"/>
      <c r="AB696" s="103"/>
      <c r="AC696" s="103"/>
      <c r="AD696" s="103"/>
      <c r="AE696" s="103"/>
      <c r="AF696" s="103"/>
      <c r="AG696" s="103"/>
      <c r="AH696" s="103"/>
      <c r="AI696" s="103"/>
      <c r="AJ696" s="103"/>
      <c r="AK696" s="103"/>
      <c r="AL696" s="103"/>
      <c r="AM696" s="103"/>
      <c r="AN696" s="103"/>
      <c r="AO696" s="103"/>
      <c r="AP696" s="103"/>
      <c r="AQ696" s="103"/>
      <c r="AR696" s="103"/>
      <c r="AS696" s="103"/>
      <c r="AT696" s="103"/>
      <c r="AU696" s="103"/>
      <c r="AV696" s="103"/>
      <c r="AW696" s="103"/>
      <c r="AX696" s="104"/>
    </row>
    <row r="697" spans="1:113" ht="12" customHeight="1">
      <c r="A697" s="35"/>
      <c r="B697" s="102"/>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3"/>
      <c r="AR697" s="103"/>
      <c r="AS697" s="103"/>
      <c r="AT697" s="103"/>
      <c r="AU697" s="103"/>
      <c r="AV697" s="103"/>
      <c r="AW697" s="103"/>
      <c r="AX697" s="104"/>
    </row>
    <row r="698" spans="1:113" ht="12" customHeight="1">
      <c r="A698" s="35"/>
      <c r="B698" s="102"/>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c r="AA698" s="103"/>
      <c r="AB698" s="103"/>
      <c r="AC698" s="103"/>
      <c r="AD698" s="103"/>
      <c r="AE698" s="103"/>
      <c r="AF698" s="103"/>
      <c r="AG698" s="103"/>
      <c r="AH698" s="103"/>
      <c r="AI698" s="103"/>
      <c r="AJ698" s="103"/>
      <c r="AK698" s="103"/>
      <c r="AL698" s="103"/>
      <c r="AM698" s="103"/>
      <c r="AN698" s="103"/>
      <c r="AO698" s="103"/>
      <c r="AP698" s="103"/>
      <c r="AQ698" s="103"/>
      <c r="AR698" s="103"/>
      <c r="AS698" s="103"/>
      <c r="AT698" s="103"/>
      <c r="AU698" s="103"/>
      <c r="AV698" s="103"/>
      <c r="AW698" s="103"/>
      <c r="AX698" s="104"/>
    </row>
    <row r="699" spans="1:113" ht="12" customHeight="1">
      <c r="A699" s="35"/>
      <c r="B699" s="102"/>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c r="AA699" s="103"/>
      <c r="AB699" s="103"/>
      <c r="AC699" s="103"/>
      <c r="AD699" s="103"/>
      <c r="AE699" s="103"/>
      <c r="AF699" s="103"/>
      <c r="AG699" s="103"/>
      <c r="AH699" s="103"/>
      <c r="AI699" s="103"/>
      <c r="AJ699" s="103"/>
      <c r="AK699" s="103"/>
      <c r="AL699" s="103"/>
      <c r="AM699" s="103"/>
      <c r="AN699" s="103"/>
      <c r="AO699" s="103"/>
      <c r="AP699" s="103"/>
      <c r="AQ699" s="103"/>
      <c r="AR699" s="103"/>
      <c r="AS699" s="103"/>
      <c r="AT699" s="103"/>
      <c r="AU699" s="103"/>
      <c r="AV699" s="103"/>
      <c r="AW699" s="103"/>
      <c r="AX699" s="104"/>
      <c r="BC699" s="46"/>
    </row>
    <row r="700" spans="1:113" ht="12" customHeight="1">
      <c r="A700" s="35"/>
      <c r="B700" s="102"/>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3"/>
      <c r="AR700" s="103"/>
      <c r="AS700" s="103"/>
      <c r="AT700" s="103"/>
      <c r="AU700" s="103"/>
      <c r="AV700" s="103"/>
      <c r="AW700" s="103"/>
      <c r="AX700" s="104"/>
    </row>
    <row r="701" spans="1:113" ht="12" customHeight="1">
      <c r="A701" s="35"/>
      <c r="B701" s="102"/>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c r="AA701" s="103"/>
      <c r="AB701" s="103"/>
      <c r="AC701" s="103"/>
      <c r="AD701" s="103"/>
      <c r="AE701" s="103"/>
      <c r="AF701" s="103"/>
      <c r="AG701" s="103"/>
      <c r="AH701" s="103"/>
      <c r="AI701" s="103"/>
      <c r="AJ701" s="103"/>
      <c r="AK701" s="103"/>
      <c r="AL701" s="103"/>
      <c r="AM701" s="103"/>
      <c r="AN701" s="103"/>
      <c r="AO701" s="103"/>
      <c r="AP701" s="103"/>
      <c r="AQ701" s="103"/>
      <c r="AR701" s="103"/>
      <c r="AS701" s="103"/>
      <c r="AT701" s="103"/>
      <c r="AU701" s="103"/>
      <c r="AV701" s="103"/>
      <c r="AW701" s="103"/>
      <c r="AX701" s="104"/>
    </row>
    <row r="702" spans="1:113" ht="12" customHeight="1">
      <c r="A702" s="35"/>
      <c r="B702" s="102"/>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c r="AA702" s="103"/>
      <c r="AB702" s="103"/>
      <c r="AC702" s="103"/>
      <c r="AD702" s="103"/>
      <c r="AE702" s="103"/>
      <c r="AF702" s="103"/>
      <c r="AG702" s="103"/>
      <c r="AH702" s="103"/>
      <c r="AI702" s="103"/>
      <c r="AJ702" s="103"/>
      <c r="AK702" s="103"/>
      <c r="AL702" s="103"/>
      <c r="AM702" s="103"/>
      <c r="AN702" s="103"/>
      <c r="AO702" s="103"/>
      <c r="AP702" s="103"/>
      <c r="AQ702" s="103"/>
      <c r="AR702" s="103"/>
      <c r="AS702" s="103"/>
      <c r="AT702" s="103"/>
      <c r="AU702" s="103"/>
      <c r="AV702" s="103"/>
      <c r="AW702" s="103"/>
      <c r="AX702" s="104"/>
    </row>
    <row r="703" spans="1:113" ht="15" thickBot="1">
      <c r="A703" s="47"/>
      <c r="B703" s="48"/>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50"/>
    </row>
    <row r="704" spans="1:113">
      <c r="B704" s="51"/>
    </row>
    <row r="705" spans="1:251" ht="14.4">
      <c r="B705" s="37" t="s">
        <v>190</v>
      </c>
      <c r="C705" s="35"/>
      <c r="D705" s="35"/>
      <c r="E705" s="35"/>
      <c r="F705" s="35"/>
      <c r="G705" s="35"/>
      <c r="H705" s="35"/>
      <c r="I705" s="35"/>
      <c r="J705" s="35"/>
      <c r="K705" s="35"/>
      <c r="L705" s="36"/>
      <c r="M705" s="36"/>
      <c r="N705" s="36"/>
      <c r="O705" s="36"/>
      <c r="P705" s="35"/>
      <c r="Q705" s="35"/>
      <c r="R705" s="35"/>
      <c r="S705" s="35"/>
      <c r="T705" s="35"/>
      <c r="U705" s="35"/>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row>
    <row r="706" spans="1:251" ht="15" thickBot="1">
      <c r="B706" s="35"/>
      <c r="C706" s="35"/>
      <c r="D706" s="35"/>
      <c r="E706" s="35"/>
      <c r="F706" s="35"/>
      <c r="G706" s="35"/>
      <c r="H706" s="35"/>
      <c r="I706" s="35"/>
      <c r="J706" s="35"/>
      <c r="K706" s="35"/>
      <c r="L706" s="36"/>
      <c r="M706" s="36"/>
      <c r="N706" s="36"/>
      <c r="O706" s="36"/>
      <c r="P706" s="35"/>
      <c r="Q706" s="35"/>
      <c r="R706" s="35"/>
      <c r="S706" s="35"/>
      <c r="T706" s="35"/>
      <c r="U706" s="35"/>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52" t="s">
        <v>191</v>
      </c>
    </row>
    <row r="707" spans="1:251" s="46" customFormat="1" ht="13.5" customHeight="1">
      <c r="A707" s="35"/>
      <c r="B707" s="105" t="s">
        <v>192</v>
      </c>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7"/>
      <c r="AA707" s="111" t="s">
        <v>193</v>
      </c>
      <c r="AB707" s="106"/>
      <c r="AC707" s="106"/>
      <c r="AD707" s="106"/>
      <c r="AE707" s="106"/>
      <c r="AF707" s="106"/>
      <c r="AG707" s="106"/>
      <c r="AH707" s="106"/>
      <c r="AI707" s="107"/>
      <c r="AJ707" s="111" t="s">
        <v>194</v>
      </c>
      <c r="AK707" s="106"/>
      <c r="AL707" s="106"/>
      <c r="AM707" s="106"/>
      <c r="AN707" s="106"/>
      <c r="AO707" s="106"/>
      <c r="AP707" s="106"/>
      <c r="AQ707" s="106"/>
      <c r="AR707" s="107"/>
      <c r="AS707" s="111" t="s">
        <v>195</v>
      </c>
      <c r="AT707" s="106"/>
      <c r="AU707" s="106"/>
      <c r="AV707" s="106"/>
      <c r="AW707" s="106"/>
      <c r="AX707" s="113"/>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29"/>
      <c r="CG707" s="29"/>
      <c r="CH707" s="29"/>
      <c r="CI707" s="29"/>
      <c r="CJ707" s="29"/>
      <c r="CK707" s="29"/>
      <c r="CL707" s="29"/>
      <c r="CM707" s="29"/>
      <c r="CN707" s="29"/>
      <c r="CO707" s="29"/>
      <c r="CP707" s="29"/>
      <c r="CQ707" s="29"/>
      <c r="CR707" s="29"/>
      <c r="CS707" s="29"/>
      <c r="CT707" s="29"/>
      <c r="CU707" s="29"/>
      <c r="CV707" s="29"/>
      <c r="CW707" s="29"/>
      <c r="CX707" s="29"/>
      <c r="CY707" s="29"/>
      <c r="CZ707" s="29"/>
      <c r="DA707" s="29"/>
      <c r="DB707" s="29"/>
      <c r="DC707" s="29"/>
      <c r="DD707" s="29"/>
      <c r="DE707" s="29"/>
      <c r="DF707" s="29"/>
      <c r="DG707" s="29"/>
      <c r="DH707" s="29"/>
      <c r="DI707" s="29"/>
      <c r="DJ707" s="29"/>
      <c r="DK707" s="29"/>
      <c r="DL707" s="29"/>
      <c r="DM707" s="29"/>
      <c r="DN707" s="29"/>
      <c r="DO707" s="29"/>
      <c r="DP707" s="29"/>
      <c r="DQ707" s="29"/>
      <c r="DR707" s="29"/>
      <c r="DS707" s="29"/>
      <c r="DT707" s="29"/>
      <c r="DU707" s="29"/>
      <c r="DV707" s="29"/>
      <c r="DW707" s="29"/>
      <c r="DX707" s="29"/>
      <c r="DY707" s="29"/>
      <c r="DZ707" s="29"/>
      <c r="EA707" s="29"/>
      <c r="EB707" s="29"/>
      <c r="EC707" s="29"/>
      <c r="ED707" s="29"/>
      <c r="EE707" s="29"/>
      <c r="EF707" s="29"/>
      <c r="EG707" s="29"/>
      <c r="EH707" s="29"/>
      <c r="EI707" s="29"/>
      <c r="EJ707" s="29"/>
      <c r="EK707" s="29"/>
      <c r="EL707" s="29"/>
      <c r="EM707" s="29"/>
      <c r="EN707" s="29"/>
      <c r="EO707" s="29"/>
      <c r="EP707" s="29"/>
      <c r="EQ707" s="29"/>
      <c r="ER707" s="29"/>
      <c r="ES707" s="29"/>
      <c r="ET707" s="29"/>
      <c r="EU707" s="29"/>
      <c r="EV707" s="29"/>
      <c r="EW707" s="29"/>
      <c r="EX707" s="29"/>
      <c r="EY707" s="29"/>
      <c r="EZ707" s="29"/>
      <c r="FA707" s="29"/>
      <c r="FB707" s="29"/>
      <c r="FC707" s="29"/>
      <c r="FD707" s="29"/>
      <c r="FE707" s="29"/>
      <c r="FF707" s="29"/>
      <c r="FG707" s="29"/>
      <c r="FH707" s="29"/>
      <c r="FI707" s="29"/>
      <c r="FJ707" s="29"/>
      <c r="FK707" s="29"/>
      <c r="FL707" s="29"/>
      <c r="FM707" s="29"/>
      <c r="FN707" s="29"/>
      <c r="FO707" s="29"/>
      <c r="FP707" s="29"/>
      <c r="FQ707" s="29"/>
      <c r="FR707" s="29"/>
      <c r="FS707" s="29"/>
      <c r="FT707" s="29"/>
      <c r="FU707" s="29"/>
      <c r="FV707" s="29"/>
      <c r="FW707" s="29"/>
      <c r="FX707" s="29"/>
      <c r="FY707" s="29"/>
      <c r="FZ707" s="29"/>
      <c r="GA707" s="29"/>
      <c r="GB707" s="29"/>
      <c r="GC707" s="29"/>
      <c r="GD707" s="29"/>
      <c r="GE707" s="29"/>
      <c r="GF707" s="29"/>
      <c r="GG707" s="29"/>
      <c r="GH707" s="29"/>
      <c r="GI707" s="29"/>
      <c r="GJ707" s="29"/>
      <c r="GK707" s="29"/>
      <c r="GL707" s="29"/>
      <c r="GM707" s="29"/>
      <c r="GN707" s="29"/>
      <c r="GO707" s="29"/>
      <c r="GP707" s="29"/>
      <c r="GQ707" s="29"/>
      <c r="GR707" s="29"/>
      <c r="GS707" s="29"/>
      <c r="GT707" s="29"/>
      <c r="GU707" s="29"/>
      <c r="GV707" s="29"/>
      <c r="GW707" s="29"/>
      <c r="GX707" s="29"/>
      <c r="GY707" s="29"/>
      <c r="GZ707" s="29"/>
      <c r="HA707" s="29"/>
      <c r="HB707" s="29"/>
      <c r="HC707" s="29"/>
      <c r="HD707" s="29"/>
      <c r="HE707" s="29"/>
      <c r="HF707" s="29"/>
      <c r="HG707" s="29"/>
      <c r="HH707" s="29"/>
      <c r="HI707" s="29"/>
      <c r="HJ707" s="29"/>
      <c r="HK707" s="29"/>
      <c r="HL707" s="29"/>
      <c r="HM707" s="29"/>
      <c r="HN707" s="29"/>
      <c r="HO707" s="29"/>
      <c r="HP707" s="29"/>
      <c r="HQ707" s="29"/>
      <c r="HR707" s="29"/>
      <c r="HS707" s="29"/>
      <c r="HT707" s="29"/>
      <c r="HU707" s="29"/>
      <c r="HV707" s="29"/>
      <c r="HW707" s="29"/>
      <c r="HX707" s="29"/>
      <c r="HY707" s="29"/>
      <c r="HZ707" s="29"/>
      <c r="IA707" s="29"/>
      <c r="IB707" s="29"/>
      <c r="IC707" s="29"/>
      <c r="ID707" s="29"/>
      <c r="IE707" s="29"/>
      <c r="IF707" s="29"/>
      <c r="IG707" s="29"/>
      <c r="IH707" s="29"/>
      <c r="II707" s="29"/>
      <c r="IJ707" s="29"/>
      <c r="IK707" s="29"/>
      <c r="IL707" s="29"/>
      <c r="IM707" s="29"/>
      <c r="IN707" s="29"/>
      <c r="IO707" s="29"/>
      <c r="IP707" s="29"/>
      <c r="IQ707" s="29"/>
    </row>
    <row r="708" spans="1:251" s="46" customFormat="1">
      <c r="A708" s="35"/>
      <c r="B708" s="108"/>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10"/>
      <c r="AA708" s="112"/>
      <c r="AB708" s="109"/>
      <c r="AC708" s="109"/>
      <c r="AD708" s="109"/>
      <c r="AE708" s="109"/>
      <c r="AF708" s="109"/>
      <c r="AG708" s="109"/>
      <c r="AH708" s="109"/>
      <c r="AI708" s="110"/>
      <c r="AJ708" s="112"/>
      <c r="AK708" s="109"/>
      <c r="AL708" s="109"/>
      <c r="AM708" s="109"/>
      <c r="AN708" s="109"/>
      <c r="AO708" s="109"/>
      <c r="AP708" s="109"/>
      <c r="AQ708" s="109"/>
      <c r="AR708" s="110"/>
      <c r="AS708" s="112"/>
      <c r="AT708" s="109"/>
      <c r="AU708" s="109"/>
      <c r="AV708" s="109"/>
      <c r="AW708" s="109"/>
      <c r="AX708" s="114"/>
      <c r="AY708" s="29"/>
      <c r="AZ708" s="29"/>
      <c r="BA708" s="29"/>
      <c r="BB708" s="53"/>
      <c r="BC708" s="54"/>
      <c r="BE708" s="29"/>
      <c r="BF708" s="29"/>
      <c r="BG708" s="29"/>
      <c r="BH708" s="29"/>
      <c r="BI708" s="29"/>
      <c r="BJ708" s="29"/>
      <c r="BK708" s="29"/>
      <c r="BL708" s="29"/>
      <c r="BM708" s="29"/>
      <c r="BN708" s="29"/>
      <c r="BO708" s="29"/>
      <c r="BP708" s="29"/>
      <c r="BQ708" s="29"/>
      <c r="BR708" s="29"/>
      <c r="BS708" s="29"/>
      <c r="BT708" s="29"/>
      <c r="BU708" s="29"/>
      <c r="BV708" s="29"/>
      <c r="BW708" s="29"/>
      <c r="BX708" s="29"/>
      <c r="BY708" s="29"/>
      <c r="BZ708" s="29"/>
      <c r="CA708" s="29"/>
      <c r="CB708" s="29"/>
      <c r="CC708" s="29"/>
      <c r="CD708" s="29"/>
      <c r="CE708" s="29"/>
      <c r="CF708" s="29"/>
      <c r="CG708" s="29"/>
      <c r="CH708" s="29"/>
      <c r="CI708" s="29"/>
      <c r="CJ708" s="29"/>
      <c r="CK708" s="29"/>
      <c r="CL708" s="29"/>
      <c r="CM708" s="29"/>
      <c r="CN708" s="29"/>
      <c r="CO708" s="29"/>
      <c r="CP708" s="29"/>
      <c r="CQ708" s="29"/>
      <c r="CR708" s="29"/>
      <c r="CS708" s="29"/>
      <c r="CT708" s="29"/>
      <c r="CU708" s="29"/>
      <c r="CV708" s="29"/>
      <c r="CW708" s="29"/>
      <c r="CX708" s="29"/>
      <c r="CY708" s="29"/>
      <c r="CZ708" s="29"/>
      <c r="DA708" s="29"/>
      <c r="DB708" s="29"/>
      <c r="DC708" s="29"/>
      <c r="DD708" s="29"/>
      <c r="DE708" s="29"/>
      <c r="DF708" s="29"/>
      <c r="DG708" s="29"/>
      <c r="DH708" s="29"/>
      <c r="DI708" s="29"/>
      <c r="DJ708" s="29"/>
      <c r="DK708" s="29"/>
      <c r="DL708" s="29"/>
      <c r="DM708" s="29"/>
      <c r="DN708" s="29"/>
      <c r="DO708" s="29"/>
      <c r="DP708" s="29"/>
      <c r="DQ708" s="29"/>
      <c r="DR708" s="29"/>
      <c r="DS708" s="29"/>
      <c r="DT708" s="29"/>
      <c r="DU708" s="29"/>
      <c r="DV708" s="29"/>
      <c r="DW708" s="29"/>
      <c r="DX708" s="29"/>
      <c r="DY708" s="29"/>
      <c r="DZ708" s="29"/>
      <c r="EA708" s="29"/>
      <c r="EB708" s="29"/>
      <c r="EC708" s="29"/>
      <c r="ED708" s="29"/>
      <c r="EE708" s="29"/>
      <c r="EF708" s="29"/>
      <c r="EG708" s="29"/>
      <c r="EH708" s="29"/>
      <c r="EI708" s="29"/>
      <c r="EJ708" s="29"/>
      <c r="EK708" s="29"/>
      <c r="EL708" s="29"/>
      <c r="EM708" s="29"/>
      <c r="EN708" s="29"/>
      <c r="EO708" s="29"/>
      <c r="EP708" s="29"/>
      <c r="EQ708" s="29"/>
      <c r="ER708" s="29"/>
      <c r="ES708" s="29"/>
      <c r="ET708" s="29"/>
      <c r="EU708" s="29"/>
      <c r="EV708" s="29"/>
      <c r="EW708" s="29"/>
      <c r="EX708" s="29"/>
      <c r="EY708" s="29"/>
      <c r="EZ708" s="29"/>
      <c r="FA708" s="29"/>
      <c r="FB708" s="29"/>
      <c r="FC708" s="29"/>
      <c r="FD708" s="29"/>
      <c r="FE708" s="29"/>
      <c r="FF708" s="29"/>
      <c r="FG708" s="29"/>
      <c r="FH708" s="29"/>
      <c r="FI708" s="29"/>
      <c r="FJ708" s="29"/>
      <c r="FK708" s="29"/>
      <c r="FL708" s="29"/>
      <c r="FM708" s="29"/>
      <c r="FN708" s="29"/>
      <c r="FO708" s="29"/>
      <c r="FP708" s="29"/>
      <c r="FQ708" s="29"/>
      <c r="FR708" s="29"/>
      <c r="FS708" s="29"/>
      <c r="FT708" s="29"/>
      <c r="FU708" s="29"/>
      <c r="FV708" s="29"/>
      <c r="FW708" s="29"/>
      <c r="FX708" s="29"/>
      <c r="FY708" s="29"/>
      <c r="FZ708" s="29"/>
      <c r="GA708" s="29"/>
      <c r="GB708" s="29"/>
      <c r="GC708" s="29"/>
      <c r="GD708" s="29"/>
      <c r="GE708" s="29"/>
      <c r="GF708" s="29"/>
      <c r="GG708" s="29"/>
      <c r="GH708" s="29"/>
      <c r="GI708" s="29"/>
      <c r="GJ708" s="29"/>
      <c r="GK708" s="29"/>
      <c r="GL708" s="29"/>
      <c r="GM708" s="29"/>
      <c r="GN708" s="29"/>
      <c r="GO708" s="29"/>
      <c r="GP708" s="29"/>
      <c r="GQ708" s="29"/>
      <c r="GR708" s="29"/>
      <c r="GS708" s="29"/>
      <c r="GT708" s="29"/>
      <c r="GU708" s="29"/>
      <c r="GV708" s="29"/>
      <c r="GW708" s="29"/>
      <c r="GX708" s="29"/>
      <c r="GY708" s="29"/>
      <c r="GZ708" s="29"/>
      <c r="HA708" s="29"/>
      <c r="HB708" s="29"/>
      <c r="HC708" s="29"/>
      <c r="HD708" s="29"/>
      <c r="HE708" s="29"/>
      <c r="HF708" s="29"/>
      <c r="HG708" s="29"/>
      <c r="HH708" s="29"/>
      <c r="HI708" s="29"/>
      <c r="HJ708" s="29"/>
      <c r="HK708" s="29"/>
      <c r="HL708" s="29"/>
      <c r="HM708" s="29"/>
      <c r="HN708" s="29"/>
      <c r="HO708" s="29"/>
      <c r="HP708" s="29"/>
      <c r="HQ708" s="29"/>
      <c r="HR708" s="29"/>
      <c r="HS708" s="29"/>
      <c r="HT708" s="29"/>
      <c r="HU708" s="29"/>
      <c r="HV708" s="29"/>
      <c r="HW708" s="29"/>
      <c r="HX708" s="29"/>
      <c r="HY708" s="29"/>
      <c r="HZ708" s="29"/>
      <c r="IA708" s="29"/>
      <c r="IB708" s="29"/>
      <c r="IC708" s="29"/>
      <c r="ID708" s="29"/>
      <c r="IE708" s="29"/>
      <c r="IF708" s="29"/>
      <c r="IG708" s="29"/>
      <c r="IH708" s="29"/>
      <c r="II708" s="29"/>
      <c r="IJ708" s="29"/>
      <c r="IK708" s="29"/>
      <c r="IL708" s="29"/>
      <c r="IM708" s="29"/>
      <c r="IN708" s="29"/>
      <c r="IO708" s="29"/>
      <c r="IP708" s="29"/>
      <c r="IQ708" s="29"/>
    </row>
    <row r="709" spans="1:251" s="46" customFormat="1" ht="18.75" customHeight="1">
      <c r="A709" s="35"/>
      <c r="B709" s="55"/>
      <c r="C709" s="115" t="s">
        <v>320</v>
      </c>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7"/>
      <c r="AA709" s="118">
        <v>167831</v>
      </c>
      <c r="AB709" s="119"/>
      <c r="AC709" s="119"/>
      <c r="AD709" s="119"/>
      <c r="AE709" s="119"/>
      <c r="AF709" s="119"/>
      <c r="AG709" s="119"/>
      <c r="AH709" s="119"/>
      <c r="AI709" s="120"/>
      <c r="AJ709" s="118">
        <v>178544</v>
      </c>
      <c r="AK709" s="119"/>
      <c r="AL709" s="119"/>
      <c r="AM709" s="119"/>
      <c r="AN709" s="119"/>
      <c r="AO709" s="119"/>
      <c r="AP709" s="119"/>
      <c r="AQ709" s="119"/>
      <c r="AR709" s="120"/>
      <c r="AS709" s="121"/>
      <c r="AT709" s="122"/>
      <c r="AU709" s="122"/>
      <c r="AV709" s="122"/>
      <c r="AW709" s="122"/>
      <c r="AX709" s="123"/>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29"/>
      <c r="CG709" s="29"/>
      <c r="CH709" s="29"/>
      <c r="CI709" s="29"/>
      <c r="CJ709" s="29"/>
      <c r="CK709" s="29"/>
      <c r="CL709" s="29"/>
      <c r="CM709" s="29"/>
      <c r="CN709" s="29"/>
      <c r="CO709" s="29"/>
      <c r="CP709" s="29"/>
      <c r="CQ709" s="29"/>
      <c r="CR709" s="29"/>
      <c r="CS709" s="29"/>
      <c r="CT709" s="29"/>
      <c r="CU709" s="29"/>
      <c r="CV709" s="29"/>
      <c r="CW709" s="29"/>
      <c r="CX709" s="29"/>
      <c r="CY709" s="29"/>
      <c r="CZ709" s="29"/>
      <c r="DA709" s="29"/>
      <c r="DB709" s="29"/>
      <c r="DC709" s="29"/>
      <c r="DD709" s="29"/>
      <c r="DE709" s="29"/>
      <c r="DF709" s="29"/>
      <c r="DG709" s="29"/>
      <c r="DH709" s="29"/>
      <c r="DI709" s="29"/>
      <c r="DJ709" s="29"/>
      <c r="DK709" s="29"/>
      <c r="DL709" s="29"/>
      <c r="DM709" s="29"/>
      <c r="DN709" s="29"/>
      <c r="DO709" s="29"/>
      <c r="DP709" s="29"/>
      <c r="DQ709" s="29"/>
      <c r="DR709" s="29"/>
      <c r="DS709" s="29"/>
      <c r="DT709" s="29"/>
      <c r="DU709" s="29"/>
      <c r="DV709" s="29"/>
      <c r="DW709" s="29"/>
      <c r="DX709" s="29"/>
      <c r="DY709" s="29"/>
      <c r="DZ709" s="29"/>
      <c r="EA709" s="29"/>
      <c r="EB709" s="29"/>
      <c r="EC709" s="29"/>
      <c r="ED709" s="29"/>
      <c r="EE709" s="29"/>
      <c r="EF709" s="29"/>
      <c r="EG709" s="29"/>
      <c r="EH709" s="29"/>
      <c r="EI709" s="29"/>
      <c r="EJ709" s="29"/>
      <c r="EK709" s="29"/>
      <c r="EL709" s="29"/>
      <c r="EM709" s="29"/>
      <c r="EN709" s="29"/>
      <c r="EO709" s="29"/>
      <c r="EP709" s="29"/>
      <c r="EQ709" s="29"/>
      <c r="ER709" s="29"/>
      <c r="ES709" s="29"/>
      <c r="ET709" s="29"/>
      <c r="EU709" s="29"/>
      <c r="EV709" s="29"/>
      <c r="EW709" s="29"/>
      <c r="EX709" s="29"/>
      <c r="EY709" s="29"/>
      <c r="EZ709" s="29"/>
      <c r="FA709" s="29"/>
      <c r="FB709" s="29"/>
      <c r="FC709" s="29"/>
      <c r="FD709" s="29"/>
      <c r="FE709" s="29"/>
      <c r="FF709" s="29"/>
      <c r="FG709" s="29"/>
      <c r="FH709" s="29"/>
      <c r="FI709" s="29"/>
      <c r="FJ709" s="29"/>
      <c r="FK709" s="29"/>
      <c r="FL709" s="29"/>
      <c r="FM709" s="29"/>
      <c r="FN709" s="29"/>
      <c r="FO709" s="29"/>
      <c r="FP709" s="29"/>
      <c r="FQ709" s="29"/>
      <c r="FR709" s="29"/>
      <c r="FS709" s="29"/>
      <c r="FT709" s="29"/>
      <c r="FU709" s="29"/>
      <c r="FV709" s="29"/>
      <c r="FW709" s="29"/>
      <c r="FX709" s="29"/>
      <c r="FY709" s="29"/>
      <c r="FZ709" s="29"/>
      <c r="GA709" s="29"/>
      <c r="GB709" s="29"/>
      <c r="GC709" s="29"/>
      <c r="GD709" s="29"/>
      <c r="GE709" s="29"/>
      <c r="GF709" s="29"/>
      <c r="GG709" s="29"/>
      <c r="GH709" s="29"/>
      <c r="GI709" s="29"/>
      <c r="GJ709" s="29"/>
      <c r="GK709" s="29"/>
      <c r="GL709" s="29"/>
      <c r="GM709" s="29"/>
      <c r="GN709" s="29"/>
      <c r="GO709" s="29"/>
      <c r="GP709" s="29"/>
      <c r="GQ709" s="29"/>
      <c r="GR709" s="29"/>
      <c r="GS709" s="29"/>
      <c r="GT709" s="29"/>
      <c r="GU709" s="29"/>
      <c r="GV709" s="29"/>
      <c r="GW709" s="29"/>
      <c r="GX709" s="29"/>
      <c r="GY709" s="29"/>
      <c r="GZ709" s="29"/>
      <c r="HA709" s="29"/>
      <c r="HB709" s="29"/>
      <c r="HC709" s="29"/>
      <c r="HD709" s="29"/>
      <c r="HE709" s="29"/>
      <c r="HF709" s="29"/>
      <c r="HG709" s="29"/>
      <c r="HH709" s="29"/>
      <c r="HI709" s="29"/>
      <c r="HJ709" s="29"/>
      <c r="HK709" s="29"/>
      <c r="HL709" s="29"/>
      <c r="HM709" s="29"/>
      <c r="HN709" s="29"/>
      <c r="HO709" s="29"/>
      <c r="HP709" s="29"/>
      <c r="HQ709" s="29"/>
      <c r="HR709" s="29"/>
      <c r="HS709" s="29"/>
      <c r="HT709" s="29"/>
      <c r="HU709" s="29"/>
      <c r="HV709" s="29"/>
      <c r="HW709" s="29"/>
      <c r="HX709" s="29"/>
      <c r="HY709" s="29"/>
      <c r="HZ709" s="29"/>
      <c r="IA709" s="29"/>
      <c r="IB709" s="29"/>
      <c r="IC709" s="29"/>
      <c r="ID709" s="29"/>
      <c r="IE709" s="29"/>
      <c r="IF709" s="29"/>
      <c r="IG709" s="29"/>
      <c r="IH709" s="29"/>
      <c r="II709" s="29"/>
      <c r="IJ709" s="29"/>
      <c r="IK709" s="29"/>
      <c r="IL709" s="29"/>
      <c r="IM709" s="29"/>
      <c r="IN709" s="29"/>
      <c r="IO709" s="29"/>
      <c r="IP709" s="29"/>
      <c r="IQ709" s="29"/>
    </row>
    <row r="710" spans="1:251" s="46" customFormat="1" ht="18.75" customHeight="1">
      <c r="A710" s="35"/>
      <c r="B710" s="55"/>
      <c r="C710" s="115" t="s">
        <v>321</v>
      </c>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7"/>
      <c r="AA710" s="118">
        <v>18234</v>
      </c>
      <c r="AB710" s="119"/>
      <c r="AC710" s="119"/>
      <c r="AD710" s="119"/>
      <c r="AE710" s="119"/>
      <c r="AF710" s="119"/>
      <c r="AG710" s="119"/>
      <c r="AH710" s="119"/>
      <c r="AI710" s="120"/>
      <c r="AJ710" s="118">
        <v>18234</v>
      </c>
      <c r="AK710" s="119"/>
      <c r="AL710" s="119"/>
      <c r="AM710" s="119"/>
      <c r="AN710" s="119"/>
      <c r="AO710" s="119"/>
      <c r="AP710" s="119"/>
      <c r="AQ710" s="119"/>
      <c r="AR710" s="120"/>
      <c r="AS710" s="121"/>
      <c r="AT710" s="122"/>
      <c r="AU710" s="122"/>
      <c r="AV710" s="122"/>
      <c r="AW710" s="122"/>
      <c r="AX710" s="123"/>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29"/>
      <c r="CG710" s="29"/>
      <c r="CH710" s="29"/>
      <c r="CI710" s="29"/>
      <c r="CJ710" s="29"/>
      <c r="CK710" s="29"/>
      <c r="CL710" s="29"/>
      <c r="CM710" s="29"/>
      <c r="CN710" s="29"/>
      <c r="CO710" s="29"/>
      <c r="CP710" s="29"/>
      <c r="CQ710" s="29"/>
      <c r="CR710" s="29"/>
      <c r="CS710" s="29"/>
      <c r="CT710" s="29"/>
      <c r="CU710" s="29"/>
      <c r="CV710" s="29"/>
      <c r="CW710" s="29"/>
      <c r="CX710" s="29"/>
      <c r="CY710" s="29"/>
      <c r="CZ710" s="29"/>
      <c r="DA710" s="29"/>
      <c r="DB710" s="29"/>
      <c r="DC710" s="29"/>
      <c r="DD710" s="29"/>
      <c r="DE710" s="29"/>
      <c r="DF710" s="29"/>
      <c r="DG710" s="29"/>
      <c r="DH710" s="29"/>
      <c r="DI710" s="29"/>
      <c r="DJ710" s="29"/>
      <c r="DK710" s="29"/>
      <c r="DL710" s="29"/>
      <c r="DM710" s="29"/>
      <c r="DN710" s="29"/>
      <c r="DO710" s="29"/>
      <c r="DP710" s="29"/>
      <c r="DQ710" s="29"/>
      <c r="DR710" s="29"/>
      <c r="DS710" s="29"/>
      <c r="DT710" s="29"/>
      <c r="DU710" s="29"/>
      <c r="DV710" s="29"/>
      <c r="DW710" s="29"/>
      <c r="DX710" s="29"/>
      <c r="DY710" s="29"/>
      <c r="DZ710" s="29"/>
      <c r="EA710" s="29"/>
      <c r="EB710" s="29"/>
      <c r="EC710" s="29"/>
      <c r="ED710" s="29"/>
      <c r="EE710" s="29"/>
      <c r="EF710" s="29"/>
      <c r="EG710" s="29"/>
      <c r="EH710" s="29"/>
      <c r="EI710" s="29"/>
      <c r="EJ710" s="29"/>
      <c r="EK710" s="29"/>
      <c r="EL710" s="29"/>
      <c r="EM710" s="29"/>
      <c r="EN710" s="29"/>
      <c r="EO710" s="29"/>
      <c r="EP710" s="29"/>
      <c r="EQ710" s="29"/>
      <c r="ER710" s="29"/>
      <c r="ES710" s="29"/>
      <c r="ET710" s="29"/>
      <c r="EU710" s="29"/>
      <c r="EV710" s="29"/>
      <c r="EW710" s="29"/>
      <c r="EX710" s="29"/>
      <c r="EY710" s="29"/>
      <c r="EZ710" s="29"/>
      <c r="FA710" s="29"/>
      <c r="FB710" s="29"/>
      <c r="FC710" s="29"/>
      <c r="FD710" s="29"/>
      <c r="FE710" s="29"/>
      <c r="FF710" s="29"/>
      <c r="FG710" s="29"/>
      <c r="FH710" s="29"/>
      <c r="FI710" s="29"/>
      <c r="FJ710" s="29"/>
      <c r="FK710" s="29"/>
      <c r="FL710" s="29"/>
      <c r="FM710" s="29"/>
      <c r="FN710" s="29"/>
      <c r="FO710" s="29"/>
      <c r="FP710" s="29"/>
      <c r="FQ710" s="29"/>
      <c r="FR710" s="29"/>
      <c r="FS710" s="29"/>
      <c r="FT710" s="29"/>
      <c r="FU710" s="29"/>
      <c r="FV710" s="29"/>
      <c r="FW710" s="29"/>
      <c r="FX710" s="29"/>
      <c r="FY710" s="29"/>
      <c r="FZ710" s="29"/>
      <c r="GA710" s="29"/>
      <c r="GB710" s="29"/>
      <c r="GC710" s="29"/>
      <c r="GD710" s="29"/>
      <c r="GE710" s="29"/>
      <c r="GF710" s="29"/>
      <c r="GG710" s="29"/>
      <c r="GH710" s="29"/>
      <c r="GI710" s="29"/>
      <c r="GJ710" s="29"/>
      <c r="GK710" s="29"/>
      <c r="GL710" s="29"/>
      <c r="GM710" s="29"/>
      <c r="GN710" s="29"/>
      <c r="GO710" s="29"/>
      <c r="GP710" s="29"/>
      <c r="GQ710" s="29"/>
      <c r="GR710" s="29"/>
      <c r="GS710" s="29"/>
      <c r="GT710" s="29"/>
      <c r="GU710" s="29"/>
      <c r="GV710" s="29"/>
      <c r="GW710" s="29"/>
      <c r="GX710" s="29"/>
      <c r="GY710" s="29"/>
      <c r="GZ710" s="29"/>
      <c r="HA710" s="29"/>
      <c r="HB710" s="29"/>
      <c r="HC710" s="29"/>
      <c r="HD710" s="29"/>
      <c r="HE710" s="29"/>
      <c r="HF710" s="29"/>
      <c r="HG710" s="29"/>
      <c r="HH710" s="29"/>
      <c r="HI710" s="29"/>
      <c r="HJ710" s="29"/>
      <c r="HK710" s="29"/>
      <c r="HL710" s="29"/>
      <c r="HM710" s="29"/>
      <c r="HN710" s="29"/>
      <c r="HO710" s="29"/>
      <c r="HP710" s="29"/>
      <c r="HQ710" s="29"/>
      <c r="HR710" s="29"/>
      <c r="HS710" s="29"/>
      <c r="HT710" s="29"/>
      <c r="HU710" s="29"/>
      <c r="HV710" s="29"/>
      <c r="HW710" s="29"/>
      <c r="HX710" s="29"/>
      <c r="HY710" s="29"/>
      <c r="HZ710" s="29"/>
      <c r="IA710" s="29"/>
      <c r="IB710" s="29"/>
      <c r="IC710" s="29"/>
      <c r="ID710" s="29"/>
      <c r="IE710" s="29"/>
      <c r="IF710" s="29"/>
      <c r="IG710" s="29"/>
      <c r="IH710" s="29"/>
      <c r="II710" s="29"/>
      <c r="IJ710" s="29"/>
      <c r="IK710" s="29"/>
      <c r="IL710" s="29"/>
      <c r="IM710" s="29"/>
      <c r="IN710" s="29"/>
      <c r="IO710" s="29"/>
      <c r="IP710" s="29"/>
      <c r="IQ710" s="29"/>
    </row>
    <row r="711" spans="1:251" s="46" customFormat="1" ht="18.75" customHeight="1">
      <c r="A711" s="35"/>
      <c r="B711" s="55"/>
      <c r="C711" s="115" t="s">
        <v>322</v>
      </c>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7"/>
      <c r="AA711" s="118">
        <v>16811</v>
      </c>
      <c r="AB711" s="119"/>
      <c r="AC711" s="119"/>
      <c r="AD711" s="119"/>
      <c r="AE711" s="119"/>
      <c r="AF711" s="119"/>
      <c r="AG711" s="119"/>
      <c r="AH711" s="119"/>
      <c r="AI711" s="120"/>
      <c r="AJ711" s="118">
        <v>17432</v>
      </c>
      <c r="AK711" s="119"/>
      <c r="AL711" s="119"/>
      <c r="AM711" s="119"/>
      <c r="AN711" s="119"/>
      <c r="AO711" s="119"/>
      <c r="AP711" s="119"/>
      <c r="AQ711" s="119"/>
      <c r="AR711" s="120"/>
      <c r="AS711" s="121"/>
      <c r="AT711" s="122"/>
      <c r="AU711" s="122"/>
      <c r="AV711" s="122"/>
      <c r="AW711" s="122"/>
      <c r="AX711" s="123"/>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29"/>
      <c r="CG711" s="29"/>
      <c r="CH711" s="29"/>
      <c r="CI711" s="29"/>
      <c r="CJ711" s="29"/>
      <c r="CK711" s="29"/>
      <c r="CL711" s="29"/>
      <c r="CM711" s="29"/>
      <c r="CN711" s="29"/>
      <c r="CO711" s="29"/>
      <c r="CP711" s="29"/>
      <c r="CQ711" s="29"/>
      <c r="CR711" s="29"/>
      <c r="CS711" s="29"/>
      <c r="CT711" s="29"/>
      <c r="CU711" s="29"/>
      <c r="CV711" s="29"/>
      <c r="CW711" s="29"/>
      <c r="CX711" s="29"/>
      <c r="CY711" s="29"/>
      <c r="CZ711" s="29"/>
      <c r="DA711" s="29"/>
      <c r="DB711" s="29"/>
      <c r="DC711" s="29"/>
      <c r="DD711" s="29"/>
      <c r="DE711" s="29"/>
      <c r="DF711" s="29"/>
      <c r="DG711" s="29"/>
      <c r="DH711" s="29"/>
      <c r="DI711" s="29"/>
      <c r="DJ711" s="29"/>
      <c r="DK711" s="29"/>
      <c r="DL711" s="29"/>
      <c r="DM711" s="29"/>
      <c r="DN711" s="29"/>
      <c r="DO711" s="29"/>
      <c r="DP711" s="29"/>
      <c r="DQ711" s="29"/>
      <c r="DR711" s="29"/>
      <c r="DS711" s="29"/>
      <c r="DT711" s="29"/>
      <c r="DU711" s="29"/>
      <c r="DV711" s="29"/>
      <c r="DW711" s="29"/>
      <c r="DX711" s="29"/>
      <c r="DY711" s="29"/>
      <c r="DZ711" s="29"/>
      <c r="EA711" s="29"/>
      <c r="EB711" s="29"/>
      <c r="EC711" s="29"/>
      <c r="ED711" s="29"/>
      <c r="EE711" s="29"/>
      <c r="EF711" s="29"/>
      <c r="EG711" s="29"/>
      <c r="EH711" s="29"/>
      <c r="EI711" s="29"/>
      <c r="EJ711" s="29"/>
      <c r="EK711" s="29"/>
      <c r="EL711" s="29"/>
      <c r="EM711" s="29"/>
      <c r="EN711" s="29"/>
      <c r="EO711" s="29"/>
      <c r="EP711" s="29"/>
      <c r="EQ711" s="29"/>
      <c r="ER711" s="29"/>
      <c r="ES711" s="29"/>
      <c r="ET711" s="29"/>
      <c r="EU711" s="29"/>
      <c r="EV711" s="29"/>
      <c r="EW711" s="29"/>
      <c r="EX711" s="29"/>
      <c r="EY711" s="29"/>
      <c r="EZ711" s="29"/>
      <c r="FA711" s="29"/>
      <c r="FB711" s="29"/>
      <c r="FC711" s="29"/>
      <c r="FD711" s="29"/>
      <c r="FE711" s="29"/>
      <c r="FF711" s="29"/>
      <c r="FG711" s="29"/>
      <c r="FH711" s="29"/>
      <c r="FI711" s="29"/>
      <c r="FJ711" s="29"/>
      <c r="FK711" s="29"/>
      <c r="FL711" s="29"/>
      <c r="FM711" s="29"/>
      <c r="FN711" s="29"/>
      <c r="FO711" s="29"/>
      <c r="FP711" s="29"/>
      <c r="FQ711" s="29"/>
      <c r="FR711" s="29"/>
      <c r="FS711" s="29"/>
      <c r="FT711" s="29"/>
      <c r="FU711" s="29"/>
      <c r="FV711" s="29"/>
      <c r="FW711" s="29"/>
      <c r="FX711" s="29"/>
      <c r="FY711" s="29"/>
      <c r="FZ711" s="29"/>
      <c r="GA711" s="29"/>
      <c r="GB711" s="29"/>
      <c r="GC711" s="29"/>
      <c r="GD711" s="29"/>
      <c r="GE711" s="29"/>
      <c r="GF711" s="29"/>
      <c r="GG711" s="29"/>
      <c r="GH711" s="29"/>
      <c r="GI711" s="29"/>
      <c r="GJ711" s="29"/>
      <c r="GK711" s="29"/>
      <c r="GL711" s="29"/>
      <c r="GM711" s="29"/>
      <c r="GN711" s="29"/>
      <c r="GO711" s="29"/>
      <c r="GP711" s="29"/>
      <c r="GQ711" s="29"/>
      <c r="GR711" s="29"/>
      <c r="GS711" s="29"/>
      <c r="GT711" s="29"/>
      <c r="GU711" s="29"/>
      <c r="GV711" s="29"/>
      <c r="GW711" s="29"/>
      <c r="GX711" s="29"/>
      <c r="GY711" s="29"/>
      <c r="GZ711" s="29"/>
      <c r="HA711" s="29"/>
      <c r="HB711" s="29"/>
      <c r="HC711" s="29"/>
      <c r="HD711" s="29"/>
      <c r="HE711" s="29"/>
      <c r="HF711" s="29"/>
      <c r="HG711" s="29"/>
      <c r="HH711" s="29"/>
      <c r="HI711" s="29"/>
      <c r="HJ711" s="29"/>
      <c r="HK711" s="29"/>
      <c r="HL711" s="29"/>
      <c r="HM711" s="29"/>
      <c r="HN711" s="29"/>
      <c r="HO711" s="29"/>
      <c r="HP711" s="29"/>
      <c r="HQ711" s="29"/>
      <c r="HR711" s="29"/>
      <c r="HS711" s="29"/>
      <c r="HT711" s="29"/>
      <c r="HU711" s="29"/>
      <c r="HV711" s="29"/>
      <c r="HW711" s="29"/>
      <c r="HX711" s="29"/>
      <c r="HY711" s="29"/>
      <c r="HZ711" s="29"/>
      <c r="IA711" s="29"/>
      <c r="IB711" s="29"/>
      <c r="IC711" s="29"/>
      <c r="ID711" s="29"/>
      <c r="IE711" s="29"/>
      <c r="IF711" s="29"/>
      <c r="IG711" s="29"/>
      <c r="IH711" s="29"/>
      <c r="II711" s="29"/>
      <c r="IJ711" s="29"/>
      <c r="IK711" s="29"/>
      <c r="IL711" s="29"/>
      <c r="IM711" s="29"/>
      <c r="IN711" s="29"/>
      <c r="IO711" s="29"/>
      <c r="IP711" s="29"/>
      <c r="IQ711" s="29"/>
    </row>
    <row r="712" spans="1:251" s="46" customFormat="1" ht="18.75" customHeight="1">
      <c r="A712" s="35"/>
      <c r="B712" s="55"/>
      <c r="C712" s="115" t="s">
        <v>323</v>
      </c>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7"/>
      <c r="AA712" s="118">
        <v>2463</v>
      </c>
      <c r="AB712" s="119"/>
      <c r="AC712" s="119"/>
      <c r="AD712" s="119"/>
      <c r="AE712" s="119"/>
      <c r="AF712" s="119"/>
      <c r="AG712" s="119"/>
      <c r="AH712" s="119"/>
      <c r="AI712" s="120"/>
      <c r="AJ712" s="118">
        <v>2388</v>
      </c>
      <c r="AK712" s="119"/>
      <c r="AL712" s="119"/>
      <c r="AM712" s="119"/>
      <c r="AN712" s="119"/>
      <c r="AO712" s="119"/>
      <c r="AP712" s="119"/>
      <c r="AQ712" s="119"/>
      <c r="AR712" s="120"/>
      <c r="AS712" s="121"/>
      <c r="AT712" s="122"/>
      <c r="AU712" s="122"/>
      <c r="AV712" s="122"/>
      <c r="AW712" s="122"/>
      <c r="AX712" s="123"/>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c r="CA712" s="29"/>
      <c r="CB712" s="29"/>
      <c r="CC712" s="29"/>
      <c r="CD712" s="29"/>
      <c r="CE712" s="29"/>
      <c r="CF712" s="29"/>
      <c r="CG712" s="29"/>
      <c r="CH712" s="29"/>
      <c r="CI712" s="29"/>
      <c r="CJ712" s="29"/>
      <c r="CK712" s="29"/>
      <c r="CL712" s="29"/>
      <c r="CM712" s="29"/>
      <c r="CN712" s="29"/>
      <c r="CO712" s="29"/>
      <c r="CP712" s="29"/>
      <c r="CQ712" s="29"/>
      <c r="CR712" s="29"/>
      <c r="CS712" s="29"/>
      <c r="CT712" s="29"/>
      <c r="CU712" s="29"/>
      <c r="CV712" s="29"/>
      <c r="CW712" s="29"/>
      <c r="CX712" s="29"/>
      <c r="CY712" s="29"/>
      <c r="CZ712" s="29"/>
      <c r="DA712" s="29"/>
      <c r="DB712" s="29"/>
      <c r="DC712" s="29"/>
      <c r="DD712" s="29"/>
      <c r="DE712" s="29"/>
      <c r="DF712" s="29"/>
      <c r="DG712" s="29"/>
      <c r="DH712" s="29"/>
      <c r="DI712" s="29"/>
      <c r="DJ712" s="29"/>
      <c r="DK712" s="29"/>
      <c r="DL712" s="29"/>
      <c r="DM712" s="29"/>
      <c r="DN712" s="29"/>
      <c r="DO712" s="29"/>
      <c r="DP712" s="29"/>
      <c r="DQ712" s="29"/>
      <c r="DR712" s="29"/>
      <c r="DS712" s="29"/>
      <c r="DT712" s="29"/>
      <c r="DU712" s="29"/>
      <c r="DV712" s="29"/>
      <c r="DW712" s="29"/>
      <c r="DX712" s="29"/>
      <c r="DY712" s="29"/>
      <c r="DZ712" s="29"/>
      <c r="EA712" s="29"/>
      <c r="EB712" s="29"/>
      <c r="EC712" s="29"/>
      <c r="ED712" s="29"/>
      <c r="EE712" s="29"/>
      <c r="EF712" s="29"/>
      <c r="EG712" s="29"/>
      <c r="EH712" s="29"/>
      <c r="EI712" s="29"/>
      <c r="EJ712" s="29"/>
      <c r="EK712" s="29"/>
      <c r="EL712" s="29"/>
      <c r="EM712" s="29"/>
      <c r="EN712" s="29"/>
      <c r="EO712" s="29"/>
      <c r="EP712" s="29"/>
      <c r="EQ712" s="29"/>
      <c r="ER712" s="29"/>
      <c r="ES712" s="29"/>
      <c r="ET712" s="29"/>
      <c r="EU712" s="29"/>
      <c r="EV712" s="29"/>
      <c r="EW712" s="29"/>
      <c r="EX712" s="29"/>
      <c r="EY712" s="29"/>
      <c r="EZ712" s="29"/>
      <c r="FA712" s="29"/>
      <c r="FB712" s="29"/>
      <c r="FC712" s="29"/>
      <c r="FD712" s="29"/>
      <c r="FE712" s="29"/>
      <c r="FF712" s="29"/>
      <c r="FG712" s="29"/>
      <c r="FH712" s="29"/>
      <c r="FI712" s="29"/>
      <c r="FJ712" s="29"/>
      <c r="FK712" s="29"/>
      <c r="FL712" s="29"/>
      <c r="FM712" s="29"/>
      <c r="FN712" s="29"/>
      <c r="FO712" s="29"/>
      <c r="FP712" s="29"/>
      <c r="FQ712" s="29"/>
      <c r="FR712" s="29"/>
      <c r="FS712" s="29"/>
      <c r="FT712" s="29"/>
      <c r="FU712" s="29"/>
      <c r="FV712" s="29"/>
      <c r="FW712" s="29"/>
      <c r="FX712" s="29"/>
      <c r="FY712" s="29"/>
      <c r="FZ712" s="29"/>
      <c r="GA712" s="29"/>
      <c r="GB712" s="29"/>
      <c r="GC712" s="29"/>
      <c r="GD712" s="29"/>
      <c r="GE712" s="29"/>
      <c r="GF712" s="29"/>
      <c r="GG712" s="29"/>
      <c r="GH712" s="29"/>
      <c r="GI712" s="29"/>
      <c r="GJ712" s="29"/>
      <c r="GK712" s="29"/>
      <c r="GL712" s="29"/>
      <c r="GM712" s="29"/>
      <c r="GN712" s="29"/>
      <c r="GO712" s="29"/>
      <c r="GP712" s="29"/>
      <c r="GQ712" s="29"/>
      <c r="GR712" s="29"/>
      <c r="GS712" s="29"/>
      <c r="GT712" s="29"/>
      <c r="GU712" s="29"/>
      <c r="GV712" s="29"/>
      <c r="GW712" s="29"/>
      <c r="GX712" s="29"/>
      <c r="GY712" s="29"/>
      <c r="GZ712" s="29"/>
      <c r="HA712" s="29"/>
      <c r="HB712" s="29"/>
      <c r="HC712" s="29"/>
      <c r="HD712" s="29"/>
      <c r="HE712" s="29"/>
      <c r="HF712" s="29"/>
      <c r="HG712" s="29"/>
      <c r="HH712" s="29"/>
      <c r="HI712" s="29"/>
      <c r="HJ712" s="29"/>
      <c r="HK712" s="29"/>
      <c r="HL712" s="29"/>
      <c r="HM712" s="29"/>
      <c r="HN712" s="29"/>
      <c r="HO712" s="29"/>
      <c r="HP712" s="29"/>
      <c r="HQ712" s="29"/>
      <c r="HR712" s="29"/>
      <c r="HS712" s="29"/>
      <c r="HT712" s="29"/>
      <c r="HU712" s="29"/>
      <c r="HV712" s="29"/>
      <c r="HW712" s="29"/>
      <c r="HX712" s="29"/>
      <c r="HY712" s="29"/>
      <c r="HZ712" s="29"/>
      <c r="IA712" s="29"/>
      <c r="IB712" s="29"/>
      <c r="IC712" s="29"/>
      <c r="ID712" s="29"/>
      <c r="IE712" s="29"/>
      <c r="IF712" s="29"/>
      <c r="IG712" s="29"/>
      <c r="IH712" s="29"/>
      <c r="II712" s="29"/>
      <c r="IJ712" s="29"/>
      <c r="IK712" s="29"/>
      <c r="IL712" s="29"/>
      <c r="IM712" s="29"/>
      <c r="IN712" s="29"/>
      <c r="IO712" s="29"/>
      <c r="IP712" s="29"/>
      <c r="IQ712" s="29"/>
    </row>
    <row r="713" spans="1:251" s="46" customFormat="1" ht="18.75" customHeight="1" thickBot="1">
      <c r="A713" s="47"/>
      <c r="B713" s="124" t="s">
        <v>197</v>
      </c>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6"/>
      <c r="AA713" s="127">
        <f>SUM($AA$709:$AA$712)</f>
        <v>205339</v>
      </c>
      <c r="AB713" s="128"/>
      <c r="AC713" s="128"/>
      <c r="AD713" s="128"/>
      <c r="AE713" s="128"/>
      <c r="AF713" s="128"/>
      <c r="AG713" s="128"/>
      <c r="AH713" s="128"/>
      <c r="AI713" s="129"/>
      <c r="AJ713" s="127">
        <f>SUM($AJ$709:$AJ$712)</f>
        <v>216598</v>
      </c>
      <c r="AK713" s="128"/>
      <c r="AL713" s="128"/>
      <c r="AM713" s="128"/>
      <c r="AN713" s="128"/>
      <c r="AO713" s="128"/>
      <c r="AP713" s="128"/>
      <c r="AQ713" s="128"/>
      <c r="AR713" s="129"/>
      <c r="AS713" s="130"/>
      <c r="AT713" s="131"/>
      <c r="AU713" s="131"/>
      <c r="AV713" s="131"/>
      <c r="AW713" s="131"/>
      <c r="AX713" s="132"/>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29"/>
      <c r="CG713" s="29"/>
      <c r="CH713" s="29"/>
      <c r="CI713" s="29"/>
      <c r="CJ713" s="29"/>
      <c r="CK713" s="29"/>
      <c r="CL713" s="29"/>
      <c r="CM713" s="29"/>
      <c r="CN713" s="29"/>
      <c r="CO713" s="29"/>
      <c r="CP713" s="29"/>
      <c r="CQ713" s="29"/>
      <c r="CR713" s="29"/>
      <c r="CS713" s="29"/>
      <c r="CT713" s="29"/>
      <c r="CU713" s="29"/>
      <c r="CV713" s="29"/>
      <c r="CW713" s="29"/>
      <c r="CX713" s="29"/>
      <c r="CY713" s="29"/>
      <c r="CZ713" s="29"/>
      <c r="DA713" s="29"/>
      <c r="DB713" s="29"/>
      <c r="DC713" s="29"/>
      <c r="DD713" s="29"/>
      <c r="DE713" s="29"/>
      <c r="DF713" s="29"/>
      <c r="DG713" s="29"/>
      <c r="DH713" s="29"/>
      <c r="DI713" s="29"/>
      <c r="DJ713" s="29"/>
      <c r="DK713" s="29"/>
      <c r="DL713" s="29"/>
      <c r="DM713" s="29"/>
      <c r="DN713" s="29"/>
      <c r="DO713" s="29"/>
      <c r="DP713" s="29"/>
      <c r="DQ713" s="29"/>
      <c r="DR713" s="29"/>
      <c r="DS713" s="29"/>
      <c r="DT713" s="29"/>
      <c r="DU713" s="29"/>
      <c r="DV713" s="29"/>
      <c r="DW713" s="29"/>
      <c r="DX713" s="29"/>
      <c r="DY713" s="29"/>
      <c r="DZ713" s="29"/>
      <c r="EA713" s="29"/>
      <c r="EB713" s="29"/>
      <c r="EC713" s="29"/>
      <c r="ED713" s="29"/>
      <c r="EE713" s="29"/>
      <c r="EF713" s="29"/>
      <c r="EG713" s="29"/>
      <c r="EH713" s="29"/>
      <c r="EI713" s="29"/>
      <c r="EJ713" s="29"/>
      <c r="EK713" s="29"/>
      <c r="EL713" s="29"/>
      <c r="EM713" s="29"/>
      <c r="EN713" s="29"/>
      <c r="EO713" s="29"/>
      <c r="EP713" s="29"/>
      <c r="EQ713" s="29"/>
      <c r="ER713" s="29"/>
      <c r="ES713" s="29"/>
      <c r="ET713" s="29"/>
      <c r="EU713" s="29"/>
      <c r="EV713" s="29"/>
      <c r="EW713" s="29"/>
      <c r="EX713" s="29"/>
      <c r="EY713" s="29"/>
      <c r="EZ713" s="29"/>
      <c r="FA713" s="29"/>
      <c r="FB713" s="29"/>
      <c r="FC713" s="29"/>
      <c r="FD713" s="29"/>
      <c r="FE713" s="29"/>
      <c r="FF713" s="29"/>
      <c r="FG713" s="29"/>
      <c r="FH713" s="29"/>
      <c r="FI713" s="29"/>
      <c r="FJ713" s="29"/>
      <c r="FK713" s="29"/>
      <c r="FL713" s="29"/>
      <c r="FM713" s="29"/>
      <c r="FN713" s="29"/>
      <c r="FO713" s="29"/>
      <c r="FP713" s="29"/>
      <c r="FQ713" s="29"/>
      <c r="FR713" s="29"/>
      <c r="FS713" s="29"/>
      <c r="FT713" s="29"/>
      <c r="FU713" s="29"/>
      <c r="FV713" s="29"/>
      <c r="FW713" s="29"/>
      <c r="FX713" s="29"/>
      <c r="FY713" s="29"/>
      <c r="FZ713" s="29"/>
      <c r="GA713" s="29"/>
      <c r="GB713" s="29"/>
      <c r="GC713" s="29"/>
      <c r="GD713" s="29"/>
      <c r="GE713" s="29"/>
      <c r="GF713" s="29"/>
      <c r="GG713" s="29"/>
      <c r="GH713" s="29"/>
      <c r="GI713" s="29"/>
      <c r="GJ713" s="29"/>
      <c r="GK713" s="29"/>
      <c r="GL713" s="29"/>
      <c r="GM713" s="29"/>
      <c r="GN713" s="29"/>
      <c r="GO713" s="29"/>
      <c r="GP713" s="29"/>
      <c r="GQ713" s="29"/>
      <c r="GR713" s="29"/>
      <c r="GS713" s="29"/>
      <c r="GT713" s="29"/>
      <c r="GU713" s="29"/>
      <c r="GV713" s="29"/>
      <c r="GW713" s="29"/>
      <c r="GX713" s="29"/>
      <c r="GY713" s="29"/>
      <c r="GZ713" s="29"/>
      <c r="HA713" s="29"/>
      <c r="HB713" s="29"/>
      <c r="HC713" s="29"/>
      <c r="HD713" s="29"/>
      <c r="HE713" s="29"/>
      <c r="HF713" s="29"/>
      <c r="HG713" s="29"/>
      <c r="HH713" s="29"/>
      <c r="HI713" s="29"/>
      <c r="HJ713" s="29"/>
      <c r="HK713" s="29"/>
      <c r="HL713" s="29"/>
      <c r="HM713" s="29"/>
      <c r="HN713" s="29"/>
      <c r="HO713" s="29"/>
      <c r="HP713" s="29"/>
      <c r="HQ713" s="29"/>
      <c r="HR713" s="29"/>
      <c r="HS713" s="29"/>
      <c r="HT713" s="29"/>
      <c r="HU713" s="29"/>
      <c r="HV713" s="29"/>
      <c r="HW713" s="29"/>
      <c r="HX713" s="29"/>
      <c r="HY713" s="29"/>
      <c r="HZ713" s="29"/>
      <c r="IA713" s="29"/>
      <c r="IB713" s="29"/>
      <c r="IC713" s="29"/>
      <c r="ID713" s="29"/>
      <c r="IE713" s="29"/>
      <c r="IF713" s="29"/>
      <c r="IG713" s="29"/>
      <c r="IH713" s="29"/>
      <c r="II713" s="29"/>
      <c r="IJ713" s="29"/>
      <c r="IK713" s="29"/>
      <c r="IL713" s="29"/>
      <c r="IM713" s="29"/>
      <c r="IN713" s="29"/>
      <c r="IO713" s="29"/>
      <c r="IP713" s="29"/>
      <c r="IQ713" s="29"/>
    </row>
    <row r="715" spans="1:251" ht="19.2">
      <c r="A715" s="28" t="s">
        <v>184</v>
      </c>
      <c r="AW715" s="30"/>
      <c r="AX715" s="31"/>
      <c r="AY715" s="30"/>
    </row>
    <row r="717" spans="1:251" ht="18">
      <c r="B717" s="95" t="s">
        <v>0</v>
      </c>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c r="AA717" s="96"/>
      <c r="AB717" s="96"/>
      <c r="AC717" s="96"/>
      <c r="AD717" s="96"/>
      <c r="AE717" s="96"/>
      <c r="AF717" s="96"/>
      <c r="AG717" s="96"/>
      <c r="AH717" s="96"/>
      <c r="AI717" s="96"/>
      <c r="AJ717" s="96"/>
      <c r="AK717" s="96"/>
      <c r="AL717" s="96"/>
      <c r="AM717" s="96"/>
      <c r="AN717" s="96"/>
      <c r="AO717" s="96"/>
      <c r="AP717" s="96"/>
      <c r="AQ717" s="96"/>
      <c r="AR717" s="96"/>
      <c r="AS717" s="96"/>
      <c r="AT717" s="96"/>
      <c r="AU717" s="96"/>
      <c r="AV717" s="96"/>
      <c r="AW717" s="96"/>
      <c r="AX717" s="96"/>
    </row>
    <row r="718" spans="1:251">
      <c r="Z718" s="32"/>
      <c r="AD718" s="32"/>
      <c r="AE718" s="32"/>
      <c r="AF718" s="32"/>
      <c r="AG718" s="32"/>
      <c r="AH718" s="32"/>
      <c r="AI718" s="32"/>
      <c r="AO718" s="32"/>
    </row>
    <row r="719" spans="1:251" ht="13.8" thickBot="1">
      <c r="Z719" s="32"/>
      <c r="AD719" s="32"/>
      <c r="AE719" s="32"/>
      <c r="AF719" s="32"/>
      <c r="AG719" s="32"/>
      <c r="AH719" s="32"/>
      <c r="AI719" s="32"/>
      <c r="AO719" s="32"/>
      <c r="DI719" s="33"/>
    </row>
    <row r="720" spans="1:251" ht="24.75" customHeight="1" thickBot="1">
      <c r="B720" s="97" t="s">
        <v>185</v>
      </c>
      <c r="C720" s="98"/>
      <c r="D720" s="98"/>
      <c r="E720" s="98"/>
      <c r="F720" s="98"/>
      <c r="G720" s="98"/>
      <c r="H720" s="99" t="s">
        <v>324</v>
      </c>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1"/>
      <c r="DI720" s="33"/>
    </row>
    <row r="721" spans="1:113" ht="14.4">
      <c r="B721" s="34"/>
      <c r="C721" s="34"/>
      <c r="D721" s="34"/>
      <c r="E721" s="34"/>
      <c r="F721" s="34"/>
      <c r="G721" s="34"/>
      <c r="H721" s="35"/>
      <c r="I721" s="35"/>
      <c r="J721" s="35"/>
      <c r="K721" s="35"/>
      <c r="L721" s="36"/>
      <c r="M721" s="36"/>
      <c r="N721" s="36"/>
      <c r="O721" s="36"/>
      <c r="P721" s="35"/>
      <c r="Q721" s="35"/>
      <c r="R721" s="35"/>
      <c r="S721" s="35"/>
      <c r="T721" s="35"/>
      <c r="U721" s="35"/>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DI721" s="33"/>
    </row>
    <row r="722" spans="1:113" ht="15" thickBot="1">
      <c r="A722" s="38"/>
      <c r="B722" s="37" t="s">
        <v>187</v>
      </c>
      <c r="C722" s="35"/>
      <c r="D722" s="35"/>
      <c r="E722" s="35"/>
      <c r="F722" s="35"/>
      <c r="G722" s="35"/>
      <c r="H722" s="35"/>
      <c r="I722" s="35"/>
      <c r="J722" s="35"/>
      <c r="K722" s="35"/>
      <c r="L722" s="36"/>
      <c r="M722" s="36"/>
      <c r="N722" s="36"/>
      <c r="O722" s="36"/>
      <c r="P722" s="35"/>
      <c r="Q722" s="35"/>
      <c r="R722" s="35"/>
      <c r="S722" s="35"/>
      <c r="T722" s="35"/>
      <c r="U722" s="35"/>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DI722" s="33"/>
    </row>
    <row r="723" spans="1:113" ht="14.4">
      <c r="A723" s="35"/>
      <c r="B723" s="39"/>
      <c r="C723" s="34"/>
      <c r="D723" s="34"/>
      <c r="E723" s="34"/>
      <c r="F723" s="34"/>
      <c r="G723" s="34"/>
      <c r="H723" s="34"/>
      <c r="I723" s="34"/>
      <c r="J723" s="34"/>
      <c r="K723" s="34"/>
      <c r="L723" s="40"/>
      <c r="M723" s="40"/>
      <c r="N723" s="40"/>
      <c r="O723" s="40"/>
      <c r="P723" s="34"/>
      <c r="Q723" s="34"/>
      <c r="R723" s="34"/>
      <c r="S723" s="34"/>
      <c r="T723" s="34"/>
      <c r="U723" s="34"/>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c r="AX723" s="42"/>
    </row>
    <row r="724" spans="1:113" ht="12" customHeight="1">
      <c r="A724" s="35"/>
      <c r="B724" s="102" t="s">
        <v>325</v>
      </c>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3"/>
      <c r="AR724" s="103"/>
      <c r="AS724" s="103"/>
      <c r="AT724" s="103"/>
      <c r="AU724" s="103"/>
      <c r="AV724" s="103"/>
      <c r="AW724" s="103"/>
      <c r="AX724" s="104"/>
    </row>
    <row r="725" spans="1:113" ht="12" customHeight="1">
      <c r="A725" s="35"/>
      <c r="B725" s="102"/>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c r="AA725" s="103"/>
      <c r="AB725" s="103"/>
      <c r="AC725" s="103"/>
      <c r="AD725" s="103"/>
      <c r="AE725" s="103"/>
      <c r="AF725" s="103"/>
      <c r="AG725" s="103"/>
      <c r="AH725" s="103"/>
      <c r="AI725" s="103"/>
      <c r="AJ725" s="103"/>
      <c r="AK725" s="103"/>
      <c r="AL725" s="103"/>
      <c r="AM725" s="103"/>
      <c r="AN725" s="103"/>
      <c r="AO725" s="103"/>
      <c r="AP725" s="103"/>
      <c r="AQ725" s="103"/>
      <c r="AR725" s="103"/>
      <c r="AS725" s="103"/>
      <c r="AT725" s="103"/>
      <c r="AU725" s="103"/>
      <c r="AV725" s="103"/>
      <c r="AW725" s="103"/>
      <c r="AX725" s="104"/>
      <c r="BC725" s="46"/>
    </row>
    <row r="726" spans="1:113" ht="12" customHeight="1">
      <c r="A726" s="35"/>
      <c r="B726" s="102"/>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c r="AA726" s="103"/>
      <c r="AB726" s="103"/>
      <c r="AC726" s="103"/>
      <c r="AD726" s="103"/>
      <c r="AE726" s="103"/>
      <c r="AF726" s="103"/>
      <c r="AG726" s="103"/>
      <c r="AH726" s="103"/>
      <c r="AI726" s="103"/>
      <c r="AJ726" s="103"/>
      <c r="AK726" s="103"/>
      <c r="AL726" s="103"/>
      <c r="AM726" s="103"/>
      <c r="AN726" s="103"/>
      <c r="AO726" s="103"/>
      <c r="AP726" s="103"/>
      <c r="AQ726" s="103"/>
      <c r="AR726" s="103"/>
      <c r="AS726" s="103"/>
      <c r="AT726" s="103"/>
      <c r="AU726" s="103"/>
      <c r="AV726" s="103"/>
      <c r="AW726" s="103"/>
      <c r="AX726" s="104"/>
    </row>
    <row r="727" spans="1:113" ht="12" customHeight="1">
      <c r="A727" s="35"/>
      <c r="B727" s="102"/>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3"/>
      <c r="AR727" s="103"/>
      <c r="AS727" s="103"/>
      <c r="AT727" s="103"/>
      <c r="AU727" s="103"/>
      <c r="AV727" s="103"/>
      <c r="AW727" s="103"/>
      <c r="AX727" s="104"/>
    </row>
    <row r="728" spans="1:113" ht="12" customHeight="1">
      <c r="A728" s="35"/>
      <c r="B728" s="102"/>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c r="AA728" s="103"/>
      <c r="AB728" s="103"/>
      <c r="AC728" s="103"/>
      <c r="AD728" s="103"/>
      <c r="AE728" s="103"/>
      <c r="AF728" s="103"/>
      <c r="AG728" s="103"/>
      <c r="AH728" s="103"/>
      <c r="AI728" s="103"/>
      <c r="AJ728" s="103"/>
      <c r="AK728" s="103"/>
      <c r="AL728" s="103"/>
      <c r="AM728" s="103"/>
      <c r="AN728" s="103"/>
      <c r="AO728" s="103"/>
      <c r="AP728" s="103"/>
      <c r="AQ728" s="103"/>
      <c r="AR728" s="103"/>
      <c r="AS728" s="103"/>
      <c r="AT728" s="103"/>
      <c r="AU728" s="103"/>
      <c r="AV728" s="103"/>
      <c r="AW728" s="103"/>
      <c r="AX728" s="104"/>
    </row>
    <row r="729" spans="1:113" ht="15" thickBot="1">
      <c r="A729" s="47"/>
      <c r="B729" s="48"/>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50"/>
    </row>
    <row r="730" spans="1:113">
      <c r="B730" s="51"/>
    </row>
    <row r="731" spans="1:113" ht="15" thickBot="1">
      <c r="A731" s="38"/>
      <c r="B731" s="37" t="s">
        <v>188</v>
      </c>
      <c r="C731" s="35"/>
      <c r="D731" s="35"/>
      <c r="E731" s="35"/>
      <c r="F731" s="35"/>
      <c r="G731" s="35"/>
      <c r="H731" s="35"/>
      <c r="I731" s="35"/>
      <c r="J731" s="35"/>
      <c r="K731" s="35"/>
      <c r="L731" s="36"/>
      <c r="M731" s="36"/>
      <c r="N731" s="36"/>
      <c r="O731" s="36"/>
      <c r="P731" s="35"/>
      <c r="Q731" s="35"/>
      <c r="R731" s="35"/>
      <c r="S731" s="35"/>
      <c r="T731" s="35"/>
      <c r="U731" s="35"/>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DI731" s="33"/>
    </row>
    <row r="732" spans="1:113" ht="14.4">
      <c r="A732" s="35"/>
      <c r="B732" s="39"/>
      <c r="C732" s="34"/>
      <c r="D732" s="34"/>
      <c r="E732" s="34"/>
      <c r="F732" s="34"/>
      <c r="G732" s="34"/>
      <c r="H732" s="34"/>
      <c r="I732" s="34"/>
      <c r="J732" s="34"/>
      <c r="K732" s="34"/>
      <c r="L732" s="40"/>
      <c r="M732" s="40"/>
      <c r="N732" s="40"/>
      <c r="O732" s="40"/>
      <c r="P732" s="34"/>
      <c r="Q732" s="34"/>
      <c r="R732" s="34"/>
      <c r="S732" s="34"/>
      <c r="T732" s="34"/>
      <c r="U732" s="34"/>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2"/>
    </row>
    <row r="733" spans="1:113" ht="12" customHeight="1">
      <c r="A733" s="35"/>
      <c r="B733" s="102" t="s">
        <v>326</v>
      </c>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c r="AA733" s="103"/>
      <c r="AB733" s="103"/>
      <c r="AC733" s="103"/>
      <c r="AD733" s="103"/>
      <c r="AE733" s="103"/>
      <c r="AF733" s="103"/>
      <c r="AG733" s="103"/>
      <c r="AH733" s="103"/>
      <c r="AI733" s="103"/>
      <c r="AJ733" s="103"/>
      <c r="AK733" s="103"/>
      <c r="AL733" s="103"/>
      <c r="AM733" s="103"/>
      <c r="AN733" s="103"/>
      <c r="AO733" s="103"/>
      <c r="AP733" s="103"/>
      <c r="AQ733" s="103"/>
      <c r="AR733" s="103"/>
      <c r="AS733" s="103"/>
      <c r="AT733" s="103"/>
      <c r="AU733" s="103"/>
      <c r="AV733" s="103"/>
      <c r="AW733" s="103"/>
      <c r="AX733" s="104"/>
    </row>
    <row r="734" spans="1:113" ht="12" customHeight="1">
      <c r="A734" s="35"/>
      <c r="B734" s="102"/>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c r="AA734" s="103"/>
      <c r="AB734" s="103"/>
      <c r="AC734" s="103"/>
      <c r="AD734" s="103"/>
      <c r="AE734" s="103"/>
      <c r="AF734" s="103"/>
      <c r="AG734" s="103"/>
      <c r="AH734" s="103"/>
      <c r="AI734" s="103"/>
      <c r="AJ734" s="103"/>
      <c r="AK734" s="103"/>
      <c r="AL734" s="103"/>
      <c r="AM734" s="103"/>
      <c r="AN734" s="103"/>
      <c r="AO734" s="103"/>
      <c r="AP734" s="103"/>
      <c r="AQ734" s="103"/>
      <c r="AR734" s="103"/>
      <c r="AS734" s="103"/>
      <c r="AT734" s="103"/>
      <c r="AU734" s="103"/>
      <c r="AV734" s="103"/>
      <c r="AW734" s="103"/>
      <c r="AX734" s="104"/>
    </row>
    <row r="735" spans="1:113" ht="12" customHeight="1">
      <c r="A735" s="35"/>
      <c r="B735" s="102"/>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c r="AA735" s="103"/>
      <c r="AB735" s="103"/>
      <c r="AC735" s="103"/>
      <c r="AD735" s="103"/>
      <c r="AE735" s="103"/>
      <c r="AF735" s="103"/>
      <c r="AG735" s="103"/>
      <c r="AH735" s="103"/>
      <c r="AI735" s="103"/>
      <c r="AJ735" s="103"/>
      <c r="AK735" s="103"/>
      <c r="AL735" s="103"/>
      <c r="AM735" s="103"/>
      <c r="AN735" s="103"/>
      <c r="AO735" s="103"/>
      <c r="AP735" s="103"/>
      <c r="AQ735" s="103"/>
      <c r="AR735" s="103"/>
      <c r="AS735" s="103"/>
      <c r="AT735" s="103"/>
      <c r="AU735" s="103"/>
      <c r="AV735" s="103"/>
      <c r="AW735" s="103"/>
      <c r="AX735" s="104"/>
    </row>
    <row r="736" spans="1:113" ht="12" customHeight="1">
      <c r="A736" s="35"/>
      <c r="B736" s="102"/>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c r="AA736" s="103"/>
      <c r="AB736" s="103"/>
      <c r="AC736" s="103"/>
      <c r="AD736" s="103"/>
      <c r="AE736" s="103"/>
      <c r="AF736" s="103"/>
      <c r="AG736" s="103"/>
      <c r="AH736" s="103"/>
      <c r="AI736" s="103"/>
      <c r="AJ736" s="103"/>
      <c r="AK736" s="103"/>
      <c r="AL736" s="103"/>
      <c r="AM736" s="103"/>
      <c r="AN736" s="103"/>
      <c r="AO736" s="103"/>
      <c r="AP736" s="103"/>
      <c r="AQ736" s="103"/>
      <c r="AR736" s="103"/>
      <c r="AS736" s="103"/>
      <c r="AT736" s="103"/>
      <c r="AU736" s="103"/>
      <c r="AV736" s="103"/>
      <c r="AW736" s="103"/>
      <c r="AX736" s="104"/>
    </row>
    <row r="737" spans="1:251" ht="12" customHeight="1">
      <c r="A737" s="35"/>
      <c r="B737" s="102"/>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c r="AA737" s="103"/>
      <c r="AB737" s="103"/>
      <c r="AC737" s="103"/>
      <c r="AD737" s="103"/>
      <c r="AE737" s="103"/>
      <c r="AF737" s="103"/>
      <c r="AG737" s="103"/>
      <c r="AH737" s="103"/>
      <c r="AI737" s="103"/>
      <c r="AJ737" s="103"/>
      <c r="AK737" s="103"/>
      <c r="AL737" s="103"/>
      <c r="AM737" s="103"/>
      <c r="AN737" s="103"/>
      <c r="AO737" s="103"/>
      <c r="AP737" s="103"/>
      <c r="AQ737" s="103"/>
      <c r="AR737" s="103"/>
      <c r="AS737" s="103"/>
      <c r="AT737" s="103"/>
      <c r="AU737" s="103"/>
      <c r="AV737" s="103"/>
      <c r="AW737" s="103"/>
      <c r="AX737" s="104"/>
      <c r="BC737" s="46"/>
    </row>
    <row r="738" spans="1:251" ht="12" customHeight="1">
      <c r="A738" s="35"/>
      <c r="B738" s="102"/>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c r="AA738" s="103"/>
      <c r="AB738" s="103"/>
      <c r="AC738" s="103"/>
      <c r="AD738" s="103"/>
      <c r="AE738" s="103"/>
      <c r="AF738" s="103"/>
      <c r="AG738" s="103"/>
      <c r="AH738" s="103"/>
      <c r="AI738" s="103"/>
      <c r="AJ738" s="103"/>
      <c r="AK738" s="103"/>
      <c r="AL738" s="103"/>
      <c r="AM738" s="103"/>
      <c r="AN738" s="103"/>
      <c r="AO738" s="103"/>
      <c r="AP738" s="103"/>
      <c r="AQ738" s="103"/>
      <c r="AR738" s="103"/>
      <c r="AS738" s="103"/>
      <c r="AT738" s="103"/>
      <c r="AU738" s="103"/>
      <c r="AV738" s="103"/>
      <c r="AW738" s="103"/>
      <c r="AX738" s="104"/>
    </row>
    <row r="739" spans="1:251" ht="12" customHeight="1">
      <c r="A739" s="35"/>
      <c r="B739" s="102"/>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c r="AA739" s="103"/>
      <c r="AB739" s="103"/>
      <c r="AC739" s="103"/>
      <c r="AD739" s="103"/>
      <c r="AE739" s="103"/>
      <c r="AF739" s="103"/>
      <c r="AG739" s="103"/>
      <c r="AH739" s="103"/>
      <c r="AI739" s="103"/>
      <c r="AJ739" s="103"/>
      <c r="AK739" s="103"/>
      <c r="AL739" s="103"/>
      <c r="AM739" s="103"/>
      <c r="AN739" s="103"/>
      <c r="AO739" s="103"/>
      <c r="AP739" s="103"/>
      <c r="AQ739" s="103"/>
      <c r="AR739" s="103"/>
      <c r="AS739" s="103"/>
      <c r="AT739" s="103"/>
      <c r="AU739" s="103"/>
      <c r="AV739" s="103"/>
      <c r="AW739" s="103"/>
      <c r="AX739" s="104"/>
    </row>
    <row r="740" spans="1:251" ht="12" customHeight="1">
      <c r="A740" s="35"/>
      <c r="B740" s="102"/>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c r="AA740" s="103"/>
      <c r="AB740" s="103"/>
      <c r="AC740" s="103"/>
      <c r="AD740" s="103"/>
      <c r="AE740" s="103"/>
      <c r="AF740" s="103"/>
      <c r="AG740" s="103"/>
      <c r="AH740" s="103"/>
      <c r="AI740" s="103"/>
      <c r="AJ740" s="103"/>
      <c r="AK740" s="103"/>
      <c r="AL740" s="103"/>
      <c r="AM740" s="103"/>
      <c r="AN740" s="103"/>
      <c r="AO740" s="103"/>
      <c r="AP740" s="103"/>
      <c r="AQ740" s="103"/>
      <c r="AR740" s="103"/>
      <c r="AS740" s="103"/>
      <c r="AT740" s="103"/>
      <c r="AU740" s="103"/>
      <c r="AV740" s="103"/>
      <c r="AW740" s="103"/>
      <c r="AX740" s="104"/>
    </row>
    <row r="741" spans="1:251" ht="15" thickBot="1">
      <c r="A741" s="47"/>
      <c r="B741" s="48"/>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50"/>
    </row>
    <row r="742" spans="1:251">
      <c r="B742" s="51"/>
    </row>
    <row r="743" spans="1:251" ht="14.4">
      <c r="B743" s="37" t="s">
        <v>190</v>
      </c>
      <c r="C743" s="35"/>
      <c r="D743" s="35"/>
      <c r="E743" s="35"/>
      <c r="F743" s="35"/>
      <c r="G743" s="35"/>
      <c r="H743" s="35"/>
      <c r="I743" s="35"/>
      <c r="J743" s="35"/>
      <c r="K743" s="35"/>
      <c r="L743" s="36"/>
      <c r="M743" s="36"/>
      <c r="N743" s="36"/>
      <c r="O743" s="36"/>
      <c r="P743" s="35"/>
      <c r="Q743" s="35"/>
      <c r="R743" s="35"/>
      <c r="S743" s="35"/>
      <c r="T743" s="35"/>
      <c r="U743" s="35"/>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row>
    <row r="744" spans="1:251" ht="15" thickBot="1">
      <c r="B744" s="35"/>
      <c r="C744" s="35"/>
      <c r="D744" s="35"/>
      <c r="E744" s="35"/>
      <c r="F744" s="35"/>
      <c r="G744" s="35"/>
      <c r="H744" s="35"/>
      <c r="I744" s="35"/>
      <c r="J744" s="35"/>
      <c r="K744" s="35"/>
      <c r="L744" s="36"/>
      <c r="M744" s="36"/>
      <c r="N744" s="36"/>
      <c r="O744" s="36"/>
      <c r="P744" s="35"/>
      <c r="Q744" s="35"/>
      <c r="R744" s="35"/>
      <c r="S744" s="35"/>
      <c r="T744" s="35"/>
      <c r="U744" s="35"/>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52" t="s">
        <v>191</v>
      </c>
    </row>
    <row r="745" spans="1:251" s="46" customFormat="1" ht="13.5" customHeight="1">
      <c r="A745" s="35"/>
      <c r="B745" s="105" t="s">
        <v>192</v>
      </c>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7"/>
      <c r="AA745" s="111" t="s">
        <v>193</v>
      </c>
      <c r="AB745" s="106"/>
      <c r="AC745" s="106"/>
      <c r="AD745" s="106"/>
      <c r="AE745" s="106"/>
      <c r="AF745" s="106"/>
      <c r="AG745" s="106"/>
      <c r="AH745" s="106"/>
      <c r="AI745" s="107"/>
      <c r="AJ745" s="111" t="s">
        <v>194</v>
      </c>
      <c r="AK745" s="106"/>
      <c r="AL745" s="106"/>
      <c r="AM745" s="106"/>
      <c r="AN745" s="106"/>
      <c r="AO745" s="106"/>
      <c r="AP745" s="106"/>
      <c r="AQ745" s="106"/>
      <c r="AR745" s="107"/>
      <c r="AS745" s="111" t="s">
        <v>195</v>
      </c>
      <c r="AT745" s="106"/>
      <c r="AU745" s="106"/>
      <c r="AV745" s="106"/>
      <c r="AW745" s="106"/>
      <c r="AX745" s="113"/>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29"/>
      <c r="CG745" s="29"/>
      <c r="CH745" s="29"/>
      <c r="CI745" s="29"/>
      <c r="CJ745" s="29"/>
      <c r="CK745" s="29"/>
      <c r="CL745" s="29"/>
      <c r="CM745" s="29"/>
      <c r="CN745" s="29"/>
      <c r="CO745" s="29"/>
      <c r="CP745" s="29"/>
      <c r="CQ745" s="29"/>
      <c r="CR745" s="29"/>
      <c r="CS745" s="29"/>
      <c r="CT745" s="29"/>
      <c r="CU745" s="29"/>
      <c r="CV745" s="29"/>
      <c r="CW745" s="29"/>
      <c r="CX745" s="29"/>
      <c r="CY745" s="29"/>
      <c r="CZ745" s="29"/>
      <c r="DA745" s="29"/>
      <c r="DB745" s="29"/>
      <c r="DC745" s="29"/>
      <c r="DD745" s="29"/>
      <c r="DE745" s="29"/>
      <c r="DF745" s="29"/>
      <c r="DG745" s="29"/>
      <c r="DH745" s="29"/>
      <c r="DI745" s="29"/>
      <c r="DJ745" s="29"/>
      <c r="DK745" s="29"/>
      <c r="DL745" s="29"/>
      <c r="DM745" s="29"/>
      <c r="DN745" s="29"/>
      <c r="DO745" s="29"/>
      <c r="DP745" s="29"/>
      <c r="DQ745" s="29"/>
      <c r="DR745" s="29"/>
      <c r="DS745" s="29"/>
      <c r="DT745" s="29"/>
      <c r="DU745" s="29"/>
      <c r="DV745" s="29"/>
      <c r="DW745" s="29"/>
      <c r="DX745" s="29"/>
      <c r="DY745" s="29"/>
      <c r="DZ745" s="29"/>
      <c r="EA745" s="29"/>
      <c r="EB745" s="29"/>
      <c r="EC745" s="29"/>
      <c r="ED745" s="29"/>
      <c r="EE745" s="29"/>
      <c r="EF745" s="29"/>
      <c r="EG745" s="29"/>
      <c r="EH745" s="29"/>
      <c r="EI745" s="29"/>
      <c r="EJ745" s="29"/>
      <c r="EK745" s="29"/>
      <c r="EL745" s="29"/>
      <c r="EM745" s="29"/>
      <c r="EN745" s="29"/>
      <c r="EO745" s="29"/>
      <c r="EP745" s="29"/>
      <c r="EQ745" s="29"/>
      <c r="ER745" s="29"/>
      <c r="ES745" s="29"/>
      <c r="ET745" s="29"/>
      <c r="EU745" s="29"/>
      <c r="EV745" s="29"/>
      <c r="EW745" s="29"/>
      <c r="EX745" s="29"/>
      <c r="EY745" s="29"/>
      <c r="EZ745" s="29"/>
      <c r="FA745" s="29"/>
      <c r="FB745" s="29"/>
      <c r="FC745" s="29"/>
      <c r="FD745" s="29"/>
      <c r="FE745" s="29"/>
      <c r="FF745" s="29"/>
      <c r="FG745" s="29"/>
      <c r="FH745" s="29"/>
      <c r="FI745" s="29"/>
      <c r="FJ745" s="29"/>
      <c r="FK745" s="29"/>
      <c r="FL745" s="29"/>
      <c r="FM745" s="29"/>
      <c r="FN745" s="29"/>
      <c r="FO745" s="29"/>
      <c r="FP745" s="29"/>
      <c r="FQ745" s="29"/>
      <c r="FR745" s="29"/>
      <c r="FS745" s="29"/>
      <c r="FT745" s="29"/>
      <c r="FU745" s="29"/>
      <c r="FV745" s="29"/>
      <c r="FW745" s="29"/>
      <c r="FX745" s="29"/>
      <c r="FY745" s="29"/>
      <c r="FZ745" s="29"/>
      <c r="GA745" s="29"/>
      <c r="GB745" s="29"/>
      <c r="GC745" s="29"/>
      <c r="GD745" s="29"/>
      <c r="GE745" s="29"/>
      <c r="GF745" s="29"/>
      <c r="GG745" s="29"/>
      <c r="GH745" s="29"/>
      <c r="GI745" s="29"/>
      <c r="GJ745" s="29"/>
      <c r="GK745" s="29"/>
      <c r="GL745" s="29"/>
      <c r="GM745" s="29"/>
      <c r="GN745" s="29"/>
      <c r="GO745" s="29"/>
      <c r="GP745" s="29"/>
      <c r="GQ745" s="29"/>
      <c r="GR745" s="29"/>
      <c r="GS745" s="29"/>
      <c r="GT745" s="29"/>
      <c r="GU745" s="29"/>
      <c r="GV745" s="29"/>
      <c r="GW745" s="29"/>
      <c r="GX745" s="29"/>
      <c r="GY745" s="29"/>
      <c r="GZ745" s="29"/>
      <c r="HA745" s="29"/>
      <c r="HB745" s="29"/>
      <c r="HC745" s="29"/>
      <c r="HD745" s="29"/>
      <c r="HE745" s="29"/>
      <c r="HF745" s="29"/>
      <c r="HG745" s="29"/>
      <c r="HH745" s="29"/>
      <c r="HI745" s="29"/>
      <c r="HJ745" s="29"/>
      <c r="HK745" s="29"/>
      <c r="HL745" s="29"/>
      <c r="HM745" s="29"/>
      <c r="HN745" s="29"/>
      <c r="HO745" s="29"/>
      <c r="HP745" s="29"/>
      <c r="HQ745" s="29"/>
      <c r="HR745" s="29"/>
      <c r="HS745" s="29"/>
      <c r="HT745" s="29"/>
      <c r="HU745" s="29"/>
      <c r="HV745" s="29"/>
      <c r="HW745" s="29"/>
      <c r="HX745" s="29"/>
      <c r="HY745" s="29"/>
      <c r="HZ745" s="29"/>
      <c r="IA745" s="29"/>
      <c r="IB745" s="29"/>
      <c r="IC745" s="29"/>
      <c r="ID745" s="29"/>
      <c r="IE745" s="29"/>
      <c r="IF745" s="29"/>
      <c r="IG745" s="29"/>
      <c r="IH745" s="29"/>
      <c r="II745" s="29"/>
      <c r="IJ745" s="29"/>
      <c r="IK745" s="29"/>
      <c r="IL745" s="29"/>
      <c r="IM745" s="29"/>
      <c r="IN745" s="29"/>
      <c r="IO745" s="29"/>
      <c r="IP745" s="29"/>
      <c r="IQ745" s="29"/>
    </row>
    <row r="746" spans="1:251" s="46" customFormat="1">
      <c r="A746" s="35"/>
      <c r="B746" s="108"/>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10"/>
      <c r="AA746" s="112"/>
      <c r="AB746" s="109"/>
      <c r="AC746" s="109"/>
      <c r="AD746" s="109"/>
      <c r="AE746" s="109"/>
      <c r="AF746" s="109"/>
      <c r="AG746" s="109"/>
      <c r="AH746" s="109"/>
      <c r="AI746" s="110"/>
      <c r="AJ746" s="112"/>
      <c r="AK746" s="109"/>
      <c r="AL746" s="109"/>
      <c r="AM746" s="109"/>
      <c r="AN746" s="109"/>
      <c r="AO746" s="109"/>
      <c r="AP746" s="109"/>
      <c r="AQ746" s="109"/>
      <c r="AR746" s="110"/>
      <c r="AS746" s="112"/>
      <c r="AT746" s="109"/>
      <c r="AU746" s="109"/>
      <c r="AV746" s="109"/>
      <c r="AW746" s="109"/>
      <c r="AX746" s="114"/>
      <c r="AY746" s="29"/>
      <c r="AZ746" s="29"/>
      <c r="BA746" s="29"/>
      <c r="BB746" s="53"/>
      <c r="BC746" s="54"/>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29"/>
      <c r="CG746" s="29"/>
      <c r="CH746" s="29"/>
      <c r="CI746" s="29"/>
      <c r="CJ746" s="29"/>
      <c r="CK746" s="29"/>
      <c r="CL746" s="29"/>
      <c r="CM746" s="29"/>
      <c r="CN746" s="29"/>
      <c r="CO746" s="29"/>
      <c r="CP746" s="29"/>
      <c r="CQ746" s="29"/>
      <c r="CR746" s="29"/>
      <c r="CS746" s="29"/>
      <c r="CT746" s="29"/>
      <c r="CU746" s="29"/>
      <c r="CV746" s="29"/>
      <c r="CW746" s="29"/>
      <c r="CX746" s="29"/>
      <c r="CY746" s="29"/>
      <c r="CZ746" s="29"/>
      <c r="DA746" s="29"/>
      <c r="DB746" s="29"/>
      <c r="DC746" s="29"/>
      <c r="DD746" s="29"/>
      <c r="DE746" s="29"/>
      <c r="DF746" s="29"/>
      <c r="DG746" s="29"/>
      <c r="DH746" s="29"/>
      <c r="DI746" s="29"/>
      <c r="DJ746" s="29"/>
      <c r="DK746" s="29"/>
      <c r="DL746" s="29"/>
      <c r="DM746" s="29"/>
      <c r="DN746" s="29"/>
      <c r="DO746" s="29"/>
      <c r="DP746" s="29"/>
      <c r="DQ746" s="29"/>
      <c r="DR746" s="29"/>
      <c r="DS746" s="29"/>
      <c r="DT746" s="29"/>
      <c r="DU746" s="29"/>
      <c r="DV746" s="29"/>
      <c r="DW746" s="29"/>
      <c r="DX746" s="29"/>
      <c r="DY746" s="29"/>
      <c r="DZ746" s="29"/>
      <c r="EA746" s="29"/>
      <c r="EB746" s="29"/>
      <c r="EC746" s="29"/>
      <c r="ED746" s="29"/>
      <c r="EE746" s="29"/>
      <c r="EF746" s="29"/>
      <c r="EG746" s="29"/>
      <c r="EH746" s="29"/>
      <c r="EI746" s="29"/>
      <c r="EJ746" s="29"/>
      <c r="EK746" s="29"/>
      <c r="EL746" s="29"/>
      <c r="EM746" s="29"/>
      <c r="EN746" s="29"/>
      <c r="EO746" s="29"/>
      <c r="EP746" s="29"/>
      <c r="EQ746" s="29"/>
      <c r="ER746" s="29"/>
      <c r="ES746" s="29"/>
      <c r="ET746" s="29"/>
      <c r="EU746" s="29"/>
      <c r="EV746" s="29"/>
      <c r="EW746" s="29"/>
      <c r="EX746" s="29"/>
      <c r="EY746" s="29"/>
      <c r="EZ746" s="29"/>
      <c r="FA746" s="29"/>
      <c r="FB746" s="29"/>
      <c r="FC746" s="29"/>
      <c r="FD746" s="29"/>
      <c r="FE746" s="29"/>
      <c r="FF746" s="29"/>
      <c r="FG746" s="29"/>
      <c r="FH746" s="29"/>
      <c r="FI746" s="29"/>
      <c r="FJ746" s="29"/>
      <c r="FK746" s="29"/>
      <c r="FL746" s="29"/>
      <c r="FM746" s="29"/>
      <c r="FN746" s="29"/>
      <c r="FO746" s="29"/>
      <c r="FP746" s="29"/>
      <c r="FQ746" s="29"/>
      <c r="FR746" s="29"/>
      <c r="FS746" s="29"/>
      <c r="FT746" s="29"/>
      <c r="FU746" s="29"/>
      <c r="FV746" s="29"/>
      <c r="FW746" s="29"/>
      <c r="FX746" s="29"/>
      <c r="FY746" s="29"/>
      <c r="FZ746" s="29"/>
      <c r="GA746" s="29"/>
      <c r="GB746" s="29"/>
      <c r="GC746" s="29"/>
      <c r="GD746" s="29"/>
      <c r="GE746" s="29"/>
      <c r="GF746" s="29"/>
      <c r="GG746" s="29"/>
      <c r="GH746" s="29"/>
      <c r="GI746" s="29"/>
      <c r="GJ746" s="29"/>
      <c r="GK746" s="29"/>
      <c r="GL746" s="29"/>
      <c r="GM746" s="29"/>
      <c r="GN746" s="29"/>
      <c r="GO746" s="29"/>
      <c r="GP746" s="29"/>
      <c r="GQ746" s="29"/>
      <c r="GR746" s="29"/>
      <c r="GS746" s="29"/>
      <c r="GT746" s="29"/>
      <c r="GU746" s="29"/>
      <c r="GV746" s="29"/>
      <c r="GW746" s="29"/>
      <c r="GX746" s="29"/>
      <c r="GY746" s="29"/>
      <c r="GZ746" s="29"/>
      <c r="HA746" s="29"/>
      <c r="HB746" s="29"/>
      <c r="HC746" s="29"/>
      <c r="HD746" s="29"/>
      <c r="HE746" s="29"/>
      <c r="HF746" s="29"/>
      <c r="HG746" s="29"/>
      <c r="HH746" s="29"/>
      <c r="HI746" s="29"/>
      <c r="HJ746" s="29"/>
      <c r="HK746" s="29"/>
      <c r="HL746" s="29"/>
      <c r="HM746" s="29"/>
      <c r="HN746" s="29"/>
      <c r="HO746" s="29"/>
      <c r="HP746" s="29"/>
      <c r="HQ746" s="29"/>
      <c r="HR746" s="29"/>
      <c r="HS746" s="29"/>
      <c r="HT746" s="29"/>
      <c r="HU746" s="29"/>
      <c r="HV746" s="29"/>
      <c r="HW746" s="29"/>
      <c r="HX746" s="29"/>
      <c r="HY746" s="29"/>
      <c r="HZ746" s="29"/>
      <c r="IA746" s="29"/>
      <c r="IB746" s="29"/>
      <c r="IC746" s="29"/>
      <c r="ID746" s="29"/>
      <c r="IE746" s="29"/>
      <c r="IF746" s="29"/>
      <c r="IG746" s="29"/>
      <c r="IH746" s="29"/>
      <c r="II746" s="29"/>
      <c r="IJ746" s="29"/>
      <c r="IK746" s="29"/>
      <c r="IL746" s="29"/>
      <c r="IM746" s="29"/>
      <c r="IN746" s="29"/>
      <c r="IO746" s="29"/>
      <c r="IP746" s="29"/>
      <c r="IQ746" s="29"/>
    </row>
    <row r="747" spans="1:251" s="46" customFormat="1" ht="18.75" customHeight="1">
      <c r="A747" s="35"/>
      <c r="B747" s="55"/>
      <c r="C747" s="115" t="s">
        <v>327</v>
      </c>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7"/>
      <c r="AA747" s="118">
        <v>150899</v>
      </c>
      <c r="AB747" s="119"/>
      <c r="AC747" s="119"/>
      <c r="AD747" s="119"/>
      <c r="AE747" s="119"/>
      <c r="AF747" s="119"/>
      <c r="AG747" s="119"/>
      <c r="AH747" s="119"/>
      <c r="AI747" s="120"/>
      <c r="AJ747" s="118">
        <v>250031</v>
      </c>
      <c r="AK747" s="119"/>
      <c r="AL747" s="119"/>
      <c r="AM747" s="119"/>
      <c r="AN747" s="119"/>
      <c r="AO747" s="119"/>
      <c r="AP747" s="119"/>
      <c r="AQ747" s="119"/>
      <c r="AR747" s="120"/>
      <c r="AS747" s="121"/>
      <c r="AT747" s="122"/>
      <c r="AU747" s="122"/>
      <c r="AV747" s="122"/>
      <c r="AW747" s="122"/>
      <c r="AX747" s="123"/>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29"/>
      <c r="CG747" s="29"/>
      <c r="CH747" s="29"/>
      <c r="CI747" s="29"/>
      <c r="CJ747" s="29"/>
      <c r="CK747" s="29"/>
      <c r="CL747" s="29"/>
      <c r="CM747" s="29"/>
      <c r="CN747" s="29"/>
      <c r="CO747" s="29"/>
      <c r="CP747" s="29"/>
      <c r="CQ747" s="29"/>
      <c r="CR747" s="29"/>
      <c r="CS747" s="29"/>
      <c r="CT747" s="29"/>
      <c r="CU747" s="29"/>
      <c r="CV747" s="29"/>
      <c r="CW747" s="29"/>
      <c r="CX747" s="29"/>
      <c r="CY747" s="29"/>
      <c r="CZ747" s="29"/>
      <c r="DA747" s="29"/>
      <c r="DB747" s="29"/>
      <c r="DC747" s="29"/>
      <c r="DD747" s="29"/>
      <c r="DE747" s="29"/>
      <c r="DF747" s="29"/>
      <c r="DG747" s="29"/>
      <c r="DH747" s="29"/>
      <c r="DI747" s="29"/>
      <c r="DJ747" s="29"/>
      <c r="DK747" s="29"/>
      <c r="DL747" s="29"/>
      <c r="DM747" s="29"/>
      <c r="DN747" s="29"/>
      <c r="DO747" s="29"/>
      <c r="DP747" s="29"/>
      <c r="DQ747" s="29"/>
      <c r="DR747" s="29"/>
      <c r="DS747" s="29"/>
      <c r="DT747" s="29"/>
      <c r="DU747" s="29"/>
      <c r="DV747" s="29"/>
      <c r="DW747" s="29"/>
      <c r="DX747" s="29"/>
      <c r="DY747" s="29"/>
      <c r="DZ747" s="29"/>
      <c r="EA747" s="29"/>
      <c r="EB747" s="29"/>
      <c r="EC747" s="29"/>
      <c r="ED747" s="29"/>
      <c r="EE747" s="29"/>
      <c r="EF747" s="29"/>
      <c r="EG747" s="29"/>
      <c r="EH747" s="29"/>
      <c r="EI747" s="29"/>
      <c r="EJ747" s="29"/>
      <c r="EK747" s="29"/>
      <c r="EL747" s="29"/>
      <c r="EM747" s="29"/>
      <c r="EN747" s="29"/>
      <c r="EO747" s="29"/>
      <c r="EP747" s="29"/>
      <c r="EQ747" s="29"/>
      <c r="ER747" s="29"/>
      <c r="ES747" s="29"/>
      <c r="ET747" s="29"/>
      <c r="EU747" s="29"/>
      <c r="EV747" s="29"/>
      <c r="EW747" s="29"/>
      <c r="EX747" s="29"/>
      <c r="EY747" s="29"/>
      <c r="EZ747" s="29"/>
      <c r="FA747" s="29"/>
      <c r="FB747" s="29"/>
      <c r="FC747" s="29"/>
      <c r="FD747" s="29"/>
      <c r="FE747" s="29"/>
      <c r="FF747" s="29"/>
      <c r="FG747" s="29"/>
      <c r="FH747" s="29"/>
      <c r="FI747" s="29"/>
      <c r="FJ747" s="29"/>
      <c r="FK747" s="29"/>
      <c r="FL747" s="29"/>
      <c r="FM747" s="29"/>
      <c r="FN747" s="29"/>
      <c r="FO747" s="29"/>
      <c r="FP747" s="29"/>
      <c r="FQ747" s="29"/>
      <c r="FR747" s="29"/>
      <c r="FS747" s="29"/>
      <c r="FT747" s="29"/>
      <c r="FU747" s="29"/>
      <c r="FV747" s="29"/>
      <c r="FW747" s="29"/>
      <c r="FX747" s="29"/>
      <c r="FY747" s="29"/>
      <c r="FZ747" s="29"/>
      <c r="GA747" s="29"/>
      <c r="GB747" s="29"/>
      <c r="GC747" s="29"/>
      <c r="GD747" s="29"/>
      <c r="GE747" s="29"/>
      <c r="GF747" s="29"/>
      <c r="GG747" s="29"/>
      <c r="GH747" s="29"/>
      <c r="GI747" s="29"/>
      <c r="GJ747" s="29"/>
      <c r="GK747" s="29"/>
      <c r="GL747" s="29"/>
      <c r="GM747" s="29"/>
      <c r="GN747" s="29"/>
      <c r="GO747" s="29"/>
      <c r="GP747" s="29"/>
      <c r="GQ747" s="29"/>
      <c r="GR747" s="29"/>
      <c r="GS747" s="29"/>
      <c r="GT747" s="29"/>
      <c r="GU747" s="29"/>
      <c r="GV747" s="29"/>
      <c r="GW747" s="29"/>
      <c r="GX747" s="29"/>
      <c r="GY747" s="29"/>
      <c r="GZ747" s="29"/>
      <c r="HA747" s="29"/>
      <c r="HB747" s="29"/>
      <c r="HC747" s="29"/>
      <c r="HD747" s="29"/>
      <c r="HE747" s="29"/>
      <c r="HF747" s="29"/>
      <c r="HG747" s="29"/>
      <c r="HH747" s="29"/>
      <c r="HI747" s="29"/>
      <c r="HJ747" s="29"/>
      <c r="HK747" s="29"/>
      <c r="HL747" s="29"/>
      <c r="HM747" s="29"/>
      <c r="HN747" s="29"/>
      <c r="HO747" s="29"/>
      <c r="HP747" s="29"/>
      <c r="HQ747" s="29"/>
      <c r="HR747" s="29"/>
      <c r="HS747" s="29"/>
      <c r="HT747" s="29"/>
      <c r="HU747" s="29"/>
      <c r="HV747" s="29"/>
      <c r="HW747" s="29"/>
      <c r="HX747" s="29"/>
      <c r="HY747" s="29"/>
      <c r="HZ747" s="29"/>
      <c r="IA747" s="29"/>
      <c r="IB747" s="29"/>
      <c r="IC747" s="29"/>
      <c r="ID747" s="29"/>
      <c r="IE747" s="29"/>
      <c r="IF747" s="29"/>
      <c r="IG747" s="29"/>
      <c r="IH747" s="29"/>
      <c r="II747" s="29"/>
      <c r="IJ747" s="29"/>
      <c r="IK747" s="29"/>
      <c r="IL747" s="29"/>
      <c r="IM747" s="29"/>
      <c r="IN747" s="29"/>
      <c r="IO747" s="29"/>
      <c r="IP747" s="29"/>
      <c r="IQ747" s="29"/>
    </row>
    <row r="748" spans="1:251" s="46" customFormat="1" ht="18.75" customHeight="1">
      <c r="A748" s="35"/>
      <c r="B748" s="55"/>
      <c r="C748" s="115" t="s">
        <v>328</v>
      </c>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7"/>
      <c r="AA748" s="118">
        <v>24677</v>
      </c>
      <c r="AB748" s="119"/>
      <c r="AC748" s="119"/>
      <c r="AD748" s="119"/>
      <c r="AE748" s="119"/>
      <c r="AF748" s="119"/>
      <c r="AG748" s="119"/>
      <c r="AH748" s="119"/>
      <c r="AI748" s="120"/>
      <c r="AJ748" s="118">
        <v>24769</v>
      </c>
      <c r="AK748" s="119"/>
      <c r="AL748" s="119"/>
      <c r="AM748" s="119"/>
      <c r="AN748" s="119"/>
      <c r="AO748" s="119"/>
      <c r="AP748" s="119"/>
      <c r="AQ748" s="119"/>
      <c r="AR748" s="120"/>
      <c r="AS748" s="121"/>
      <c r="AT748" s="122"/>
      <c r="AU748" s="122"/>
      <c r="AV748" s="122"/>
      <c r="AW748" s="122"/>
      <c r="AX748" s="123"/>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29"/>
      <c r="CG748" s="29"/>
      <c r="CH748" s="29"/>
      <c r="CI748" s="29"/>
      <c r="CJ748" s="29"/>
      <c r="CK748" s="29"/>
      <c r="CL748" s="29"/>
      <c r="CM748" s="29"/>
      <c r="CN748" s="29"/>
      <c r="CO748" s="29"/>
      <c r="CP748" s="29"/>
      <c r="CQ748" s="29"/>
      <c r="CR748" s="29"/>
      <c r="CS748" s="29"/>
      <c r="CT748" s="29"/>
      <c r="CU748" s="29"/>
      <c r="CV748" s="29"/>
      <c r="CW748" s="29"/>
      <c r="CX748" s="29"/>
      <c r="CY748" s="29"/>
      <c r="CZ748" s="29"/>
      <c r="DA748" s="29"/>
      <c r="DB748" s="29"/>
      <c r="DC748" s="29"/>
      <c r="DD748" s="29"/>
      <c r="DE748" s="29"/>
      <c r="DF748" s="29"/>
      <c r="DG748" s="29"/>
      <c r="DH748" s="29"/>
      <c r="DI748" s="29"/>
      <c r="DJ748" s="29"/>
      <c r="DK748" s="29"/>
      <c r="DL748" s="29"/>
      <c r="DM748" s="29"/>
      <c r="DN748" s="29"/>
      <c r="DO748" s="29"/>
      <c r="DP748" s="29"/>
      <c r="DQ748" s="29"/>
      <c r="DR748" s="29"/>
      <c r="DS748" s="29"/>
      <c r="DT748" s="29"/>
      <c r="DU748" s="29"/>
      <c r="DV748" s="29"/>
      <c r="DW748" s="29"/>
      <c r="DX748" s="29"/>
      <c r="DY748" s="29"/>
      <c r="DZ748" s="29"/>
      <c r="EA748" s="29"/>
      <c r="EB748" s="29"/>
      <c r="EC748" s="29"/>
      <c r="ED748" s="29"/>
      <c r="EE748" s="29"/>
      <c r="EF748" s="29"/>
      <c r="EG748" s="29"/>
      <c r="EH748" s="29"/>
      <c r="EI748" s="29"/>
      <c r="EJ748" s="29"/>
      <c r="EK748" s="29"/>
      <c r="EL748" s="29"/>
      <c r="EM748" s="29"/>
      <c r="EN748" s="29"/>
      <c r="EO748" s="29"/>
      <c r="EP748" s="29"/>
      <c r="EQ748" s="29"/>
      <c r="ER748" s="29"/>
      <c r="ES748" s="29"/>
      <c r="ET748" s="29"/>
      <c r="EU748" s="29"/>
      <c r="EV748" s="29"/>
      <c r="EW748" s="29"/>
      <c r="EX748" s="29"/>
      <c r="EY748" s="29"/>
      <c r="EZ748" s="29"/>
      <c r="FA748" s="29"/>
      <c r="FB748" s="29"/>
      <c r="FC748" s="29"/>
      <c r="FD748" s="29"/>
      <c r="FE748" s="29"/>
      <c r="FF748" s="29"/>
      <c r="FG748" s="29"/>
      <c r="FH748" s="29"/>
      <c r="FI748" s="29"/>
      <c r="FJ748" s="29"/>
      <c r="FK748" s="29"/>
      <c r="FL748" s="29"/>
      <c r="FM748" s="29"/>
      <c r="FN748" s="29"/>
      <c r="FO748" s="29"/>
      <c r="FP748" s="29"/>
      <c r="FQ748" s="29"/>
      <c r="FR748" s="29"/>
      <c r="FS748" s="29"/>
      <c r="FT748" s="29"/>
      <c r="FU748" s="29"/>
      <c r="FV748" s="29"/>
      <c r="FW748" s="29"/>
      <c r="FX748" s="29"/>
      <c r="FY748" s="29"/>
      <c r="FZ748" s="29"/>
      <c r="GA748" s="29"/>
      <c r="GB748" s="29"/>
      <c r="GC748" s="29"/>
      <c r="GD748" s="29"/>
      <c r="GE748" s="29"/>
      <c r="GF748" s="29"/>
      <c r="GG748" s="29"/>
      <c r="GH748" s="29"/>
      <c r="GI748" s="29"/>
      <c r="GJ748" s="29"/>
      <c r="GK748" s="29"/>
      <c r="GL748" s="29"/>
      <c r="GM748" s="29"/>
      <c r="GN748" s="29"/>
      <c r="GO748" s="29"/>
      <c r="GP748" s="29"/>
      <c r="GQ748" s="29"/>
      <c r="GR748" s="29"/>
      <c r="GS748" s="29"/>
      <c r="GT748" s="29"/>
      <c r="GU748" s="29"/>
      <c r="GV748" s="29"/>
      <c r="GW748" s="29"/>
      <c r="GX748" s="29"/>
      <c r="GY748" s="29"/>
      <c r="GZ748" s="29"/>
      <c r="HA748" s="29"/>
      <c r="HB748" s="29"/>
      <c r="HC748" s="29"/>
      <c r="HD748" s="29"/>
      <c r="HE748" s="29"/>
      <c r="HF748" s="29"/>
      <c r="HG748" s="29"/>
      <c r="HH748" s="29"/>
      <c r="HI748" s="29"/>
      <c r="HJ748" s="29"/>
      <c r="HK748" s="29"/>
      <c r="HL748" s="29"/>
      <c r="HM748" s="29"/>
      <c r="HN748" s="29"/>
      <c r="HO748" s="29"/>
      <c r="HP748" s="29"/>
      <c r="HQ748" s="29"/>
      <c r="HR748" s="29"/>
      <c r="HS748" s="29"/>
      <c r="HT748" s="29"/>
      <c r="HU748" s="29"/>
      <c r="HV748" s="29"/>
      <c r="HW748" s="29"/>
      <c r="HX748" s="29"/>
      <c r="HY748" s="29"/>
      <c r="HZ748" s="29"/>
      <c r="IA748" s="29"/>
      <c r="IB748" s="29"/>
      <c r="IC748" s="29"/>
      <c r="ID748" s="29"/>
      <c r="IE748" s="29"/>
      <c r="IF748" s="29"/>
      <c r="IG748" s="29"/>
      <c r="IH748" s="29"/>
      <c r="II748" s="29"/>
      <c r="IJ748" s="29"/>
      <c r="IK748" s="29"/>
      <c r="IL748" s="29"/>
      <c r="IM748" s="29"/>
      <c r="IN748" s="29"/>
      <c r="IO748" s="29"/>
      <c r="IP748" s="29"/>
      <c r="IQ748" s="29"/>
    </row>
    <row r="749" spans="1:251" s="46" customFormat="1" ht="18.75" customHeight="1">
      <c r="A749" s="35"/>
      <c r="B749" s="55"/>
      <c r="C749" s="115" t="s">
        <v>329</v>
      </c>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7"/>
      <c r="AA749" s="118">
        <v>1266</v>
      </c>
      <c r="AB749" s="119"/>
      <c r="AC749" s="119"/>
      <c r="AD749" s="119"/>
      <c r="AE749" s="119"/>
      <c r="AF749" s="119"/>
      <c r="AG749" s="119"/>
      <c r="AH749" s="119"/>
      <c r="AI749" s="120"/>
      <c r="AJ749" s="118">
        <v>24251</v>
      </c>
      <c r="AK749" s="119"/>
      <c r="AL749" s="119"/>
      <c r="AM749" s="119"/>
      <c r="AN749" s="119"/>
      <c r="AO749" s="119"/>
      <c r="AP749" s="119"/>
      <c r="AQ749" s="119"/>
      <c r="AR749" s="120"/>
      <c r="AS749" s="121"/>
      <c r="AT749" s="122"/>
      <c r="AU749" s="122"/>
      <c r="AV749" s="122"/>
      <c r="AW749" s="122"/>
      <c r="AX749" s="123"/>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29"/>
      <c r="CG749" s="29"/>
      <c r="CH749" s="29"/>
      <c r="CI749" s="29"/>
      <c r="CJ749" s="29"/>
      <c r="CK749" s="29"/>
      <c r="CL749" s="29"/>
      <c r="CM749" s="29"/>
      <c r="CN749" s="29"/>
      <c r="CO749" s="29"/>
      <c r="CP749" s="29"/>
      <c r="CQ749" s="29"/>
      <c r="CR749" s="29"/>
      <c r="CS749" s="29"/>
      <c r="CT749" s="29"/>
      <c r="CU749" s="29"/>
      <c r="CV749" s="29"/>
      <c r="CW749" s="29"/>
      <c r="CX749" s="29"/>
      <c r="CY749" s="29"/>
      <c r="CZ749" s="29"/>
      <c r="DA749" s="29"/>
      <c r="DB749" s="29"/>
      <c r="DC749" s="29"/>
      <c r="DD749" s="29"/>
      <c r="DE749" s="29"/>
      <c r="DF749" s="29"/>
      <c r="DG749" s="29"/>
      <c r="DH749" s="29"/>
      <c r="DI749" s="29"/>
      <c r="DJ749" s="29"/>
      <c r="DK749" s="29"/>
      <c r="DL749" s="29"/>
      <c r="DM749" s="29"/>
      <c r="DN749" s="29"/>
      <c r="DO749" s="29"/>
      <c r="DP749" s="29"/>
      <c r="DQ749" s="29"/>
      <c r="DR749" s="29"/>
      <c r="DS749" s="29"/>
      <c r="DT749" s="29"/>
      <c r="DU749" s="29"/>
      <c r="DV749" s="29"/>
      <c r="DW749" s="29"/>
      <c r="DX749" s="29"/>
      <c r="DY749" s="29"/>
      <c r="DZ749" s="29"/>
      <c r="EA749" s="29"/>
      <c r="EB749" s="29"/>
      <c r="EC749" s="29"/>
      <c r="ED749" s="29"/>
      <c r="EE749" s="29"/>
      <c r="EF749" s="29"/>
      <c r="EG749" s="29"/>
      <c r="EH749" s="29"/>
      <c r="EI749" s="29"/>
      <c r="EJ749" s="29"/>
      <c r="EK749" s="29"/>
      <c r="EL749" s="29"/>
      <c r="EM749" s="29"/>
      <c r="EN749" s="29"/>
      <c r="EO749" s="29"/>
      <c r="EP749" s="29"/>
      <c r="EQ749" s="29"/>
      <c r="ER749" s="29"/>
      <c r="ES749" s="29"/>
      <c r="ET749" s="29"/>
      <c r="EU749" s="29"/>
      <c r="EV749" s="29"/>
      <c r="EW749" s="29"/>
      <c r="EX749" s="29"/>
      <c r="EY749" s="29"/>
      <c r="EZ749" s="29"/>
      <c r="FA749" s="29"/>
      <c r="FB749" s="29"/>
      <c r="FC749" s="29"/>
      <c r="FD749" s="29"/>
      <c r="FE749" s="29"/>
      <c r="FF749" s="29"/>
      <c r="FG749" s="29"/>
      <c r="FH749" s="29"/>
      <c r="FI749" s="29"/>
      <c r="FJ749" s="29"/>
      <c r="FK749" s="29"/>
      <c r="FL749" s="29"/>
      <c r="FM749" s="29"/>
      <c r="FN749" s="29"/>
      <c r="FO749" s="29"/>
      <c r="FP749" s="29"/>
      <c r="FQ749" s="29"/>
      <c r="FR749" s="29"/>
      <c r="FS749" s="29"/>
      <c r="FT749" s="29"/>
      <c r="FU749" s="29"/>
      <c r="FV749" s="29"/>
      <c r="FW749" s="29"/>
      <c r="FX749" s="29"/>
      <c r="FY749" s="29"/>
      <c r="FZ749" s="29"/>
      <c r="GA749" s="29"/>
      <c r="GB749" s="29"/>
      <c r="GC749" s="29"/>
      <c r="GD749" s="29"/>
      <c r="GE749" s="29"/>
      <c r="GF749" s="29"/>
      <c r="GG749" s="29"/>
      <c r="GH749" s="29"/>
      <c r="GI749" s="29"/>
      <c r="GJ749" s="29"/>
      <c r="GK749" s="29"/>
      <c r="GL749" s="29"/>
      <c r="GM749" s="29"/>
      <c r="GN749" s="29"/>
      <c r="GO749" s="29"/>
      <c r="GP749" s="29"/>
      <c r="GQ749" s="29"/>
      <c r="GR749" s="29"/>
      <c r="GS749" s="29"/>
      <c r="GT749" s="29"/>
      <c r="GU749" s="29"/>
      <c r="GV749" s="29"/>
      <c r="GW749" s="29"/>
      <c r="GX749" s="29"/>
      <c r="GY749" s="29"/>
      <c r="GZ749" s="29"/>
      <c r="HA749" s="29"/>
      <c r="HB749" s="29"/>
      <c r="HC749" s="29"/>
      <c r="HD749" s="29"/>
      <c r="HE749" s="29"/>
      <c r="HF749" s="29"/>
      <c r="HG749" s="29"/>
      <c r="HH749" s="29"/>
      <c r="HI749" s="29"/>
      <c r="HJ749" s="29"/>
      <c r="HK749" s="29"/>
      <c r="HL749" s="29"/>
      <c r="HM749" s="29"/>
      <c r="HN749" s="29"/>
      <c r="HO749" s="29"/>
      <c r="HP749" s="29"/>
      <c r="HQ749" s="29"/>
      <c r="HR749" s="29"/>
      <c r="HS749" s="29"/>
      <c r="HT749" s="29"/>
      <c r="HU749" s="29"/>
      <c r="HV749" s="29"/>
      <c r="HW749" s="29"/>
      <c r="HX749" s="29"/>
      <c r="HY749" s="29"/>
      <c r="HZ749" s="29"/>
      <c r="IA749" s="29"/>
      <c r="IB749" s="29"/>
      <c r="IC749" s="29"/>
      <c r="ID749" s="29"/>
      <c r="IE749" s="29"/>
      <c r="IF749" s="29"/>
      <c r="IG749" s="29"/>
      <c r="IH749" s="29"/>
      <c r="II749" s="29"/>
      <c r="IJ749" s="29"/>
      <c r="IK749" s="29"/>
      <c r="IL749" s="29"/>
      <c r="IM749" s="29"/>
      <c r="IN749" s="29"/>
      <c r="IO749" s="29"/>
      <c r="IP749" s="29"/>
      <c r="IQ749" s="29"/>
    </row>
    <row r="750" spans="1:251" s="46" customFormat="1" ht="18.75" customHeight="1">
      <c r="A750" s="35"/>
      <c r="B750" s="55"/>
      <c r="C750" s="115" t="s">
        <v>330</v>
      </c>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7"/>
      <c r="AA750" s="118">
        <v>14000</v>
      </c>
      <c r="AB750" s="119"/>
      <c r="AC750" s="119"/>
      <c r="AD750" s="119"/>
      <c r="AE750" s="119"/>
      <c r="AF750" s="119"/>
      <c r="AG750" s="119"/>
      <c r="AH750" s="119"/>
      <c r="AI750" s="120"/>
      <c r="AJ750" s="118">
        <v>17850</v>
      </c>
      <c r="AK750" s="119"/>
      <c r="AL750" s="119"/>
      <c r="AM750" s="119"/>
      <c r="AN750" s="119"/>
      <c r="AO750" s="119"/>
      <c r="AP750" s="119"/>
      <c r="AQ750" s="119"/>
      <c r="AR750" s="120"/>
      <c r="AS750" s="121"/>
      <c r="AT750" s="122"/>
      <c r="AU750" s="122"/>
      <c r="AV750" s="122"/>
      <c r="AW750" s="122"/>
      <c r="AX750" s="123"/>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29"/>
      <c r="CG750" s="29"/>
      <c r="CH750" s="29"/>
      <c r="CI750" s="29"/>
      <c r="CJ750" s="29"/>
      <c r="CK750" s="29"/>
      <c r="CL750" s="29"/>
      <c r="CM750" s="29"/>
      <c r="CN750" s="29"/>
      <c r="CO750" s="29"/>
      <c r="CP750" s="29"/>
      <c r="CQ750" s="29"/>
      <c r="CR750" s="29"/>
      <c r="CS750" s="29"/>
      <c r="CT750" s="29"/>
      <c r="CU750" s="29"/>
      <c r="CV750" s="29"/>
      <c r="CW750" s="29"/>
      <c r="CX750" s="29"/>
      <c r="CY750" s="29"/>
      <c r="CZ750" s="29"/>
      <c r="DA750" s="29"/>
      <c r="DB750" s="29"/>
      <c r="DC750" s="29"/>
      <c r="DD750" s="29"/>
      <c r="DE750" s="29"/>
      <c r="DF750" s="29"/>
      <c r="DG750" s="29"/>
      <c r="DH750" s="29"/>
      <c r="DI750" s="29"/>
      <c r="DJ750" s="29"/>
      <c r="DK750" s="29"/>
      <c r="DL750" s="29"/>
      <c r="DM750" s="29"/>
      <c r="DN750" s="29"/>
      <c r="DO750" s="29"/>
      <c r="DP750" s="29"/>
      <c r="DQ750" s="29"/>
      <c r="DR750" s="29"/>
      <c r="DS750" s="29"/>
      <c r="DT750" s="29"/>
      <c r="DU750" s="29"/>
      <c r="DV750" s="29"/>
      <c r="DW750" s="29"/>
      <c r="DX750" s="29"/>
      <c r="DY750" s="29"/>
      <c r="DZ750" s="29"/>
      <c r="EA750" s="29"/>
      <c r="EB750" s="29"/>
      <c r="EC750" s="29"/>
      <c r="ED750" s="29"/>
      <c r="EE750" s="29"/>
      <c r="EF750" s="29"/>
      <c r="EG750" s="29"/>
      <c r="EH750" s="29"/>
      <c r="EI750" s="29"/>
      <c r="EJ750" s="29"/>
      <c r="EK750" s="29"/>
      <c r="EL750" s="29"/>
      <c r="EM750" s="29"/>
      <c r="EN750" s="29"/>
      <c r="EO750" s="29"/>
      <c r="EP750" s="29"/>
      <c r="EQ750" s="29"/>
      <c r="ER750" s="29"/>
      <c r="ES750" s="29"/>
      <c r="ET750" s="29"/>
      <c r="EU750" s="29"/>
      <c r="EV750" s="29"/>
      <c r="EW750" s="29"/>
      <c r="EX750" s="29"/>
      <c r="EY750" s="29"/>
      <c r="EZ750" s="29"/>
      <c r="FA750" s="29"/>
      <c r="FB750" s="29"/>
      <c r="FC750" s="29"/>
      <c r="FD750" s="29"/>
      <c r="FE750" s="29"/>
      <c r="FF750" s="29"/>
      <c r="FG750" s="29"/>
      <c r="FH750" s="29"/>
      <c r="FI750" s="29"/>
      <c r="FJ750" s="29"/>
      <c r="FK750" s="29"/>
      <c r="FL750" s="29"/>
      <c r="FM750" s="29"/>
      <c r="FN750" s="29"/>
      <c r="FO750" s="29"/>
      <c r="FP750" s="29"/>
      <c r="FQ750" s="29"/>
      <c r="FR750" s="29"/>
      <c r="FS750" s="29"/>
      <c r="FT750" s="29"/>
      <c r="FU750" s="29"/>
      <c r="FV750" s="29"/>
      <c r="FW750" s="29"/>
      <c r="FX750" s="29"/>
      <c r="FY750" s="29"/>
      <c r="FZ750" s="29"/>
      <c r="GA750" s="29"/>
      <c r="GB750" s="29"/>
      <c r="GC750" s="29"/>
      <c r="GD750" s="29"/>
      <c r="GE750" s="29"/>
      <c r="GF750" s="29"/>
      <c r="GG750" s="29"/>
      <c r="GH750" s="29"/>
      <c r="GI750" s="29"/>
      <c r="GJ750" s="29"/>
      <c r="GK750" s="29"/>
      <c r="GL750" s="29"/>
      <c r="GM750" s="29"/>
      <c r="GN750" s="29"/>
      <c r="GO750" s="29"/>
      <c r="GP750" s="29"/>
      <c r="GQ750" s="29"/>
      <c r="GR750" s="29"/>
      <c r="GS750" s="29"/>
      <c r="GT750" s="29"/>
      <c r="GU750" s="29"/>
      <c r="GV750" s="29"/>
      <c r="GW750" s="29"/>
      <c r="GX750" s="29"/>
      <c r="GY750" s="29"/>
      <c r="GZ750" s="29"/>
      <c r="HA750" s="29"/>
      <c r="HB750" s="29"/>
      <c r="HC750" s="29"/>
      <c r="HD750" s="29"/>
      <c r="HE750" s="29"/>
      <c r="HF750" s="29"/>
      <c r="HG750" s="29"/>
      <c r="HH750" s="29"/>
      <c r="HI750" s="29"/>
      <c r="HJ750" s="29"/>
      <c r="HK750" s="29"/>
      <c r="HL750" s="29"/>
      <c r="HM750" s="29"/>
      <c r="HN750" s="29"/>
      <c r="HO750" s="29"/>
      <c r="HP750" s="29"/>
      <c r="HQ750" s="29"/>
      <c r="HR750" s="29"/>
      <c r="HS750" s="29"/>
      <c r="HT750" s="29"/>
      <c r="HU750" s="29"/>
      <c r="HV750" s="29"/>
      <c r="HW750" s="29"/>
      <c r="HX750" s="29"/>
      <c r="HY750" s="29"/>
      <c r="HZ750" s="29"/>
      <c r="IA750" s="29"/>
      <c r="IB750" s="29"/>
      <c r="IC750" s="29"/>
      <c r="ID750" s="29"/>
      <c r="IE750" s="29"/>
      <c r="IF750" s="29"/>
      <c r="IG750" s="29"/>
      <c r="IH750" s="29"/>
      <c r="II750" s="29"/>
      <c r="IJ750" s="29"/>
      <c r="IK750" s="29"/>
      <c r="IL750" s="29"/>
      <c r="IM750" s="29"/>
      <c r="IN750" s="29"/>
      <c r="IO750" s="29"/>
      <c r="IP750" s="29"/>
      <c r="IQ750" s="29"/>
    </row>
    <row r="751" spans="1:251" s="46" customFormat="1" ht="18.75" customHeight="1" thickBot="1">
      <c r="A751" s="47"/>
      <c r="B751" s="124" t="s">
        <v>197</v>
      </c>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6"/>
      <c r="AA751" s="127">
        <f>SUM($AA$747:$AA$750)</f>
        <v>190842</v>
      </c>
      <c r="AB751" s="128"/>
      <c r="AC751" s="128"/>
      <c r="AD751" s="128"/>
      <c r="AE751" s="128"/>
      <c r="AF751" s="128"/>
      <c r="AG751" s="128"/>
      <c r="AH751" s="128"/>
      <c r="AI751" s="129"/>
      <c r="AJ751" s="127">
        <f>SUM($AJ$747:$AJ$750)</f>
        <v>316901</v>
      </c>
      <c r="AK751" s="128"/>
      <c r="AL751" s="128"/>
      <c r="AM751" s="128"/>
      <c r="AN751" s="128"/>
      <c r="AO751" s="128"/>
      <c r="AP751" s="128"/>
      <c r="AQ751" s="128"/>
      <c r="AR751" s="129"/>
      <c r="AS751" s="130"/>
      <c r="AT751" s="131"/>
      <c r="AU751" s="131"/>
      <c r="AV751" s="131"/>
      <c r="AW751" s="131"/>
      <c r="AX751" s="132"/>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29"/>
      <c r="CG751" s="29"/>
      <c r="CH751" s="29"/>
      <c r="CI751" s="29"/>
      <c r="CJ751" s="29"/>
      <c r="CK751" s="29"/>
      <c r="CL751" s="29"/>
      <c r="CM751" s="29"/>
      <c r="CN751" s="29"/>
      <c r="CO751" s="29"/>
      <c r="CP751" s="29"/>
      <c r="CQ751" s="29"/>
      <c r="CR751" s="29"/>
      <c r="CS751" s="29"/>
      <c r="CT751" s="29"/>
      <c r="CU751" s="29"/>
      <c r="CV751" s="29"/>
      <c r="CW751" s="29"/>
      <c r="CX751" s="29"/>
      <c r="CY751" s="29"/>
      <c r="CZ751" s="29"/>
      <c r="DA751" s="29"/>
      <c r="DB751" s="29"/>
      <c r="DC751" s="29"/>
      <c r="DD751" s="29"/>
      <c r="DE751" s="29"/>
      <c r="DF751" s="29"/>
      <c r="DG751" s="29"/>
      <c r="DH751" s="29"/>
      <c r="DI751" s="29"/>
      <c r="DJ751" s="29"/>
      <c r="DK751" s="29"/>
      <c r="DL751" s="29"/>
      <c r="DM751" s="29"/>
      <c r="DN751" s="29"/>
      <c r="DO751" s="29"/>
      <c r="DP751" s="29"/>
      <c r="DQ751" s="29"/>
      <c r="DR751" s="29"/>
      <c r="DS751" s="29"/>
      <c r="DT751" s="29"/>
      <c r="DU751" s="29"/>
      <c r="DV751" s="29"/>
      <c r="DW751" s="29"/>
      <c r="DX751" s="29"/>
      <c r="DY751" s="29"/>
      <c r="DZ751" s="29"/>
      <c r="EA751" s="29"/>
      <c r="EB751" s="29"/>
      <c r="EC751" s="29"/>
      <c r="ED751" s="29"/>
      <c r="EE751" s="29"/>
      <c r="EF751" s="29"/>
      <c r="EG751" s="29"/>
      <c r="EH751" s="29"/>
      <c r="EI751" s="29"/>
      <c r="EJ751" s="29"/>
      <c r="EK751" s="29"/>
      <c r="EL751" s="29"/>
      <c r="EM751" s="29"/>
      <c r="EN751" s="29"/>
      <c r="EO751" s="29"/>
      <c r="EP751" s="29"/>
      <c r="EQ751" s="29"/>
      <c r="ER751" s="29"/>
      <c r="ES751" s="29"/>
      <c r="ET751" s="29"/>
      <c r="EU751" s="29"/>
      <c r="EV751" s="29"/>
      <c r="EW751" s="29"/>
      <c r="EX751" s="29"/>
      <c r="EY751" s="29"/>
      <c r="EZ751" s="29"/>
      <c r="FA751" s="29"/>
      <c r="FB751" s="29"/>
      <c r="FC751" s="29"/>
      <c r="FD751" s="29"/>
      <c r="FE751" s="29"/>
      <c r="FF751" s="29"/>
      <c r="FG751" s="29"/>
      <c r="FH751" s="29"/>
      <c r="FI751" s="29"/>
      <c r="FJ751" s="29"/>
      <c r="FK751" s="29"/>
      <c r="FL751" s="29"/>
      <c r="FM751" s="29"/>
      <c r="FN751" s="29"/>
      <c r="FO751" s="29"/>
      <c r="FP751" s="29"/>
      <c r="FQ751" s="29"/>
      <c r="FR751" s="29"/>
      <c r="FS751" s="29"/>
      <c r="FT751" s="29"/>
      <c r="FU751" s="29"/>
      <c r="FV751" s="29"/>
      <c r="FW751" s="29"/>
      <c r="FX751" s="29"/>
      <c r="FY751" s="29"/>
      <c r="FZ751" s="29"/>
      <c r="GA751" s="29"/>
      <c r="GB751" s="29"/>
      <c r="GC751" s="29"/>
      <c r="GD751" s="29"/>
      <c r="GE751" s="29"/>
      <c r="GF751" s="29"/>
      <c r="GG751" s="29"/>
      <c r="GH751" s="29"/>
      <c r="GI751" s="29"/>
      <c r="GJ751" s="29"/>
      <c r="GK751" s="29"/>
      <c r="GL751" s="29"/>
      <c r="GM751" s="29"/>
      <c r="GN751" s="29"/>
      <c r="GO751" s="29"/>
      <c r="GP751" s="29"/>
      <c r="GQ751" s="29"/>
      <c r="GR751" s="29"/>
      <c r="GS751" s="29"/>
      <c r="GT751" s="29"/>
      <c r="GU751" s="29"/>
      <c r="GV751" s="29"/>
      <c r="GW751" s="29"/>
      <c r="GX751" s="29"/>
      <c r="GY751" s="29"/>
      <c r="GZ751" s="29"/>
      <c r="HA751" s="29"/>
      <c r="HB751" s="29"/>
      <c r="HC751" s="29"/>
      <c r="HD751" s="29"/>
      <c r="HE751" s="29"/>
      <c r="HF751" s="29"/>
      <c r="HG751" s="29"/>
      <c r="HH751" s="29"/>
      <c r="HI751" s="29"/>
      <c r="HJ751" s="29"/>
      <c r="HK751" s="29"/>
      <c r="HL751" s="29"/>
      <c r="HM751" s="29"/>
      <c r="HN751" s="29"/>
      <c r="HO751" s="29"/>
      <c r="HP751" s="29"/>
      <c r="HQ751" s="29"/>
      <c r="HR751" s="29"/>
      <c r="HS751" s="29"/>
      <c r="HT751" s="29"/>
      <c r="HU751" s="29"/>
      <c r="HV751" s="29"/>
      <c r="HW751" s="29"/>
      <c r="HX751" s="29"/>
      <c r="HY751" s="29"/>
      <c r="HZ751" s="29"/>
      <c r="IA751" s="29"/>
      <c r="IB751" s="29"/>
      <c r="IC751" s="29"/>
      <c r="ID751" s="29"/>
      <c r="IE751" s="29"/>
      <c r="IF751" s="29"/>
      <c r="IG751" s="29"/>
      <c r="IH751" s="29"/>
      <c r="II751" s="29"/>
      <c r="IJ751" s="29"/>
      <c r="IK751" s="29"/>
      <c r="IL751" s="29"/>
      <c r="IM751" s="29"/>
      <c r="IN751" s="29"/>
      <c r="IO751" s="29"/>
      <c r="IP751" s="29"/>
      <c r="IQ751" s="29"/>
    </row>
    <row r="753" spans="1:113" ht="19.2">
      <c r="A753" s="28" t="s">
        <v>184</v>
      </c>
      <c r="AW753" s="30"/>
      <c r="AX753" s="31"/>
      <c r="AY753" s="30"/>
    </row>
    <row r="755" spans="1:113" ht="18">
      <c r="B755" s="95" t="s">
        <v>0</v>
      </c>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c r="AU755" s="96"/>
      <c r="AV755" s="96"/>
      <c r="AW755" s="96"/>
      <c r="AX755" s="96"/>
    </row>
    <row r="756" spans="1:113">
      <c r="Z756" s="32"/>
      <c r="AD756" s="32"/>
      <c r="AE756" s="32"/>
      <c r="AF756" s="32"/>
      <c r="AG756" s="32"/>
      <c r="AH756" s="32"/>
      <c r="AI756" s="32"/>
      <c r="AO756" s="32"/>
    </row>
    <row r="757" spans="1:113" ht="13.8" thickBot="1">
      <c r="Z757" s="32"/>
      <c r="AD757" s="32"/>
      <c r="AE757" s="32"/>
      <c r="AF757" s="32"/>
      <c r="AG757" s="32"/>
      <c r="AH757" s="32"/>
      <c r="AI757" s="32"/>
      <c r="AO757" s="32"/>
      <c r="DI757" s="33"/>
    </row>
    <row r="758" spans="1:113" ht="24.75" customHeight="1" thickBot="1">
      <c r="B758" s="97" t="s">
        <v>185</v>
      </c>
      <c r="C758" s="98"/>
      <c r="D758" s="98"/>
      <c r="E758" s="98"/>
      <c r="F758" s="98"/>
      <c r="G758" s="98"/>
      <c r="H758" s="99" t="s">
        <v>331</v>
      </c>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1"/>
      <c r="DI758" s="33"/>
    </row>
    <row r="759" spans="1:113" ht="14.4">
      <c r="B759" s="34"/>
      <c r="C759" s="34"/>
      <c r="D759" s="34"/>
      <c r="E759" s="34"/>
      <c r="F759" s="34"/>
      <c r="G759" s="34"/>
      <c r="H759" s="35"/>
      <c r="I759" s="35"/>
      <c r="J759" s="35"/>
      <c r="K759" s="35"/>
      <c r="L759" s="36"/>
      <c r="M759" s="36"/>
      <c r="N759" s="36"/>
      <c r="O759" s="36"/>
      <c r="P759" s="35"/>
      <c r="Q759" s="35"/>
      <c r="R759" s="35"/>
      <c r="S759" s="35"/>
      <c r="T759" s="35"/>
      <c r="U759" s="35"/>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DI759" s="33"/>
    </row>
    <row r="760" spans="1:113" ht="15" thickBot="1">
      <c r="A760" s="38"/>
      <c r="B760" s="37" t="s">
        <v>187</v>
      </c>
      <c r="C760" s="35"/>
      <c r="D760" s="35"/>
      <c r="E760" s="35"/>
      <c r="F760" s="35"/>
      <c r="G760" s="35"/>
      <c r="H760" s="35"/>
      <c r="I760" s="35"/>
      <c r="J760" s="35"/>
      <c r="K760" s="35"/>
      <c r="L760" s="36"/>
      <c r="M760" s="36"/>
      <c r="N760" s="36"/>
      <c r="O760" s="36"/>
      <c r="P760" s="35"/>
      <c r="Q760" s="35"/>
      <c r="R760" s="35"/>
      <c r="S760" s="35"/>
      <c r="T760" s="35"/>
      <c r="U760" s="35"/>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DI760" s="33"/>
    </row>
    <row r="761" spans="1:113" ht="14.4">
      <c r="A761" s="35"/>
      <c r="B761" s="39"/>
      <c r="C761" s="34"/>
      <c r="D761" s="34"/>
      <c r="E761" s="34"/>
      <c r="F761" s="34"/>
      <c r="G761" s="34"/>
      <c r="H761" s="34"/>
      <c r="I761" s="34"/>
      <c r="J761" s="34"/>
      <c r="K761" s="34"/>
      <c r="L761" s="40"/>
      <c r="M761" s="40"/>
      <c r="N761" s="40"/>
      <c r="O761" s="40"/>
      <c r="P761" s="34"/>
      <c r="Q761" s="34"/>
      <c r="R761" s="34"/>
      <c r="S761" s="34"/>
      <c r="T761" s="34"/>
      <c r="U761" s="34"/>
      <c r="V761" s="41"/>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2"/>
    </row>
    <row r="762" spans="1:113" ht="12" customHeight="1">
      <c r="A762" s="35"/>
      <c r="B762" s="102" t="s">
        <v>332</v>
      </c>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c r="AA762" s="103"/>
      <c r="AB762" s="103"/>
      <c r="AC762" s="103"/>
      <c r="AD762" s="103"/>
      <c r="AE762" s="103"/>
      <c r="AF762" s="103"/>
      <c r="AG762" s="103"/>
      <c r="AH762" s="103"/>
      <c r="AI762" s="103"/>
      <c r="AJ762" s="103"/>
      <c r="AK762" s="103"/>
      <c r="AL762" s="103"/>
      <c r="AM762" s="103"/>
      <c r="AN762" s="103"/>
      <c r="AO762" s="103"/>
      <c r="AP762" s="103"/>
      <c r="AQ762" s="103"/>
      <c r="AR762" s="103"/>
      <c r="AS762" s="103"/>
      <c r="AT762" s="103"/>
      <c r="AU762" s="103"/>
      <c r="AV762" s="103"/>
      <c r="AW762" s="103"/>
      <c r="AX762" s="104"/>
    </row>
    <row r="763" spans="1:113" ht="12" customHeight="1">
      <c r="A763" s="35"/>
      <c r="B763" s="102"/>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3"/>
      <c r="AR763" s="103"/>
      <c r="AS763" s="103"/>
      <c r="AT763" s="103"/>
      <c r="AU763" s="103"/>
      <c r="AV763" s="103"/>
      <c r="AW763" s="103"/>
      <c r="AX763" s="104"/>
    </row>
    <row r="764" spans="1:113" ht="12" customHeight="1">
      <c r="A764" s="35"/>
      <c r="B764" s="102"/>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c r="AA764" s="103"/>
      <c r="AB764" s="103"/>
      <c r="AC764" s="103"/>
      <c r="AD764" s="103"/>
      <c r="AE764" s="103"/>
      <c r="AF764" s="103"/>
      <c r="AG764" s="103"/>
      <c r="AH764" s="103"/>
      <c r="AI764" s="103"/>
      <c r="AJ764" s="103"/>
      <c r="AK764" s="103"/>
      <c r="AL764" s="103"/>
      <c r="AM764" s="103"/>
      <c r="AN764" s="103"/>
      <c r="AO764" s="103"/>
      <c r="AP764" s="103"/>
      <c r="AQ764" s="103"/>
      <c r="AR764" s="103"/>
      <c r="AS764" s="103"/>
      <c r="AT764" s="103"/>
      <c r="AU764" s="103"/>
      <c r="AV764" s="103"/>
      <c r="AW764" s="103"/>
      <c r="AX764" s="104"/>
      <c r="BC764" s="46"/>
    </row>
    <row r="765" spans="1:113" ht="12" customHeight="1">
      <c r="A765" s="35"/>
      <c r="B765" s="102"/>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c r="AA765" s="103"/>
      <c r="AB765" s="103"/>
      <c r="AC765" s="103"/>
      <c r="AD765" s="103"/>
      <c r="AE765" s="103"/>
      <c r="AF765" s="103"/>
      <c r="AG765" s="103"/>
      <c r="AH765" s="103"/>
      <c r="AI765" s="103"/>
      <c r="AJ765" s="103"/>
      <c r="AK765" s="103"/>
      <c r="AL765" s="103"/>
      <c r="AM765" s="103"/>
      <c r="AN765" s="103"/>
      <c r="AO765" s="103"/>
      <c r="AP765" s="103"/>
      <c r="AQ765" s="103"/>
      <c r="AR765" s="103"/>
      <c r="AS765" s="103"/>
      <c r="AT765" s="103"/>
      <c r="AU765" s="103"/>
      <c r="AV765" s="103"/>
      <c r="AW765" s="103"/>
      <c r="AX765" s="104"/>
    </row>
    <row r="766" spans="1:113" ht="12" customHeight="1">
      <c r="A766" s="35"/>
      <c r="B766" s="102"/>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c r="AA766" s="103"/>
      <c r="AB766" s="103"/>
      <c r="AC766" s="103"/>
      <c r="AD766" s="103"/>
      <c r="AE766" s="103"/>
      <c r="AF766" s="103"/>
      <c r="AG766" s="103"/>
      <c r="AH766" s="103"/>
      <c r="AI766" s="103"/>
      <c r="AJ766" s="103"/>
      <c r="AK766" s="103"/>
      <c r="AL766" s="103"/>
      <c r="AM766" s="103"/>
      <c r="AN766" s="103"/>
      <c r="AO766" s="103"/>
      <c r="AP766" s="103"/>
      <c r="AQ766" s="103"/>
      <c r="AR766" s="103"/>
      <c r="AS766" s="103"/>
      <c r="AT766" s="103"/>
      <c r="AU766" s="103"/>
      <c r="AV766" s="103"/>
      <c r="AW766" s="103"/>
      <c r="AX766" s="104"/>
    </row>
    <row r="767" spans="1:113" ht="12" customHeight="1">
      <c r="A767" s="35"/>
      <c r="B767" s="102"/>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c r="AA767" s="103"/>
      <c r="AB767" s="103"/>
      <c r="AC767" s="103"/>
      <c r="AD767" s="103"/>
      <c r="AE767" s="103"/>
      <c r="AF767" s="103"/>
      <c r="AG767" s="103"/>
      <c r="AH767" s="103"/>
      <c r="AI767" s="103"/>
      <c r="AJ767" s="103"/>
      <c r="AK767" s="103"/>
      <c r="AL767" s="103"/>
      <c r="AM767" s="103"/>
      <c r="AN767" s="103"/>
      <c r="AO767" s="103"/>
      <c r="AP767" s="103"/>
      <c r="AQ767" s="103"/>
      <c r="AR767" s="103"/>
      <c r="AS767" s="103"/>
      <c r="AT767" s="103"/>
      <c r="AU767" s="103"/>
      <c r="AV767" s="103"/>
      <c r="AW767" s="103"/>
      <c r="AX767" s="104"/>
    </row>
    <row r="768" spans="1:113" ht="15" thickBot="1">
      <c r="A768" s="47"/>
      <c r="B768" s="48"/>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9"/>
      <c r="AV768" s="49"/>
      <c r="AW768" s="49"/>
      <c r="AX768" s="50"/>
    </row>
    <row r="769" spans="1:251">
      <c r="B769" s="51"/>
    </row>
    <row r="770" spans="1:251" ht="15" thickBot="1">
      <c r="A770" s="38"/>
      <c r="B770" s="37" t="s">
        <v>188</v>
      </c>
      <c r="C770" s="35"/>
      <c r="D770" s="35"/>
      <c r="E770" s="35"/>
      <c r="F770" s="35"/>
      <c r="G770" s="35"/>
      <c r="H770" s="35"/>
      <c r="I770" s="35"/>
      <c r="J770" s="35"/>
      <c r="K770" s="35"/>
      <c r="L770" s="36"/>
      <c r="M770" s="36"/>
      <c r="N770" s="36"/>
      <c r="O770" s="36"/>
      <c r="P770" s="35"/>
      <c r="Q770" s="35"/>
      <c r="R770" s="35"/>
      <c r="S770" s="35"/>
      <c r="T770" s="35"/>
      <c r="U770" s="35"/>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DI770" s="33"/>
    </row>
    <row r="771" spans="1:251" ht="14.4">
      <c r="A771" s="35"/>
      <c r="B771" s="39"/>
      <c r="C771" s="34"/>
      <c r="D771" s="34"/>
      <c r="E771" s="34"/>
      <c r="F771" s="34"/>
      <c r="G771" s="34"/>
      <c r="H771" s="34"/>
      <c r="I771" s="34"/>
      <c r="J771" s="34"/>
      <c r="K771" s="34"/>
      <c r="L771" s="40"/>
      <c r="M771" s="40"/>
      <c r="N771" s="40"/>
      <c r="O771" s="40"/>
      <c r="P771" s="34"/>
      <c r="Q771" s="34"/>
      <c r="R771" s="34"/>
      <c r="S771" s="34"/>
      <c r="T771" s="34"/>
      <c r="U771" s="34"/>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2"/>
    </row>
    <row r="772" spans="1:251" ht="12" customHeight="1">
      <c r="A772" s="35"/>
      <c r="B772" s="102" t="s">
        <v>333</v>
      </c>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c r="AA772" s="103"/>
      <c r="AB772" s="103"/>
      <c r="AC772" s="103"/>
      <c r="AD772" s="103"/>
      <c r="AE772" s="103"/>
      <c r="AF772" s="103"/>
      <c r="AG772" s="103"/>
      <c r="AH772" s="103"/>
      <c r="AI772" s="103"/>
      <c r="AJ772" s="103"/>
      <c r="AK772" s="103"/>
      <c r="AL772" s="103"/>
      <c r="AM772" s="103"/>
      <c r="AN772" s="103"/>
      <c r="AO772" s="103"/>
      <c r="AP772" s="103"/>
      <c r="AQ772" s="103"/>
      <c r="AR772" s="103"/>
      <c r="AS772" s="103"/>
      <c r="AT772" s="103"/>
      <c r="AU772" s="103"/>
      <c r="AV772" s="103"/>
      <c r="AW772" s="103"/>
      <c r="AX772" s="104"/>
    </row>
    <row r="773" spans="1:251" ht="12" customHeight="1">
      <c r="A773" s="35"/>
      <c r="B773" s="102"/>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3"/>
      <c r="AR773" s="103"/>
      <c r="AS773" s="103"/>
      <c r="AT773" s="103"/>
      <c r="AU773" s="103"/>
      <c r="AV773" s="103"/>
      <c r="AW773" s="103"/>
      <c r="AX773" s="104"/>
    </row>
    <row r="774" spans="1:251" ht="12" customHeight="1">
      <c r="A774" s="35"/>
      <c r="B774" s="102"/>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c r="AA774" s="103"/>
      <c r="AB774" s="103"/>
      <c r="AC774" s="103"/>
      <c r="AD774" s="103"/>
      <c r="AE774" s="103"/>
      <c r="AF774" s="103"/>
      <c r="AG774" s="103"/>
      <c r="AH774" s="103"/>
      <c r="AI774" s="103"/>
      <c r="AJ774" s="103"/>
      <c r="AK774" s="103"/>
      <c r="AL774" s="103"/>
      <c r="AM774" s="103"/>
      <c r="AN774" s="103"/>
      <c r="AO774" s="103"/>
      <c r="AP774" s="103"/>
      <c r="AQ774" s="103"/>
      <c r="AR774" s="103"/>
      <c r="AS774" s="103"/>
      <c r="AT774" s="103"/>
      <c r="AU774" s="103"/>
      <c r="AV774" s="103"/>
      <c r="AW774" s="103"/>
      <c r="AX774" s="104"/>
      <c r="BC774" s="46"/>
    </row>
    <row r="775" spans="1:251" ht="12" customHeight="1">
      <c r="A775" s="35"/>
      <c r="B775" s="102"/>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c r="AA775" s="103"/>
      <c r="AB775" s="103"/>
      <c r="AC775" s="103"/>
      <c r="AD775" s="103"/>
      <c r="AE775" s="103"/>
      <c r="AF775" s="103"/>
      <c r="AG775" s="103"/>
      <c r="AH775" s="103"/>
      <c r="AI775" s="103"/>
      <c r="AJ775" s="103"/>
      <c r="AK775" s="103"/>
      <c r="AL775" s="103"/>
      <c r="AM775" s="103"/>
      <c r="AN775" s="103"/>
      <c r="AO775" s="103"/>
      <c r="AP775" s="103"/>
      <c r="AQ775" s="103"/>
      <c r="AR775" s="103"/>
      <c r="AS775" s="103"/>
      <c r="AT775" s="103"/>
      <c r="AU775" s="103"/>
      <c r="AV775" s="103"/>
      <c r="AW775" s="103"/>
      <c r="AX775" s="104"/>
    </row>
    <row r="776" spans="1:251" ht="12" customHeight="1">
      <c r="A776" s="35"/>
      <c r="B776" s="102"/>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3"/>
      <c r="AR776" s="103"/>
      <c r="AS776" s="103"/>
      <c r="AT776" s="103"/>
      <c r="AU776" s="103"/>
      <c r="AV776" s="103"/>
      <c r="AW776" s="103"/>
      <c r="AX776" s="104"/>
    </row>
    <row r="777" spans="1:251" ht="12" customHeight="1">
      <c r="A777" s="35"/>
      <c r="B777" s="102"/>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c r="AA777" s="103"/>
      <c r="AB777" s="103"/>
      <c r="AC777" s="103"/>
      <c r="AD777" s="103"/>
      <c r="AE777" s="103"/>
      <c r="AF777" s="103"/>
      <c r="AG777" s="103"/>
      <c r="AH777" s="103"/>
      <c r="AI777" s="103"/>
      <c r="AJ777" s="103"/>
      <c r="AK777" s="103"/>
      <c r="AL777" s="103"/>
      <c r="AM777" s="103"/>
      <c r="AN777" s="103"/>
      <c r="AO777" s="103"/>
      <c r="AP777" s="103"/>
      <c r="AQ777" s="103"/>
      <c r="AR777" s="103"/>
      <c r="AS777" s="103"/>
      <c r="AT777" s="103"/>
      <c r="AU777" s="103"/>
      <c r="AV777" s="103"/>
      <c r="AW777" s="103"/>
      <c r="AX777" s="104"/>
    </row>
    <row r="778" spans="1:251" ht="15" thickBot="1">
      <c r="A778" s="47"/>
      <c r="B778" s="48"/>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50"/>
    </row>
    <row r="779" spans="1:251">
      <c r="B779" s="51"/>
    </row>
    <row r="780" spans="1:251" ht="14.4">
      <c r="B780" s="37" t="s">
        <v>190</v>
      </c>
      <c r="C780" s="35"/>
      <c r="D780" s="35"/>
      <c r="E780" s="35"/>
      <c r="F780" s="35"/>
      <c r="G780" s="35"/>
      <c r="H780" s="35"/>
      <c r="I780" s="35"/>
      <c r="J780" s="35"/>
      <c r="K780" s="35"/>
      <c r="L780" s="36"/>
      <c r="M780" s="36"/>
      <c r="N780" s="36"/>
      <c r="O780" s="36"/>
      <c r="P780" s="35"/>
      <c r="Q780" s="35"/>
      <c r="R780" s="35"/>
      <c r="S780" s="35"/>
      <c r="T780" s="35"/>
      <c r="U780" s="35"/>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row>
    <row r="781" spans="1:251" ht="15" thickBot="1">
      <c r="B781" s="35"/>
      <c r="C781" s="35"/>
      <c r="D781" s="35"/>
      <c r="E781" s="35"/>
      <c r="F781" s="35"/>
      <c r="G781" s="35"/>
      <c r="H781" s="35"/>
      <c r="I781" s="35"/>
      <c r="J781" s="35"/>
      <c r="K781" s="35"/>
      <c r="L781" s="36"/>
      <c r="M781" s="36"/>
      <c r="N781" s="36"/>
      <c r="O781" s="36"/>
      <c r="P781" s="35"/>
      <c r="Q781" s="35"/>
      <c r="R781" s="35"/>
      <c r="S781" s="35"/>
      <c r="T781" s="35"/>
      <c r="U781" s="35"/>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52" t="s">
        <v>191</v>
      </c>
    </row>
    <row r="782" spans="1:251" s="46" customFormat="1" ht="13.5" customHeight="1">
      <c r="A782" s="35"/>
      <c r="B782" s="105" t="s">
        <v>192</v>
      </c>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7"/>
      <c r="AA782" s="111" t="s">
        <v>193</v>
      </c>
      <c r="AB782" s="106"/>
      <c r="AC782" s="106"/>
      <c r="AD782" s="106"/>
      <c r="AE782" s="106"/>
      <c r="AF782" s="106"/>
      <c r="AG782" s="106"/>
      <c r="AH782" s="106"/>
      <c r="AI782" s="107"/>
      <c r="AJ782" s="111" t="s">
        <v>194</v>
      </c>
      <c r="AK782" s="106"/>
      <c r="AL782" s="106"/>
      <c r="AM782" s="106"/>
      <c r="AN782" s="106"/>
      <c r="AO782" s="106"/>
      <c r="AP782" s="106"/>
      <c r="AQ782" s="106"/>
      <c r="AR782" s="107"/>
      <c r="AS782" s="111" t="s">
        <v>195</v>
      </c>
      <c r="AT782" s="106"/>
      <c r="AU782" s="106"/>
      <c r="AV782" s="106"/>
      <c r="AW782" s="106"/>
      <c r="AX782" s="113"/>
      <c r="AY782" s="29"/>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29"/>
      <c r="CA782" s="29"/>
      <c r="CB782" s="29"/>
      <c r="CC782" s="29"/>
      <c r="CD782" s="29"/>
      <c r="CE782" s="29"/>
      <c r="CF782" s="29"/>
      <c r="CG782" s="29"/>
      <c r="CH782" s="29"/>
      <c r="CI782" s="29"/>
      <c r="CJ782" s="29"/>
      <c r="CK782" s="29"/>
      <c r="CL782" s="29"/>
      <c r="CM782" s="29"/>
      <c r="CN782" s="29"/>
      <c r="CO782" s="29"/>
      <c r="CP782" s="29"/>
      <c r="CQ782" s="29"/>
      <c r="CR782" s="29"/>
      <c r="CS782" s="29"/>
      <c r="CT782" s="29"/>
      <c r="CU782" s="29"/>
      <c r="CV782" s="29"/>
      <c r="CW782" s="29"/>
      <c r="CX782" s="29"/>
      <c r="CY782" s="29"/>
      <c r="CZ782" s="29"/>
      <c r="DA782" s="29"/>
      <c r="DB782" s="29"/>
      <c r="DC782" s="29"/>
      <c r="DD782" s="29"/>
      <c r="DE782" s="29"/>
      <c r="DF782" s="29"/>
      <c r="DG782" s="29"/>
      <c r="DH782" s="29"/>
      <c r="DI782" s="29"/>
      <c r="DJ782" s="29"/>
      <c r="DK782" s="29"/>
      <c r="DL782" s="29"/>
      <c r="DM782" s="29"/>
      <c r="DN782" s="29"/>
      <c r="DO782" s="29"/>
      <c r="DP782" s="29"/>
      <c r="DQ782" s="29"/>
      <c r="DR782" s="29"/>
      <c r="DS782" s="29"/>
      <c r="DT782" s="29"/>
      <c r="DU782" s="29"/>
      <c r="DV782" s="29"/>
      <c r="DW782" s="29"/>
      <c r="DX782" s="29"/>
      <c r="DY782" s="29"/>
      <c r="DZ782" s="29"/>
      <c r="EA782" s="29"/>
      <c r="EB782" s="29"/>
      <c r="EC782" s="29"/>
      <c r="ED782" s="29"/>
      <c r="EE782" s="29"/>
      <c r="EF782" s="29"/>
      <c r="EG782" s="29"/>
      <c r="EH782" s="29"/>
      <c r="EI782" s="29"/>
      <c r="EJ782" s="29"/>
      <c r="EK782" s="29"/>
      <c r="EL782" s="29"/>
      <c r="EM782" s="29"/>
      <c r="EN782" s="29"/>
      <c r="EO782" s="29"/>
      <c r="EP782" s="29"/>
      <c r="EQ782" s="29"/>
      <c r="ER782" s="29"/>
      <c r="ES782" s="29"/>
      <c r="ET782" s="29"/>
      <c r="EU782" s="29"/>
      <c r="EV782" s="29"/>
      <c r="EW782" s="29"/>
      <c r="EX782" s="29"/>
      <c r="EY782" s="29"/>
      <c r="EZ782" s="29"/>
      <c r="FA782" s="29"/>
      <c r="FB782" s="29"/>
      <c r="FC782" s="29"/>
      <c r="FD782" s="29"/>
      <c r="FE782" s="29"/>
      <c r="FF782" s="29"/>
      <c r="FG782" s="29"/>
      <c r="FH782" s="29"/>
      <c r="FI782" s="29"/>
      <c r="FJ782" s="29"/>
      <c r="FK782" s="29"/>
      <c r="FL782" s="29"/>
      <c r="FM782" s="29"/>
      <c r="FN782" s="29"/>
      <c r="FO782" s="29"/>
      <c r="FP782" s="29"/>
      <c r="FQ782" s="29"/>
      <c r="FR782" s="29"/>
      <c r="FS782" s="29"/>
      <c r="FT782" s="29"/>
      <c r="FU782" s="29"/>
      <c r="FV782" s="29"/>
      <c r="FW782" s="29"/>
      <c r="FX782" s="29"/>
      <c r="FY782" s="29"/>
      <c r="FZ782" s="29"/>
      <c r="GA782" s="29"/>
      <c r="GB782" s="29"/>
      <c r="GC782" s="29"/>
      <c r="GD782" s="29"/>
      <c r="GE782" s="29"/>
      <c r="GF782" s="29"/>
      <c r="GG782" s="29"/>
      <c r="GH782" s="29"/>
      <c r="GI782" s="29"/>
      <c r="GJ782" s="29"/>
      <c r="GK782" s="29"/>
      <c r="GL782" s="29"/>
      <c r="GM782" s="29"/>
      <c r="GN782" s="29"/>
      <c r="GO782" s="29"/>
      <c r="GP782" s="29"/>
      <c r="GQ782" s="29"/>
      <c r="GR782" s="29"/>
      <c r="GS782" s="29"/>
      <c r="GT782" s="29"/>
      <c r="GU782" s="29"/>
      <c r="GV782" s="29"/>
      <c r="GW782" s="29"/>
      <c r="GX782" s="29"/>
      <c r="GY782" s="29"/>
      <c r="GZ782" s="29"/>
      <c r="HA782" s="29"/>
      <c r="HB782" s="29"/>
      <c r="HC782" s="29"/>
      <c r="HD782" s="29"/>
      <c r="HE782" s="29"/>
      <c r="HF782" s="29"/>
      <c r="HG782" s="29"/>
      <c r="HH782" s="29"/>
      <c r="HI782" s="29"/>
      <c r="HJ782" s="29"/>
      <c r="HK782" s="29"/>
      <c r="HL782" s="29"/>
      <c r="HM782" s="29"/>
      <c r="HN782" s="29"/>
      <c r="HO782" s="29"/>
      <c r="HP782" s="29"/>
      <c r="HQ782" s="29"/>
      <c r="HR782" s="29"/>
      <c r="HS782" s="29"/>
      <c r="HT782" s="29"/>
      <c r="HU782" s="29"/>
      <c r="HV782" s="29"/>
      <c r="HW782" s="29"/>
      <c r="HX782" s="29"/>
      <c r="HY782" s="29"/>
      <c r="HZ782" s="29"/>
      <c r="IA782" s="29"/>
      <c r="IB782" s="29"/>
      <c r="IC782" s="29"/>
      <c r="ID782" s="29"/>
      <c r="IE782" s="29"/>
      <c r="IF782" s="29"/>
      <c r="IG782" s="29"/>
      <c r="IH782" s="29"/>
      <c r="II782" s="29"/>
      <c r="IJ782" s="29"/>
      <c r="IK782" s="29"/>
      <c r="IL782" s="29"/>
      <c r="IM782" s="29"/>
      <c r="IN782" s="29"/>
      <c r="IO782" s="29"/>
      <c r="IP782" s="29"/>
      <c r="IQ782" s="29"/>
    </row>
    <row r="783" spans="1:251" s="46" customFormat="1">
      <c r="A783" s="35"/>
      <c r="B783" s="108"/>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10"/>
      <c r="AA783" s="112"/>
      <c r="AB783" s="109"/>
      <c r="AC783" s="109"/>
      <c r="AD783" s="109"/>
      <c r="AE783" s="109"/>
      <c r="AF783" s="109"/>
      <c r="AG783" s="109"/>
      <c r="AH783" s="109"/>
      <c r="AI783" s="110"/>
      <c r="AJ783" s="112"/>
      <c r="AK783" s="109"/>
      <c r="AL783" s="109"/>
      <c r="AM783" s="109"/>
      <c r="AN783" s="109"/>
      <c r="AO783" s="109"/>
      <c r="AP783" s="109"/>
      <c r="AQ783" s="109"/>
      <c r="AR783" s="110"/>
      <c r="AS783" s="112"/>
      <c r="AT783" s="109"/>
      <c r="AU783" s="109"/>
      <c r="AV783" s="109"/>
      <c r="AW783" s="109"/>
      <c r="AX783" s="114"/>
      <c r="AY783" s="29"/>
      <c r="AZ783" s="29"/>
      <c r="BA783" s="29"/>
      <c r="BB783" s="53"/>
      <c r="BC783" s="54"/>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c r="CA783" s="29"/>
      <c r="CB783" s="29"/>
      <c r="CC783" s="29"/>
      <c r="CD783" s="29"/>
      <c r="CE783" s="29"/>
      <c r="CF783" s="29"/>
      <c r="CG783" s="29"/>
      <c r="CH783" s="29"/>
      <c r="CI783" s="29"/>
      <c r="CJ783" s="29"/>
      <c r="CK783" s="29"/>
      <c r="CL783" s="29"/>
      <c r="CM783" s="29"/>
      <c r="CN783" s="29"/>
      <c r="CO783" s="29"/>
      <c r="CP783" s="29"/>
      <c r="CQ783" s="29"/>
      <c r="CR783" s="29"/>
      <c r="CS783" s="29"/>
      <c r="CT783" s="29"/>
      <c r="CU783" s="29"/>
      <c r="CV783" s="29"/>
      <c r="CW783" s="29"/>
      <c r="CX783" s="29"/>
      <c r="CY783" s="29"/>
      <c r="CZ783" s="29"/>
      <c r="DA783" s="29"/>
      <c r="DB783" s="29"/>
      <c r="DC783" s="29"/>
      <c r="DD783" s="29"/>
      <c r="DE783" s="29"/>
      <c r="DF783" s="29"/>
      <c r="DG783" s="29"/>
      <c r="DH783" s="29"/>
      <c r="DI783" s="29"/>
      <c r="DJ783" s="29"/>
      <c r="DK783" s="29"/>
      <c r="DL783" s="29"/>
      <c r="DM783" s="29"/>
      <c r="DN783" s="29"/>
      <c r="DO783" s="29"/>
      <c r="DP783" s="29"/>
      <c r="DQ783" s="29"/>
      <c r="DR783" s="29"/>
      <c r="DS783" s="29"/>
      <c r="DT783" s="29"/>
      <c r="DU783" s="29"/>
      <c r="DV783" s="29"/>
      <c r="DW783" s="29"/>
      <c r="DX783" s="29"/>
      <c r="DY783" s="29"/>
      <c r="DZ783" s="29"/>
      <c r="EA783" s="29"/>
      <c r="EB783" s="29"/>
      <c r="EC783" s="29"/>
      <c r="ED783" s="29"/>
      <c r="EE783" s="29"/>
      <c r="EF783" s="29"/>
      <c r="EG783" s="29"/>
      <c r="EH783" s="29"/>
      <c r="EI783" s="29"/>
      <c r="EJ783" s="29"/>
      <c r="EK783" s="29"/>
      <c r="EL783" s="29"/>
      <c r="EM783" s="29"/>
      <c r="EN783" s="29"/>
      <c r="EO783" s="29"/>
      <c r="EP783" s="29"/>
      <c r="EQ783" s="29"/>
      <c r="ER783" s="29"/>
      <c r="ES783" s="29"/>
      <c r="ET783" s="29"/>
      <c r="EU783" s="29"/>
      <c r="EV783" s="29"/>
      <c r="EW783" s="29"/>
      <c r="EX783" s="29"/>
      <c r="EY783" s="29"/>
      <c r="EZ783" s="29"/>
      <c r="FA783" s="29"/>
      <c r="FB783" s="29"/>
      <c r="FC783" s="29"/>
      <c r="FD783" s="29"/>
      <c r="FE783" s="29"/>
      <c r="FF783" s="29"/>
      <c r="FG783" s="29"/>
      <c r="FH783" s="29"/>
      <c r="FI783" s="29"/>
      <c r="FJ783" s="29"/>
      <c r="FK783" s="29"/>
      <c r="FL783" s="29"/>
      <c r="FM783" s="29"/>
      <c r="FN783" s="29"/>
      <c r="FO783" s="29"/>
      <c r="FP783" s="29"/>
      <c r="FQ783" s="29"/>
      <c r="FR783" s="29"/>
      <c r="FS783" s="29"/>
      <c r="FT783" s="29"/>
      <c r="FU783" s="29"/>
      <c r="FV783" s="29"/>
      <c r="FW783" s="29"/>
      <c r="FX783" s="29"/>
      <c r="FY783" s="29"/>
      <c r="FZ783" s="29"/>
      <c r="GA783" s="29"/>
      <c r="GB783" s="29"/>
      <c r="GC783" s="29"/>
      <c r="GD783" s="29"/>
      <c r="GE783" s="29"/>
      <c r="GF783" s="29"/>
      <c r="GG783" s="29"/>
      <c r="GH783" s="29"/>
      <c r="GI783" s="29"/>
      <c r="GJ783" s="29"/>
      <c r="GK783" s="29"/>
      <c r="GL783" s="29"/>
      <c r="GM783" s="29"/>
      <c r="GN783" s="29"/>
      <c r="GO783" s="29"/>
      <c r="GP783" s="29"/>
      <c r="GQ783" s="29"/>
      <c r="GR783" s="29"/>
      <c r="GS783" s="29"/>
      <c r="GT783" s="29"/>
      <c r="GU783" s="29"/>
      <c r="GV783" s="29"/>
      <c r="GW783" s="29"/>
      <c r="GX783" s="29"/>
      <c r="GY783" s="29"/>
      <c r="GZ783" s="29"/>
      <c r="HA783" s="29"/>
      <c r="HB783" s="29"/>
      <c r="HC783" s="29"/>
      <c r="HD783" s="29"/>
      <c r="HE783" s="29"/>
      <c r="HF783" s="29"/>
      <c r="HG783" s="29"/>
      <c r="HH783" s="29"/>
      <c r="HI783" s="29"/>
      <c r="HJ783" s="29"/>
      <c r="HK783" s="29"/>
      <c r="HL783" s="29"/>
      <c r="HM783" s="29"/>
      <c r="HN783" s="29"/>
      <c r="HO783" s="29"/>
      <c r="HP783" s="29"/>
      <c r="HQ783" s="29"/>
      <c r="HR783" s="29"/>
      <c r="HS783" s="29"/>
      <c r="HT783" s="29"/>
      <c r="HU783" s="29"/>
      <c r="HV783" s="29"/>
      <c r="HW783" s="29"/>
      <c r="HX783" s="29"/>
      <c r="HY783" s="29"/>
      <c r="HZ783" s="29"/>
      <c r="IA783" s="29"/>
      <c r="IB783" s="29"/>
      <c r="IC783" s="29"/>
      <c r="ID783" s="29"/>
      <c r="IE783" s="29"/>
      <c r="IF783" s="29"/>
      <c r="IG783" s="29"/>
      <c r="IH783" s="29"/>
      <c r="II783" s="29"/>
      <c r="IJ783" s="29"/>
      <c r="IK783" s="29"/>
      <c r="IL783" s="29"/>
      <c r="IM783" s="29"/>
      <c r="IN783" s="29"/>
      <c r="IO783" s="29"/>
      <c r="IP783" s="29"/>
      <c r="IQ783" s="29"/>
    </row>
    <row r="784" spans="1:251" s="46" customFormat="1" ht="18.75" customHeight="1">
      <c r="A784" s="35"/>
      <c r="B784" s="55"/>
      <c r="C784" s="115" t="s">
        <v>334</v>
      </c>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7"/>
      <c r="AA784" s="118">
        <v>215000</v>
      </c>
      <c r="AB784" s="119"/>
      <c r="AC784" s="119"/>
      <c r="AD784" s="119"/>
      <c r="AE784" s="119"/>
      <c r="AF784" s="119"/>
      <c r="AG784" s="119"/>
      <c r="AH784" s="119"/>
      <c r="AI784" s="120"/>
      <c r="AJ784" s="118">
        <v>201182</v>
      </c>
      <c r="AK784" s="119"/>
      <c r="AL784" s="119"/>
      <c r="AM784" s="119"/>
      <c r="AN784" s="119"/>
      <c r="AO784" s="119"/>
      <c r="AP784" s="119"/>
      <c r="AQ784" s="119"/>
      <c r="AR784" s="120"/>
      <c r="AS784" s="121"/>
      <c r="AT784" s="122"/>
      <c r="AU784" s="122"/>
      <c r="AV784" s="122"/>
      <c r="AW784" s="122"/>
      <c r="AX784" s="123"/>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29"/>
      <c r="CA784" s="29"/>
      <c r="CB784" s="29"/>
      <c r="CC784" s="29"/>
      <c r="CD784" s="29"/>
      <c r="CE784" s="29"/>
      <c r="CF784" s="29"/>
      <c r="CG784" s="29"/>
      <c r="CH784" s="29"/>
      <c r="CI784" s="29"/>
      <c r="CJ784" s="29"/>
      <c r="CK784" s="29"/>
      <c r="CL784" s="29"/>
      <c r="CM784" s="29"/>
      <c r="CN784" s="29"/>
      <c r="CO784" s="29"/>
      <c r="CP784" s="29"/>
      <c r="CQ784" s="29"/>
      <c r="CR784" s="29"/>
      <c r="CS784" s="29"/>
      <c r="CT784" s="29"/>
      <c r="CU784" s="29"/>
      <c r="CV784" s="29"/>
      <c r="CW784" s="29"/>
      <c r="CX784" s="29"/>
      <c r="CY784" s="29"/>
      <c r="CZ784" s="29"/>
      <c r="DA784" s="29"/>
      <c r="DB784" s="29"/>
      <c r="DC784" s="29"/>
      <c r="DD784" s="29"/>
      <c r="DE784" s="29"/>
      <c r="DF784" s="29"/>
      <c r="DG784" s="29"/>
      <c r="DH784" s="29"/>
      <c r="DI784" s="29"/>
      <c r="DJ784" s="29"/>
      <c r="DK784" s="29"/>
      <c r="DL784" s="29"/>
      <c r="DM784" s="29"/>
      <c r="DN784" s="29"/>
      <c r="DO784" s="29"/>
      <c r="DP784" s="29"/>
      <c r="DQ784" s="29"/>
      <c r="DR784" s="29"/>
      <c r="DS784" s="29"/>
      <c r="DT784" s="29"/>
      <c r="DU784" s="29"/>
      <c r="DV784" s="29"/>
      <c r="DW784" s="29"/>
      <c r="DX784" s="29"/>
      <c r="DY784" s="29"/>
      <c r="DZ784" s="29"/>
      <c r="EA784" s="29"/>
      <c r="EB784" s="29"/>
      <c r="EC784" s="29"/>
      <c r="ED784" s="29"/>
      <c r="EE784" s="29"/>
      <c r="EF784" s="29"/>
      <c r="EG784" s="29"/>
      <c r="EH784" s="29"/>
      <c r="EI784" s="29"/>
      <c r="EJ784" s="29"/>
      <c r="EK784" s="29"/>
      <c r="EL784" s="29"/>
      <c r="EM784" s="29"/>
      <c r="EN784" s="29"/>
      <c r="EO784" s="29"/>
      <c r="EP784" s="29"/>
      <c r="EQ784" s="29"/>
      <c r="ER784" s="29"/>
      <c r="ES784" s="29"/>
      <c r="ET784" s="29"/>
      <c r="EU784" s="29"/>
      <c r="EV784" s="29"/>
      <c r="EW784" s="29"/>
      <c r="EX784" s="29"/>
      <c r="EY784" s="29"/>
      <c r="EZ784" s="29"/>
      <c r="FA784" s="29"/>
      <c r="FB784" s="29"/>
      <c r="FC784" s="29"/>
      <c r="FD784" s="29"/>
      <c r="FE784" s="29"/>
      <c r="FF784" s="29"/>
      <c r="FG784" s="29"/>
      <c r="FH784" s="29"/>
      <c r="FI784" s="29"/>
      <c r="FJ784" s="29"/>
      <c r="FK784" s="29"/>
      <c r="FL784" s="29"/>
      <c r="FM784" s="29"/>
      <c r="FN784" s="29"/>
      <c r="FO784" s="29"/>
      <c r="FP784" s="29"/>
      <c r="FQ784" s="29"/>
      <c r="FR784" s="29"/>
      <c r="FS784" s="29"/>
      <c r="FT784" s="29"/>
      <c r="FU784" s="29"/>
      <c r="FV784" s="29"/>
      <c r="FW784" s="29"/>
      <c r="FX784" s="29"/>
      <c r="FY784" s="29"/>
      <c r="FZ784" s="29"/>
      <c r="GA784" s="29"/>
      <c r="GB784" s="29"/>
      <c r="GC784" s="29"/>
      <c r="GD784" s="29"/>
      <c r="GE784" s="29"/>
      <c r="GF784" s="29"/>
      <c r="GG784" s="29"/>
      <c r="GH784" s="29"/>
      <c r="GI784" s="29"/>
      <c r="GJ784" s="29"/>
      <c r="GK784" s="29"/>
      <c r="GL784" s="29"/>
      <c r="GM784" s="29"/>
      <c r="GN784" s="29"/>
      <c r="GO784" s="29"/>
      <c r="GP784" s="29"/>
      <c r="GQ784" s="29"/>
      <c r="GR784" s="29"/>
      <c r="GS784" s="29"/>
      <c r="GT784" s="29"/>
      <c r="GU784" s="29"/>
      <c r="GV784" s="29"/>
      <c r="GW784" s="29"/>
      <c r="GX784" s="29"/>
      <c r="GY784" s="29"/>
      <c r="GZ784" s="29"/>
      <c r="HA784" s="29"/>
      <c r="HB784" s="29"/>
      <c r="HC784" s="29"/>
      <c r="HD784" s="29"/>
      <c r="HE784" s="29"/>
      <c r="HF784" s="29"/>
      <c r="HG784" s="29"/>
      <c r="HH784" s="29"/>
      <c r="HI784" s="29"/>
      <c r="HJ784" s="29"/>
      <c r="HK784" s="29"/>
      <c r="HL784" s="29"/>
      <c r="HM784" s="29"/>
      <c r="HN784" s="29"/>
      <c r="HO784" s="29"/>
      <c r="HP784" s="29"/>
      <c r="HQ784" s="29"/>
      <c r="HR784" s="29"/>
      <c r="HS784" s="29"/>
      <c r="HT784" s="29"/>
      <c r="HU784" s="29"/>
      <c r="HV784" s="29"/>
      <c r="HW784" s="29"/>
      <c r="HX784" s="29"/>
      <c r="HY784" s="29"/>
      <c r="HZ784" s="29"/>
      <c r="IA784" s="29"/>
      <c r="IB784" s="29"/>
      <c r="IC784" s="29"/>
      <c r="ID784" s="29"/>
      <c r="IE784" s="29"/>
      <c r="IF784" s="29"/>
      <c r="IG784" s="29"/>
      <c r="IH784" s="29"/>
      <c r="II784" s="29"/>
      <c r="IJ784" s="29"/>
      <c r="IK784" s="29"/>
      <c r="IL784" s="29"/>
      <c r="IM784" s="29"/>
      <c r="IN784" s="29"/>
      <c r="IO784" s="29"/>
      <c r="IP784" s="29"/>
      <c r="IQ784" s="29"/>
    </row>
    <row r="785" spans="1:251" s="46" customFormat="1" ht="18.75" customHeight="1">
      <c r="A785" s="35"/>
      <c r="B785" s="55"/>
      <c r="C785" s="115" t="s">
        <v>335</v>
      </c>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7"/>
      <c r="AA785" s="118">
        <v>44000</v>
      </c>
      <c r="AB785" s="119"/>
      <c r="AC785" s="119"/>
      <c r="AD785" s="119"/>
      <c r="AE785" s="119"/>
      <c r="AF785" s="119"/>
      <c r="AG785" s="119"/>
      <c r="AH785" s="119"/>
      <c r="AI785" s="120"/>
      <c r="AJ785" s="118">
        <v>186517</v>
      </c>
      <c r="AK785" s="119"/>
      <c r="AL785" s="119"/>
      <c r="AM785" s="119"/>
      <c r="AN785" s="119"/>
      <c r="AO785" s="119"/>
      <c r="AP785" s="119"/>
      <c r="AQ785" s="119"/>
      <c r="AR785" s="120"/>
      <c r="AS785" s="121"/>
      <c r="AT785" s="122"/>
      <c r="AU785" s="122"/>
      <c r="AV785" s="122"/>
      <c r="AW785" s="122"/>
      <c r="AX785" s="123"/>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c r="CA785" s="29"/>
      <c r="CB785" s="29"/>
      <c r="CC785" s="29"/>
      <c r="CD785" s="29"/>
      <c r="CE785" s="29"/>
      <c r="CF785" s="29"/>
      <c r="CG785" s="29"/>
      <c r="CH785" s="29"/>
      <c r="CI785" s="29"/>
      <c r="CJ785" s="29"/>
      <c r="CK785" s="29"/>
      <c r="CL785" s="29"/>
      <c r="CM785" s="29"/>
      <c r="CN785" s="29"/>
      <c r="CO785" s="29"/>
      <c r="CP785" s="29"/>
      <c r="CQ785" s="29"/>
      <c r="CR785" s="29"/>
      <c r="CS785" s="29"/>
      <c r="CT785" s="29"/>
      <c r="CU785" s="29"/>
      <c r="CV785" s="29"/>
      <c r="CW785" s="29"/>
      <c r="CX785" s="29"/>
      <c r="CY785" s="29"/>
      <c r="CZ785" s="29"/>
      <c r="DA785" s="29"/>
      <c r="DB785" s="29"/>
      <c r="DC785" s="29"/>
      <c r="DD785" s="29"/>
      <c r="DE785" s="29"/>
      <c r="DF785" s="29"/>
      <c r="DG785" s="29"/>
      <c r="DH785" s="29"/>
      <c r="DI785" s="29"/>
      <c r="DJ785" s="29"/>
      <c r="DK785" s="29"/>
      <c r="DL785" s="29"/>
      <c r="DM785" s="29"/>
      <c r="DN785" s="29"/>
      <c r="DO785" s="29"/>
      <c r="DP785" s="29"/>
      <c r="DQ785" s="29"/>
      <c r="DR785" s="29"/>
      <c r="DS785" s="29"/>
      <c r="DT785" s="29"/>
      <c r="DU785" s="29"/>
      <c r="DV785" s="29"/>
      <c r="DW785" s="29"/>
      <c r="DX785" s="29"/>
      <c r="DY785" s="29"/>
      <c r="DZ785" s="29"/>
      <c r="EA785" s="29"/>
      <c r="EB785" s="29"/>
      <c r="EC785" s="29"/>
      <c r="ED785" s="29"/>
      <c r="EE785" s="29"/>
      <c r="EF785" s="29"/>
      <c r="EG785" s="29"/>
      <c r="EH785" s="29"/>
      <c r="EI785" s="29"/>
      <c r="EJ785" s="29"/>
      <c r="EK785" s="29"/>
      <c r="EL785" s="29"/>
      <c r="EM785" s="29"/>
      <c r="EN785" s="29"/>
      <c r="EO785" s="29"/>
      <c r="EP785" s="29"/>
      <c r="EQ785" s="29"/>
      <c r="ER785" s="29"/>
      <c r="ES785" s="29"/>
      <c r="ET785" s="29"/>
      <c r="EU785" s="29"/>
      <c r="EV785" s="29"/>
      <c r="EW785" s="29"/>
      <c r="EX785" s="29"/>
      <c r="EY785" s="29"/>
      <c r="EZ785" s="29"/>
      <c r="FA785" s="29"/>
      <c r="FB785" s="29"/>
      <c r="FC785" s="29"/>
      <c r="FD785" s="29"/>
      <c r="FE785" s="29"/>
      <c r="FF785" s="29"/>
      <c r="FG785" s="29"/>
      <c r="FH785" s="29"/>
      <c r="FI785" s="29"/>
      <c r="FJ785" s="29"/>
      <c r="FK785" s="29"/>
      <c r="FL785" s="29"/>
      <c r="FM785" s="29"/>
      <c r="FN785" s="29"/>
      <c r="FO785" s="29"/>
      <c r="FP785" s="29"/>
      <c r="FQ785" s="29"/>
      <c r="FR785" s="29"/>
      <c r="FS785" s="29"/>
      <c r="FT785" s="29"/>
      <c r="FU785" s="29"/>
      <c r="FV785" s="29"/>
      <c r="FW785" s="29"/>
      <c r="FX785" s="29"/>
      <c r="FY785" s="29"/>
      <c r="FZ785" s="29"/>
      <c r="GA785" s="29"/>
      <c r="GB785" s="29"/>
      <c r="GC785" s="29"/>
      <c r="GD785" s="29"/>
      <c r="GE785" s="29"/>
      <c r="GF785" s="29"/>
      <c r="GG785" s="29"/>
      <c r="GH785" s="29"/>
      <c r="GI785" s="29"/>
      <c r="GJ785" s="29"/>
      <c r="GK785" s="29"/>
      <c r="GL785" s="29"/>
      <c r="GM785" s="29"/>
      <c r="GN785" s="29"/>
      <c r="GO785" s="29"/>
      <c r="GP785" s="29"/>
      <c r="GQ785" s="29"/>
      <c r="GR785" s="29"/>
      <c r="GS785" s="29"/>
      <c r="GT785" s="29"/>
      <c r="GU785" s="29"/>
      <c r="GV785" s="29"/>
      <c r="GW785" s="29"/>
      <c r="GX785" s="29"/>
      <c r="GY785" s="29"/>
      <c r="GZ785" s="29"/>
      <c r="HA785" s="29"/>
      <c r="HB785" s="29"/>
      <c r="HC785" s="29"/>
      <c r="HD785" s="29"/>
      <c r="HE785" s="29"/>
      <c r="HF785" s="29"/>
      <c r="HG785" s="29"/>
      <c r="HH785" s="29"/>
      <c r="HI785" s="29"/>
      <c r="HJ785" s="29"/>
      <c r="HK785" s="29"/>
      <c r="HL785" s="29"/>
      <c r="HM785" s="29"/>
      <c r="HN785" s="29"/>
      <c r="HO785" s="29"/>
      <c r="HP785" s="29"/>
      <c r="HQ785" s="29"/>
      <c r="HR785" s="29"/>
      <c r="HS785" s="29"/>
      <c r="HT785" s="29"/>
      <c r="HU785" s="29"/>
      <c r="HV785" s="29"/>
      <c r="HW785" s="29"/>
      <c r="HX785" s="29"/>
      <c r="HY785" s="29"/>
      <c r="HZ785" s="29"/>
      <c r="IA785" s="29"/>
      <c r="IB785" s="29"/>
      <c r="IC785" s="29"/>
      <c r="ID785" s="29"/>
      <c r="IE785" s="29"/>
      <c r="IF785" s="29"/>
      <c r="IG785" s="29"/>
      <c r="IH785" s="29"/>
      <c r="II785" s="29"/>
      <c r="IJ785" s="29"/>
      <c r="IK785" s="29"/>
      <c r="IL785" s="29"/>
      <c r="IM785" s="29"/>
      <c r="IN785" s="29"/>
      <c r="IO785" s="29"/>
      <c r="IP785" s="29"/>
      <c r="IQ785" s="29"/>
    </row>
    <row r="786" spans="1:251" s="46" customFormat="1" ht="18.75" customHeight="1">
      <c r="A786" s="35"/>
      <c r="B786" s="55"/>
      <c r="C786" s="115" t="s">
        <v>336</v>
      </c>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7"/>
      <c r="AA786" s="118">
        <v>69000</v>
      </c>
      <c r="AB786" s="119"/>
      <c r="AC786" s="119"/>
      <c r="AD786" s="119"/>
      <c r="AE786" s="119"/>
      <c r="AF786" s="119"/>
      <c r="AG786" s="119"/>
      <c r="AH786" s="119"/>
      <c r="AI786" s="120"/>
      <c r="AJ786" s="118">
        <v>88582</v>
      </c>
      <c r="AK786" s="119"/>
      <c r="AL786" s="119"/>
      <c r="AM786" s="119"/>
      <c r="AN786" s="119"/>
      <c r="AO786" s="119"/>
      <c r="AP786" s="119"/>
      <c r="AQ786" s="119"/>
      <c r="AR786" s="120"/>
      <c r="AS786" s="121"/>
      <c r="AT786" s="122"/>
      <c r="AU786" s="122"/>
      <c r="AV786" s="122"/>
      <c r="AW786" s="122"/>
      <c r="AX786" s="123"/>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29"/>
      <c r="CA786" s="29"/>
      <c r="CB786" s="29"/>
      <c r="CC786" s="29"/>
      <c r="CD786" s="29"/>
      <c r="CE786" s="29"/>
      <c r="CF786" s="29"/>
      <c r="CG786" s="29"/>
      <c r="CH786" s="29"/>
      <c r="CI786" s="29"/>
      <c r="CJ786" s="29"/>
      <c r="CK786" s="29"/>
      <c r="CL786" s="29"/>
      <c r="CM786" s="29"/>
      <c r="CN786" s="29"/>
      <c r="CO786" s="29"/>
      <c r="CP786" s="29"/>
      <c r="CQ786" s="29"/>
      <c r="CR786" s="29"/>
      <c r="CS786" s="29"/>
      <c r="CT786" s="29"/>
      <c r="CU786" s="29"/>
      <c r="CV786" s="29"/>
      <c r="CW786" s="29"/>
      <c r="CX786" s="29"/>
      <c r="CY786" s="29"/>
      <c r="CZ786" s="29"/>
      <c r="DA786" s="29"/>
      <c r="DB786" s="29"/>
      <c r="DC786" s="29"/>
      <c r="DD786" s="29"/>
      <c r="DE786" s="29"/>
      <c r="DF786" s="29"/>
      <c r="DG786" s="29"/>
      <c r="DH786" s="29"/>
      <c r="DI786" s="29"/>
      <c r="DJ786" s="29"/>
      <c r="DK786" s="29"/>
      <c r="DL786" s="29"/>
      <c r="DM786" s="29"/>
      <c r="DN786" s="29"/>
      <c r="DO786" s="29"/>
      <c r="DP786" s="29"/>
      <c r="DQ786" s="29"/>
      <c r="DR786" s="29"/>
      <c r="DS786" s="29"/>
      <c r="DT786" s="29"/>
      <c r="DU786" s="29"/>
      <c r="DV786" s="29"/>
      <c r="DW786" s="29"/>
      <c r="DX786" s="29"/>
      <c r="DY786" s="29"/>
      <c r="DZ786" s="29"/>
      <c r="EA786" s="29"/>
      <c r="EB786" s="29"/>
      <c r="EC786" s="29"/>
      <c r="ED786" s="29"/>
      <c r="EE786" s="29"/>
      <c r="EF786" s="29"/>
      <c r="EG786" s="29"/>
      <c r="EH786" s="29"/>
      <c r="EI786" s="29"/>
      <c r="EJ786" s="29"/>
      <c r="EK786" s="29"/>
      <c r="EL786" s="29"/>
      <c r="EM786" s="29"/>
      <c r="EN786" s="29"/>
      <c r="EO786" s="29"/>
      <c r="EP786" s="29"/>
      <c r="EQ786" s="29"/>
      <c r="ER786" s="29"/>
      <c r="ES786" s="29"/>
      <c r="ET786" s="29"/>
      <c r="EU786" s="29"/>
      <c r="EV786" s="29"/>
      <c r="EW786" s="29"/>
      <c r="EX786" s="29"/>
      <c r="EY786" s="29"/>
      <c r="EZ786" s="29"/>
      <c r="FA786" s="29"/>
      <c r="FB786" s="29"/>
      <c r="FC786" s="29"/>
      <c r="FD786" s="29"/>
      <c r="FE786" s="29"/>
      <c r="FF786" s="29"/>
      <c r="FG786" s="29"/>
      <c r="FH786" s="29"/>
      <c r="FI786" s="29"/>
      <c r="FJ786" s="29"/>
      <c r="FK786" s="29"/>
      <c r="FL786" s="29"/>
      <c r="FM786" s="29"/>
      <c r="FN786" s="29"/>
      <c r="FO786" s="29"/>
      <c r="FP786" s="29"/>
      <c r="FQ786" s="29"/>
      <c r="FR786" s="29"/>
      <c r="FS786" s="29"/>
      <c r="FT786" s="29"/>
      <c r="FU786" s="29"/>
      <c r="FV786" s="29"/>
      <c r="FW786" s="29"/>
      <c r="FX786" s="29"/>
      <c r="FY786" s="29"/>
      <c r="FZ786" s="29"/>
      <c r="GA786" s="29"/>
      <c r="GB786" s="29"/>
      <c r="GC786" s="29"/>
      <c r="GD786" s="29"/>
      <c r="GE786" s="29"/>
      <c r="GF786" s="29"/>
      <c r="GG786" s="29"/>
      <c r="GH786" s="29"/>
      <c r="GI786" s="29"/>
      <c r="GJ786" s="29"/>
      <c r="GK786" s="29"/>
      <c r="GL786" s="29"/>
      <c r="GM786" s="29"/>
      <c r="GN786" s="29"/>
      <c r="GO786" s="29"/>
      <c r="GP786" s="29"/>
      <c r="GQ786" s="29"/>
      <c r="GR786" s="29"/>
      <c r="GS786" s="29"/>
      <c r="GT786" s="29"/>
      <c r="GU786" s="29"/>
      <c r="GV786" s="29"/>
      <c r="GW786" s="29"/>
      <c r="GX786" s="29"/>
      <c r="GY786" s="29"/>
      <c r="GZ786" s="29"/>
      <c r="HA786" s="29"/>
      <c r="HB786" s="29"/>
      <c r="HC786" s="29"/>
      <c r="HD786" s="29"/>
      <c r="HE786" s="29"/>
      <c r="HF786" s="29"/>
      <c r="HG786" s="29"/>
      <c r="HH786" s="29"/>
      <c r="HI786" s="29"/>
      <c r="HJ786" s="29"/>
      <c r="HK786" s="29"/>
      <c r="HL786" s="29"/>
      <c r="HM786" s="29"/>
      <c r="HN786" s="29"/>
      <c r="HO786" s="29"/>
      <c r="HP786" s="29"/>
      <c r="HQ786" s="29"/>
      <c r="HR786" s="29"/>
      <c r="HS786" s="29"/>
      <c r="HT786" s="29"/>
      <c r="HU786" s="29"/>
      <c r="HV786" s="29"/>
      <c r="HW786" s="29"/>
      <c r="HX786" s="29"/>
      <c r="HY786" s="29"/>
      <c r="HZ786" s="29"/>
      <c r="IA786" s="29"/>
      <c r="IB786" s="29"/>
      <c r="IC786" s="29"/>
      <c r="ID786" s="29"/>
      <c r="IE786" s="29"/>
      <c r="IF786" s="29"/>
      <c r="IG786" s="29"/>
      <c r="IH786" s="29"/>
      <c r="II786" s="29"/>
      <c r="IJ786" s="29"/>
      <c r="IK786" s="29"/>
      <c r="IL786" s="29"/>
      <c r="IM786" s="29"/>
      <c r="IN786" s="29"/>
      <c r="IO786" s="29"/>
      <c r="IP786" s="29"/>
      <c r="IQ786" s="29"/>
    </row>
    <row r="787" spans="1:251" s="46" customFormat="1" ht="18.75" customHeight="1">
      <c r="A787" s="35"/>
      <c r="B787" s="55"/>
      <c r="C787" s="115" t="s">
        <v>337</v>
      </c>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7"/>
      <c r="AA787" s="118">
        <v>36000</v>
      </c>
      <c r="AB787" s="119"/>
      <c r="AC787" s="119"/>
      <c r="AD787" s="119"/>
      <c r="AE787" s="119"/>
      <c r="AF787" s="119"/>
      <c r="AG787" s="119"/>
      <c r="AH787" s="119"/>
      <c r="AI787" s="120"/>
      <c r="AJ787" s="118">
        <v>36000</v>
      </c>
      <c r="AK787" s="119"/>
      <c r="AL787" s="119"/>
      <c r="AM787" s="119"/>
      <c r="AN787" s="119"/>
      <c r="AO787" s="119"/>
      <c r="AP787" s="119"/>
      <c r="AQ787" s="119"/>
      <c r="AR787" s="120"/>
      <c r="AS787" s="121"/>
      <c r="AT787" s="122"/>
      <c r="AU787" s="122"/>
      <c r="AV787" s="122"/>
      <c r="AW787" s="122"/>
      <c r="AX787" s="123"/>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c r="CA787" s="29"/>
      <c r="CB787" s="29"/>
      <c r="CC787" s="29"/>
      <c r="CD787" s="29"/>
      <c r="CE787" s="29"/>
      <c r="CF787" s="29"/>
      <c r="CG787" s="29"/>
      <c r="CH787" s="29"/>
      <c r="CI787" s="29"/>
      <c r="CJ787" s="29"/>
      <c r="CK787" s="29"/>
      <c r="CL787" s="29"/>
      <c r="CM787" s="29"/>
      <c r="CN787" s="29"/>
      <c r="CO787" s="29"/>
      <c r="CP787" s="29"/>
      <c r="CQ787" s="29"/>
      <c r="CR787" s="29"/>
      <c r="CS787" s="29"/>
      <c r="CT787" s="29"/>
      <c r="CU787" s="29"/>
      <c r="CV787" s="29"/>
      <c r="CW787" s="29"/>
      <c r="CX787" s="29"/>
      <c r="CY787" s="29"/>
      <c r="CZ787" s="29"/>
      <c r="DA787" s="29"/>
      <c r="DB787" s="29"/>
      <c r="DC787" s="29"/>
      <c r="DD787" s="29"/>
      <c r="DE787" s="29"/>
      <c r="DF787" s="29"/>
      <c r="DG787" s="29"/>
      <c r="DH787" s="29"/>
      <c r="DI787" s="29"/>
      <c r="DJ787" s="29"/>
      <c r="DK787" s="29"/>
      <c r="DL787" s="29"/>
      <c r="DM787" s="29"/>
      <c r="DN787" s="29"/>
      <c r="DO787" s="29"/>
      <c r="DP787" s="29"/>
      <c r="DQ787" s="29"/>
      <c r="DR787" s="29"/>
      <c r="DS787" s="29"/>
      <c r="DT787" s="29"/>
      <c r="DU787" s="29"/>
      <c r="DV787" s="29"/>
      <c r="DW787" s="29"/>
      <c r="DX787" s="29"/>
      <c r="DY787" s="29"/>
      <c r="DZ787" s="29"/>
      <c r="EA787" s="29"/>
      <c r="EB787" s="29"/>
      <c r="EC787" s="29"/>
      <c r="ED787" s="29"/>
      <c r="EE787" s="29"/>
      <c r="EF787" s="29"/>
      <c r="EG787" s="29"/>
      <c r="EH787" s="29"/>
      <c r="EI787" s="29"/>
      <c r="EJ787" s="29"/>
      <c r="EK787" s="29"/>
      <c r="EL787" s="29"/>
      <c r="EM787" s="29"/>
      <c r="EN787" s="29"/>
      <c r="EO787" s="29"/>
      <c r="EP787" s="29"/>
      <c r="EQ787" s="29"/>
      <c r="ER787" s="29"/>
      <c r="ES787" s="29"/>
      <c r="ET787" s="29"/>
      <c r="EU787" s="29"/>
      <c r="EV787" s="29"/>
      <c r="EW787" s="29"/>
      <c r="EX787" s="29"/>
      <c r="EY787" s="29"/>
      <c r="EZ787" s="29"/>
      <c r="FA787" s="29"/>
      <c r="FB787" s="29"/>
      <c r="FC787" s="29"/>
      <c r="FD787" s="29"/>
      <c r="FE787" s="29"/>
      <c r="FF787" s="29"/>
      <c r="FG787" s="29"/>
      <c r="FH787" s="29"/>
      <c r="FI787" s="29"/>
      <c r="FJ787" s="29"/>
      <c r="FK787" s="29"/>
      <c r="FL787" s="29"/>
      <c r="FM787" s="29"/>
      <c r="FN787" s="29"/>
      <c r="FO787" s="29"/>
      <c r="FP787" s="29"/>
      <c r="FQ787" s="29"/>
      <c r="FR787" s="29"/>
      <c r="FS787" s="29"/>
      <c r="FT787" s="29"/>
      <c r="FU787" s="29"/>
      <c r="FV787" s="29"/>
      <c r="FW787" s="29"/>
      <c r="FX787" s="29"/>
      <c r="FY787" s="29"/>
      <c r="FZ787" s="29"/>
      <c r="GA787" s="29"/>
      <c r="GB787" s="29"/>
      <c r="GC787" s="29"/>
      <c r="GD787" s="29"/>
      <c r="GE787" s="29"/>
      <c r="GF787" s="29"/>
      <c r="GG787" s="29"/>
      <c r="GH787" s="29"/>
      <c r="GI787" s="29"/>
      <c r="GJ787" s="29"/>
      <c r="GK787" s="29"/>
      <c r="GL787" s="29"/>
      <c r="GM787" s="29"/>
      <c r="GN787" s="29"/>
      <c r="GO787" s="29"/>
      <c r="GP787" s="29"/>
      <c r="GQ787" s="29"/>
      <c r="GR787" s="29"/>
      <c r="GS787" s="29"/>
      <c r="GT787" s="29"/>
      <c r="GU787" s="29"/>
      <c r="GV787" s="29"/>
      <c r="GW787" s="29"/>
      <c r="GX787" s="29"/>
      <c r="GY787" s="29"/>
      <c r="GZ787" s="29"/>
      <c r="HA787" s="29"/>
      <c r="HB787" s="29"/>
      <c r="HC787" s="29"/>
      <c r="HD787" s="29"/>
      <c r="HE787" s="29"/>
      <c r="HF787" s="29"/>
      <c r="HG787" s="29"/>
      <c r="HH787" s="29"/>
      <c r="HI787" s="29"/>
      <c r="HJ787" s="29"/>
      <c r="HK787" s="29"/>
      <c r="HL787" s="29"/>
      <c r="HM787" s="29"/>
      <c r="HN787" s="29"/>
      <c r="HO787" s="29"/>
      <c r="HP787" s="29"/>
      <c r="HQ787" s="29"/>
      <c r="HR787" s="29"/>
      <c r="HS787" s="29"/>
      <c r="HT787" s="29"/>
      <c r="HU787" s="29"/>
      <c r="HV787" s="29"/>
      <c r="HW787" s="29"/>
      <c r="HX787" s="29"/>
      <c r="HY787" s="29"/>
      <c r="HZ787" s="29"/>
      <c r="IA787" s="29"/>
      <c r="IB787" s="29"/>
      <c r="IC787" s="29"/>
      <c r="ID787" s="29"/>
      <c r="IE787" s="29"/>
      <c r="IF787" s="29"/>
      <c r="IG787" s="29"/>
      <c r="IH787" s="29"/>
      <c r="II787" s="29"/>
      <c r="IJ787" s="29"/>
      <c r="IK787" s="29"/>
      <c r="IL787" s="29"/>
      <c r="IM787" s="29"/>
      <c r="IN787" s="29"/>
      <c r="IO787" s="29"/>
      <c r="IP787" s="29"/>
      <c r="IQ787" s="29"/>
    </row>
    <row r="788" spans="1:251" s="46" customFormat="1" ht="18.75" customHeight="1">
      <c r="A788" s="35"/>
      <c r="B788" s="55"/>
      <c r="C788" s="115" t="s">
        <v>338</v>
      </c>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7"/>
      <c r="AA788" s="118">
        <v>128000</v>
      </c>
      <c r="AB788" s="119"/>
      <c r="AC788" s="119"/>
      <c r="AD788" s="119"/>
      <c r="AE788" s="119"/>
      <c r="AF788" s="119"/>
      <c r="AG788" s="119"/>
      <c r="AH788" s="119"/>
      <c r="AI788" s="120"/>
      <c r="AJ788" s="118">
        <v>0</v>
      </c>
      <c r="AK788" s="119"/>
      <c r="AL788" s="119"/>
      <c r="AM788" s="119"/>
      <c r="AN788" s="119"/>
      <c r="AO788" s="119"/>
      <c r="AP788" s="119"/>
      <c r="AQ788" s="119"/>
      <c r="AR788" s="120"/>
      <c r="AS788" s="121"/>
      <c r="AT788" s="122"/>
      <c r="AU788" s="122"/>
      <c r="AV788" s="122"/>
      <c r="AW788" s="122"/>
      <c r="AX788" s="123"/>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29"/>
      <c r="CA788" s="29"/>
      <c r="CB788" s="29"/>
      <c r="CC788" s="29"/>
      <c r="CD788" s="29"/>
      <c r="CE788" s="29"/>
      <c r="CF788" s="29"/>
      <c r="CG788" s="29"/>
      <c r="CH788" s="29"/>
      <c r="CI788" s="29"/>
      <c r="CJ788" s="29"/>
      <c r="CK788" s="29"/>
      <c r="CL788" s="29"/>
      <c r="CM788" s="29"/>
      <c r="CN788" s="29"/>
      <c r="CO788" s="29"/>
      <c r="CP788" s="29"/>
      <c r="CQ788" s="29"/>
      <c r="CR788" s="29"/>
      <c r="CS788" s="29"/>
      <c r="CT788" s="29"/>
      <c r="CU788" s="29"/>
      <c r="CV788" s="29"/>
      <c r="CW788" s="29"/>
      <c r="CX788" s="29"/>
      <c r="CY788" s="29"/>
      <c r="CZ788" s="29"/>
      <c r="DA788" s="29"/>
      <c r="DB788" s="29"/>
      <c r="DC788" s="29"/>
      <c r="DD788" s="29"/>
      <c r="DE788" s="29"/>
      <c r="DF788" s="29"/>
      <c r="DG788" s="29"/>
      <c r="DH788" s="29"/>
      <c r="DI788" s="29"/>
      <c r="DJ788" s="29"/>
      <c r="DK788" s="29"/>
      <c r="DL788" s="29"/>
      <c r="DM788" s="29"/>
      <c r="DN788" s="29"/>
      <c r="DO788" s="29"/>
      <c r="DP788" s="29"/>
      <c r="DQ788" s="29"/>
      <c r="DR788" s="29"/>
      <c r="DS788" s="29"/>
      <c r="DT788" s="29"/>
      <c r="DU788" s="29"/>
      <c r="DV788" s="29"/>
      <c r="DW788" s="29"/>
      <c r="DX788" s="29"/>
      <c r="DY788" s="29"/>
      <c r="DZ788" s="29"/>
      <c r="EA788" s="29"/>
      <c r="EB788" s="29"/>
      <c r="EC788" s="29"/>
      <c r="ED788" s="29"/>
      <c r="EE788" s="29"/>
      <c r="EF788" s="29"/>
      <c r="EG788" s="29"/>
      <c r="EH788" s="29"/>
      <c r="EI788" s="29"/>
      <c r="EJ788" s="29"/>
      <c r="EK788" s="29"/>
      <c r="EL788" s="29"/>
      <c r="EM788" s="29"/>
      <c r="EN788" s="29"/>
      <c r="EO788" s="29"/>
      <c r="EP788" s="29"/>
      <c r="EQ788" s="29"/>
      <c r="ER788" s="29"/>
      <c r="ES788" s="29"/>
      <c r="ET788" s="29"/>
      <c r="EU788" s="29"/>
      <c r="EV788" s="29"/>
      <c r="EW788" s="29"/>
      <c r="EX788" s="29"/>
      <c r="EY788" s="29"/>
      <c r="EZ788" s="29"/>
      <c r="FA788" s="29"/>
      <c r="FB788" s="29"/>
      <c r="FC788" s="29"/>
      <c r="FD788" s="29"/>
      <c r="FE788" s="29"/>
      <c r="FF788" s="29"/>
      <c r="FG788" s="29"/>
      <c r="FH788" s="29"/>
      <c r="FI788" s="29"/>
      <c r="FJ788" s="29"/>
      <c r="FK788" s="29"/>
      <c r="FL788" s="29"/>
      <c r="FM788" s="29"/>
      <c r="FN788" s="29"/>
      <c r="FO788" s="29"/>
      <c r="FP788" s="29"/>
      <c r="FQ788" s="29"/>
      <c r="FR788" s="29"/>
      <c r="FS788" s="29"/>
      <c r="FT788" s="29"/>
      <c r="FU788" s="29"/>
      <c r="FV788" s="29"/>
      <c r="FW788" s="29"/>
      <c r="FX788" s="29"/>
      <c r="FY788" s="29"/>
      <c r="FZ788" s="29"/>
      <c r="GA788" s="29"/>
      <c r="GB788" s="29"/>
      <c r="GC788" s="29"/>
      <c r="GD788" s="29"/>
      <c r="GE788" s="29"/>
      <c r="GF788" s="29"/>
      <c r="GG788" s="29"/>
      <c r="GH788" s="29"/>
      <c r="GI788" s="29"/>
      <c r="GJ788" s="29"/>
      <c r="GK788" s="29"/>
      <c r="GL788" s="29"/>
      <c r="GM788" s="29"/>
      <c r="GN788" s="29"/>
      <c r="GO788" s="29"/>
      <c r="GP788" s="29"/>
      <c r="GQ788" s="29"/>
      <c r="GR788" s="29"/>
      <c r="GS788" s="29"/>
      <c r="GT788" s="29"/>
      <c r="GU788" s="29"/>
      <c r="GV788" s="29"/>
      <c r="GW788" s="29"/>
      <c r="GX788" s="29"/>
      <c r="GY788" s="29"/>
      <c r="GZ788" s="29"/>
      <c r="HA788" s="29"/>
      <c r="HB788" s="29"/>
      <c r="HC788" s="29"/>
      <c r="HD788" s="29"/>
      <c r="HE788" s="29"/>
      <c r="HF788" s="29"/>
      <c r="HG788" s="29"/>
      <c r="HH788" s="29"/>
      <c r="HI788" s="29"/>
      <c r="HJ788" s="29"/>
      <c r="HK788" s="29"/>
      <c r="HL788" s="29"/>
      <c r="HM788" s="29"/>
      <c r="HN788" s="29"/>
      <c r="HO788" s="29"/>
      <c r="HP788" s="29"/>
      <c r="HQ788" s="29"/>
      <c r="HR788" s="29"/>
      <c r="HS788" s="29"/>
      <c r="HT788" s="29"/>
      <c r="HU788" s="29"/>
      <c r="HV788" s="29"/>
      <c r="HW788" s="29"/>
      <c r="HX788" s="29"/>
      <c r="HY788" s="29"/>
      <c r="HZ788" s="29"/>
      <c r="IA788" s="29"/>
      <c r="IB788" s="29"/>
      <c r="IC788" s="29"/>
      <c r="ID788" s="29"/>
      <c r="IE788" s="29"/>
      <c r="IF788" s="29"/>
      <c r="IG788" s="29"/>
      <c r="IH788" s="29"/>
      <c r="II788" s="29"/>
      <c r="IJ788" s="29"/>
      <c r="IK788" s="29"/>
      <c r="IL788" s="29"/>
      <c r="IM788" s="29"/>
      <c r="IN788" s="29"/>
      <c r="IO788" s="29"/>
      <c r="IP788" s="29"/>
      <c r="IQ788" s="29"/>
    </row>
    <row r="789" spans="1:251" s="46" customFormat="1" ht="18.75" customHeight="1" thickBot="1">
      <c r="A789" s="47"/>
      <c r="B789" s="124" t="s">
        <v>197</v>
      </c>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6"/>
      <c r="AA789" s="127">
        <f>SUM($AA$784:$AA$788)</f>
        <v>492000</v>
      </c>
      <c r="AB789" s="128"/>
      <c r="AC789" s="128"/>
      <c r="AD789" s="128"/>
      <c r="AE789" s="128"/>
      <c r="AF789" s="128"/>
      <c r="AG789" s="128"/>
      <c r="AH789" s="128"/>
      <c r="AI789" s="129"/>
      <c r="AJ789" s="127">
        <f>SUM($AJ$784:$AJ$788)</f>
        <v>512281</v>
      </c>
      <c r="AK789" s="128"/>
      <c r="AL789" s="128"/>
      <c r="AM789" s="128"/>
      <c r="AN789" s="128"/>
      <c r="AO789" s="128"/>
      <c r="AP789" s="128"/>
      <c r="AQ789" s="128"/>
      <c r="AR789" s="129"/>
      <c r="AS789" s="130"/>
      <c r="AT789" s="131"/>
      <c r="AU789" s="131"/>
      <c r="AV789" s="131"/>
      <c r="AW789" s="131"/>
      <c r="AX789" s="132"/>
      <c r="AY789" s="29"/>
      <c r="AZ789" s="29"/>
      <c r="BA789" s="29"/>
      <c r="BB789" s="29"/>
      <c r="BC789" s="29"/>
      <c r="BD789" s="29"/>
      <c r="BE789" s="29"/>
      <c r="BF789" s="29"/>
      <c r="BG789" s="29"/>
      <c r="BH789" s="29"/>
      <c r="BI789" s="29"/>
      <c r="BJ789" s="29"/>
      <c r="BK789" s="29"/>
      <c r="BL789" s="29"/>
      <c r="BM789" s="29"/>
      <c r="BN789" s="29"/>
      <c r="BO789" s="29"/>
      <c r="BP789" s="29"/>
      <c r="BQ789" s="29"/>
      <c r="BR789" s="29"/>
      <c r="BS789" s="29"/>
      <c r="BT789" s="29"/>
      <c r="BU789" s="29"/>
      <c r="BV789" s="29"/>
      <c r="BW789" s="29"/>
      <c r="BX789" s="29"/>
      <c r="BY789" s="29"/>
      <c r="BZ789" s="29"/>
      <c r="CA789" s="29"/>
      <c r="CB789" s="29"/>
      <c r="CC789" s="29"/>
      <c r="CD789" s="29"/>
      <c r="CE789" s="29"/>
      <c r="CF789" s="29"/>
      <c r="CG789" s="29"/>
      <c r="CH789" s="29"/>
      <c r="CI789" s="29"/>
      <c r="CJ789" s="29"/>
      <c r="CK789" s="29"/>
      <c r="CL789" s="29"/>
      <c r="CM789" s="29"/>
      <c r="CN789" s="29"/>
      <c r="CO789" s="29"/>
      <c r="CP789" s="29"/>
      <c r="CQ789" s="29"/>
      <c r="CR789" s="29"/>
      <c r="CS789" s="29"/>
      <c r="CT789" s="29"/>
      <c r="CU789" s="29"/>
      <c r="CV789" s="29"/>
      <c r="CW789" s="29"/>
      <c r="CX789" s="29"/>
      <c r="CY789" s="29"/>
      <c r="CZ789" s="29"/>
      <c r="DA789" s="29"/>
      <c r="DB789" s="29"/>
      <c r="DC789" s="29"/>
      <c r="DD789" s="29"/>
      <c r="DE789" s="29"/>
      <c r="DF789" s="29"/>
      <c r="DG789" s="29"/>
      <c r="DH789" s="29"/>
      <c r="DI789" s="29"/>
      <c r="DJ789" s="29"/>
      <c r="DK789" s="29"/>
      <c r="DL789" s="29"/>
      <c r="DM789" s="29"/>
      <c r="DN789" s="29"/>
      <c r="DO789" s="29"/>
      <c r="DP789" s="29"/>
      <c r="DQ789" s="29"/>
      <c r="DR789" s="29"/>
      <c r="DS789" s="29"/>
      <c r="DT789" s="29"/>
      <c r="DU789" s="29"/>
      <c r="DV789" s="29"/>
      <c r="DW789" s="29"/>
      <c r="DX789" s="29"/>
      <c r="DY789" s="29"/>
      <c r="DZ789" s="29"/>
      <c r="EA789" s="29"/>
      <c r="EB789" s="29"/>
      <c r="EC789" s="29"/>
      <c r="ED789" s="29"/>
      <c r="EE789" s="29"/>
      <c r="EF789" s="29"/>
      <c r="EG789" s="29"/>
      <c r="EH789" s="29"/>
      <c r="EI789" s="29"/>
      <c r="EJ789" s="29"/>
      <c r="EK789" s="29"/>
      <c r="EL789" s="29"/>
      <c r="EM789" s="29"/>
      <c r="EN789" s="29"/>
      <c r="EO789" s="29"/>
      <c r="EP789" s="29"/>
      <c r="EQ789" s="29"/>
      <c r="ER789" s="29"/>
      <c r="ES789" s="29"/>
      <c r="ET789" s="29"/>
      <c r="EU789" s="29"/>
      <c r="EV789" s="29"/>
      <c r="EW789" s="29"/>
      <c r="EX789" s="29"/>
      <c r="EY789" s="29"/>
      <c r="EZ789" s="29"/>
      <c r="FA789" s="29"/>
      <c r="FB789" s="29"/>
      <c r="FC789" s="29"/>
      <c r="FD789" s="29"/>
      <c r="FE789" s="29"/>
      <c r="FF789" s="29"/>
      <c r="FG789" s="29"/>
      <c r="FH789" s="29"/>
      <c r="FI789" s="29"/>
      <c r="FJ789" s="29"/>
      <c r="FK789" s="29"/>
      <c r="FL789" s="29"/>
      <c r="FM789" s="29"/>
      <c r="FN789" s="29"/>
      <c r="FO789" s="29"/>
      <c r="FP789" s="29"/>
      <c r="FQ789" s="29"/>
      <c r="FR789" s="29"/>
      <c r="FS789" s="29"/>
      <c r="FT789" s="29"/>
      <c r="FU789" s="29"/>
      <c r="FV789" s="29"/>
      <c r="FW789" s="29"/>
      <c r="FX789" s="29"/>
      <c r="FY789" s="29"/>
      <c r="FZ789" s="29"/>
      <c r="GA789" s="29"/>
      <c r="GB789" s="29"/>
      <c r="GC789" s="29"/>
      <c r="GD789" s="29"/>
      <c r="GE789" s="29"/>
      <c r="GF789" s="29"/>
      <c r="GG789" s="29"/>
      <c r="GH789" s="29"/>
      <c r="GI789" s="29"/>
      <c r="GJ789" s="29"/>
      <c r="GK789" s="29"/>
      <c r="GL789" s="29"/>
      <c r="GM789" s="29"/>
      <c r="GN789" s="29"/>
      <c r="GO789" s="29"/>
      <c r="GP789" s="29"/>
      <c r="GQ789" s="29"/>
      <c r="GR789" s="29"/>
      <c r="GS789" s="29"/>
      <c r="GT789" s="29"/>
      <c r="GU789" s="29"/>
      <c r="GV789" s="29"/>
      <c r="GW789" s="29"/>
      <c r="GX789" s="29"/>
      <c r="GY789" s="29"/>
      <c r="GZ789" s="29"/>
      <c r="HA789" s="29"/>
      <c r="HB789" s="29"/>
      <c r="HC789" s="29"/>
      <c r="HD789" s="29"/>
      <c r="HE789" s="29"/>
      <c r="HF789" s="29"/>
      <c r="HG789" s="29"/>
      <c r="HH789" s="29"/>
      <c r="HI789" s="29"/>
      <c r="HJ789" s="29"/>
      <c r="HK789" s="29"/>
      <c r="HL789" s="29"/>
      <c r="HM789" s="29"/>
      <c r="HN789" s="29"/>
      <c r="HO789" s="29"/>
      <c r="HP789" s="29"/>
      <c r="HQ789" s="29"/>
      <c r="HR789" s="29"/>
      <c r="HS789" s="29"/>
      <c r="HT789" s="29"/>
      <c r="HU789" s="29"/>
      <c r="HV789" s="29"/>
      <c r="HW789" s="29"/>
      <c r="HX789" s="29"/>
      <c r="HY789" s="29"/>
      <c r="HZ789" s="29"/>
      <c r="IA789" s="29"/>
      <c r="IB789" s="29"/>
      <c r="IC789" s="29"/>
      <c r="ID789" s="29"/>
      <c r="IE789" s="29"/>
      <c r="IF789" s="29"/>
      <c r="IG789" s="29"/>
      <c r="IH789" s="29"/>
      <c r="II789" s="29"/>
      <c r="IJ789" s="29"/>
      <c r="IK789" s="29"/>
      <c r="IL789" s="29"/>
      <c r="IM789" s="29"/>
      <c r="IN789" s="29"/>
      <c r="IO789" s="29"/>
      <c r="IP789" s="29"/>
      <c r="IQ789" s="29"/>
    </row>
    <row r="791" spans="1:251" ht="19.2">
      <c r="A791" s="28" t="s">
        <v>184</v>
      </c>
      <c r="AW791" s="30"/>
      <c r="AX791" s="31"/>
      <c r="AY791" s="30"/>
    </row>
    <row r="793" spans="1:251" ht="18">
      <c r="B793" s="95" t="s">
        <v>0</v>
      </c>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c r="AU793" s="96"/>
      <c r="AV793" s="96"/>
      <c r="AW793" s="96"/>
      <c r="AX793" s="96"/>
    </row>
    <row r="794" spans="1:251">
      <c r="Z794" s="32"/>
      <c r="AD794" s="32"/>
      <c r="AE794" s="32"/>
      <c r="AF794" s="32"/>
      <c r="AG794" s="32"/>
      <c r="AH794" s="32"/>
      <c r="AI794" s="32"/>
      <c r="AO794" s="32"/>
    </row>
    <row r="795" spans="1:251" ht="13.8" thickBot="1">
      <c r="Z795" s="32"/>
      <c r="AD795" s="32"/>
      <c r="AE795" s="32"/>
      <c r="AF795" s="32"/>
      <c r="AG795" s="32"/>
      <c r="AH795" s="32"/>
      <c r="AI795" s="32"/>
      <c r="AO795" s="32"/>
      <c r="DI795" s="33"/>
    </row>
    <row r="796" spans="1:251" ht="24.75" customHeight="1" thickBot="1">
      <c r="B796" s="97" t="s">
        <v>185</v>
      </c>
      <c r="C796" s="98"/>
      <c r="D796" s="98"/>
      <c r="E796" s="98"/>
      <c r="F796" s="98"/>
      <c r="G796" s="98"/>
      <c r="H796" s="99" t="s">
        <v>339</v>
      </c>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1"/>
      <c r="DI796" s="33"/>
    </row>
    <row r="797" spans="1:251" ht="14.4">
      <c r="B797" s="34"/>
      <c r="C797" s="34"/>
      <c r="D797" s="34"/>
      <c r="E797" s="34"/>
      <c r="F797" s="34"/>
      <c r="G797" s="34"/>
      <c r="H797" s="35"/>
      <c r="I797" s="35"/>
      <c r="J797" s="35"/>
      <c r="K797" s="35"/>
      <c r="L797" s="36"/>
      <c r="M797" s="36"/>
      <c r="N797" s="36"/>
      <c r="O797" s="36"/>
      <c r="P797" s="35"/>
      <c r="Q797" s="35"/>
      <c r="R797" s="35"/>
      <c r="S797" s="35"/>
      <c r="T797" s="35"/>
      <c r="U797" s="35"/>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c r="AX797" s="37"/>
      <c r="DI797" s="33"/>
    </row>
    <row r="798" spans="1:251" ht="15" thickBot="1">
      <c r="A798" s="38"/>
      <c r="B798" s="37" t="s">
        <v>187</v>
      </c>
      <c r="C798" s="35"/>
      <c r="D798" s="35"/>
      <c r="E798" s="35"/>
      <c r="F798" s="35"/>
      <c r="G798" s="35"/>
      <c r="H798" s="35"/>
      <c r="I798" s="35"/>
      <c r="J798" s="35"/>
      <c r="K798" s="35"/>
      <c r="L798" s="36"/>
      <c r="M798" s="36"/>
      <c r="N798" s="36"/>
      <c r="O798" s="36"/>
      <c r="P798" s="35"/>
      <c r="Q798" s="35"/>
      <c r="R798" s="35"/>
      <c r="S798" s="35"/>
      <c r="T798" s="35"/>
      <c r="U798" s="35"/>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DI798" s="33"/>
    </row>
    <row r="799" spans="1:251" ht="14.4">
      <c r="A799" s="35"/>
      <c r="B799" s="39"/>
      <c r="C799" s="34"/>
      <c r="D799" s="34"/>
      <c r="E799" s="34"/>
      <c r="F799" s="34"/>
      <c r="G799" s="34"/>
      <c r="H799" s="34"/>
      <c r="I799" s="34"/>
      <c r="J799" s="34"/>
      <c r="K799" s="34"/>
      <c r="L799" s="40"/>
      <c r="M799" s="40"/>
      <c r="N799" s="40"/>
      <c r="O799" s="40"/>
      <c r="P799" s="34"/>
      <c r="Q799" s="34"/>
      <c r="R799" s="34"/>
      <c r="S799" s="34"/>
      <c r="T799" s="34"/>
      <c r="U799" s="34"/>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2"/>
    </row>
    <row r="800" spans="1:251" ht="12" customHeight="1">
      <c r="A800" s="35"/>
      <c r="B800" s="102" t="s">
        <v>340</v>
      </c>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c r="AA800" s="103"/>
      <c r="AB800" s="103"/>
      <c r="AC800" s="103"/>
      <c r="AD800" s="103"/>
      <c r="AE800" s="103"/>
      <c r="AF800" s="103"/>
      <c r="AG800" s="103"/>
      <c r="AH800" s="103"/>
      <c r="AI800" s="103"/>
      <c r="AJ800" s="103"/>
      <c r="AK800" s="103"/>
      <c r="AL800" s="103"/>
      <c r="AM800" s="103"/>
      <c r="AN800" s="103"/>
      <c r="AO800" s="103"/>
      <c r="AP800" s="103"/>
      <c r="AQ800" s="103"/>
      <c r="AR800" s="103"/>
      <c r="AS800" s="103"/>
      <c r="AT800" s="103"/>
      <c r="AU800" s="103"/>
      <c r="AV800" s="103"/>
      <c r="AW800" s="103"/>
      <c r="AX800" s="104"/>
    </row>
    <row r="801" spans="1:113" ht="12" customHeight="1">
      <c r="A801" s="35"/>
      <c r="B801" s="102"/>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3"/>
      <c r="AR801" s="103"/>
      <c r="AS801" s="103"/>
      <c r="AT801" s="103"/>
      <c r="AU801" s="103"/>
      <c r="AV801" s="103"/>
      <c r="AW801" s="103"/>
      <c r="AX801" s="104"/>
    </row>
    <row r="802" spans="1:113" ht="12" customHeight="1">
      <c r="A802" s="35"/>
      <c r="B802" s="102"/>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c r="AA802" s="103"/>
      <c r="AB802" s="103"/>
      <c r="AC802" s="103"/>
      <c r="AD802" s="103"/>
      <c r="AE802" s="103"/>
      <c r="AF802" s="103"/>
      <c r="AG802" s="103"/>
      <c r="AH802" s="103"/>
      <c r="AI802" s="103"/>
      <c r="AJ802" s="103"/>
      <c r="AK802" s="103"/>
      <c r="AL802" s="103"/>
      <c r="AM802" s="103"/>
      <c r="AN802" s="103"/>
      <c r="AO802" s="103"/>
      <c r="AP802" s="103"/>
      <c r="AQ802" s="103"/>
      <c r="AR802" s="103"/>
      <c r="AS802" s="103"/>
      <c r="AT802" s="103"/>
      <c r="AU802" s="103"/>
      <c r="AV802" s="103"/>
      <c r="AW802" s="103"/>
      <c r="AX802" s="104"/>
    </row>
    <row r="803" spans="1:113" ht="12" customHeight="1">
      <c r="A803" s="35"/>
      <c r="B803" s="102"/>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c r="AA803" s="103"/>
      <c r="AB803" s="103"/>
      <c r="AC803" s="103"/>
      <c r="AD803" s="103"/>
      <c r="AE803" s="103"/>
      <c r="AF803" s="103"/>
      <c r="AG803" s="103"/>
      <c r="AH803" s="103"/>
      <c r="AI803" s="103"/>
      <c r="AJ803" s="103"/>
      <c r="AK803" s="103"/>
      <c r="AL803" s="103"/>
      <c r="AM803" s="103"/>
      <c r="AN803" s="103"/>
      <c r="AO803" s="103"/>
      <c r="AP803" s="103"/>
      <c r="AQ803" s="103"/>
      <c r="AR803" s="103"/>
      <c r="AS803" s="103"/>
      <c r="AT803" s="103"/>
      <c r="AU803" s="103"/>
      <c r="AV803" s="103"/>
      <c r="AW803" s="103"/>
      <c r="AX803" s="104"/>
      <c r="BC803" s="46"/>
    </row>
    <row r="804" spans="1:113" ht="12" customHeight="1">
      <c r="A804" s="35"/>
      <c r="B804" s="102"/>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c r="AA804" s="103"/>
      <c r="AB804" s="103"/>
      <c r="AC804" s="103"/>
      <c r="AD804" s="103"/>
      <c r="AE804" s="103"/>
      <c r="AF804" s="103"/>
      <c r="AG804" s="103"/>
      <c r="AH804" s="103"/>
      <c r="AI804" s="103"/>
      <c r="AJ804" s="103"/>
      <c r="AK804" s="103"/>
      <c r="AL804" s="103"/>
      <c r="AM804" s="103"/>
      <c r="AN804" s="103"/>
      <c r="AO804" s="103"/>
      <c r="AP804" s="103"/>
      <c r="AQ804" s="103"/>
      <c r="AR804" s="103"/>
      <c r="AS804" s="103"/>
      <c r="AT804" s="103"/>
      <c r="AU804" s="103"/>
      <c r="AV804" s="103"/>
      <c r="AW804" s="103"/>
      <c r="AX804" s="104"/>
    </row>
    <row r="805" spans="1:113" ht="12" customHeight="1">
      <c r="A805" s="35"/>
      <c r="B805" s="102"/>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c r="AA805" s="103"/>
      <c r="AB805" s="103"/>
      <c r="AC805" s="103"/>
      <c r="AD805" s="103"/>
      <c r="AE805" s="103"/>
      <c r="AF805" s="103"/>
      <c r="AG805" s="103"/>
      <c r="AH805" s="103"/>
      <c r="AI805" s="103"/>
      <c r="AJ805" s="103"/>
      <c r="AK805" s="103"/>
      <c r="AL805" s="103"/>
      <c r="AM805" s="103"/>
      <c r="AN805" s="103"/>
      <c r="AO805" s="103"/>
      <c r="AP805" s="103"/>
      <c r="AQ805" s="103"/>
      <c r="AR805" s="103"/>
      <c r="AS805" s="103"/>
      <c r="AT805" s="103"/>
      <c r="AU805" s="103"/>
      <c r="AV805" s="103"/>
      <c r="AW805" s="103"/>
      <c r="AX805" s="104"/>
    </row>
    <row r="806" spans="1:113" ht="12" customHeight="1">
      <c r="A806" s="35"/>
      <c r="B806" s="102"/>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3"/>
      <c r="AR806" s="103"/>
      <c r="AS806" s="103"/>
      <c r="AT806" s="103"/>
      <c r="AU806" s="103"/>
      <c r="AV806" s="103"/>
      <c r="AW806" s="103"/>
      <c r="AX806" s="104"/>
    </row>
    <row r="807" spans="1:113" ht="15" thickBot="1">
      <c r="A807" s="47"/>
      <c r="B807" s="48"/>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50"/>
    </row>
    <row r="808" spans="1:113">
      <c r="B808" s="51"/>
    </row>
    <row r="809" spans="1:113" ht="15" thickBot="1">
      <c r="A809" s="38"/>
      <c r="B809" s="37" t="s">
        <v>188</v>
      </c>
      <c r="C809" s="35"/>
      <c r="D809" s="35"/>
      <c r="E809" s="35"/>
      <c r="F809" s="35"/>
      <c r="G809" s="35"/>
      <c r="H809" s="35"/>
      <c r="I809" s="35"/>
      <c r="J809" s="35"/>
      <c r="K809" s="35"/>
      <c r="L809" s="36"/>
      <c r="M809" s="36"/>
      <c r="N809" s="36"/>
      <c r="O809" s="36"/>
      <c r="P809" s="35"/>
      <c r="Q809" s="35"/>
      <c r="R809" s="35"/>
      <c r="S809" s="35"/>
      <c r="T809" s="35"/>
      <c r="U809" s="35"/>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DI809" s="33"/>
    </row>
    <row r="810" spans="1:113" ht="14.4">
      <c r="A810" s="35"/>
      <c r="B810" s="39"/>
      <c r="C810" s="34"/>
      <c r="D810" s="34"/>
      <c r="E810" s="34"/>
      <c r="F810" s="34"/>
      <c r="G810" s="34"/>
      <c r="H810" s="34"/>
      <c r="I810" s="34"/>
      <c r="J810" s="34"/>
      <c r="K810" s="34"/>
      <c r="L810" s="40"/>
      <c r="M810" s="40"/>
      <c r="N810" s="40"/>
      <c r="O810" s="40"/>
      <c r="P810" s="34"/>
      <c r="Q810" s="34"/>
      <c r="R810" s="34"/>
      <c r="S810" s="34"/>
      <c r="T810" s="34"/>
      <c r="U810" s="34"/>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2"/>
    </row>
    <row r="811" spans="1:113" ht="12" customHeight="1">
      <c r="A811" s="35"/>
      <c r="B811" s="102" t="s">
        <v>341</v>
      </c>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c r="AA811" s="103"/>
      <c r="AB811" s="103"/>
      <c r="AC811" s="103"/>
      <c r="AD811" s="103"/>
      <c r="AE811" s="103"/>
      <c r="AF811" s="103"/>
      <c r="AG811" s="103"/>
      <c r="AH811" s="103"/>
      <c r="AI811" s="103"/>
      <c r="AJ811" s="103"/>
      <c r="AK811" s="103"/>
      <c r="AL811" s="103"/>
      <c r="AM811" s="103"/>
      <c r="AN811" s="103"/>
      <c r="AO811" s="103"/>
      <c r="AP811" s="103"/>
      <c r="AQ811" s="103"/>
      <c r="AR811" s="103"/>
      <c r="AS811" s="103"/>
      <c r="AT811" s="103"/>
      <c r="AU811" s="103"/>
      <c r="AV811" s="103"/>
      <c r="AW811" s="103"/>
      <c r="AX811" s="104"/>
    </row>
    <row r="812" spans="1:113" ht="12" customHeight="1">
      <c r="A812" s="35"/>
      <c r="B812" s="102"/>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c r="AA812" s="103"/>
      <c r="AB812" s="103"/>
      <c r="AC812" s="103"/>
      <c r="AD812" s="103"/>
      <c r="AE812" s="103"/>
      <c r="AF812" s="103"/>
      <c r="AG812" s="103"/>
      <c r="AH812" s="103"/>
      <c r="AI812" s="103"/>
      <c r="AJ812" s="103"/>
      <c r="AK812" s="103"/>
      <c r="AL812" s="103"/>
      <c r="AM812" s="103"/>
      <c r="AN812" s="103"/>
      <c r="AO812" s="103"/>
      <c r="AP812" s="103"/>
      <c r="AQ812" s="103"/>
      <c r="AR812" s="103"/>
      <c r="AS812" s="103"/>
      <c r="AT812" s="103"/>
      <c r="AU812" s="103"/>
      <c r="AV812" s="103"/>
      <c r="AW812" s="103"/>
      <c r="AX812" s="104"/>
      <c r="BC812" s="46"/>
    </row>
    <row r="813" spans="1:113" ht="12" customHeight="1">
      <c r="A813" s="35"/>
      <c r="B813" s="102"/>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c r="AA813" s="103"/>
      <c r="AB813" s="103"/>
      <c r="AC813" s="103"/>
      <c r="AD813" s="103"/>
      <c r="AE813" s="103"/>
      <c r="AF813" s="103"/>
      <c r="AG813" s="103"/>
      <c r="AH813" s="103"/>
      <c r="AI813" s="103"/>
      <c r="AJ813" s="103"/>
      <c r="AK813" s="103"/>
      <c r="AL813" s="103"/>
      <c r="AM813" s="103"/>
      <c r="AN813" s="103"/>
      <c r="AO813" s="103"/>
      <c r="AP813" s="103"/>
      <c r="AQ813" s="103"/>
      <c r="AR813" s="103"/>
      <c r="AS813" s="103"/>
      <c r="AT813" s="103"/>
      <c r="AU813" s="103"/>
      <c r="AV813" s="103"/>
      <c r="AW813" s="103"/>
      <c r="AX813" s="104"/>
    </row>
    <row r="814" spans="1:113" ht="12" customHeight="1">
      <c r="A814" s="35"/>
      <c r="B814" s="102"/>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c r="AA814" s="103"/>
      <c r="AB814" s="103"/>
      <c r="AC814" s="103"/>
      <c r="AD814" s="103"/>
      <c r="AE814" s="103"/>
      <c r="AF814" s="103"/>
      <c r="AG814" s="103"/>
      <c r="AH814" s="103"/>
      <c r="AI814" s="103"/>
      <c r="AJ814" s="103"/>
      <c r="AK814" s="103"/>
      <c r="AL814" s="103"/>
      <c r="AM814" s="103"/>
      <c r="AN814" s="103"/>
      <c r="AO814" s="103"/>
      <c r="AP814" s="103"/>
      <c r="AQ814" s="103"/>
      <c r="AR814" s="103"/>
      <c r="AS814" s="103"/>
      <c r="AT814" s="103"/>
      <c r="AU814" s="103"/>
      <c r="AV814" s="103"/>
      <c r="AW814" s="103"/>
      <c r="AX814" s="104"/>
    </row>
    <row r="815" spans="1:113" ht="12" customHeight="1">
      <c r="A815" s="35"/>
      <c r="B815" s="102"/>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c r="AA815" s="103"/>
      <c r="AB815" s="103"/>
      <c r="AC815" s="103"/>
      <c r="AD815" s="103"/>
      <c r="AE815" s="103"/>
      <c r="AF815" s="103"/>
      <c r="AG815" s="103"/>
      <c r="AH815" s="103"/>
      <c r="AI815" s="103"/>
      <c r="AJ815" s="103"/>
      <c r="AK815" s="103"/>
      <c r="AL815" s="103"/>
      <c r="AM815" s="103"/>
      <c r="AN815" s="103"/>
      <c r="AO815" s="103"/>
      <c r="AP815" s="103"/>
      <c r="AQ815" s="103"/>
      <c r="AR815" s="103"/>
      <c r="AS815" s="103"/>
      <c r="AT815" s="103"/>
      <c r="AU815" s="103"/>
      <c r="AV815" s="103"/>
      <c r="AW815" s="103"/>
      <c r="AX815" s="104"/>
    </row>
    <row r="816" spans="1:113" ht="15" thickBot="1">
      <c r="A816" s="47"/>
      <c r="B816" s="48"/>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9"/>
      <c r="AV816" s="49"/>
      <c r="AW816" s="49"/>
      <c r="AX816" s="50"/>
    </row>
    <row r="817" spans="1:251">
      <c r="B817" s="51"/>
    </row>
    <row r="818" spans="1:251" ht="14.4">
      <c r="B818" s="37" t="s">
        <v>190</v>
      </c>
      <c r="C818" s="35"/>
      <c r="D818" s="35"/>
      <c r="E818" s="35"/>
      <c r="F818" s="35"/>
      <c r="G818" s="35"/>
      <c r="H818" s="35"/>
      <c r="I818" s="35"/>
      <c r="J818" s="35"/>
      <c r="K818" s="35"/>
      <c r="L818" s="36"/>
      <c r="M818" s="36"/>
      <c r="N818" s="36"/>
      <c r="O818" s="36"/>
      <c r="P818" s="35"/>
      <c r="Q818" s="35"/>
      <c r="R818" s="35"/>
      <c r="S818" s="35"/>
      <c r="T818" s="35"/>
      <c r="U818" s="35"/>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row>
    <row r="819" spans="1:251" ht="15" thickBot="1">
      <c r="B819" s="35"/>
      <c r="C819" s="35"/>
      <c r="D819" s="35"/>
      <c r="E819" s="35"/>
      <c r="F819" s="35"/>
      <c r="G819" s="35"/>
      <c r="H819" s="35"/>
      <c r="I819" s="35"/>
      <c r="J819" s="35"/>
      <c r="K819" s="35"/>
      <c r="L819" s="36"/>
      <c r="M819" s="36"/>
      <c r="N819" s="36"/>
      <c r="O819" s="36"/>
      <c r="P819" s="35"/>
      <c r="Q819" s="35"/>
      <c r="R819" s="35"/>
      <c r="S819" s="35"/>
      <c r="T819" s="35"/>
      <c r="U819" s="35"/>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52" t="s">
        <v>191</v>
      </c>
    </row>
    <row r="820" spans="1:251" s="46" customFormat="1" ht="13.5" customHeight="1">
      <c r="A820" s="35"/>
      <c r="B820" s="105" t="s">
        <v>192</v>
      </c>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7"/>
      <c r="AA820" s="111" t="s">
        <v>193</v>
      </c>
      <c r="AB820" s="106"/>
      <c r="AC820" s="106"/>
      <c r="AD820" s="106"/>
      <c r="AE820" s="106"/>
      <c r="AF820" s="106"/>
      <c r="AG820" s="106"/>
      <c r="AH820" s="106"/>
      <c r="AI820" s="107"/>
      <c r="AJ820" s="111" t="s">
        <v>194</v>
      </c>
      <c r="AK820" s="106"/>
      <c r="AL820" s="106"/>
      <c r="AM820" s="106"/>
      <c r="AN820" s="106"/>
      <c r="AO820" s="106"/>
      <c r="AP820" s="106"/>
      <c r="AQ820" s="106"/>
      <c r="AR820" s="107"/>
      <c r="AS820" s="111" t="s">
        <v>195</v>
      </c>
      <c r="AT820" s="106"/>
      <c r="AU820" s="106"/>
      <c r="AV820" s="106"/>
      <c r="AW820" s="106"/>
      <c r="AX820" s="113"/>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c r="CA820" s="29"/>
      <c r="CB820" s="29"/>
      <c r="CC820" s="29"/>
      <c r="CD820" s="29"/>
      <c r="CE820" s="29"/>
      <c r="CF820" s="29"/>
      <c r="CG820" s="29"/>
      <c r="CH820" s="29"/>
      <c r="CI820" s="29"/>
      <c r="CJ820" s="29"/>
      <c r="CK820" s="29"/>
      <c r="CL820" s="29"/>
      <c r="CM820" s="29"/>
      <c r="CN820" s="29"/>
      <c r="CO820" s="29"/>
      <c r="CP820" s="29"/>
      <c r="CQ820" s="29"/>
      <c r="CR820" s="29"/>
      <c r="CS820" s="29"/>
      <c r="CT820" s="29"/>
      <c r="CU820" s="29"/>
      <c r="CV820" s="29"/>
      <c r="CW820" s="29"/>
      <c r="CX820" s="29"/>
      <c r="CY820" s="29"/>
      <c r="CZ820" s="29"/>
      <c r="DA820" s="29"/>
      <c r="DB820" s="29"/>
      <c r="DC820" s="29"/>
      <c r="DD820" s="29"/>
      <c r="DE820" s="29"/>
      <c r="DF820" s="29"/>
      <c r="DG820" s="29"/>
      <c r="DH820" s="29"/>
      <c r="DI820" s="29"/>
      <c r="DJ820" s="29"/>
      <c r="DK820" s="29"/>
      <c r="DL820" s="29"/>
      <c r="DM820" s="29"/>
      <c r="DN820" s="29"/>
      <c r="DO820" s="29"/>
      <c r="DP820" s="29"/>
      <c r="DQ820" s="29"/>
      <c r="DR820" s="29"/>
      <c r="DS820" s="29"/>
      <c r="DT820" s="29"/>
      <c r="DU820" s="29"/>
      <c r="DV820" s="29"/>
      <c r="DW820" s="29"/>
      <c r="DX820" s="29"/>
      <c r="DY820" s="29"/>
      <c r="DZ820" s="29"/>
      <c r="EA820" s="29"/>
      <c r="EB820" s="29"/>
      <c r="EC820" s="29"/>
      <c r="ED820" s="29"/>
      <c r="EE820" s="29"/>
      <c r="EF820" s="29"/>
      <c r="EG820" s="29"/>
      <c r="EH820" s="29"/>
      <c r="EI820" s="29"/>
      <c r="EJ820" s="29"/>
      <c r="EK820" s="29"/>
      <c r="EL820" s="29"/>
      <c r="EM820" s="29"/>
      <c r="EN820" s="29"/>
      <c r="EO820" s="29"/>
      <c r="EP820" s="29"/>
      <c r="EQ820" s="29"/>
      <c r="ER820" s="29"/>
      <c r="ES820" s="29"/>
      <c r="ET820" s="29"/>
      <c r="EU820" s="29"/>
      <c r="EV820" s="29"/>
      <c r="EW820" s="29"/>
      <c r="EX820" s="29"/>
      <c r="EY820" s="29"/>
      <c r="EZ820" s="29"/>
      <c r="FA820" s="29"/>
      <c r="FB820" s="29"/>
      <c r="FC820" s="29"/>
      <c r="FD820" s="29"/>
      <c r="FE820" s="29"/>
      <c r="FF820" s="29"/>
      <c r="FG820" s="29"/>
      <c r="FH820" s="29"/>
      <c r="FI820" s="29"/>
      <c r="FJ820" s="29"/>
      <c r="FK820" s="29"/>
      <c r="FL820" s="29"/>
      <c r="FM820" s="29"/>
      <c r="FN820" s="29"/>
      <c r="FO820" s="29"/>
      <c r="FP820" s="29"/>
      <c r="FQ820" s="29"/>
      <c r="FR820" s="29"/>
      <c r="FS820" s="29"/>
      <c r="FT820" s="29"/>
      <c r="FU820" s="29"/>
      <c r="FV820" s="29"/>
      <c r="FW820" s="29"/>
      <c r="FX820" s="29"/>
      <c r="FY820" s="29"/>
      <c r="FZ820" s="29"/>
      <c r="GA820" s="29"/>
      <c r="GB820" s="29"/>
      <c r="GC820" s="29"/>
      <c r="GD820" s="29"/>
      <c r="GE820" s="29"/>
      <c r="GF820" s="29"/>
      <c r="GG820" s="29"/>
      <c r="GH820" s="29"/>
      <c r="GI820" s="29"/>
      <c r="GJ820" s="29"/>
      <c r="GK820" s="29"/>
      <c r="GL820" s="29"/>
      <c r="GM820" s="29"/>
      <c r="GN820" s="29"/>
      <c r="GO820" s="29"/>
      <c r="GP820" s="29"/>
      <c r="GQ820" s="29"/>
      <c r="GR820" s="29"/>
      <c r="GS820" s="29"/>
      <c r="GT820" s="29"/>
      <c r="GU820" s="29"/>
      <c r="GV820" s="29"/>
      <c r="GW820" s="29"/>
      <c r="GX820" s="29"/>
      <c r="GY820" s="29"/>
      <c r="GZ820" s="29"/>
      <c r="HA820" s="29"/>
      <c r="HB820" s="29"/>
      <c r="HC820" s="29"/>
      <c r="HD820" s="29"/>
      <c r="HE820" s="29"/>
      <c r="HF820" s="29"/>
      <c r="HG820" s="29"/>
      <c r="HH820" s="29"/>
      <c r="HI820" s="29"/>
      <c r="HJ820" s="29"/>
      <c r="HK820" s="29"/>
      <c r="HL820" s="29"/>
      <c r="HM820" s="29"/>
      <c r="HN820" s="29"/>
      <c r="HO820" s="29"/>
      <c r="HP820" s="29"/>
      <c r="HQ820" s="29"/>
      <c r="HR820" s="29"/>
      <c r="HS820" s="29"/>
      <c r="HT820" s="29"/>
      <c r="HU820" s="29"/>
      <c r="HV820" s="29"/>
      <c r="HW820" s="29"/>
      <c r="HX820" s="29"/>
      <c r="HY820" s="29"/>
      <c r="HZ820" s="29"/>
      <c r="IA820" s="29"/>
      <c r="IB820" s="29"/>
      <c r="IC820" s="29"/>
      <c r="ID820" s="29"/>
      <c r="IE820" s="29"/>
      <c r="IF820" s="29"/>
      <c r="IG820" s="29"/>
      <c r="IH820" s="29"/>
      <c r="II820" s="29"/>
      <c r="IJ820" s="29"/>
      <c r="IK820" s="29"/>
      <c r="IL820" s="29"/>
      <c r="IM820" s="29"/>
      <c r="IN820" s="29"/>
      <c r="IO820" s="29"/>
      <c r="IP820" s="29"/>
      <c r="IQ820" s="29"/>
    </row>
    <row r="821" spans="1:251" s="46" customFormat="1">
      <c r="A821" s="35"/>
      <c r="B821" s="108"/>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10"/>
      <c r="AA821" s="112"/>
      <c r="AB821" s="109"/>
      <c r="AC821" s="109"/>
      <c r="AD821" s="109"/>
      <c r="AE821" s="109"/>
      <c r="AF821" s="109"/>
      <c r="AG821" s="109"/>
      <c r="AH821" s="109"/>
      <c r="AI821" s="110"/>
      <c r="AJ821" s="112"/>
      <c r="AK821" s="109"/>
      <c r="AL821" s="109"/>
      <c r="AM821" s="109"/>
      <c r="AN821" s="109"/>
      <c r="AO821" s="109"/>
      <c r="AP821" s="109"/>
      <c r="AQ821" s="109"/>
      <c r="AR821" s="110"/>
      <c r="AS821" s="112"/>
      <c r="AT821" s="109"/>
      <c r="AU821" s="109"/>
      <c r="AV821" s="109"/>
      <c r="AW821" s="109"/>
      <c r="AX821" s="114"/>
      <c r="AY821" s="29"/>
      <c r="AZ821" s="29"/>
      <c r="BA821" s="29"/>
      <c r="BB821" s="53"/>
      <c r="BC821" s="54"/>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c r="CA821" s="29"/>
      <c r="CB821" s="29"/>
      <c r="CC821" s="29"/>
      <c r="CD821" s="29"/>
      <c r="CE821" s="29"/>
      <c r="CF821" s="29"/>
      <c r="CG821" s="29"/>
      <c r="CH821" s="29"/>
      <c r="CI821" s="29"/>
      <c r="CJ821" s="29"/>
      <c r="CK821" s="29"/>
      <c r="CL821" s="29"/>
      <c r="CM821" s="29"/>
      <c r="CN821" s="29"/>
      <c r="CO821" s="29"/>
      <c r="CP821" s="29"/>
      <c r="CQ821" s="29"/>
      <c r="CR821" s="29"/>
      <c r="CS821" s="29"/>
      <c r="CT821" s="29"/>
      <c r="CU821" s="29"/>
      <c r="CV821" s="29"/>
      <c r="CW821" s="29"/>
      <c r="CX821" s="29"/>
      <c r="CY821" s="29"/>
      <c r="CZ821" s="29"/>
      <c r="DA821" s="29"/>
      <c r="DB821" s="29"/>
      <c r="DC821" s="29"/>
      <c r="DD821" s="29"/>
      <c r="DE821" s="29"/>
      <c r="DF821" s="29"/>
      <c r="DG821" s="29"/>
      <c r="DH821" s="29"/>
      <c r="DI821" s="29"/>
      <c r="DJ821" s="29"/>
      <c r="DK821" s="29"/>
      <c r="DL821" s="29"/>
      <c r="DM821" s="29"/>
      <c r="DN821" s="29"/>
      <c r="DO821" s="29"/>
      <c r="DP821" s="29"/>
      <c r="DQ821" s="29"/>
      <c r="DR821" s="29"/>
      <c r="DS821" s="29"/>
      <c r="DT821" s="29"/>
      <c r="DU821" s="29"/>
      <c r="DV821" s="29"/>
      <c r="DW821" s="29"/>
      <c r="DX821" s="29"/>
      <c r="DY821" s="29"/>
      <c r="DZ821" s="29"/>
      <c r="EA821" s="29"/>
      <c r="EB821" s="29"/>
      <c r="EC821" s="29"/>
      <c r="ED821" s="29"/>
      <c r="EE821" s="29"/>
      <c r="EF821" s="29"/>
      <c r="EG821" s="29"/>
      <c r="EH821" s="29"/>
      <c r="EI821" s="29"/>
      <c r="EJ821" s="29"/>
      <c r="EK821" s="29"/>
      <c r="EL821" s="29"/>
      <c r="EM821" s="29"/>
      <c r="EN821" s="29"/>
      <c r="EO821" s="29"/>
      <c r="EP821" s="29"/>
      <c r="EQ821" s="29"/>
      <c r="ER821" s="29"/>
      <c r="ES821" s="29"/>
      <c r="ET821" s="29"/>
      <c r="EU821" s="29"/>
      <c r="EV821" s="29"/>
      <c r="EW821" s="29"/>
      <c r="EX821" s="29"/>
      <c r="EY821" s="29"/>
      <c r="EZ821" s="29"/>
      <c r="FA821" s="29"/>
      <c r="FB821" s="29"/>
      <c r="FC821" s="29"/>
      <c r="FD821" s="29"/>
      <c r="FE821" s="29"/>
      <c r="FF821" s="29"/>
      <c r="FG821" s="29"/>
      <c r="FH821" s="29"/>
      <c r="FI821" s="29"/>
      <c r="FJ821" s="29"/>
      <c r="FK821" s="29"/>
      <c r="FL821" s="29"/>
      <c r="FM821" s="29"/>
      <c r="FN821" s="29"/>
      <c r="FO821" s="29"/>
      <c r="FP821" s="29"/>
      <c r="FQ821" s="29"/>
      <c r="FR821" s="29"/>
      <c r="FS821" s="29"/>
      <c r="FT821" s="29"/>
      <c r="FU821" s="29"/>
      <c r="FV821" s="29"/>
      <c r="FW821" s="29"/>
      <c r="FX821" s="29"/>
      <c r="FY821" s="29"/>
      <c r="FZ821" s="29"/>
      <c r="GA821" s="29"/>
      <c r="GB821" s="29"/>
      <c r="GC821" s="29"/>
      <c r="GD821" s="29"/>
      <c r="GE821" s="29"/>
      <c r="GF821" s="29"/>
      <c r="GG821" s="29"/>
      <c r="GH821" s="29"/>
      <c r="GI821" s="29"/>
      <c r="GJ821" s="29"/>
      <c r="GK821" s="29"/>
      <c r="GL821" s="29"/>
      <c r="GM821" s="29"/>
      <c r="GN821" s="29"/>
      <c r="GO821" s="29"/>
      <c r="GP821" s="29"/>
      <c r="GQ821" s="29"/>
      <c r="GR821" s="29"/>
      <c r="GS821" s="29"/>
      <c r="GT821" s="29"/>
      <c r="GU821" s="29"/>
      <c r="GV821" s="29"/>
      <c r="GW821" s="29"/>
      <c r="GX821" s="29"/>
      <c r="GY821" s="29"/>
      <c r="GZ821" s="29"/>
      <c r="HA821" s="29"/>
      <c r="HB821" s="29"/>
      <c r="HC821" s="29"/>
      <c r="HD821" s="29"/>
      <c r="HE821" s="29"/>
      <c r="HF821" s="29"/>
      <c r="HG821" s="29"/>
      <c r="HH821" s="29"/>
      <c r="HI821" s="29"/>
      <c r="HJ821" s="29"/>
      <c r="HK821" s="29"/>
      <c r="HL821" s="29"/>
      <c r="HM821" s="29"/>
      <c r="HN821" s="29"/>
      <c r="HO821" s="29"/>
      <c r="HP821" s="29"/>
      <c r="HQ821" s="29"/>
      <c r="HR821" s="29"/>
      <c r="HS821" s="29"/>
      <c r="HT821" s="29"/>
      <c r="HU821" s="29"/>
      <c r="HV821" s="29"/>
      <c r="HW821" s="29"/>
      <c r="HX821" s="29"/>
      <c r="HY821" s="29"/>
      <c r="HZ821" s="29"/>
      <c r="IA821" s="29"/>
      <c r="IB821" s="29"/>
      <c r="IC821" s="29"/>
      <c r="ID821" s="29"/>
      <c r="IE821" s="29"/>
      <c r="IF821" s="29"/>
      <c r="IG821" s="29"/>
      <c r="IH821" s="29"/>
      <c r="II821" s="29"/>
      <c r="IJ821" s="29"/>
      <c r="IK821" s="29"/>
      <c r="IL821" s="29"/>
      <c r="IM821" s="29"/>
      <c r="IN821" s="29"/>
      <c r="IO821" s="29"/>
      <c r="IP821" s="29"/>
      <c r="IQ821" s="29"/>
    </row>
    <row r="822" spans="1:251" s="46" customFormat="1" ht="18.75" customHeight="1">
      <c r="A822" s="35"/>
      <c r="B822" s="55"/>
      <c r="C822" s="115" t="s">
        <v>342</v>
      </c>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7"/>
      <c r="AA822" s="118">
        <v>0</v>
      </c>
      <c r="AB822" s="119"/>
      <c r="AC822" s="119"/>
      <c r="AD822" s="119"/>
      <c r="AE822" s="119"/>
      <c r="AF822" s="119"/>
      <c r="AG822" s="119"/>
      <c r="AH822" s="119"/>
      <c r="AI822" s="120"/>
      <c r="AJ822" s="118">
        <v>170000</v>
      </c>
      <c r="AK822" s="119"/>
      <c r="AL822" s="119"/>
      <c r="AM822" s="119"/>
      <c r="AN822" s="119"/>
      <c r="AO822" s="119"/>
      <c r="AP822" s="119"/>
      <c r="AQ822" s="119"/>
      <c r="AR822" s="120"/>
      <c r="AS822" s="121"/>
      <c r="AT822" s="122"/>
      <c r="AU822" s="122"/>
      <c r="AV822" s="122"/>
      <c r="AW822" s="122"/>
      <c r="AX822" s="123"/>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c r="CA822" s="29"/>
      <c r="CB822" s="29"/>
      <c r="CC822" s="29"/>
      <c r="CD822" s="29"/>
      <c r="CE822" s="29"/>
      <c r="CF822" s="29"/>
      <c r="CG822" s="29"/>
      <c r="CH822" s="29"/>
      <c r="CI822" s="29"/>
      <c r="CJ822" s="29"/>
      <c r="CK822" s="29"/>
      <c r="CL822" s="29"/>
      <c r="CM822" s="29"/>
      <c r="CN822" s="29"/>
      <c r="CO822" s="29"/>
      <c r="CP822" s="29"/>
      <c r="CQ822" s="29"/>
      <c r="CR822" s="29"/>
      <c r="CS822" s="29"/>
      <c r="CT822" s="29"/>
      <c r="CU822" s="29"/>
      <c r="CV822" s="29"/>
      <c r="CW822" s="29"/>
      <c r="CX822" s="29"/>
      <c r="CY822" s="29"/>
      <c r="CZ822" s="29"/>
      <c r="DA822" s="29"/>
      <c r="DB822" s="29"/>
      <c r="DC822" s="29"/>
      <c r="DD822" s="29"/>
      <c r="DE822" s="29"/>
      <c r="DF822" s="29"/>
      <c r="DG822" s="29"/>
      <c r="DH822" s="29"/>
      <c r="DI822" s="29"/>
      <c r="DJ822" s="29"/>
      <c r="DK822" s="29"/>
      <c r="DL822" s="29"/>
      <c r="DM822" s="29"/>
      <c r="DN822" s="29"/>
      <c r="DO822" s="29"/>
      <c r="DP822" s="29"/>
      <c r="DQ822" s="29"/>
      <c r="DR822" s="29"/>
      <c r="DS822" s="29"/>
      <c r="DT822" s="29"/>
      <c r="DU822" s="29"/>
      <c r="DV822" s="29"/>
      <c r="DW822" s="29"/>
      <c r="DX822" s="29"/>
      <c r="DY822" s="29"/>
      <c r="DZ822" s="29"/>
      <c r="EA822" s="29"/>
      <c r="EB822" s="29"/>
      <c r="EC822" s="29"/>
      <c r="ED822" s="29"/>
      <c r="EE822" s="29"/>
      <c r="EF822" s="29"/>
      <c r="EG822" s="29"/>
      <c r="EH822" s="29"/>
      <c r="EI822" s="29"/>
      <c r="EJ822" s="29"/>
      <c r="EK822" s="29"/>
      <c r="EL822" s="29"/>
      <c r="EM822" s="29"/>
      <c r="EN822" s="29"/>
      <c r="EO822" s="29"/>
      <c r="EP822" s="29"/>
      <c r="EQ822" s="29"/>
      <c r="ER822" s="29"/>
      <c r="ES822" s="29"/>
      <c r="ET822" s="29"/>
      <c r="EU822" s="29"/>
      <c r="EV822" s="29"/>
      <c r="EW822" s="29"/>
      <c r="EX822" s="29"/>
      <c r="EY822" s="29"/>
      <c r="EZ822" s="29"/>
      <c r="FA822" s="29"/>
      <c r="FB822" s="29"/>
      <c r="FC822" s="29"/>
      <c r="FD822" s="29"/>
      <c r="FE822" s="29"/>
      <c r="FF822" s="29"/>
      <c r="FG822" s="29"/>
      <c r="FH822" s="29"/>
      <c r="FI822" s="29"/>
      <c r="FJ822" s="29"/>
      <c r="FK822" s="29"/>
      <c r="FL822" s="29"/>
      <c r="FM822" s="29"/>
      <c r="FN822" s="29"/>
      <c r="FO822" s="29"/>
      <c r="FP822" s="29"/>
      <c r="FQ822" s="29"/>
      <c r="FR822" s="29"/>
      <c r="FS822" s="29"/>
      <c r="FT822" s="29"/>
      <c r="FU822" s="29"/>
      <c r="FV822" s="29"/>
      <c r="FW822" s="29"/>
      <c r="FX822" s="29"/>
      <c r="FY822" s="29"/>
      <c r="FZ822" s="29"/>
      <c r="GA822" s="29"/>
      <c r="GB822" s="29"/>
      <c r="GC822" s="29"/>
      <c r="GD822" s="29"/>
      <c r="GE822" s="29"/>
      <c r="GF822" s="29"/>
      <c r="GG822" s="29"/>
      <c r="GH822" s="29"/>
      <c r="GI822" s="29"/>
      <c r="GJ822" s="29"/>
      <c r="GK822" s="29"/>
      <c r="GL822" s="29"/>
      <c r="GM822" s="29"/>
      <c r="GN822" s="29"/>
      <c r="GO822" s="29"/>
      <c r="GP822" s="29"/>
      <c r="GQ822" s="29"/>
      <c r="GR822" s="29"/>
      <c r="GS822" s="29"/>
      <c r="GT822" s="29"/>
      <c r="GU822" s="29"/>
      <c r="GV822" s="29"/>
      <c r="GW822" s="29"/>
      <c r="GX822" s="29"/>
      <c r="GY822" s="29"/>
      <c r="GZ822" s="29"/>
      <c r="HA822" s="29"/>
      <c r="HB822" s="29"/>
      <c r="HC822" s="29"/>
      <c r="HD822" s="29"/>
      <c r="HE822" s="29"/>
      <c r="HF822" s="29"/>
      <c r="HG822" s="29"/>
      <c r="HH822" s="29"/>
      <c r="HI822" s="29"/>
      <c r="HJ822" s="29"/>
      <c r="HK822" s="29"/>
      <c r="HL822" s="29"/>
      <c r="HM822" s="29"/>
      <c r="HN822" s="29"/>
      <c r="HO822" s="29"/>
      <c r="HP822" s="29"/>
      <c r="HQ822" s="29"/>
      <c r="HR822" s="29"/>
      <c r="HS822" s="29"/>
      <c r="HT822" s="29"/>
      <c r="HU822" s="29"/>
      <c r="HV822" s="29"/>
      <c r="HW822" s="29"/>
      <c r="HX822" s="29"/>
      <c r="HY822" s="29"/>
      <c r="HZ822" s="29"/>
      <c r="IA822" s="29"/>
      <c r="IB822" s="29"/>
      <c r="IC822" s="29"/>
      <c r="ID822" s="29"/>
      <c r="IE822" s="29"/>
      <c r="IF822" s="29"/>
      <c r="IG822" s="29"/>
      <c r="IH822" s="29"/>
      <c r="II822" s="29"/>
      <c r="IJ822" s="29"/>
      <c r="IK822" s="29"/>
      <c r="IL822" s="29"/>
      <c r="IM822" s="29"/>
      <c r="IN822" s="29"/>
      <c r="IO822" s="29"/>
      <c r="IP822" s="29"/>
      <c r="IQ822" s="29"/>
    </row>
    <row r="823" spans="1:251" s="46" customFormat="1" ht="18.75" customHeight="1">
      <c r="A823" s="35"/>
      <c r="B823" s="55"/>
      <c r="C823" s="115" t="s">
        <v>343</v>
      </c>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7"/>
      <c r="AA823" s="118">
        <v>10000</v>
      </c>
      <c r="AB823" s="119"/>
      <c r="AC823" s="119"/>
      <c r="AD823" s="119"/>
      <c r="AE823" s="119"/>
      <c r="AF823" s="119"/>
      <c r="AG823" s="119"/>
      <c r="AH823" s="119"/>
      <c r="AI823" s="120"/>
      <c r="AJ823" s="118">
        <v>50000</v>
      </c>
      <c r="AK823" s="119"/>
      <c r="AL823" s="119"/>
      <c r="AM823" s="119"/>
      <c r="AN823" s="119"/>
      <c r="AO823" s="119"/>
      <c r="AP823" s="119"/>
      <c r="AQ823" s="119"/>
      <c r="AR823" s="120"/>
      <c r="AS823" s="121"/>
      <c r="AT823" s="122"/>
      <c r="AU823" s="122"/>
      <c r="AV823" s="122"/>
      <c r="AW823" s="122"/>
      <c r="AX823" s="123"/>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9"/>
      <c r="CA823" s="29"/>
      <c r="CB823" s="29"/>
      <c r="CC823" s="29"/>
      <c r="CD823" s="29"/>
      <c r="CE823" s="29"/>
      <c r="CF823" s="29"/>
      <c r="CG823" s="29"/>
      <c r="CH823" s="29"/>
      <c r="CI823" s="29"/>
      <c r="CJ823" s="29"/>
      <c r="CK823" s="29"/>
      <c r="CL823" s="29"/>
      <c r="CM823" s="29"/>
      <c r="CN823" s="29"/>
      <c r="CO823" s="29"/>
      <c r="CP823" s="29"/>
      <c r="CQ823" s="29"/>
      <c r="CR823" s="29"/>
      <c r="CS823" s="29"/>
      <c r="CT823" s="29"/>
      <c r="CU823" s="29"/>
      <c r="CV823" s="29"/>
      <c r="CW823" s="29"/>
      <c r="CX823" s="29"/>
      <c r="CY823" s="29"/>
      <c r="CZ823" s="29"/>
      <c r="DA823" s="29"/>
      <c r="DB823" s="29"/>
      <c r="DC823" s="29"/>
      <c r="DD823" s="29"/>
      <c r="DE823" s="29"/>
      <c r="DF823" s="29"/>
      <c r="DG823" s="29"/>
      <c r="DH823" s="29"/>
      <c r="DI823" s="29"/>
      <c r="DJ823" s="29"/>
      <c r="DK823" s="29"/>
      <c r="DL823" s="29"/>
      <c r="DM823" s="29"/>
      <c r="DN823" s="29"/>
      <c r="DO823" s="29"/>
      <c r="DP823" s="29"/>
      <c r="DQ823" s="29"/>
      <c r="DR823" s="29"/>
      <c r="DS823" s="29"/>
      <c r="DT823" s="29"/>
      <c r="DU823" s="29"/>
      <c r="DV823" s="29"/>
      <c r="DW823" s="29"/>
      <c r="DX823" s="29"/>
      <c r="DY823" s="29"/>
      <c r="DZ823" s="29"/>
      <c r="EA823" s="29"/>
      <c r="EB823" s="29"/>
      <c r="EC823" s="29"/>
      <c r="ED823" s="29"/>
      <c r="EE823" s="29"/>
      <c r="EF823" s="29"/>
      <c r="EG823" s="29"/>
      <c r="EH823" s="29"/>
      <c r="EI823" s="29"/>
      <c r="EJ823" s="29"/>
      <c r="EK823" s="29"/>
      <c r="EL823" s="29"/>
      <c r="EM823" s="29"/>
      <c r="EN823" s="29"/>
      <c r="EO823" s="29"/>
      <c r="EP823" s="29"/>
      <c r="EQ823" s="29"/>
      <c r="ER823" s="29"/>
      <c r="ES823" s="29"/>
      <c r="ET823" s="29"/>
      <c r="EU823" s="29"/>
      <c r="EV823" s="29"/>
      <c r="EW823" s="29"/>
      <c r="EX823" s="29"/>
      <c r="EY823" s="29"/>
      <c r="EZ823" s="29"/>
      <c r="FA823" s="29"/>
      <c r="FB823" s="29"/>
      <c r="FC823" s="29"/>
      <c r="FD823" s="29"/>
      <c r="FE823" s="29"/>
      <c r="FF823" s="29"/>
      <c r="FG823" s="29"/>
      <c r="FH823" s="29"/>
      <c r="FI823" s="29"/>
      <c r="FJ823" s="29"/>
      <c r="FK823" s="29"/>
      <c r="FL823" s="29"/>
      <c r="FM823" s="29"/>
      <c r="FN823" s="29"/>
      <c r="FO823" s="29"/>
      <c r="FP823" s="29"/>
      <c r="FQ823" s="29"/>
      <c r="FR823" s="29"/>
      <c r="FS823" s="29"/>
      <c r="FT823" s="29"/>
      <c r="FU823" s="29"/>
      <c r="FV823" s="29"/>
      <c r="FW823" s="29"/>
      <c r="FX823" s="29"/>
      <c r="FY823" s="29"/>
      <c r="FZ823" s="29"/>
      <c r="GA823" s="29"/>
      <c r="GB823" s="29"/>
      <c r="GC823" s="29"/>
      <c r="GD823" s="29"/>
      <c r="GE823" s="29"/>
      <c r="GF823" s="29"/>
      <c r="GG823" s="29"/>
      <c r="GH823" s="29"/>
      <c r="GI823" s="29"/>
      <c r="GJ823" s="29"/>
      <c r="GK823" s="29"/>
      <c r="GL823" s="29"/>
      <c r="GM823" s="29"/>
      <c r="GN823" s="29"/>
      <c r="GO823" s="29"/>
      <c r="GP823" s="29"/>
      <c r="GQ823" s="29"/>
      <c r="GR823" s="29"/>
      <c r="GS823" s="29"/>
      <c r="GT823" s="29"/>
      <c r="GU823" s="29"/>
      <c r="GV823" s="29"/>
      <c r="GW823" s="29"/>
      <c r="GX823" s="29"/>
      <c r="GY823" s="29"/>
      <c r="GZ823" s="29"/>
      <c r="HA823" s="29"/>
      <c r="HB823" s="29"/>
      <c r="HC823" s="29"/>
      <c r="HD823" s="29"/>
      <c r="HE823" s="29"/>
      <c r="HF823" s="29"/>
      <c r="HG823" s="29"/>
      <c r="HH823" s="29"/>
      <c r="HI823" s="29"/>
      <c r="HJ823" s="29"/>
      <c r="HK823" s="29"/>
      <c r="HL823" s="29"/>
      <c r="HM823" s="29"/>
      <c r="HN823" s="29"/>
      <c r="HO823" s="29"/>
      <c r="HP823" s="29"/>
      <c r="HQ823" s="29"/>
      <c r="HR823" s="29"/>
      <c r="HS823" s="29"/>
      <c r="HT823" s="29"/>
      <c r="HU823" s="29"/>
      <c r="HV823" s="29"/>
      <c r="HW823" s="29"/>
      <c r="HX823" s="29"/>
      <c r="HY823" s="29"/>
      <c r="HZ823" s="29"/>
      <c r="IA823" s="29"/>
      <c r="IB823" s="29"/>
      <c r="IC823" s="29"/>
      <c r="ID823" s="29"/>
      <c r="IE823" s="29"/>
      <c r="IF823" s="29"/>
      <c r="IG823" s="29"/>
      <c r="IH823" s="29"/>
      <c r="II823" s="29"/>
      <c r="IJ823" s="29"/>
      <c r="IK823" s="29"/>
      <c r="IL823" s="29"/>
      <c r="IM823" s="29"/>
      <c r="IN823" s="29"/>
      <c r="IO823" s="29"/>
      <c r="IP823" s="29"/>
      <c r="IQ823" s="29"/>
    </row>
    <row r="824" spans="1:251" s="46" customFormat="1" ht="18.75" customHeight="1">
      <c r="A824" s="35"/>
      <c r="B824" s="55"/>
      <c r="C824" s="115" t="s">
        <v>344</v>
      </c>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7"/>
      <c r="AA824" s="118">
        <v>0</v>
      </c>
      <c r="AB824" s="119"/>
      <c r="AC824" s="119"/>
      <c r="AD824" s="119"/>
      <c r="AE824" s="119"/>
      <c r="AF824" s="119"/>
      <c r="AG824" s="119"/>
      <c r="AH824" s="119"/>
      <c r="AI824" s="120"/>
      <c r="AJ824" s="118">
        <v>4000</v>
      </c>
      <c r="AK824" s="119"/>
      <c r="AL824" s="119"/>
      <c r="AM824" s="119"/>
      <c r="AN824" s="119"/>
      <c r="AO824" s="119"/>
      <c r="AP824" s="119"/>
      <c r="AQ824" s="119"/>
      <c r="AR824" s="120"/>
      <c r="AS824" s="121"/>
      <c r="AT824" s="122"/>
      <c r="AU824" s="122"/>
      <c r="AV824" s="122"/>
      <c r="AW824" s="122"/>
      <c r="AX824" s="123"/>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9"/>
      <c r="CA824" s="29"/>
      <c r="CB824" s="29"/>
      <c r="CC824" s="29"/>
      <c r="CD824" s="29"/>
      <c r="CE824" s="29"/>
      <c r="CF824" s="29"/>
      <c r="CG824" s="29"/>
      <c r="CH824" s="29"/>
      <c r="CI824" s="29"/>
      <c r="CJ824" s="29"/>
      <c r="CK824" s="29"/>
      <c r="CL824" s="29"/>
      <c r="CM824" s="29"/>
      <c r="CN824" s="29"/>
      <c r="CO824" s="29"/>
      <c r="CP824" s="29"/>
      <c r="CQ824" s="29"/>
      <c r="CR824" s="29"/>
      <c r="CS824" s="29"/>
      <c r="CT824" s="29"/>
      <c r="CU824" s="29"/>
      <c r="CV824" s="29"/>
      <c r="CW824" s="29"/>
      <c r="CX824" s="29"/>
      <c r="CY824" s="29"/>
      <c r="CZ824" s="29"/>
      <c r="DA824" s="29"/>
      <c r="DB824" s="29"/>
      <c r="DC824" s="29"/>
      <c r="DD824" s="29"/>
      <c r="DE824" s="29"/>
      <c r="DF824" s="29"/>
      <c r="DG824" s="29"/>
      <c r="DH824" s="29"/>
      <c r="DI824" s="29"/>
      <c r="DJ824" s="29"/>
      <c r="DK824" s="29"/>
      <c r="DL824" s="29"/>
      <c r="DM824" s="29"/>
      <c r="DN824" s="29"/>
      <c r="DO824" s="29"/>
      <c r="DP824" s="29"/>
      <c r="DQ824" s="29"/>
      <c r="DR824" s="29"/>
      <c r="DS824" s="29"/>
      <c r="DT824" s="29"/>
      <c r="DU824" s="29"/>
      <c r="DV824" s="29"/>
      <c r="DW824" s="29"/>
      <c r="DX824" s="29"/>
      <c r="DY824" s="29"/>
      <c r="DZ824" s="29"/>
      <c r="EA824" s="29"/>
      <c r="EB824" s="29"/>
      <c r="EC824" s="29"/>
      <c r="ED824" s="29"/>
      <c r="EE824" s="29"/>
      <c r="EF824" s="29"/>
      <c r="EG824" s="29"/>
      <c r="EH824" s="29"/>
      <c r="EI824" s="29"/>
      <c r="EJ824" s="29"/>
      <c r="EK824" s="29"/>
      <c r="EL824" s="29"/>
      <c r="EM824" s="29"/>
      <c r="EN824" s="29"/>
      <c r="EO824" s="29"/>
      <c r="EP824" s="29"/>
      <c r="EQ824" s="29"/>
      <c r="ER824" s="29"/>
      <c r="ES824" s="29"/>
      <c r="ET824" s="29"/>
      <c r="EU824" s="29"/>
      <c r="EV824" s="29"/>
      <c r="EW824" s="29"/>
      <c r="EX824" s="29"/>
      <c r="EY824" s="29"/>
      <c r="EZ824" s="29"/>
      <c r="FA824" s="29"/>
      <c r="FB824" s="29"/>
      <c r="FC824" s="29"/>
      <c r="FD824" s="29"/>
      <c r="FE824" s="29"/>
      <c r="FF824" s="29"/>
      <c r="FG824" s="29"/>
      <c r="FH824" s="29"/>
      <c r="FI824" s="29"/>
      <c r="FJ824" s="29"/>
      <c r="FK824" s="29"/>
      <c r="FL824" s="29"/>
      <c r="FM824" s="29"/>
      <c r="FN824" s="29"/>
      <c r="FO824" s="29"/>
      <c r="FP824" s="29"/>
      <c r="FQ824" s="29"/>
      <c r="FR824" s="29"/>
      <c r="FS824" s="29"/>
      <c r="FT824" s="29"/>
      <c r="FU824" s="29"/>
      <c r="FV824" s="29"/>
      <c r="FW824" s="29"/>
      <c r="FX824" s="29"/>
      <c r="FY824" s="29"/>
      <c r="FZ824" s="29"/>
      <c r="GA824" s="29"/>
      <c r="GB824" s="29"/>
      <c r="GC824" s="29"/>
      <c r="GD824" s="29"/>
      <c r="GE824" s="29"/>
      <c r="GF824" s="29"/>
      <c r="GG824" s="29"/>
      <c r="GH824" s="29"/>
      <c r="GI824" s="29"/>
      <c r="GJ824" s="29"/>
      <c r="GK824" s="29"/>
      <c r="GL824" s="29"/>
      <c r="GM824" s="29"/>
      <c r="GN824" s="29"/>
      <c r="GO824" s="29"/>
      <c r="GP824" s="29"/>
      <c r="GQ824" s="29"/>
      <c r="GR824" s="29"/>
      <c r="GS824" s="29"/>
      <c r="GT824" s="29"/>
      <c r="GU824" s="29"/>
      <c r="GV824" s="29"/>
      <c r="GW824" s="29"/>
      <c r="GX824" s="29"/>
      <c r="GY824" s="29"/>
      <c r="GZ824" s="29"/>
      <c r="HA824" s="29"/>
      <c r="HB824" s="29"/>
      <c r="HC824" s="29"/>
      <c r="HD824" s="29"/>
      <c r="HE824" s="29"/>
      <c r="HF824" s="29"/>
      <c r="HG824" s="29"/>
      <c r="HH824" s="29"/>
      <c r="HI824" s="29"/>
      <c r="HJ824" s="29"/>
      <c r="HK824" s="29"/>
      <c r="HL824" s="29"/>
      <c r="HM824" s="29"/>
      <c r="HN824" s="29"/>
      <c r="HO824" s="29"/>
      <c r="HP824" s="29"/>
      <c r="HQ824" s="29"/>
      <c r="HR824" s="29"/>
      <c r="HS824" s="29"/>
      <c r="HT824" s="29"/>
      <c r="HU824" s="29"/>
      <c r="HV824" s="29"/>
      <c r="HW824" s="29"/>
      <c r="HX824" s="29"/>
      <c r="HY824" s="29"/>
      <c r="HZ824" s="29"/>
      <c r="IA824" s="29"/>
      <c r="IB824" s="29"/>
      <c r="IC824" s="29"/>
      <c r="ID824" s="29"/>
      <c r="IE824" s="29"/>
      <c r="IF824" s="29"/>
      <c r="IG824" s="29"/>
      <c r="IH824" s="29"/>
      <c r="II824" s="29"/>
      <c r="IJ824" s="29"/>
      <c r="IK824" s="29"/>
      <c r="IL824" s="29"/>
      <c r="IM824" s="29"/>
      <c r="IN824" s="29"/>
      <c r="IO824" s="29"/>
      <c r="IP824" s="29"/>
      <c r="IQ824" s="29"/>
    </row>
    <row r="825" spans="1:251" s="46" customFormat="1" ht="18.75" customHeight="1" thickBot="1">
      <c r="A825" s="47"/>
      <c r="B825" s="124" t="s">
        <v>197</v>
      </c>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6"/>
      <c r="AA825" s="127">
        <f>SUM($AA$822:$AA$824)</f>
        <v>10000</v>
      </c>
      <c r="AB825" s="128"/>
      <c r="AC825" s="128"/>
      <c r="AD825" s="128"/>
      <c r="AE825" s="128"/>
      <c r="AF825" s="128"/>
      <c r="AG825" s="128"/>
      <c r="AH825" s="128"/>
      <c r="AI825" s="129"/>
      <c r="AJ825" s="127">
        <f>SUM($AJ$822:$AJ$824)</f>
        <v>224000</v>
      </c>
      <c r="AK825" s="128"/>
      <c r="AL825" s="128"/>
      <c r="AM825" s="128"/>
      <c r="AN825" s="128"/>
      <c r="AO825" s="128"/>
      <c r="AP825" s="128"/>
      <c r="AQ825" s="128"/>
      <c r="AR825" s="129"/>
      <c r="AS825" s="130"/>
      <c r="AT825" s="131"/>
      <c r="AU825" s="131"/>
      <c r="AV825" s="131"/>
      <c r="AW825" s="131"/>
      <c r="AX825" s="132"/>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9"/>
      <c r="CA825" s="29"/>
      <c r="CB825" s="29"/>
      <c r="CC825" s="29"/>
      <c r="CD825" s="29"/>
      <c r="CE825" s="29"/>
      <c r="CF825" s="29"/>
      <c r="CG825" s="29"/>
      <c r="CH825" s="29"/>
      <c r="CI825" s="29"/>
      <c r="CJ825" s="29"/>
      <c r="CK825" s="29"/>
      <c r="CL825" s="29"/>
      <c r="CM825" s="29"/>
      <c r="CN825" s="29"/>
      <c r="CO825" s="29"/>
      <c r="CP825" s="29"/>
      <c r="CQ825" s="29"/>
      <c r="CR825" s="29"/>
      <c r="CS825" s="29"/>
      <c r="CT825" s="29"/>
      <c r="CU825" s="29"/>
      <c r="CV825" s="29"/>
      <c r="CW825" s="29"/>
      <c r="CX825" s="29"/>
      <c r="CY825" s="29"/>
      <c r="CZ825" s="29"/>
      <c r="DA825" s="29"/>
      <c r="DB825" s="29"/>
      <c r="DC825" s="29"/>
      <c r="DD825" s="29"/>
      <c r="DE825" s="29"/>
      <c r="DF825" s="29"/>
      <c r="DG825" s="29"/>
      <c r="DH825" s="29"/>
      <c r="DI825" s="29"/>
      <c r="DJ825" s="29"/>
      <c r="DK825" s="29"/>
      <c r="DL825" s="29"/>
      <c r="DM825" s="29"/>
      <c r="DN825" s="29"/>
      <c r="DO825" s="29"/>
      <c r="DP825" s="29"/>
      <c r="DQ825" s="29"/>
      <c r="DR825" s="29"/>
      <c r="DS825" s="29"/>
      <c r="DT825" s="29"/>
      <c r="DU825" s="29"/>
      <c r="DV825" s="29"/>
      <c r="DW825" s="29"/>
      <c r="DX825" s="29"/>
      <c r="DY825" s="29"/>
      <c r="DZ825" s="29"/>
      <c r="EA825" s="29"/>
      <c r="EB825" s="29"/>
      <c r="EC825" s="29"/>
      <c r="ED825" s="29"/>
      <c r="EE825" s="29"/>
      <c r="EF825" s="29"/>
      <c r="EG825" s="29"/>
      <c r="EH825" s="29"/>
      <c r="EI825" s="29"/>
      <c r="EJ825" s="29"/>
      <c r="EK825" s="29"/>
      <c r="EL825" s="29"/>
      <c r="EM825" s="29"/>
      <c r="EN825" s="29"/>
      <c r="EO825" s="29"/>
      <c r="EP825" s="29"/>
      <c r="EQ825" s="29"/>
      <c r="ER825" s="29"/>
      <c r="ES825" s="29"/>
      <c r="ET825" s="29"/>
      <c r="EU825" s="29"/>
      <c r="EV825" s="29"/>
      <c r="EW825" s="29"/>
      <c r="EX825" s="29"/>
      <c r="EY825" s="29"/>
      <c r="EZ825" s="29"/>
      <c r="FA825" s="29"/>
      <c r="FB825" s="29"/>
      <c r="FC825" s="29"/>
      <c r="FD825" s="29"/>
      <c r="FE825" s="29"/>
      <c r="FF825" s="29"/>
      <c r="FG825" s="29"/>
      <c r="FH825" s="29"/>
      <c r="FI825" s="29"/>
      <c r="FJ825" s="29"/>
      <c r="FK825" s="29"/>
      <c r="FL825" s="29"/>
      <c r="FM825" s="29"/>
      <c r="FN825" s="29"/>
      <c r="FO825" s="29"/>
      <c r="FP825" s="29"/>
      <c r="FQ825" s="29"/>
      <c r="FR825" s="29"/>
      <c r="FS825" s="29"/>
      <c r="FT825" s="29"/>
      <c r="FU825" s="29"/>
      <c r="FV825" s="29"/>
      <c r="FW825" s="29"/>
      <c r="FX825" s="29"/>
      <c r="FY825" s="29"/>
      <c r="FZ825" s="29"/>
      <c r="GA825" s="29"/>
      <c r="GB825" s="29"/>
      <c r="GC825" s="29"/>
      <c r="GD825" s="29"/>
      <c r="GE825" s="29"/>
      <c r="GF825" s="29"/>
      <c r="GG825" s="29"/>
      <c r="GH825" s="29"/>
      <c r="GI825" s="29"/>
      <c r="GJ825" s="29"/>
      <c r="GK825" s="29"/>
      <c r="GL825" s="29"/>
      <c r="GM825" s="29"/>
      <c r="GN825" s="29"/>
      <c r="GO825" s="29"/>
      <c r="GP825" s="29"/>
      <c r="GQ825" s="29"/>
      <c r="GR825" s="29"/>
      <c r="GS825" s="29"/>
      <c r="GT825" s="29"/>
      <c r="GU825" s="29"/>
      <c r="GV825" s="29"/>
      <c r="GW825" s="29"/>
      <c r="GX825" s="29"/>
      <c r="GY825" s="29"/>
      <c r="GZ825" s="29"/>
      <c r="HA825" s="29"/>
      <c r="HB825" s="29"/>
      <c r="HC825" s="29"/>
      <c r="HD825" s="29"/>
      <c r="HE825" s="29"/>
      <c r="HF825" s="29"/>
      <c r="HG825" s="29"/>
      <c r="HH825" s="29"/>
      <c r="HI825" s="29"/>
      <c r="HJ825" s="29"/>
      <c r="HK825" s="29"/>
      <c r="HL825" s="29"/>
      <c r="HM825" s="29"/>
      <c r="HN825" s="29"/>
      <c r="HO825" s="29"/>
      <c r="HP825" s="29"/>
      <c r="HQ825" s="29"/>
      <c r="HR825" s="29"/>
      <c r="HS825" s="29"/>
      <c r="HT825" s="29"/>
      <c r="HU825" s="29"/>
      <c r="HV825" s="29"/>
      <c r="HW825" s="29"/>
      <c r="HX825" s="29"/>
      <c r="HY825" s="29"/>
      <c r="HZ825" s="29"/>
      <c r="IA825" s="29"/>
      <c r="IB825" s="29"/>
      <c r="IC825" s="29"/>
      <c r="ID825" s="29"/>
      <c r="IE825" s="29"/>
      <c r="IF825" s="29"/>
      <c r="IG825" s="29"/>
      <c r="IH825" s="29"/>
      <c r="II825" s="29"/>
      <c r="IJ825" s="29"/>
      <c r="IK825" s="29"/>
      <c r="IL825" s="29"/>
      <c r="IM825" s="29"/>
      <c r="IN825" s="29"/>
      <c r="IO825" s="29"/>
      <c r="IP825" s="29"/>
      <c r="IQ825" s="29"/>
    </row>
    <row r="827" spans="1:251" ht="19.2">
      <c r="A827" s="28" t="s">
        <v>184</v>
      </c>
      <c r="AW827" s="30"/>
      <c r="AX827" s="31"/>
      <c r="AY827" s="30"/>
    </row>
    <row r="829" spans="1:251" ht="18">
      <c r="B829" s="95" t="s">
        <v>0</v>
      </c>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c r="AB829" s="96"/>
      <c r="AC829" s="96"/>
      <c r="AD829" s="96"/>
      <c r="AE829" s="96"/>
      <c r="AF829" s="96"/>
      <c r="AG829" s="96"/>
      <c r="AH829" s="96"/>
      <c r="AI829" s="96"/>
      <c r="AJ829" s="96"/>
      <c r="AK829" s="96"/>
      <c r="AL829" s="96"/>
      <c r="AM829" s="96"/>
      <c r="AN829" s="96"/>
      <c r="AO829" s="96"/>
      <c r="AP829" s="96"/>
      <c r="AQ829" s="96"/>
      <c r="AR829" s="96"/>
      <c r="AS829" s="96"/>
      <c r="AT829" s="96"/>
      <c r="AU829" s="96"/>
      <c r="AV829" s="96"/>
      <c r="AW829" s="96"/>
      <c r="AX829" s="96"/>
    </row>
    <row r="830" spans="1:251">
      <c r="Z830" s="32"/>
      <c r="AD830" s="32"/>
      <c r="AE830" s="32"/>
      <c r="AF830" s="32"/>
      <c r="AG830" s="32"/>
      <c r="AH830" s="32"/>
      <c r="AI830" s="32"/>
      <c r="AO830" s="32"/>
    </row>
    <row r="831" spans="1:251" ht="13.8" thickBot="1">
      <c r="Z831" s="32"/>
      <c r="AD831" s="32"/>
      <c r="AE831" s="32"/>
      <c r="AF831" s="32"/>
      <c r="AG831" s="32"/>
      <c r="AH831" s="32"/>
      <c r="AI831" s="32"/>
      <c r="AO831" s="32"/>
      <c r="DI831" s="33"/>
    </row>
    <row r="832" spans="1:251" ht="24.75" customHeight="1" thickBot="1">
      <c r="B832" s="97" t="s">
        <v>185</v>
      </c>
      <c r="C832" s="98"/>
      <c r="D832" s="98"/>
      <c r="E832" s="98"/>
      <c r="F832" s="98"/>
      <c r="G832" s="98"/>
      <c r="H832" s="99" t="s">
        <v>345</v>
      </c>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1"/>
      <c r="DI832" s="33"/>
    </row>
    <row r="833" spans="1:113" ht="14.4">
      <c r="B833" s="34"/>
      <c r="C833" s="34"/>
      <c r="D833" s="34"/>
      <c r="E833" s="34"/>
      <c r="F833" s="34"/>
      <c r="G833" s="34"/>
      <c r="H833" s="35"/>
      <c r="I833" s="35"/>
      <c r="J833" s="35"/>
      <c r="K833" s="35"/>
      <c r="L833" s="36"/>
      <c r="M833" s="36"/>
      <c r="N833" s="36"/>
      <c r="O833" s="36"/>
      <c r="P833" s="35"/>
      <c r="Q833" s="35"/>
      <c r="R833" s="35"/>
      <c r="S833" s="35"/>
      <c r="T833" s="35"/>
      <c r="U833" s="35"/>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DI833" s="33"/>
    </row>
    <row r="834" spans="1:113" ht="15" thickBot="1">
      <c r="A834" s="38"/>
      <c r="B834" s="37" t="s">
        <v>187</v>
      </c>
      <c r="C834" s="35"/>
      <c r="D834" s="35"/>
      <c r="E834" s="35"/>
      <c r="F834" s="35"/>
      <c r="G834" s="35"/>
      <c r="H834" s="35"/>
      <c r="I834" s="35"/>
      <c r="J834" s="35"/>
      <c r="K834" s="35"/>
      <c r="L834" s="36"/>
      <c r="M834" s="36"/>
      <c r="N834" s="36"/>
      <c r="O834" s="36"/>
      <c r="P834" s="35"/>
      <c r="Q834" s="35"/>
      <c r="R834" s="35"/>
      <c r="S834" s="35"/>
      <c r="T834" s="35"/>
      <c r="U834" s="35"/>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DI834" s="33"/>
    </row>
    <row r="835" spans="1:113" ht="14.4">
      <c r="A835" s="35"/>
      <c r="B835" s="39"/>
      <c r="C835" s="34"/>
      <c r="D835" s="34"/>
      <c r="E835" s="34"/>
      <c r="F835" s="34"/>
      <c r="G835" s="34"/>
      <c r="H835" s="34"/>
      <c r="I835" s="34"/>
      <c r="J835" s="34"/>
      <c r="K835" s="34"/>
      <c r="L835" s="40"/>
      <c r="M835" s="40"/>
      <c r="N835" s="40"/>
      <c r="O835" s="40"/>
      <c r="P835" s="34"/>
      <c r="Q835" s="34"/>
      <c r="R835" s="34"/>
      <c r="S835" s="34"/>
      <c r="T835" s="34"/>
      <c r="U835" s="34"/>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2"/>
    </row>
    <row r="836" spans="1:113" ht="12" customHeight="1">
      <c r="A836" s="35"/>
      <c r="B836" s="102" t="s">
        <v>346</v>
      </c>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c r="AA836" s="103"/>
      <c r="AB836" s="103"/>
      <c r="AC836" s="103"/>
      <c r="AD836" s="103"/>
      <c r="AE836" s="103"/>
      <c r="AF836" s="103"/>
      <c r="AG836" s="103"/>
      <c r="AH836" s="103"/>
      <c r="AI836" s="103"/>
      <c r="AJ836" s="103"/>
      <c r="AK836" s="103"/>
      <c r="AL836" s="103"/>
      <c r="AM836" s="103"/>
      <c r="AN836" s="103"/>
      <c r="AO836" s="103"/>
      <c r="AP836" s="103"/>
      <c r="AQ836" s="103"/>
      <c r="AR836" s="103"/>
      <c r="AS836" s="103"/>
      <c r="AT836" s="103"/>
      <c r="AU836" s="103"/>
      <c r="AV836" s="103"/>
      <c r="AW836" s="103"/>
      <c r="AX836" s="104"/>
    </row>
    <row r="837" spans="1:113" ht="12" customHeight="1">
      <c r="A837" s="35"/>
      <c r="B837" s="102"/>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c r="AA837" s="103"/>
      <c r="AB837" s="103"/>
      <c r="AC837" s="103"/>
      <c r="AD837" s="103"/>
      <c r="AE837" s="103"/>
      <c r="AF837" s="103"/>
      <c r="AG837" s="103"/>
      <c r="AH837" s="103"/>
      <c r="AI837" s="103"/>
      <c r="AJ837" s="103"/>
      <c r="AK837" s="103"/>
      <c r="AL837" s="103"/>
      <c r="AM837" s="103"/>
      <c r="AN837" s="103"/>
      <c r="AO837" s="103"/>
      <c r="AP837" s="103"/>
      <c r="AQ837" s="103"/>
      <c r="AR837" s="103"/>
      <c r="AS837" s="103"/>
      <c r="AT837" s="103"/>
      <c r="AU837" s="103"/>
      <c r="AV837" s="103"/>
      <c r="AW837" s="103"/>
      <c r="AX837" s="104"/>
      <c r="BC837" s="46"/>
    </row>
    <row r="838" spans="1:113" ht="12" customHeight="1">
      <c r="A838" s="35"/>
      <c r="B838" s="102"/>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3"/>
      <c r="AR838" s="103"/>
      <c r="AS838" s="103"/>
      <c r="AT838" s="103"/>
      <c r="AU838" s="103"/>
      <c r="AV838" s="103"/>
      <c r="AW838" s="103"/>
      <c r="AX838" s="104"/>
    </row>
    <row r="839" spans="1:113" ht="12" customHeight="1">
      <c r="A839" s="35"/>
      <c r="B839" s="102"/>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c r="AA839" s="103"/>
      <c r="AB839" s="103"/>
      <c r="AC839" s="103"/>
      <c r="AD839" s="103"/>
      <c r="AE839" s="103"/>
      <c r="AF839" s="103"/>
      <c r="AG839" s="103"/>
      <c r="AH839" s="103"/>
      <c r="AI839" s="103"/>
      <c r="AJ839" s="103"/>
      <c r="AK839" s="103"/>
      <c r="AL839" s="103"/>
      <c r="AM839" s="103"/>
      <c r="AN839" s="103"/>
      <c r="AO839" s="103"/>
      <c r="AP839" s="103"/>
      <c r="AQ839" s="103"/>
      <c r="AR839" s="103"/>
      <c r="AS839" s="103"/>
      <c r="AT839" s="103"/>
      <c r="AU839" s="103"/>
      <c r="AV839" s="103"/>
      <c r="AW839" s="103"/>
      <c r="AX839" s="104"/>
    </row>
    <row r="840" spans="1:113" ht="12" customHeight="1">
      <c r="A840" s="35"/>
      <c r="B840" s="102"/>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c r="AA840" s="103"/>
      <c r="AB840" s="103"/>
      <c r="AC840" s="103"/>
      <c r="AD840" s="103"/>
      <c r="AE840" s="103"/>
      <c r="AF840" s="103"/>
      <c r="AG840" s="103"/>
      <c r="AH840" s="103"/>
      <c r="AI840" s="103"/>
      <c r="AJ840" s="103"/>
      <c r="AK840" s="103"/>
      <c r="AL840" s="103"/>
      <c r="AM840" s="103"/>
      <c r="AN840" s="103"/>
      <c r="AO840" s="103"/>
      <c r="AP840" s="103"/>
      <c r="AQ840" s="103"/>
      <c r="AR840" s="103"/>
      <c r="AS840" s="103"/>
      <c r="AT840" s="103"/>
      <c r="AU840" s="103"/>
      <c r="AV840" s="103"/>
      <c r="AW840" s="103"/>
      <c r="AX840" s="104"/>
    </row>
    <row r="841" spans="1:113" ht="15" thickBot="1">
      <c r="A841" s="47"/>
      <c r="B841" s="48"/>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50"/>
    </row>
    <row r="842" spans="1:113">
      <c r="B842" s="51"/>
    </row>
    <row r="843" spans="1:113" ht="15" thickBot="1">
      <c r="A843" s="38"/>
      <c r="B843" s="37" t="s">
        <v>188</v>
      </c>
      <c r="C843" s="35"/>
      <c r="D843" s="35"/>
      <c r="E843" s="35"/>
      <c r="F843" s="35"/>
      <c r="G843" s="35"/>
      <c r="H843" s="35"/>
      <c r="I843" s="35"/>
      <c r="J843" s="35"/>
      <c r="K843" s="35"/>
      <c r="L843" s="36"/>
      <c r="M843" s="36"/>
      <c r="N843" s="36"/>
      <c r="O843" s="36"/>
      <c r="P843" s="35"/>
      <c r="Q843" s="35"/>
      <c r="R843" s="35"/>
      <c r="S843" s="35"/>
      <c r="T843" s="35"/>
      <c r="U843" s="35"/>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DI843" s="33"/>
    </row>
    <row r="844" spans="1:113" ht="14.4">
      <c r="A844" s="35"/>
      <c r="B844" s="39"/>
      <c r="C844" s="34"/>
      <c r="D844" s="34"/>
      <c r="E844" s="34"/>
      <c r="F844" s="34"/>
      <c r="G844" s="34"/>
      <c r="H844" s="34"/>
      <c r="I844" s="34"/>
      <c r="J844" s="34"/>
      <c r="K844" s="34"/>
      <c r="L844" s="40"/>
      <c r="M844" s="40"/>
      <c r="N844" s="40"/>
      <c r="O844" s="40"/>
      <c r="P844" s="34"/>
      <c r="Q844" s="34"/>
      <c r="R844" s="34"/>
      <c r="S844" s="34"/>
      <c r="T844" s="34"/>
      <c r="U844" s="34"/>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2"/>
    </row>
    <row r="845" spans="1:113" ht="12" customHeight="1">
      <c r="A845" s="35"/>
      <c r="B845" s="102" t="s">
        <v>347</v>
      </c>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c r="AA845" s="103"/>
      <c r="AB845" s="103"/>
      <c r="AC845" s="103"/>
      <c r="AD845" s="103"/>
      <c r="AE845" s="103"/>
      <c r="AF845" s="103"/>
      <c r="AG845" s="103"/>
      <c r="AH845" s="103"/>
      <c r="AI845" s="103"/>
      <c r="AJ845" s="103"/>
      <c r="AK845" s="103"/>
      <c r="AL845" s="103"/>
      <c r="AM845" s="103"/>
      <c r="AN845" s="103"/>
      <c r="AO845" s="103"/>
      <c r="AP845" s="103"/>
      <c r="AQ845" s="103"/>
      <c r="AR845" s="103"/>
      <c r="AS845" s="103"/>
      <c r="AT845" s="103"/>
      <c r="AU845" s="103"/>
      <c r="AV845" s="103"/>
      <c r="AW845" s="103"/>
      <c r="AX845" s="104"/>
    </row>
    <row r="846" spans="1:113" ht="12" customHeight="1">
      <c r="A846" s="35"/>
      <c r="B846" s="102"/>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c r="AA846" s="103"/>
      <c r="AB846" s="103"/>
      <c r="AC846" s="103"/>
      <c r="AD846" s="103"/>
      <c r="AE846" s="103"/>
      <c r="AF846" s="103"/>
      <c r="AG846" s="103"/>
      <c r="AH846" s="103"/>
      <c r="AI846" s="103"/>
      <c r="AJ846" s="103"/>
      <c r="AK846" s="103"/>
      <c r="AL846" s="103"/>
      <c r="AM846" s="103"/>
      <c r="AN846" s="103"/>
      <c r="AO846" s="103"/>
      <c r="AP846" s="103"/>
      <c r="AQ846" s="103"/>
      <c r="AR846" s="103"/>
      <c r="AS846" s="103"/>
      <c r="AT846" s="103"/>
      <c r="AU846" s="103"/>
      <c r="AV846" s="103"/>
      <c r="AW846" s="103"/>
      <c r="AX846" s="104"/>
      <c r="BC846" s="46"/>
    </row>
    <row r="847" spans="1:113" ht="12" customHeight="1">
      <c r="A847" s="35"/>
      <c r="B847" s="102"/>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3"/>
      <c r="AR847" s="103"/>
      <c r="AS847" s="103"/>
      <c r="AT847" s="103"/>
      <c r="AU847" s="103"/>
      <c r="AV847" s="103"/>
      <c r="AW847" s="103"/>
      <c r="AX847" s="104"/>
    </row>
    <row r="848" spans="1:113" ht="12" customHeight="1">
      <c r="A848" s="35"/>
      <c r="B848" s="102"/>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c r="AA848" s="103"/>
      <c r="AB848" s="103"/>
      <c r="AC848" s="103"/>
      <c r="AD848" s="103"/>
      <c r="AE848" s="103"/>
      <c r="AF848" s="103"/>
      <c r="AG848" s="103"/>
      <c r="AH848" s="103"/>
      <c r="AI848" s="103"/>
      <c r="AJ848" s="103"/>
      <c r="AK848" s="103"/>
      <c r="AL848" s="103"/>
      <c r="AM848" s="103"/>
      <c r="AN848" s="103"/>
      <c r="AO848" s="103"/>
      <c r="AP848" s="103"/>
      <c r="AQ848" s="103"/>
      <c r="AR848" s="103"/>
      <c r="AS848" s="103"/>
      <c r="AT848" s="103"/>
      <c r="AU848" s="103"/>
      <c r="AV848" s="103"/>
      <c r="AW848" s="103"/>
      <c r="AX848" s="104"/>
    </row>
    <row r="849" spans="1:251" ht="12" customHeight="1">
      <c r="A849" s="35"/>
      <c r="B849" s="102"/>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c r="AA849" s="103"/>
      <c r="AB849" s="103"/>
      <c r="AC849" s="103"/>
      <c r="AD849" s="103"/>
      <c r="AE849" s="103"/>
      <c r="AF849" s="103"/>
      <c r="AG849" s="103"/>
      <c r="AH849" s="103"/>
      <c r="AI849" s="103"/>
      <c r="AJ849" s="103"/>
      <c r="AK849" s="103"/>
      <c r="AL849" s="103"/>
      <c r="AM849" s="103"/>
      <c r="AN849" s="103"/>
      <c r="AO849" s="103"/>
      <c r="AP849" s="103"/>
      <c r="AQ849" s="103"/>
      <c r="AR849" s="103"/>
      <c r="AS849" s="103"/>
      <c r="AT849" s="103"/>
      <c r="AU849" s="103"/>
      <c r="AV849" s="103"/>
      <c r="AW849" s="103"/>
      <c r="AX849" s="104"/>
    </row>
    <row r="850" spans="1:251" ht="15" thickBot="1">
      <c r="A850" s="47"/>
      <c r="B850" s="48"/>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c r="AV850" s="49"/>
      <c r="AW850" s="49"/>
      <c r="AX850" s="50"/>
    </row>
    <row r="851" spans="1:251">
      <c r="B851" s="51"/>
    </row>
    <row r="852" spans="1:251" ht="14.4">
      <c r="B852" s="37" t="s">
        <v>190</v>
      </c>
      <c r="C852" s="35"/>
      <c r="D852" s="35"/>
      <c r="E852" s="35"/>
      <c r="F852" s="35"/>
      <c r="G852" s="35"/>
      <c r="H852" s="35"/>
      <c r="I852" s="35"/>
      <c r="J852" s="35"/>
      <c r="K852" s="35"/>
      <c r="L852" s="36"/>
      <c r="M852" s="36"/>
      <c r="N852" s="36"/>
      <c r="O852" s="36"/>
      <c r="P852" s="35"/>
      <c r="Q852" s="35"/>
      <c r="R852" s="35"/>
      <c r="S852" s="35"/>
      <c r="T852" s="35"/>
      <c r="U852" s="35"/>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row>
    <row r="853" spans="1:251" ht="15" thickBot="1">
      <c r="B853" s="35"/>
      <c r="C853" s="35"/>
      <c r="D853" s="35"/>
      <c r="E853" s="35"/>
      <c r="F853" s="35"/>
      <c r="G853" s="35"/>
      <c r="H853" s="35"/>
      <c r="I853" s="35"/>
      <c r="J853" s="35"/>
      <c r="K853" s="35"/>
      <c r="L853" s="36"/>
      <c r="M853" s="36"/>
      <c r="N853" s="36"/>
      <c r="O853" s="36"/>
      <c r="P853" s="35"/>
      <c r="Q853" s="35"/>
      <c r="R853" s="35"/>
      <c r="S853" s="35"/>
      <c r="T853" s="35"/>
      <c r="U853" s="35"/>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52" t="s">
        <v>191</v>
      </c>
    </row>
    <row r="854" spans="1:251" s="46" customFormat="1" ht="13.5" customHeight="1">
      <c r="A854" s="35"/>
      <c r="B854" s="105" t="s">
        <v>192</v>
      </c>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7"/>
      <c r="AA854" s="111" t="s">
        <v>193</v>
      </c>
      <c r="AB854" s="106"/>
      <c r="AC854" s="106"/>
      <c r="AD854" s="106"/>
      <c r="AE854" s="106"/>
      <c r="AF854" s="106"/>
      <c r="AG854" s="106"/>
      <c r="AH854" s="106"/>
      <c r="AI854" s="107"/>
      <c r="AJ854" s="111" t="s">
        <v>194</v>
      </c>
      <c r="AK854" s="106"/>
      <c r="AL854" s="106"/>
      <c r="AM854" s="106"/>
      <c r="AN854" s="106"/>
      <c r="AO854" s="106"/>
      <c r="AP854" s="106"/>
      <c r="AQ854" s="106"/>
      <c r="AR854" s="107"/>
      <c r="AS854" s="111" t="s">
        <v>195</v>
      </c>
      <c r="AT854" s="106"/>
      <c r="AU854" s="106"/>
      <c r="AV854" s="106"/>
      <c r="AW854" s="106"/>
      <c r="AX854" s="113"/>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29"/>
      <c r="CG854" s="29"/>
      <c r="CH854" s="29"/>
      <c r="CI854" s="29"/>
      <c r="CJ854" s="29"/>
      <c r="CK854" s="29"/>
      <c r="CL854" s="29"/>
      <c r="CM854" s="29"/>
      <c r="CN854" s="29"/>
      <c r="CO854" s="29"/>
      <c r="CP854" s="29"/>
      <c r="CQ854" s="29"/>
      <c r="CR854" s="29"/>
      <c r="CS854" s="29"/>
      <c r="CT854" s="29"/>
      <c r="CU854" s="29"/>
      <c r="CV854" s="29"/>
      <c r="CW854" s="29"/>
      <c r="CX854" s="29"/>
      <c r="CY854" s="29"/>
      <c r="CZ854" s="29"/>
      <c r="DA854" s="29"/>
      <c r="DB854" s="29"/>
      <c r="DC854" s="29"/>
      <c r="DD854" s="29"/>
      <c r="DE854" s="29"/>
      <c r="DF854" s="29"/>
      <c r="DG854" s="29"/>
      <c r="DH854" s="29"/>
      <c r="DI854" s="29"/>
      <c r="DJ854" s="29"/>
      <c r="DK854" s="29"/>
      <c r="DL854" s="29"/>
      <c r="DM854" s="29"/>
      <c r="DN854" s="29"/>
      <c r="DO854" s="29"/>
      <c r="DP854" s="29"/>
      <c r="DQ854" s="29"/>
      <c r="DR854" s="29"/>
      <c r="DS854" s="29"/>
      <c r="DT854" s="29"/>
      <c r="DU854" s="29"/>
      <c r="DV854" s="29"/>
      <c r="DW854" s="29"/>
      <c r="DX854" s="29"/>
      <c r="DY854" s="29"/>
      <c r="DZ854" s="29"/>
      <c r="EA854" s="29"/>
      <c r="EB854" s="29"/>
      <c r="EC854" s="29"/>
      <c r="ED854" s="29"/>
      <c r="EE854" s="29"/>
      <c r="EF854" s="29"/>
      <c r="EG854" s="29"/>
      <c r="EH854" s="29"/>
      <c r="EI854" s="29"/>
      <c r="EJ854" s="29"/>
      <c r="EK854" s="29"/>
      <c r="EL854" s="29"/>
      <c r="EM854" s="29"/>
      <c r="EN854" s="29"/>
      <c r="EO854" s="29"/>
      <c r="EP854" s="29"/>
      <c r="EQ854" s="29"/>
      <c r="ER854" s="29"/>
      <c r="ES854" s="29"/>
      <c r="ET854" s="29"/>
      <c r="EU854" s="29"/>
      <c r="EV854" s="29"/>
      <c r="EW854" s="29"/>
      <c r="EX854" s="29"/>
      <c r="EY854" s="29"/>
      <c r="EZ854" s="29"/>
      <c r="FA854" s="29"/>
      <c r="FB854" s="29"/>
      <c r="FC854" s="29"/>
      <c r="FD854" s="29"/>
      <c r="FE854" s="29"/>
      <c r="FF854" s="29"/>
      <c r="FG854" s="29"/>
      <c r="FH854" s="29"/>
      <c r="FI854" s="29"/>
      <c r="FJ854" s="29"/>
      <c r="FK854" s="29"/>
      <c r="FL854" s="29"/>
      <c r="FM854" s="29"/>
      <c r="FN854" s="29"/>
      <c r="FO854" s="29"/>
      <c r="FP854" s="29"/>
      <c r="FQ854" s="29"/>
      <c r="FR854" s="29"/>
      <c r="FS854" s="29"/>
      <c r="FT854" s="29"/>
      <c r="FU854" s="29"/>
      <c r="FV854" s="29"/>
      <c r="FW854" s="29"/>
      <c r="FX854" s="29"/>
      <c r="FY854" s="29"/>
      <c r="FZ854" s="29"/>
      <c r="GA854" s="29"/>
      <c r="GB854" s="29"/>
      <c r="GC854" s="29"/>
      <c r="GD854" s="29"/>
      <c r="GE854" s="29"/>
      <c r="GF854" s="29"/>
      <c r="GG854" s="29"/>
      <c r="GH854" s="29"/>
      <c r="GI854" s="29"/>
      <c r="GJ854" s="29"/>
      <c r="GK854" s="29"/>
      <c r="GL854" s="29"/>
      <c r="GM854" s="29"/>
      <c r="GN854" s="29"/>
      <c r="GO854" s="29"/>
      <c r="GP854" s="29"/>
      <c r="GQ854" s="29"/>
      <c r="GR854" s="29"/>
      <c r="GS854" s="29"/>
      <c r="GT854" s="29"/>
      <c r="GU854" s="29"/>
      <c r="GV854" s="29"/>
      <c r="GW854" s="29"/>
      <c r="GX854" s="29"/>
      <c r="GY854" s="29"/>
      <c r="GZ854" s="29"/>
      <c r="HA854" s="29"/>
      <c r="HB854" s="29"/>
      <c r="HC854" s="29"/>
      <c r="HD854" s="29"/>
      <c r="HE854" s="29"/>
      <c r="HF854" s="29"/>
      <c r="HG854" s="29"/>
      <c r="HH854" s="29"/>
      <c r="HI854" s="29"/>
      <c r="HJ854" s="29"/>
      <c r="HK854" s="29"/>
      <c r="HL854" s="29"/>
      <c r="HM854" s="29"/>
      <c r="HN854" s="29"/>
      <c r="HO854" s="29"/>
      <c r="HP854" s="29"/>
      <c r="HQ854" s="29"/>
      <c r="HR854" s="29"/>
      <c r="HS854" s="29"/>
      <c r="HT854" s="29"/>
      <c r="HU854" s="29"/>
      <c r="HV854" s="29"/>
      <c r="HW854" s="29"/>
      <c r="HX854" s="29"/>
      <c r="HY854" s="29"/>
      <c r="HZ854" s="29"/>
      <c r="IA854" s="29"/>
      <c r="IB854" s="29"/>
      <c r="IC854" s="29"/>
      <c r="ID854" s="29"/>
      <c r="IE854" s="29"/>
      <c r="IF854" s="29"/>
      <c r="IG854" s="29"/>
      <c r="IH854" s="29"/>
      <c r="II854" s="29"/>
      <c r="IJ854" s="29"/>
      <c r="IK854" s="29"/>
      <c r="IL854" s="29"/>
      <c r="IM854" s="29"/>
      <c r="IN854" s="29"/>
      <c r="IO854" s="29"/>
      <c r="IP854" s="29"/>
      <c r="IQ854" s="29"/>
    </row>
    <row r="855" spans="1:251" s="46" customFormat="1">
      <c r="A855" s="35"/>
      <c r="B855" s="108"/>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10"/>
      <c r="AA855" s="112"/>
      <c r="AB855" s="109"/>
      <c r="AC855" s="109"/>
      <c r="AD855" s="109"/>
      <c r="AE855" s="109"/>
      <c r="AF855" s="109"/>
      <c r="AG855" s="109"/>
      <c r="AH855" s="109"/>
      <c r="AI855" s="110"/>
      <c r="AJ855" s="112"/>
      <c r="AK855" s="109"/>
      <c r="AL855" s="109"/>
      <c r="AM855" s="109"/>
      <c r="AN855" s="109"/>
      <c r="AO855" s="109"/>
      <c r="AP855" s="109"/>
      <c r="AQ855" s="109"/>
      <c r="AR855" s="110"/>
      <c r="AS855" s="112"/>
      <c r="AT855" s="109"/>
      <c r="AU855" s="109"/>
      <c r="AV855" s="109"/>
      <c r="AW855" s="109"/>
      <c r="AX855" s="114"/>
      <c r="AY855" s="29"/>
      <c r="AZ855" s="29"/>
      <c r="BA855" s="29"/>
      <c r="BB855" s="53"/>
      <c r="BC855" s="54"/>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29"/>
      <c r="CG855" s="29"/>
      <c r="CH855" s="29"/>
      <c r="CI855" s="29"/>
      <c r="CJ855" s="29"/>
      <c r="CK855" s="29"/>
      <c r="CL855" s="29"/>
      <c r="CM855" s="29"/>
      <c r="CN855" s="29"/>
      <c r="CO855" s="29"/>
      <c r="CP855" s="29"/>
      <c r="CQ855" s="29"/>
      <c r="CR855" s="29"/>
      <c r="CS855" s="29"/>
      <c r="CT855" s="29"/>
      <c r="CU855" s="29"/>
      <c r="CV855" s="29"/>
      <c r="CW855" s="29"/>
      <c r="CX855" s="29"/>
      <c r="CY855" s="29"/>
      <c r="CZ855" s="29"/>
      <c r="DA855" s="29"/>
      <c r="DB855" s="29"/>
      <c r="DC855" s="29"/>
      <c r="DD855" s="29"/>
      <c r="DE855" s="29"/>
      <c r="DF855" s="29"/>
      <c r="DG855" s="29"/>
      <c r="DH855" s="29"/>
      <c r="DI855" s="29"/>
      <c r="DJ855" s="29"/>
      <c r="DK855" s="29"/>
      <c r="DL855" s="29"/>
      <c r="DM855" s="29"/>
      <c r="DN855" s="29"/>
      <c r="DO855" s="29"/>
      <c r="DP855" s="29"/>
      <c r="DQ855" s="29"/>
      <c r="DR855" s="29"/>
      <c r="DS855" s="29"/>
      <c r="DT855" s="29"/>
      <c r="DU855" s="29"/>
      <c r="DV855" s="29"/>
      <c r="DW855" s="29"/>
      <c r="DX855" s="29"/>
      <c r="DY855" s="29"/>
      <c r="DZ855" s="29"/>
      <c r="EA855" s="29"/>
      <c r="EB855" s="29"/>
      <c r="EC855" s="29"/>
      <c r="ED855" s="29"/>
      <c r="EE855" s="29"/>
      <c r="EF855" s="29"/>
      <c r="EG855" s="29"/>
      <c r="EH855" s="29"/>
      <c r="EI855" s="29"/>
      <c r="EJ855" s="29"/>
      <c r="EK855" s="29"/>
      <c r="EL855" s="29"/>
      <c r="EM855" s="29"/>
      <c r="EN855" s="29"/>
      <c r="EO855" s="29"/>
      <c r="EP855" s="29"/>
      <c r="EQ855" s="29"/>
      <c r="ER855" s="29"/>
      <c r="ES855" s="29"/>
      <c r="ET855" s="29"/>
      <c r="EU855" s="29"/>
      <c r="EV855" s="29"/>
      <c r="EW855" s="29"/>
      <c r="EX855" s="29"/>
      <c r="EY855" s="29"/>
      <c r="EZ855" s="29"/>
      <c r="FA855" s="29"/>
      <c r="FB855" s="29"/>
      <c r="FC855" s="29"/>
      <c r="FD855" s="29"/>
      <c r="FE855" s="29"/>
      <c r="FF855" s="29"/>
      <c r="FG855" s="29"/>
      <c r="FH855" s="29"/>
      <c r="FI855" s="29"/>
      <c r="FJ855" s="29"/>
      <c r="FK855" s="29"/>
      <c r="FL855" s="29"/>
      <c r="FM855" s="29"/>
      <c r="FN855" s="29"/>
      <c r="FO855" s="29"/>
      <c r="FP855" s="29"/>
      <c r="FQ855" s="29"/>
      <c r="FR855" s="29"/>
      <c r="FS855" s="29"/>
      <c r="FT855" s="29"/>
      <c r="FU855" s="29"/>
      <c r="FV855" s="29"/>
      <c r="FW855" s="29"/>
      <c r="FX855" s="29"/>
      <c r="FY855" s="29"/>
      <c r="FZ855" s="29"/>
      <c r="GA855" s="29"/>
      <c r="GB855" s="29"/>
      <c r="GC855" s="29"/>
      <c r="GD855" s="29"/>
      <c r="GE855" s="29"/>
      <c r="GF855" s="29"/>
      <c r="GG855" s="29"/>
      <c r="GH855" s="29"/>
      <c r="GI855" s="29"/>
      <c r="GJ855" s="29"/>
      <c r="GK855" s="29"/>
      <c r="GL855" s="29"/>
      <c r="GM855" s="29"/>
      <c r="GN855" s="29"/>
      <c r="GO855" s="29"/>
      <c r="GP855" s="29"/>
      <c r="GQ855" s="29"/>
      <c r="GR855" s="29"/>
      <c r="GS855" s="29"/>
      <c r="GT855" s="29"/>
      <c r="GU855" s="29"/>
      <c r="GV855" s="29"/>
      <c r="GW855" s="29"/>
      <c r="GX855" s="29"/>
      <c r="GY855" s="29"/>
      <c r="GZ855" s="29"/>
      <c r="HA855" s="29"/>
      <c r="HB855" s="29"/>
      <c r="HC855" s="29"/>
      <c r="HD855" s="29"/>
      <c r="HE855" s="29"/>
      <c r="HF855" s="29"/>
      <c r="HG855" s="29"/>
      <c r="HH855" s="29"/>
      <c r="HI855" s="29"/>
      <c r="HJ855" s="29"/>
      <c r="HK855" s="29"/>
      <c r="HL855" s="29"/>
      <c r="HM855" s="29"/>
      <c r="HN855" s="29"/>
      <c r="HO855" s="29"/>
      <c r="HP855" s="29"/>
      <c r="HQ855" s="29"/>
      <c r="HR855" s="29"/>
      <c r="HS855" s="29"/>
      <c r="HT855" s="29"/>
      <c r="HU855" s="29"/>
      <c r="HV855" s="29"/>
      <c r="HW855" s="29"/>
      <c r="HX855" s="29"/>
      <c r="HY855" s="29"/>
      <c r="HZ855" s="29"/>
      <c r="IA855" s="29"/>
      <c r="IB855" s="29"/>
      <c r="IC855" s="29"/>
      <c r="ID855" s="29"/>
      <c r="IE855" s="29"/>
      <c r="IF855" s="29"/>
      <c r="IG855" s="29"/>
      <c r="IH855" s="29"/>
      <c r="II855" s="29"/>
      <c r="IJ855" s="29"/>
      <c r="IK855" s="29"/>
      <c r="IL855" s="29"/>
      <c r="IM855" s="29"/>
      <c r="IN855" s="29"/>
      <c r="IO855" s="29"/>
      <c r="IP855" s="29"/>
      <c r="IQ855" s="29"/>
    </row>
    <row r="856" spans="1:251" s="46" customFormat="1" ht="18.75" customHeight="1">
      <c r="A856" s="35"/>
      <c r="B856" s="55"/>
      <c r="C856" s="115" t="s">
        <v>348</v>
      </c>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7"/>
      <c r="AA856" s="118">
        <v>73063</v>
      </c>
      <c r="AB856" s="119"/>
      <c r="AC856" s="119"/>
      <c r="AD856" s="119"/>
      <c r="AE856" s="119"/>
      <c r="AF856" s="119"/>
      <c r="AG856" s="119"/>
      <c r="AH856" s="119"/>
      <c r="AI856" s="120"/>
      <c r="AJ856" s="118">
        <v>97863</v>
      </c>
      <c r="AK856" s="119"/>
      <c r="AL856" s="119"/>
      <c r="AM856" s="119"/>
      <c r="AN856" s="119"/>
      <c r="AO856" s="119"/>
      <c r="AP856" s="119"/>
      <c r="AQ856" s="119"/>
      <c r="AR856" s="120"/>
      <c r="AS856" s="121"/>
      <c r="AT856" s="122"/>
      <c r="AU856" s="122"/>
      <c r="AV856" s="122"/>
      <c r="AW856" s="122"/>
      <c r="AX856" s="123"/>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29"/>
      <c r="CG856" s="29"/>
      <c r="CH856" s="29"/>
      <c r="CI856" s="29"/>
      <c r="CJ856" s="29"/>
      <c r="CK856" s="29"/>
      <c r="CL856" s="29"/>
      <c r="CM856" s="29"/>
      <c r="CN856" s="29"/>
      <c r="CO856" s="29"/>
      <c r="CP856" s="29"/>
      <c r="CQ856" s="29"/>
      <c r="CR856" s="29"/>
      <c r="CS856" s="29"/>
      <c r="CT856" s="29"/>
      <c r="CU856" s="29"/>
      <c r="CV856" s="29"/>
      <c r="CW856" s="29"/>
      <c r="CX856" s="29"/>
      <c r="CY856" s="29"/>
      <c r="CZ856" s="29"/>
      <c r="DA856" s="29"/>
      <c r="DB856" s="29"/>
      <c r="DC856" s="29"/>
      <c r="DD856" s="29"/>
      <c r="DE856" s="29"/>
      <c r="DF856" s="29"/>
      <c r="DG856" s="29"/>
      <c r="DH856" s="29"/>
      <c r="DI856" s="29"/>
      <c r="DJ856" s="29"/>
      <c r="DK856" s="29"/>
      <c r="DL856" s="29"/>
      <c r="DM856" s="29"/>
      <c r="DN856" s="29"/>
      <c r="DO856" s="29"/>
      <c r="DP856" s="29"/>
      <c r="DQ856" s="29"/>
      <c r="DR856" s="29"/>
      <c r="DS856" s="29"/>
      <c r="DT856" s="29"/>
      <c r="DU856" s="29"/>
      <c r="DV856" s="29"/>
      <c r="DW856" s="29"/>
      <c r="DX856" s="29"/>
      <c r="DY856" s="29"/>
      <c r="DZ856" s="29"/>
      <c r="EA856" s="29"/>
      <c r="EB856" s="29"/>
      <c r="EC856" s="29"/>
      <c r="ED856" s="29"/>
      <c r="EE856" s="29"/>
      <c r="EF856" s="29"/>
      <c r="EG856" s="29"/>
      <c r="EH856" s="29"/>
      <c r="EI856" s="29"/>
      <c r="EJ856" s="29"/>
      <c r="EK856" s="29"/>
      <c r="EL856" s="29"/>
      <c r="EM856" s="29"/>
      <c r="EN856" s="29"/>
      <c r="EO856" s="29"/>
      <c r="EP856" s="29"/>
      <c r="EQ856" s="29"/>
      <c r="ER856" s="29"/>
      <c r="ES856" s="29"/>
      <c r="ET856" s="29"/>
      <c r="EU856" s="29"/>
      <c r="EV856" s="29"/>
      <c r="EW856" s="29"/>
      <c r="EX856" s="29"/>
      <c r="EY856" s="29"/>
      <c r="EZ856" s="29"/>
      <c r="FA856" s="29"/>
      <c r="FB856" s="29"/>
      <c r="FC856" s="29"/>
      <c r="FD856" s="29"/>
      <c r="FE856" s="29"/>
      <c r="FF856" s="29"/>
      <c r="FG856" s="29"/>
      <c r="FH856" s="29"/>
      <c r="FI856" s="29"/>
      <c r="FJ856" s="29"/>
      <c r="FK856" s="29"/>
      <c r="FL856" s="29"/>
      <c r="FM856" s="29"/>
      <c r="FN856" s="29"/>
      <c r="FO856" s="29"/>
      <c r="FP856" s="29"/>
      <c r="FQ856" s="29"/>
      <c r="FR856" s="29"/>
      <c r="FS856" s="29"/>
      <c r="FT856" s="29"/>
      <c r="FU856" s="29"/>
      <c r="FV856" s="29"/>
      <c r="FW856" s="29"/>
      <c r="FX856" s="29"/>
      <c r="FY856" s="29"/>
      <c r="FZ856" s="29"/>
      <c r="GA856" s="29"/>
      <c r="GB856" s="29"/>
      <c r="GC856" s="29"/>
      <c r="GD856" s="29"/>
      <c r="GE856" s="29"/>
      <c r="GF856" s="29"/>
      <c r="GG856" s="29"/>
      <c r="GH856" s="29"/>
      <c r="GI856" s="29"/>
      <c r="GJ856" s="29"/>
      <c r="GK856" s="29"/>
      <c r="GL856" s="29"/>
      <c r="GM856" s="29"/>
      <c r="GN856" s="29"/>
      <c r="GO856" s="29"/>
      <c r="GP856" s="29"/>
      <c r="GQ856" s="29"/>
      <c r="GR856" s="29"/>
      <c r="GS856" s="29"/>
      <c r="GT856" s="29"/>
      <c r="GU856" s="29"/>
      <c r="GV856" s="29"/>
      <c r="GW856" s="29"/>
      <c r="GX856" s="29"/>
      <c r="GY856" s="29"/>
      <c r="GZ856" s="29"/>
      <c r="HA856" s="29"/>
      <c r="HB856" s="29"/>
      <c r="HC856" s="29"/>
      <c r="HD856" s="29"/>
      <c r="HE856" s="29"/>
      <c r="HF856" s="29"/>
      <c r="HG856" s="29"/>
      <c r="HH856" s="29"/>
      <c r="HI856" s="29"/>
      <c r="HJ856" s="29"/>
      <c r="HK856" s="29"/>
      <c r="HL856" s="29"/>
      <c r="HM856" s="29"/>
      <c r="HN856" s="29"/>
      <c r="HO856" s="29"/>
      <c r="HP856" s="29"/>
      <c r="HQ856" s="29"/>
      <c r="HR856" s="29"/>
      <c r="HS856" s="29"/>
      <c r="HT856" s="29"/>
      <c r="HU856" s="29"/>
      <c r="HV856" s="29"/>
      <c r="HW856" s="29"/>
      <c r="HX856" s="29"/>
      <c r="HY856" s="29"/>
      <c r="HZ856" s="29"/>
      <c r="IA856" s="29"/>
      <c r="IB856" s="29"/>
      <c r="IC856" s="29"/>
      <c r="ID856" s="29"/>
      <c r="IE856" s="29"/>
      <c r="IF856" s="29"/>
      <c r="IG856" s="29"/>
      <c r="IH856" s="29"/>
      <c r="II856" s="29"/>
      <c r="IJ856" s="29"/>
      <c r="IK856" s="29"/>
      <c r="IL856" s="29"/>
      <c r="IM856" s="29"/>
      <c r="IN856" s="29"/>
      <c r="IO856" s="29"/>
      <c r="IP856" s="29"/>
      <c r="IQ856" s="29"/>
    </row>
    <row r="857" spans="1:251" s="46" customFormat="1" ht="18.75" customHeight="1">
      <c r="A857" s="35"/>
      <c r="B857" s="55"/>
      <c r="C857" s="115" t="s">
        <v>349</v>
      </c>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7"/>
      <c r="AA857" s="118">
        <v>35000</v>
      </c>
      <c r="AB857" s="119"/>
      <c r="AC857" s="119"/>
      <c r="AD857" s="119"/>
      <c r="AE857" s="119"/>
      <c r="AF857" s="119"/>
      <c r="AG857" s="119"/>
      <c r="AH857" s="119"/>
      <c r="AI857" s="120"/>
      <c r="AJ857" s="118">
        <v>0</v>
      </c>
      <c r="AK857" s="119"/>
      <c r="AL857" s="119"/>
      <c r="AM857" s="119"/>
      <c r="AN857" s="119"/>
      <c r="AO857" s="119"/>
      <c r="AP857" s="119"/>
      <c r="AQ857" s="119"/>
      <c r="AR857" s="120"/>
      <c r="AS857" s="121"/>
      <c r="AT857" s="122"/>
      <c r="AU857" s="122"/>
      <c r="AV857" s="122"/>
      <c r="AW857" s="122"/>
      <c r="AX857" s="123"/>
      <c r="AY857" s="29"/>
      <c r="AZ857" s="29"/>
      <c r="BA857" s="29"/>
      <c r="BB857" s="29"/>
      <c r="BC857" s="29"/>
      <c r="BD857" s="29"/>
      <c r="BE857" s="29"/>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29"/>
      <c r="CG857" s="29"/>
      <c r="CH857" s="29"/>
      <c r="CI857" s="29"/>
      <c r="CJ857" s="29"/>
      <c r="CK857" s="29"/>
      <c r="CL857" s="29"/>
      <c r="CM857" s="29"/>
      <c r="CN857" s="29"/>
      <c r="CO857" s="29"/>
      <c r="CP857" s="29"/>
      <c r="CQ857" s="29"/>
      <c r="CR857" s="29"/>
      <c r="CS857" s="29"/>
      <c r="CT857" s="29"/>
      <c r="CU857" s="29"/>
      <c r="CV857" s="29"/>
      <c r="CW857" s="29"/>
      <c r="CX857" s="29"/>
      <c r="CY857" s="29"/>
      <c r="CZ857" s="29"/>
      <c r="DA857" s="29"/>
      <c r="DB857" s="29"/>
      <c r="DC857" s="29"/>
      <c r="DD857" s="29"/>
      <c r="DE857" s="29"/>
      <c r="DF857" s="29"/>
      <c r="DG857" s="29"/>
      <c r="DH857" s="29"/>
      <c r="DI857" s="29"/>
      <c r="DJ857" s="29"/>
      <c r="DK857" s="29"/>
      <c r="DL857" s="29"/>
      <c r="DM857" s="29"/>
      <c r="DN857" s="29"/>
      <c r="DO857" s="29"/>
      <c r="DP857" s="29"/>
      <c r="DQ857" s="29"/>
      <c r="DR857" s="29"/>
      <c r="DS857" s="29"/>
      <c r="DT857" s="29"/>
      <c r="DU857" s="29"/>
      <c r="DV857" s="29"/>
      <c r="DW857" s="29"/>
      <c r="DX857" s="29"/>
      <c r="DY857" s="29"/>
      <c r="DZ857" s="29"/>
      <c r="EA857" s="29"/>
      <c r="EB857" s="29"/>
      <c r="EC857" s="29"/>
      <c r="ED857" s="29"/>
      <c r="EE857" s="29"/>
      <c r="EF857" s="29"/>
      <c r="EG857" s="29"/>
      <c r="EH857" s="29"/>
      <c r="EI857" s="29"/>
      <c r="EJ857" s="29"/>
      <c r="EK857" s="29"/>
      <c r="EL857" s="29"/>
      <c r="EM857" s="29"/>
      <c r="EN857" s="29"/>
      <c r="EO857" s="29"/>
      <c r="EP857" s="29"/>
      <c r="EQ857" s="29"/>
      <c r="ER857" s="29"/>
      <c r="ES857" s="29"/>
      <c r="ET857" s="29"/>
      <c r="EU857" s="29"/>
      <c r="EV857" s="29"/>
      <c r="EW857" s="29"/>
      <c r="EX857" s="29"/>
      <c r="EY857" s="29"/>
      <c r="EZ857" s="29"/>
      <c r="FA857" s="29"/>
      <c r="FB857" s="29"/>
      <c r="FC857" s="29"/>
      <c r="FD857" s="29"/>
      <c r="FE857" s="29"/>
      <c r="FF857" s="29"/>
      <c r="FG857" s="29"/>
      <c r="FH857" s="29"/>
      <c r="FI857" s="29"/>
      <c r="FJ857" s="29"/>
      <c r="FK857" s="29"/>
      <c r="FL857" s="29"/>
      <c r="FM857" s="29"/>
      <c r="FN857" s="29"/>
      <c r="FO857" s="29"/>
      <c r="FP857" s="29"/>
      <c r="FQ857" s="29"/>
      <c r="FR857" s="29"/>
      <c r="FS857" s="29"/>
      <c r="FT857" s="29"/>
      <c r="FU857" s="29"/>
      <c r="FV857" s="29"/>
      <c r="FW857" s="29"/>
      <c r="FX857" s="29"/>
      <c r="FY857" s="29"/>
      <c r="FZ857" s="29"/>
      <c r="GA857" s="29"/>
      <c r="GB857" s="29"/>
      <c r="GC857" s="29"/>
      <c r="GD857" s="29"/>
      <c r="GE857" s="29"/>
      <c r="GF857" s="29"/>
      <c r="GG857" s="29"/>
      <c r="GH857" s="29"/>
      <c r="GI857" s="29"/>
      <c r="GJ857" s="29"/>
      <c r="GK857" s="29"/>
      <c r="GL857" s="29"/>
      <c r="GM857" s="29"/>
      <c r="GN857" s="29"/>
      <c r="GO857" s="29"/>
      <c r="GP857" s="29"/>
      <c r="GQ857" s="29"/>
      <c r="GR857" s="29"/>
      <c r="GS857" s="29"/>
      <c r="GT857" s="29"/>
      <c r="GU857" s="29"/>
      <c r="GV857" s="29"/>
      <c r="GW857" s="29"/>
      <c r="GX857" s="29"/>
      <c r="GY857" s="29"/>
      <c r="GZ857" s="29"/>
      <c r="HA857" s="29"/>
      <c r="HB857" s="29"/>
      <c r="HC857" s="29"/>
      <c r="HD857" s="29"/>
      <c r="HE857" s="29"/>
      <c r="HF857" s="29"/>
      <c r="HG857" s="29"/>
      <c r="HH857" s="29"/>
      <c r="HI857" s="29"/>
      <c r="HJ857" s="29"/>
      <c r="HK857" s="29"/>
      <c r="HL857" s="29"/>
      <c r="HM857" s="29"/>
      <c r="HN857" s="29"/>
      <c r="HO857" s="29"/>
      <c r="HP857" s="29"/>
      <c r="HQ857" s="29"/>
      <c r="HR857" s="29"/>
      <c r="HS857" s="29"/>
      <c r="HT857" s="29"/>
      <c r="HU857" s="29"/>
      <c r="HV857" s="29"/>
      <c r="HW857" s="29"/>
      <c r="HX857" s="29"/>
      <c r="HY857" s="29"/>
      <c r="HZ857" s="29"/>
      <c r="IA857" s="29"/>
      <c r="IB857" s="29"/>
      <c r="IC857" s="29"/>
      <c r="ID857" s="29"/>
      <c r="IE857" s="29"/>
      <c r="IF857" s="29"/>
      <c r="IG857" s="29"/>
      <c r="IH857" s="29"/>
      <c r="II857" s="29"/>
      <c r="IJ857" s="29"/>
      <c r="IK857" s="29"/>
      <c r="IL857" s="29"/>
      <c r="IM857" s="29"/>
      <c r="IN857" s="29"/>
      <c r="IO857" s="29"/>
      <c r="IP857" s="29"/>
      <c r="IQ857" s="29"/>
    </row>
    <row r="858" spans="1:251" s="46" customFormat="1" ht="18.75" customHeight="1">
      <c r="A858" s="35"/>
      <c r="B858" s="55"/>
      <c r="C858" s="115" t="s">
        <v>350</v>
      </c>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7"/>
      <c r="AA858" s="118">
        <v>30000</v>
      </c>
      <c r="AB858" s="119"/>
      <c r="AC858" s="119"/>
      <c r="AD858" s="119"/>
      <c r="AE858" s="119"/>
      <c r="AF858" s="119"/>
      <c r="AG858" s="119"/>
      <c r="AH858" s="119"/>
      <c r="AI858" s="120"/>
      <c r="AJ858" s="118">
        <v>0</v>
      </c>
      <c r="AK858" s="119"/>
      <c r="AL858" s="119"/>
      <c r="AM858" s="119"/>
      <c r="AN858" s="119"/>
      <c r="AO858" s="119"/>
      <c r="AP858" s="119"/>
      <c r="AQ858" s="119"/>
      <c r="AR858" s="120"/>
      <c r="AS858" s="121"/>
      <c r="AT858" s="122"/>
      <c r="AU858" s="122"/>
      <c r="AV858" s="122"/>
      <c r="AW858" s="122"/>
      <c r="AX858" s="123"/>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29"/>
      <c r="CG858" s="29"/>
      <c r="CH858" s="29"/>
      <c r="CI858" s="29"/>
      <c r="CJ858" s="29"/>
      <c r="CK858" s="29"/>
      <c r="CL858" s="29"/>
      <c r="CM858" s="29"/>
      <c r="CN858" s="29"/>
      <c r="CO858" s="29"/>
      <c r="CP858" s="29"/>
      <c r="CQ858" s="29"/>
      <c r="CR858" s="29"/>
      <c r="CS858" s="29"/>
      <c r="CT858" s="29"/>
      <c r="CU858" s="29"/>
      <c r="CV858" s="29"/>
      <c r="CW858" s="29"/>
      <c r="CX858" s="29"/>
      <c r="CY858" s="29"/>
      <c r="CZ858" s="29"/>
      <c r="DA858" s="29"/>
      <c r="DB858" s="29"/>
      <c r="DC858" s="29"/>
      <c r="DD858" s="29"/>
      <c r="DE858" s="29"/>
      <c r="DF858" s="29"/>
      <c r="DG858" s="29"/>
      <c r="DH858" s="29"/>
      <c r="DI858" s="29"/>
      <c r="DJ858" s="29"/>
      <c r="DK858" s="29"/>
      <c r="DL858" s="29"/>
      <c r="DM858" s="29"/>
      <c r="DN858" s="29"/>
      <c r="DO858" s="29"/>
      <c r="DP858" s="29"/>
      <c r="DQ858" s="29"/>
      <c r="DR858" s="29"/>
      <c r="DS858" s="29"/>
      <c r="DT858" s="29"/>
      <c r="DU858" s="29"/>
      <c r="DV858" s="29"/>
      <c r="DW858" s="29"/>
      <c r="DX858" s="29"/>
      <c r="DY858" s="29"/>
      <c r="DZ858" s="29"/>
      <c r="EA858" s="29"/>
      <c r="EB858" s="29"/>
      <c r="EC858" s="29"/>
      <c r="ED858" s="29"/>
      <c r="EE858" s="29"/>
      <c r="EF858" s="29"/>
      <c r="EG858" s="29"/>
      <c r="EH858" s="29"/>
      <c r="EI858" s="29"/>
      <c r="EJ858" s="29"/>
      <c r="EK858" s="29"/>
      <c r="EL858" s="29"/>
      <c r="EM858" s="29"/>
      <c r="EN858" s="29"/>
      <c r="EO858" s="29"/>
      <c r="EP858" s="29"/>
      <c r="EQ858" s="29"/>
      <c r="ER858" s="29"/>
      <c r="ES858" s="29"/>
      <c r="ET858" s="29"/>
      <c r="EU858" s="29"/>
      <c r="EV858" s="29"/>
      <c r="EW858" s="29"/>
      <c r="EX858" s="29"/>
      <c r="EY858" s="29"/>
      <c r="EZ858" s="29"/>
      <c r="FA858" s="29"/>
      <c r="FB858" s="29"/>
      <c r="FC858" s="29"/>
      <c r="FD858" s="29"/>
      <c r="FE858" s="29"/>
      <c r="FF858" s="29"/>
      <c r="FG858" s="29"/>
      <c r="FH858" s="29"/>
      <c r="FI858" s="29"/>
      <c r="FJ858" s="29"/>
      <c r="FK858" s="29"/>
      <c r="FL858" s="29"/>
      <c r="FM858" s="29"/>
      <c r="FN858" s="29"/>
      <c r="FO858" s="29"/>
      <c r="FP858" s="29"/>
      <c r="FQ858" s="29"/>
      <c r="FR858" s="29"/>
      <c r="FS858" s="29"/>
      <c r="FT858" s="29"/>
      <c r="FU858" s="29"/>
      <c r="FV858" s="29"/>
      <c r="FW858" s="29"/>
      <c r="FX858" s="29"/>
      <c r="FY858" s="29"/>
      <c r="FZ858" s="29"/>
      <c r="GA858" s="29"/>
      <c r="GB858" s="29"/>
      <c r="GC858" s="29"/>
      <c r="GD858" s="29"/>
      <c r="GE858" s="29"/>
      <c r="GF858" s="29"/>
      <c r="GG858" s="29"/>
      <c r="GH858" s="29"/>
      <c r="GI858" s="29"/>
      <c r="GJ858" s="29"/>
      <c r="GK858" s="29"/>
      <c r="GL858" s="29"/>
      <c r="GM858" s="29"/>
      <c r="GN858" s="29"/>
      <c r="GO858" s="29"/>
      <c r="GP858" s="29"/>
      <c r="GQ858" s="29"/>
      <c r="GR858" s="29"/>
      <c r="GS858" s="29"/>
      <c r="GT858" s="29"/>
      <c r="GU858" s="29"/>
      <c r="GV858" s="29"/>
      <c r="GW858" s="29"/>
      <c r="GX858" s="29"/>
      <c r="GY858" s="29"/>
      <c r="GZ858" s="29"/>
      <c r="HA858" s="29"/>
      <c r="HB858" s="29"/>
      <c r="HC858" s="29"/>
      <c r="HD858" s="29"/>
      <c r="HE858" s="29"/>
      <c r="HF858" s="29"/>
      <c r="HG858" s="29"/>
      <c r="HH858" s="29"/>
      <c r="HI858" s="29"/>
      <c r="HJ858" s="29"/>
      <c r="HK858" s="29"/>
      <c r="HL858" s="29"/>
      <c r="HM858" s="29"/>
      <c r="HN858" s="29"/>
      <c r="HO858" s="29"/>
      <c r="HP858" s="29"/>
      <c r="HQ858" s="29"/>
      <c r="HR858" s="29"/>
      <c r="HS858" s="29"/>
      <c r="HT858" s="29"/>
      <c r="HU858" s="29"/>
      <c r="HV858" s="29"/>
      <c r="HW858" s="29"/>
      <c r="HX858" s="29"/>
      <c r="HY858" s="29"/>
      <c r="HZ858" s="29"/>
      <c r="IA858" s="29"/>
      <c r="IB858" s="29"/>
      <c r="IC858" s="29"/>
      <c r="ID858" s="29"/>
      <c r="IE858" s="29"/>
      <c r="IF858" s="29"/>
      <c r="IG858" s="29"/>
      <c r="IH858" s="29"/>
      <c r="II858" s="29"/>
      <c r="IJ858" s="29"/>
      <c r="IK858" s="29"/>
      <c r="IL858" s="29"/>
      <c r="IM858" s="29"/>
      <c r="IN858" s="29"/>
      <c r="IO858" s="29"/>
      <c r="IP858" s="29"/>
      <c r="IQ858" s="29"/>
    </row>
    <row r="859" spans="1:251" s="46" customFormat="1" ht="18.75" customHeight="1" thickBot="1">
      <c r="A859" s="47"/>
      <c r="B859" s="124" t="s">
        <v>197</v>
      </c>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6"/>
      <c r="AA859" s="127">
        <f>SUM($AA$856:$AA$858)</f>
        <v>138063</v>
      </c>
      <c r="AB859" s="128"/>
      <c r="AC859" s="128"/>
      <c r="AD859" s="128"/>
      <c r="AE859" s="128"/>
      <c r="AF859" s="128"/>
      <c r="AG859" s="128"/>
      <c r="AH859" s="128"/>
      <c r="AI859" s="129"/>
      <c r="AJ859" s="127">
        <f>SUM($AJ$856:$AJ$858)</f>
        <v>97863</v>
      </c>
      <c r="AK859" s="128"/>
      <c r="AL859" s="128"/>
      <c r="AM859" s="128"/>
      <c r="AN859" s="128"/>
      <c r="AO859" s="128"/>
      <c r="AP859" s="128"/>
      <c r="AQ859" s="128"/>
      <c r="AR859" s="129"/>
      <c r="AS859" s="130"/>
      <c r="AT859" s="131"/>
      <c r="AU859" s="131"/>
      <c r="AV859" s="131"/>
      <c r="AW859" s="131"/>
      <c r="AX859" s="132"/>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29"/>
      <c r="CG859" s="29"/>
      <c r="CH859" s="29"/>
      <c r="CI859" s="29"/>
      <c r="CJ859" s="29"/>
      <c r="CK859" s="29"/>
      <c r="CL859" s="29"/>
      <c r="CM859" s="29"/>
      <c r="CN859" s="29"/>
      <c r="CO859" s="29"/>
      <c r="CP859" s="29"/>
      <c r="CQ859" s="29"/>
      <c r="CR859" s="29"/>
      <c r="CS859" s="29"/>
      <c r="CT859" s="29"/>
      <c r="CU859" s="29"/>
      <c r="CV859" s="29"/>
      <c r="CW859" s="29"/>
      <c r="CX859" s="29"/>
      <c r="CY859" s="29"/>
      <c r="CZ859" s="29"/>
      <c r="DA859" s="29"/>
      <c r="DB859" s="29"/>
      <c r="DC859" s="29"/>
      <c r="DD859" s="29"/>
      <c r="DE859" s="29"/>
      <c r="DF859" s="29"/>
      <c r="DG859" s="29"/>
      <c r="DH859" s="29"/>
      <c r="DI859" s="29"/>
      <c r="DJ859" s="29"/>
      <c r="DK859" s="29"/>
      <c r="DL859" s="29"/>
      <c r="DM859" s="29"/>
      <c r="DN859" s="29"/>
      <c r="DO859" s="29"/>
      <c r="DP859" s="29"/>
      <c r="DQ859" s="29"/>
      <c r="DR859" s="29"/>
      <c r="DS859" s="29"/>
      <c r="DT859" s="29"/>
      <c r="DU859" s="29"/>
      <c r="DV859" s="29"/>
      <c r="DW859" s="29"/>
      <c r="DX859" s="29"/>
      <c r="DY859" s="29"/>
      <c r="DZ859" s="29"/>
      <c r="EA859" s="29"/>
      <c r="EB859" s="29"/>
      <c r="EC859" s="29"/>
      <c r="ED859" s="29"/>
      <c r="EE859" s="29"/>
      <c r="EF859" s="29"/>
      <c r="EG859" s="29"/>
      <c r="EH859" s="29"/>
      <c r="EI859" s="29"/>
      <c r="EJ859" s="29"/>
      <c r="EK859" s="29"/>
      <c r="EL859" s="29"/>
      <c r="EM859" s="29"/>
      <c r="EN859" s="29"/>
      <c r="EO859" s="29"/>
      <c r="EP859" s="29"/>
      <c r="EQ859" s="29"/>
      <c r="ER859" s="29"/>
      <c r="ES859" s="29"/>
      <c r="ET859" s="29"/>
      <c r="EU859" s="29"/>
      <c r="EV859" s="29"/>
      <c r="EW859" s="29"/>
      <c r="EX859" s="29"/>
      <c r="EY859" s="29"/>
      <c r="EZ859" s="29"/>
      <c r="FA859" s="29"/>
      <c r="FB859" s="29"/>
      <c r="FC859" s="29"/>
      <c r="FD859" s="29"/>
      <c r="FE859" s="29"/>
      <c r="FF859" s="29"/>
      <c r="FG859" s="29"/>
      <c r="FH859" s="29"/>
      <c r="FI859" s="29"/>
      <c r="FJ859" s="29"/>
      <c r="FK859" s="29"/>
      <c r="FL859" s="29"/>
      <c r="FM859" s="29"/>
      <c r="FN859" s="29"/>
      <c r="FO859" s="29"/>
      <c r="FP859" s="29"/>
      <c r="FQ859" s="29"/>
      <c r="FR859" s="29"/>
      <c r="FS859" s="29"/>
      <c r="FT859" s="29"/>
      <c r="FU859" s="29"/>
      <c r="FV859" s="29"/>
      <c r="FW859" s="29"/>
      <c r="FX859" s="29"/>
      <c r="FY859" s="29"/>
      <c r="FZ859" s="29"/>
      <c r="GA859" s="29"/>
      <c r="GB859" s="29"/>
      <c r="GC859" s="29"/>
      <c r="GD859" s="29"/>
      <c r="GE859" s="29"/>
      <c r="GF859" s="29"/>
      <c r="GG859" s="29"/>
      <c r="GH859" s="29"/>
      <c r="GI859" s="29"/>
      <c r="GJ859" s="29"/>
      <c r="GK859" s="29"/>
      <c r="GL859" s="29"/>
      <c r="GM859" s="29"/>
      <c r="GN859" s="29"/>
      <c r="GO859" s="29"/>
      <c r="GP859" s="29"/>
      <c r="GQ859" s="29"/>
      <c r="GR859" s="29"/>
      <c r="GS859" s="29"/>
      <c r="GT859" s="29"/>
      <c r="GU859" s="29"/>
      <c r="GV859" s="29"/>
      <c r="GW859" s="29"/>
      <c r="GX859" s="29"/>
      <c r="GY859" s="29"/>
      <c r="GZ859" s="29"/>
      <c r="HA859" s="29"/>
      <c r="HB859" s="29"/>
      <c r="HC859" s="29"/>
      <c r="HD859" s="29"/>
      <c r="HE859" s="29"/>
      <c r="HF859" s="29"/>
      <c r="HG859" s="29"/>
      <c r="HH859" s="29"/>
      <c r="HI859" s="29"/>
      <c r="HJ859" s="29"/>
      <c r="HK859" s="29"/>
      <c r="HL859" s="29"/>
      <c r="HM859" s="29"/>
      <c r="HN859" s="29"/>
      <c r="HO859" s="29"/>
      <c r="HP859" s="29"/>
      <c r="HQ859" s="29"/>
      <c r="HR859" s="29"/>
      <c r="HS859" s="29"/>
      <c r="HT859" s="29"/>
      <c r="HU859" s="29"/>
      <c r="HV859" s="29"/>
      <c r="HW859" s="29"/>
      <c r="HX859" s="29"/>
      <c r="HY859" s="29"/>
      <c r="HZ859" s="29"/>
      <c r="IA859" s="29"/>
      <c r="IB859" s="29"/>
      <c r="IC859" s="29"/>
      <c r="ID859" s="29"/>
      <c r="IE859" s="29"/>
      <c r="IF859" s="29"/>
      <c r="IG859" s="29"/>
      <c r="IH859" s="29"/>
      <c r="II859" s="29"/>
      <c r="IJ859" s="29"/>
      <c r="IK859" s="29"/>
      <c r="IL859" s="29"/>
      <c r="IM859" s="29"/>
      <c r="IN859" s="29"/>
      <c r="IO859" s="29"/>
      <c r="IP859" s="29"/>
      <c r="IQ859" s="29"/>
    </row>
    <row r="861" spans="1:251" ht="19.2">
      <c r="A861" s="28" t="s">
        <v>184</v>
      </c>
      <c r="AW861" s="30"/>
      <c r="AX861" s="31"/>
      <c r="AY861" s="30"/>
    </row>
    <row r="863" spans="1:251" ht="18">
      <c r="B863" s="95" t="s">
        <v>0</v>
      </c>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c r="AU863" s="96"/>
      <c r="AV863" s="96"/>
      <c r="AW863" s="96"/>
      <c r="AX863" s="96"/>
    </row>
    <row r="864" spans="1:251">
      <c r="Z864" s="32"/>
      <c r="AD864" s="32"/>
      <c r="AE864" s="32"/>
      <c r="AF864" s="32"/>
      <c r="AG864" s="32"/>
      <c r="AH864" s="32"/>
      <c r="AI864" s="32"/>
      <c r="AO864" s="32"/>
    </row>
    <row r="865" spans="1:113" ht="13.8" thickBot="1">
      <c r="Z865" s="32"/>
      <c r="AD865" s="32"/>
      <c r="AE865" s="32"/>
      <c r="AF865" s="32"/>
      <c r="AG865" s="32"/>
      <c r="AH865" s="32"/>
      <c r="AI865" s="32"/>
      <c r="AO865" s="32"/>
      <c r="DI865" s="33"/>
    </row>
    <row r="866" spans="1:113" ht="24.75" customHeight="1" thickBot="1">
      <c r="B866" s="97" t="s">
        <v>185</v>
      </c>
      <c r="C866" s="98"/>
      <c r="D866" s="98"/>
      <c r="E866" s="98"/>
      <c r="F866" s="98"/>
      <c r="G866" s="98"/>
      <c r="H866" s="99" t="s">
        <v>351</v>
      </c>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1"/>
      <c r="DI866" s="33"/>
    </row>
    <row r="867" spans="1:113" ht="14.4">
      <c r="B867" s="34"/>
      <c r="C867" s="34"/>
      <c r="D867" s="34"/>
      <c r="E867" s="34"/>
      <c r="F867" s="34"/>
      <c r="G867" s="34"/>
      <c r="H867" s="35"/>
      <c r="I867" s="35"/>
      <c r="J867" s="35"/>
      <c r="K867" s="35"/>
      <c r="L867" s="36"/>
      <c r="M867" s="36"/>
      <c r="N867" s="36"/>
      <c r="O867" s="36"/>
      <c r="P867" s="35"/>
      <c r="Q867" s="35"/>
      <c r="R867" s="35"/>
      <c r="S867" s="35"/>
      <c r="T867" s="35"/>
      <c r="U867" s="35"/>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DI867" s="33"/>
    </row>
    <row r="868" spans="1:113" ht="15" thickBot="1">
      <c r="A868" s="38"/>
      <c r="B868" s="37" t="s">
        <v>187</v>
      </c>
      <c r="C868" s="35"/>
      <c r="D868" s="35"/>
      <c r="E868" s="35"/>
      <c r="F868" s="35"/>
      <c r="G868" s="35"/>
      <c r="H868" s="35"/>
      <c r="I868" s="35"/>
      <c r="J868" s="35"/>
      <c r="K868" s="35"/>
      <c r="L868" s="36"/>
      <c r="M868" s="36"/>
      <c r="N868" s="36"/>
      <c r="O868" s="36"/>
      <c r="P868" s="35"/>
      <c r="Q868" s="35"/>
      <c r="R868" s="35"/>
      <c r="S868" s="35"/>
      <c r="T868" s="35"/>
      <c r="U868" s="35"/>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DI868" s="33"/>
    </row>
    <row r="869" spans="1:113" ht="14.4">
      <c r="A869" s="35"/>
      <c r="B869" s="39"/>
      <c r="C869" s="34"/>
      <c r="D869" s="34"/>
      <c r="E869" s="34"/>
      <c r="F869" s="34"/>
      <c r="G869" s="34"/>
      <c r="H869" s="34"/>
      <c r="I869" s="34"/>
      <c r="J869" s="34"/>
      <c r="K869" s="34"/>
      <c r="L869" s="40"/>
      <c r="M869" s="40"/>
      <c r="N869" s="40"/>
      <c r="O869" s="40"/>
      <c r="P869" s="34"/>
      <c r="Q869" s="34"/>
      <c r="R869" s="34"/>
      <c r="S869" s="34"/>
      <c r="T869" s="34"/>
      <c r="U869" s="34"/>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2"/>
    </row>
    <row r="870" spans="1:113" ht="12" customHeight="1">
      <c r="A870" s="35"/>
      <c r="B870" s="102" t="s">
        <v>352</v>
      </c>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c r="AA870" s="103"/>
      <c r="AB870" s="103"/>
      <c r="AC870" s="103"/>
      <c r="AD870" s="103"/>
      <c r="AE870" s="103"/>
      <c r="AF870" s="103"/>
      <c r="AG870" s="103"/>
      <c r="AH870" s="103"/>
      <c r="AI870" s="103"/>
      <c r="AJ870" s="103"/>
      <c r="AK870" s="103"/>
      <c r="AL870" s="103"/>
      <c r="AM870" s="103"/>
      <c r="AN870" s="103"/>
      <c r="AO870" s="103"/>
      <c r="AP870" s="103"/>
      <c r="AQ870" s="103"/>
      <c r="AR870" s="103"/>
      <c r="AS870" s="103"/>
      <c r="AT870" s="103"/>
      <c r="AU870" s="103"/>
      <c r="AV870" s="103"/>
      <c r="AW870" s="103"/>
      <c r="AX870" s="104"/>
    </row>
    <row r="871" spans="1:113" ht="12" customHeight="1">
      <c r="A871" s="35"/>
      <c r="B871" s="102"/>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c r="AA871" s="103"/>
      <c r="AB871" s="103"/>
      <c r="AC871" s="103"/>
      <c r="AD871" s="103"/>
      <c r="AE871" s="103"/>
      <c r="AF871" s="103"/>
      <c r="AG871" s="103"/>
      <c r="AH871" s="103"/>
      <c r="AI871" s="103"/>
      <c r="AJ871" s="103"/>
      <c r="AK871" s="103"/>
      <c r="AL871" s="103"/>
      <c r="AM871" s="103"/>
      <c r="AN871" s="103"/>
      <c r="AO871" s="103"/>
      <c r="AP871" s="103"/>
      <c r="AQ871" s="103"/>
      <c r="AR871" s="103"/>
      <c r="AS871" s="103"/>
      <c r="AT871" s="103"/>
      <c r="AU871" s="103"/>
      <c r="AV871" s="103"/>
      <c r="AW871" s="103"/>
      <c r="AX871" s="104"/>
      <c r="BC871" s="46"/>
    </row>
    <row r="872" spans="1:113" ht="12" customHeight="1">
      <c r="A872" s="35"/>
      <c r="B872" s="102"/>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c r="AA872" s="103"/>
      <c r="AB872" s="103"/>
      <c r="AC872" s="103"/>
      <c r="AD872" s="103"/>
      <c r="AE872" s="103"/>
      <c r="AF872" s="103"/>
      <c r="AG872" s="103"/>
      <c r="AH872" s="103"/>
      <c r="AI872" s="103"/>
      <c r="AJ872" s="103"/>
      <c r="AK872" s="103"/>
      <c r="AL872" s="103"/>
      <c r="AM872" s="103"/>
      <c r="AN872" s="103"/>
      <c r="AO872" s="103"/>
      <c r="AP872" s="103"/>
      <c r="AQ872" s="103"/>
      <c r="AR872" s="103"/>
      <c r="AS872" s="103"/>
      <c r="AT872" s="103"/>
      <c r="AU872" s="103"/>
      <c r="AV872" s="103"/>
      <c r="AW872" s="103"/>
      <c r="AX872" s="104"/>
    </row>
    <row r="873" spans="1:113" ht="12" customHeight="1">
      <c r="A873" s="35"/>
      <c r="B873" s="102"/>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c r="AA873" s="103"/>
      <c r="AB873" s="103"/>
      <c r="AC873" s="103"/>
      <c r="AD873" s="103"/>
      <c r="AE873" s="103"/>
      <c r="AF873" s="103"/>
      <c r="AG873" s="103"/>
      <c r="AH873" s="103"/>
      <c r="AI873" s="103"/>
      <c r="AJ873" s="103"/>
      <c r="AK873" s="103"/>
      <c r="AL873" s="103"/>
      <c r="AM873" s="103"/>
      <c r="AN873" s="103"/>
      <c r="AO873" s="103"/>
      <c r="AP873" s="103"/>
      <c r="AQ873" s="103"/>
      <c r="AR873" s="103"/>
      <c r="AS873" s="103"/>
      <c r="AT873" s="103"/>
      <c r="AU873" s="103"/>
      <c r="AV873" s="103"/>
      <c r="AW873" s="103"/>
      <c r="AX873" s="104"/>
    </row>
    <row r="874" spans="1:113" ht="12" customHeight="1">
      <c r="A874" s="35"/>
      <c r="B874" s="102"/>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c r="AA874" s="103"/>
      <c r="AB874" s="103"/>
      <c r="AC874" s="103"/>
      <c r="AD874" s="103"/>
      <c r="AE874" s="103"/>
      <c r="AF874" s="103"/>
      <c r="AG874" s="103"/>
      <c r="AH874" s="103"/>
      <c r="AI874" s="103"/>
      <c r="AJ874" s="103"/>
      <c r="AK874" s="103"/>
      <c r="AL874" s="103"/>
      <c r="AM874" s="103"/>
      <c r="AN874" s="103"/>
      <c r="AO874" s="103"/>
      <c r="AP874" s="103"/>
      <c r="AQ874" s="103"/>
      <c r="AR874" s="103"/>
      <c r="AS874" s="103"/>
      <c r="AT874" s="103"/>
      <c r="AU874" s="103"/>
      <c r="AV874" s="103"/>
      <c r="AW874" s="103"/>
      <c r="AX874" s="104"/>
    </row>
    <row r="875" spans="1:113" ht="15" thickBot="1">
      <c r="A875" s="47"/>
      <c r="B875" s="48"/>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9"/>
      <c r="AV875" s="49"/>
      <c r="AW875" s="49"/>
      <c r="AX875" s="50"/>
    </row>
    <row r="876" spans="1:113">
      <c r="B876" s="51"/>
    </row>
    <row r="877" spans="1:113" ht="15" thickBot="1">
      <c r="A877" s="38"/>
      <c r="B877" s="37" t="s">
        <v>188</v>
      </c>
      <c r="C877" s="35"/>
      <c r="D877" s="35"/>
      <c r="E877" s="35"/>
      <c r="F877" s="35"/>
      <c r="G877" s="35"/>
      <c r="H877" s="35"/>
      <c r="I877" s="35"/>
      <c r="J877" s="35"/>
      <c r="K877" s="35"/>
      <c r="L877" s="36"/>
      <c r="M877" s="36"/>
      <c r="N877" s="36"/>
      <c r="O877" s="36"/>
      <c r="P877" s="35"/>
      <c r="Q877" s="35"/>
      <c r="R877" s="35"/>
      <c r="S877" s="35"/>
      <c r="T877" s="35"/>
      <c r="U877" s="35"/>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DI877" s="33"/>
    </row>
    <row r="878" spans="1:113" ht="14.4">
      <c r="A878" s="35"/>
      <c r="B878" s="39"/>
      <c r="C878" s="34"/>
      <c r="D878" s="34"/>
      <c r="E878" s="34"/>
      <c r="F878" s="34"/>
      <c r="G878" s="34"/>
      <c r="H878" s="34"/>
      <c r="I878" s="34"/>
      <c r="J878" s="34"/>
      <c r="K878" s="34"/>
      <c r="L878" s="40"/>
      <c r="M878" s="40"/>
      <c r="N878" s="40"/>
      <c r="O878" s="40"/>
      <c r="P878" s="34"/>
      <c r="Q878" s="34"/>
      <c r="R878" s="34"/>
      <c r="S878" s="34"/>
      <c r="T878" s="34"/>
      <c r="U878" s="34"/>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2"/>
    </row>
    <row r="879" spans="1:113" ht="12" customHeight="1">
      <c r="A879" s="35"/>
      <c r="B879" s="102" t="s">
        <v>353</v>
      </c>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c r="AA879" s="103"/>
      <c r="AB879" s="103"/>
      <c r="AC879" s="103"/>
      <c r="AD879" s="103"/>
      <c r="AE879" s="103"/>
      <c r="AF879" s="103"/>
      <c r="AG879" s="103"/>
      <c r="AH879" s="103"/>
      <c r="AI879" s="103"/>
      <c r="AJ879" s="103"/>
      <c r="AK879" s="103"/>
      <c r="AL879" s="103"/>
      <c r="AM879" s="103"/>
      <c r="AN879" s="103"/>
      <c r="AO879" s="103"/>
      <c r="AP879" s="103"/>
      <c r="AQ879" s="103"/>
      <c r="AR879" s="103"/>
      <c r="AS879" s="103"/>
      <c r="AT879" s="103"/>
      <c r="AU879" s="103"/>
      <c r="AV879" s="103"/>
      <c r="AW879" s="103"/>
      <c r="AX879" s="104"/>
    </row>
    <row r="880" spans="1:113" ht="12" customHeight="1">
      <c r="A880" s="35"/>
      <c r="B880" s="102"/>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c r="AA880" s="103"/>
      <c r="AB880" s="103"/>
      <c r="AC880" s="103"/>
      <c r="AD880" s="103"/>
      <c r="AE880" s="103"/>
      <c r="AF880" s="103"/>
      <c r="AG880" s="103"/>
      <c r="AH880" s="103"/>
      <c r="AI880" s="103"/>
      <c r="AJ880" s="103"/>
      <c r="AK880" s="103"/>
      <c r="AL880" s="103"/>
      <c r="AM880" s="103"/>
      <c r="AN880" s="103"/>
      <c r="AO880" s="103"/>
      <c r="AP880" s="103"/>
      <c r="AQ880" s="103"/>
      <c r="AR880" s="103"/>
      <c r="AS880" s="103"/>
      <c r="AT880" s="103"/>
      <c r="AU880" s="103"/>
      <c r="AV880" s="103"/>
      <c r="AW880" s="103"/>
      <c r="AX880" s="104"/>
    </row>
    <row r="881" spans="1:251" ht="12" customHeight="1">
      <c r="A881" s="35"/>
      <c r="B881" s="102"/>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3"/>
      <c r="AR881" s="103"/>
      <c r="AS881" s="103"/>
      <c r="AT881" s="103"/>
      <c r="AU881" s="103"/>
      <c r="AV881" s="103"/>
      <c r="AW881" s="103"/>
      <c r="AX881" s="104"/>
    </row>
    <row r="882" spans="1:251" ht="12" customHeight="1">
      <c r="A882" s="35"/>
      <c r="B882" s="102"/>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c r="AA882" s="103"/>
      <c r="AB882" s="103"/>
      <c r="AC882" s="103"/>
      <c r="AD882" s="103"/>
      <c r="AE882" s="103"/>
      <c r="AF882" s="103"/>
      <c r="AG882" s="103"/>
      <c r="AH882" s="103"/>
      <c r="AI882" s="103"/>
      <c r="AJ882" s="103"/>
      <c r="AK882" s="103"/>
      <c r="AL882" s="103"/>
      <c r="AM882" s="103"/>
      <c r="AN882" s="103"/>
      <c r="AO882" s="103"/>
      <c r="AP882" s="103"/>
      <c r="AQ882" s="103"/>
      <c r="AR882" s="103"/>
      <c r="AS882" s="103"/>
      <c r="AT882" s="103"/>
      <c r="AU882" s="103"/>
      <c r="AV882" s="103"/>
      <c r="AW882" s="103"/>
      <c r="AX882" s="104"/>
    </row>
    <row r="883" spans="1:251" ht="12" customHeight="1">
      <c r="A883" s="35"/>
      <c r="B883" s="102"/>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c r="AA883" s="103"/>
      <c r="AB883" s="103"/>
      <c r="AC883" s="103"/>
      <c r="AD883" s="103"/>
      <c r="AE883" s="103"/>
      <c r="AF883" s="103"/>
      <c r="AG883" s="103"/>
      <c r="AH883" s="103"/>
      <c r="AI883" s="103"/>
      <c r="AJ883" s="103"/>
      <c r="AK883" s="103"/>
      <c r="AL883" s="103"/>
      <c r="AM883" s="103"/>
      <c r="AN883" s="103"/>
      <c r="AO883" s="103"/>
      <c r="AP883" s="103"/>
      <c r="AQ883" s="103"/>
      <c r="AR883" s="103"/>
      <c r="AS883" s="103"/>
      <c r="AT883" s="103"/>
      <c r="AU883" s="103"/>
      <c r="AV883" s="103"/>
      <c r="AW883" s="103"/>
      <c r="AX883" s="104"/>
      <c r="BC883" s="46"/>
    </row>
    <row r="884" spans="1:251" ht="12" customHeight="1">
      <c r="A884" s="35"/>
      <c r="B884" s="102"/>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3"/>
      <c r="AR884" s="103"/>
      <c r="AS884" s="103"/>
      <c r="AT884" s="103"/>
      <c r="AU884" s="103"/>
      <c r="AV884" s="103"/>
      <c r="AW884" s="103"/>
      <c r="AX884" s="104"/>
    </row>
    <row r="885" spans="1:251" ht="12" customHeight="1">
      <c r="A885" s="35"/>
      <c r="B885" s="102"/>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c r="AA885" s="103"/>
      <c r="AB885" s="103"/>
      <c r="AC885" s="103"/>
      <c r="AD885" s="103"/>
      <c r="AE885" s="103"/>
      <c r="AF885" s="103"/>
      <c r="AG885" s="103"/>
      <c r="AH885" s="103"/>
      <c r="AI885" s="103"/>
      <c r="AJ885" s="103"/>
      <c r="AK885" s="103"/>
      <c r="AL885" s="103"/>
      <c r="AM885" s="103"/>
      <c r="AN885" s="103"/>
      <c r="AO885" s="103"/>
      <c r="AP885" s="103"/>
      <c r="AQ885" s="103"/>
      <c r="AR885" s="103"/>
      <c r="AS885" s="103"/>
      <c r="AT885" s="103"/>
      <c r="AU885" s="103"/>
      <c r="AV885" s="103"/>
      <c r="AW885" s="103"/>
      <c r="AX885" s="104"/>
    </row>
    <row r="886" spans="1:251" ht="12" customHeight="1">
      <c r="A886" s="35"/>
      <c r="B886" s="102"/>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c r="AA886" s="103"/>
      <c r="AB886" s="103"/>
      <c r="AC886" s="103"/>
      <c r="AD886" s="103"/>
      <c r="AE886" s="103"/>
      <c r="AF886" s="103"/>
      <c r="AG886" s="103"/>
      <c r="AH886" s="103"/>
      <c r="AI886" s="103"/>
      <c r="AJ886" s="103"/>
      <c r="AK886" s="103"/>
      <c r="AL886" s="103"/>
      <c r="AM886" s="103"/>
      <c r="AN886" s="103"/>
      <c r="AO886" s="103"/>
      <c r="AP886" s="103"/>
      <c r="AQ886" s="103"/>
      <c r="AR886" s="103"/>
      <c r="AS886" s="103"/>
      <c r="AT886" s="103"/>
      <c r="AU886" s="103"/>
      <c r="AV886" s="103"/>
      <c r="AW886" s="103"/>
      <c r="AX886" s="104"/>
    </row>
    <row r="887" spans="1:251" ht="15" thickBot="1">
      <c r="A887" s="47"/>
      <c r="B887" s="48"/>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c r="AV887" s="49"/>
      <c r="AW887" s="49"/>
      <c r="AX887" s="50"/>
    </row>
    <row r="888" spans="1:251">
      <c r="B888" s="51"/>
    </row>
    <row r="889" spans="1:251" ht="14.4">
      <c r="B889" s="37" t="s">
        <v>190</v>
      </c>
      <c r="C889" s="35"/>
      <c r="D889" s="35"/>
      <c r="E889" s="35"/>
      <c r="F889" s="35"/>
      <c r="G889" s="35"/>
      <c r="H889" s="35"/>
      <c r="I889" s="35"/>
      <c r="J889" s="35"/>
      <c r="K889" s="35"/>
      <c r="L889" s="36"/>
      <c r="M889" s="36"/>
      <c r="N889" s="36"/>
      <c r="O889" s="36"/>
      <c r="P889" s="35"/>
      <c r="Q889" s="35"/>
      <c r="R889" s="35"/>
      <c r="S889" s="35"/>
      <c r="T889" s="35"/>
      <c r="U889" s="35"/>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row>
    <row r="890" spans="1:251" ht="15" thickBot="1">
      <c r="B890" s="35"/>
      <c r="C890" s="35"/>
      <c r="D890" s="35"/>
      <c r="E890" s="35"/>
      <c r="F890" s="35"/>
      <c r="G890" s="35"/>
      <c r="H890" s="35"/>
      <c r="I890" s="35"/>
      <c r="J890" s="35"/>
      <c r="K890" s="35"/>
      <c r="L890" s="36"/>
      <c r="M890" s="36"/>
      <c r="N890" s="36"/>
      <c r="O890" s="36"/>
      <c r="P890" s="35"/>
      <c r="Q890" s="35"/>
      <c r="R890" s="35"/>
      <c r="S890" s="35"/>
      <c r="T890" s="35"/>
      <c r="U890" s="35"/>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52" t="s">
        <v>191</v>
      </c>
    </row>
    <row r="891" spans="1:251" s="46" customFormat="1" ht="13.5" customHeight="1">
      <c r="A891" s="35"/>
      <c r="B891" s="105" t="s">
        <v>192</v>
      </c>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7"/>
      <c r="AA891" s="111" t="s">
        <v>193</v>
      </c>
      <c r="AB891" s="106"/>
      <c r="AC891" s="106"/>
      <c r="AD891" s="106"/>
      <c r="AE891" s="106"/>
      <c r="AF891" s="106"/>
      <c r="AG891" s="106"/>
      <c r="AH891" s="106"/>
      <c r="AI891" s="107"/>
      <c r="AJ891" s="111" t="s">
        <v>194</v>
      </c>
      <c r="AK891" s="106"/>
      <c r="AL891" s="106"/>
      <c r="AM891" s="106"/>
      <c r="AN891" s="106"/>
      <c r="AO891" s="106"/>
      <c r="AP891" s="106"/>
      <c r="AQ891" s="106"/>
      <c r="AR891" s="107"/>
      <c r="AS891" s="111" t="s">
        <v>195</v>
      </c>
      <c r="AT891" s="106"/>
      <c r="AU891" s="106"/>
      <c r="AV891" s="106"/>
      <c r="AW891" s="106"/>
      <c r="AX891" s="113"/>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c r="CA891" s="29"/>
      <c r="CB891" s="29"/>
      <c r="CC891" s="29"/>
      <c r="CD891" s="29"/>
      <c r="CE891" s="29"/>
      <c r="CF891" s="29"/>
      <c r="CG891" s="29"/>
      <c r="CH891" s="29"/>
      <c r="CI891" s="29"/>
      <c r="CJ891" s="29"/>
      <c r="CK891" s="29"/>
      <c r="CL891" s="29"/>
      <c r="CM891" s="29"/>
      <c r="CN891" s="29"/>
      <c r="CO891" s="29"/>
      <c r="CP891" s="29"/>
      <c r="CQ891" s="29"/>
      <c r="CR891" s="29"/>
      <c r="CS891" s="29"/>
      <c r="CT891" s="29"/>
      <c r="CU891" s="29"/>
      <c r="CV891" s="29"/>
      <c r="CW891" s="29"/>
      <c r="CX891" s="29"/>
      <c r="CY891" s="29"/>
      <c r="CZ891" s="29"/>
      <c r="DA891" s="29"/>
      <c r="DB891" s="29"/>
      <c r="DC891" s="29"/>
      <c r="DD891" s="29"/>
      <c r="DE891" s="29"/>
      <c r="DF891" s="29"/>
      <c r="DG891" s="29"/>
      <c r="DH891" s="29"/>
      <c r="DI891" s="29"/>
      <c r="DJ891" s="29"/>
      <c r="DK891" s="29"/>
      <c r="DL891" s="29"/>
      <c r="DM891" s="29"/>
      <c r="DN891" s="29"/>
      <c r="DO891" s="29"/>
      <c r="DP891" s="29"/>
      <c r="DQ891" s="29"/>
      <c r="DR891" s="29"/>
      <c r="DS891" s="29"/>
      <c r="DT891" s="29"/>
      <c r="DU891" s="29"/>
      <c r="DV891" s="29"/>
      <c r="DW891" s="29"/>
      <c r="DX891" s="29"/>
      <c r="DY891" s="29"/>
      <c r="DZ891" s="29"/>
      <c r="EA891" s="29"/>
      <c r="EB891" s="29"/>
      <c r="EC891" s="29"/>
      <c r="ED891" s="29"/>
      <c r="EE891" s="29"/>
      <c r="EF891" s="29"/>
      <c r="EG891" s="29"/>
      <c r="EH891" s="29"/>
      <c r="EI891" s="29"/>
      <c r="EJ891" s="29"/>
      <c r="EK891" s="29"/>
      <c r="EL891" s="29"/>
      <c r="EM891" s="29"/>
      <c r="EN891" s="29"/>
      <c r="EO891" s="29"/>
      <c r="EP891" s="29"/>
      <c r="EQ891" s="29"/>
      <c r="ER891" s="29"/>
      <c r="ES891" s="29"/>
      <c r="ET891" s="29"/>
      <c r="EU891" s="29"/>
      <c r="EV891" s="29"/>
      <c r="EW891" s="29"/>
      <c r="EX891" s="29"/>
      <c r="EY891" s="29"/>
      <c r="EZ891" s="29"/>
      <c r="FA891" s="29"/>
      <c r="FB891" s="29"/>
      <c r="FC891" s="29"/>
      <c r="FD891" s="29"/>
      <c r="FE891" s="29"/>
      <c r="FF891" s="29"/>
      <c r="FG891" s="29"/>
      <c r="FH891" s="29"/>
      <c r="FI891" s="29"/>
      <c r="FJ891" s="29"/>
      <c r="FK891" s="29"/>
      <c r="FL891" s="29"/>
      <c r="FM891" s="29"/>
      <c r="FN891" s="29"/>
      <c r="FO891" s="29"/>
      <c r="FP891" s="29"/>
      <c r="FQ891" s="29"/>
      <c r="FR891" s="29"/>
      <c r="FS891" s="29"/>
      <c r="FT891" s="29"/>
      <c r="FU891" s="29"/>
      <c r="FV891" s="29"/>
      <c r="FW891" s="29"/>
      <c r="FX891" s="29"/>
      <c r="FY891" s="29"/>
      <c r="FZ891" s="29"/>
      <c r="GA891" s="29"/>
      <c r="GB891" s="29"/>
      <c r="GC891" s="29"/>
      <c r="GD891" s="29"/>
      <c r="GE891" s="29"/>
      <c r="GF891" s="29"/>
      <c r="GG891" s="29"/>
      <c r="GH891" s="29"/>
      <c r="GI891" s="29"/>
      <c r="GJ891" s="29"/>
      <c r="GK891" s="29"/>
      <c r="GL891" s="29"/>
      <c r="GM891" s="29"/>
      <c r="GN891" s="29"/>
      <c r="GO891" s="29"/>
      <c r="GP891" s="29"/>
      <c r="GQ891" s="29"/>
      <c r="GR891" s="29"/>
      <c r="GS891" s="29"/>
      <c r="GT891" s="29"/>
      <c r="GU891" s="29"/>
      <c r="GV891" s="29"/>
      <c r="GW891" s="29"/>
      <c r="GX891" s="29"/>
      <c r="GY891" s="29"/>
      <c r="GZ891" s="29"/>
      <c r="HA891" s="29"/>
      <c r="HB891" s="29"/>
      <c r="HC891" s="29"/>
      <c r="HD891" s="29"/>
      <c r="HE891" s="29"/>
      <c r="HF891" s="29"/>
      <c r="HG891" s="29"/>
      <c r="HH891" s="29"/>
      <c r="HI891" s="29"/>
      <c r="HJ891" s="29"/>
      <c r="HK891" s="29"/>
      <c r="HL891" s="29"/>
      <c r="HM891" s="29"/>
      <c r="HN891" s="29"/>
      <c r="HO891" s="29"/>
      <c r="HP891" s="29"/>
      <c r="HQ891" s="29"/>
      <c r="HR891" s="29"/>
      <c r="HS891" s="29"/>
      <c r="HT891" s="29"/>
      <c r="HU891" s="29"/>
      <c r="HV891" s="29"/>
      <c r="HW891" s="29"/>
      <c r="HX891" s="29"/>
      <c r="HY891" s="29"/>
      <c r="HZ891" s="29"/>
      <c r="IA891" s="29"/>
      <c r="IB891" s="29"/>
      <c r="IC891" s="29"/>
      <c r="ID891" s="29"/>
      <c r="IE891" s="29"/>
      <c r="IF891" s="29"/>
      <c r="IG891" s="29"/>
      <c r="IH891" s="29"/>
      <c r="II891" s="29"/>
      <c r="IJ891" s="29"/>
      <c r="IK891" s="29"/>
      <c r="IL891" s="29"/>
      <c r="IM891" s="29"/>
      <c r="IN891" s="29"/>
      <c r="IO891" s="29"/>
      <c r="IP891" s="29"/>
      <c r="IQ891" s="29"/>
    </row>
    <row r="892" spans="1:251" s="46" customFormat="1">
      <c r="A892" s="35"/>
      <c r="B892" s="108"/>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10"/>
      <c r="AA892" s="112"/>
      <c r="AB892" s="109"/>
      <c r="AC892" s="109"/>
      <c r="AD892" s="109"/>
      <c r="AE892" s="109"/>
      <c r="AF892" s="109"/>
      <c r="AG892" s="109"/>
      <c r="AH892" s="109"/>
      <c r="AI892" s="110"/>
      <c r="AJ892" s="112"/>
      <c r="AK892" s="109"/>
      <c r="AL892" s="109"/>
      <c r="AM892" s="109"/>
      <c r="AN892" s="109"/>
      <c r="AO892" s="109"/>
      <c r="AP892" s="109"/>
      <c r="AQ892" s="109"/>
      <c r="AR892" s="110"/>
      <c r="AS892" s="112"/>
      <c r="AT892" s="109"/>
      <c r="AU892" s="109"/>
      <c r="AV892" s="109"/>
      <c r="AW892" s="109"/>
      <c r="AX892" s="114"/>
      <c r="AY892" s="29"/>
      <c r="AZ892" s="29"/>
      <c r="BA892" s="29"/>
      <c r="BB892" s="53"/>
      <c r="BC892" s="54"/>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29"/>
      <c r="CA892" s="29"/>
      <c r="CB892" s="29"/>
      <c r="CC892" s="29"/>
      <c r="CD892" s="29"/>
      <c r="CE892" s="29"/>
      <c r="CF892" s="29"/>
      <c r="CG892" s="29"/>
      <c r="CH892" s="29"/>
      <c r="CI892" s="29"/>
      <c r="CJ892" s="29"/>
      <c r="CK892" s="29"/>
      <c r="CL892" s="29"/>
      <c r="CM892" s="29"/>
      <c r="CN892" s="29"/>
      <c r="CO892" s="29"/>
      <c r="CP892" s="29"/>
      <c r="CQ892" s="29"/>
      <c r="CR892" s="29"/>
      <c r="CS892" s="29"/>
      <c r="CT892" s="29"/>
      <c r="CU892" s="29"/>
      <c r="CV892" s="29"/>
      <c r="CW892" s="29"/>
      <c r="CX892" s="29"/>
      <c r="CY892" s="29"/>
      <c r="CZ892" s="29"/>
      <c r="DA892" s="29"/>
      <c r="DB892" s="29"/>
      <c r="DC892" s="29"/>
      <c r="DD892" s="29"/>
      <c r="DE892" s="29"/>
      <c r="DF892" s="29"/>
      <c r="DG892" s="29"/>
      <c r="DH892" s="29"/>
      <c r="DI892" s="29"/>
      <c r="DJ892" s="29"/>
      <c r="DK892" s="29"/>
      <c r="DL892" s="29"/>
      <c r="DM892" s="29"/>
      <c r="DN892" s="29"/>
      <c r="DO892" s="29"/>
      <c r="DP892" s="29"/>
      <c r="DQ892" s="29"/>
      <c r="DR892" s="29"/>
      <c r="DS892" s="29"/>
      <c r="DT892" s="29"/>
      <c r="DU892" s="29"/>
      <c r="DV892" s="29"/>
      <c r="DW892" s="29"/>
      <c r="DX892" s="29"/>
      <c r="DY892" s="29"/>
      <c r="DZ892" s="29"/>
      <c r="EA892" s="29"/>
      <c r="EB892" s="29"/>
      <c r="EC892" s="29"/>
      <c r="ED892" s="29"/>
      <c r="EE892" s="29"/>
      <c r="EF892" s="29"/>
      <c r="EG892" s="29"/>
      <c r="EH892" s="29"/>
      <c r="EI892" s="29"/>
      <c r="EJ892" s="29"/>
      <c r="EK892" s="29"/>
      <c r="EL892" s="29"/>
      <c r="EM892" s="29"/>
      <c r="EN892" s="29"/>
      <c r="EO892" s="29"/>
      <c r="EP892" s="29"/>
      <c r="EQ892" s="29"/>
      <c r="ER892" s="29"/>
      <c r="ES892" s="29"/>
      <c r="ET892" s="29"/>
      <c r="EU892" s="29"/>
      <c r="EV892" s="29"/>
      <c r="EW892" s="29"/>
      <c r="EX892" s="29"/>
      <c r="EY892" s="29"/>
      <c r="EZ892" s="29"/>
      <c r="FA892" s="29"/>
      <c r="FB892" s="29"/>
      <c r="FC892" s="29"/>
      <c r="FD892" s="29"/>
      <c r="FE892" s="29"/>
      <c r="FF892" s="29"/>
      <c r="FG892" s="29"/>
      <c r="FH892" s="29"/>
      <c r="FI892" s="29"/>
      <c r="FJ892" s="29"/>
      <c r="FK892" s="29"/>
      <c r="FL892" s="29"/>
      <c r="FM892" s="29"/>
      <c r="FN892" s="29"/>
      <c r="FO892" s="29"/>
      <c r="FP892" s="29"/>
      <c r="FQ892" s="29"/>
      <c r="FR892" s="29"/>
      <c r="FS892" s="29"/>
      <c r="FT892" s="29"/>
      <c r="FU892" s="29"/>
      <c r="FV892" s="29"/>
      <c r="FW892" s="29"/>
      <c r="FX892" s="29"/>
      <c r="FY892" s="29"/>
      <c r="FZ892" s="29"/>
      <c r="GA892" s="29"/>
      <c r="GB892" s="29"/>
      <c r="GC892" s="29"/>
      <c r="GD892" s="29"/>
      <c r="GE892" s="29"/>
      <c r="GF892" s="29"/>
      <c r="GG892" s="29"/>
      <c r="GH892" s="29"/>
      <c r="GI892" s="29"/>
      <c r="GJ892" s="29"/>
      <c r="GK892" s="29"/>
      <c r="GL892" s="29"/>
      <c r="GM892" s="29"/>
      <c r="GN892" s="29"/>
      <c r="GO892" s="29"/>
      <c r="GP892" s="29"/>
      <c r="GQ892" s="29"/>
      <c r="GR892" s="29"/>
      <c r="GS892" s="29"/>
      <c r="GT892" s="29"/>
      <c r="GU892" s="29"/>
      <c r="GV892" s="29"/>
      <c r="GW892" s="29"/>
      <c r="GX892" s="29"/>
      <c r="GY892" s="29"/>
      <c r="GZ892" s="29"/>
      <c r="HA892" s="29"/>
      <c r="HB892" s="29"/>
      <c r="HC892" s="29"/>
      <c r="HD892" s="29"/>
      <c r="HE892" s="29"/>
      <c r="HF892" s="29"/>
      <c r="HG892" s="29"/>
      <c r="HH892" s="29"/>
      <c r="HI892" s="29"/>
      <c r="HJ892" s="29"/>
      <c r="HK892" s="29"/>
      <c r="HL892" s="29"/>
      <c r="HM892" s="29"/>
      <c r="HN892" s="29"/>
      <c r="HO892" s="29"/>
      <c r="HP892" s="29"/>
      <c r="HQ892" s="29"/>
      <c r="HR892" s="29"/>
      <c r="HS892" s="29"/>
      <c r="HT892" s="29"/>
      <c r="HU892" s="29"/>
      <c r="HV892" s="29"/>
      <c r="HW892" s="29"/>
      <c r="HX892" s="29"/>
      <c r="HY892" s="29"/>
      <c r="HZ892" s="29"/>
      <c r="IA892" s="29"/>
      <c r="IB892" s="29"/>
      <c r="IC892" s="29"/>
      <c r="ID892" s="29"/>
      <c r="IE892" s="29"/>
      <c r="IF892" s="29"/>
      <c r="IG892" s="29"/>
      <c r="IH892" s="29"/>
      <c r="II892" s="29"/>
      <c r="IJ892" s="29"/>
      <c r="IK892" s="29"/>
      <c r="IL892" s="29"/>
      <c r="IM892" s="29"/>
      <c r="IN892" s="29"/>
      <c r="IO892" s="29"/>
      <c r="IP892" s="29"/>
      <c r="IQ892" s="29"/>
    </row>
    <row r="893" spans="1:251" s="46" customFormat="1" ht="18.75" customHeight="1">
      <c r="A893" s="35"/>
      <c r="B893" s="55"/>
      <c r="C893" s="115" t="s">
        <v>354</v>
      </c>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7"/>
      <c r="AA893" s="118">
        <v>52044</v>
      </c>
      <c r="AB893" s="119"/>
      <c r="AC893" s="119"/>
      <c r="AD893" s="119"/>
      <c r="AE893" s="119"/>
      <c r="AF893" s="119"/>
      <c r="AG893" s="119"/>
      <c r="AH893" s="119"/>
      <c r="AI893" s="120"/>
      <c r="AJ893" s="118">
        <v>50816</v>
      </c>
      <c r="AK893" s="119"/>
      <c r="AL893" s="119"/>
      <c r="AM893" s="119"/>
      <c r="AN893" s="119"/>
      <c r="AO893" s="119"/>
      <c r="AP893" s="119"/>
      <c r="AQ893" s="119"/>
      <c r="AR893" s="120"/>
      <c r="AS893" s="121"/>
      <c r="AT893" s="122"/>
      <c r="AU893" s="122"/>
      <c r="AV893" s="122"/>
      <c r="AW893" s="122"/>
      <c r="AX893" s="123"/>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c r="CA893" s="29"/>
      <c r="CB893" s="29"/>
      <c r="CC893" s="29"/>
      <c r="CD893" s="29"/>
      <c r="CE893" s="29"/>
      <c r="CF893" s="29"/>
      <c r="CG893" s="29"/>
      <c r="CH893" s="29"/>
      <c r="CI893" s="29"/>
      <c r="CJ893" s="29"/>
      <c r="CK893" s="29"/>
      <c r="CL893" s="29"/>
      <c r="CM893" s="29"/>
      <c r="CN893" s="29"/>
      <c r="CO893" s="29"/>
      <c r="CP893" s="29"/>
      <c r="CQ893" s="29"/>
      <c r="CR893" s="29"/>
      <c r="CS893" s="29"/>
      <c r="CT893" s="29"/>
      <c r="CU893" s="29"/>
      <c r="CV893" s="29"/>
      <c r="CW893" s="29"/>
      <c r="CX893" s="29"/>
      <c r="CY893" s="29"/>
      <c r="CZ893" s="29"/>
      <c r="DA893" s="29"/>
      <c r="DB893" s="29"/>
      <c r="DC893" s="29"/>
      <c r="DD893" s="29"/>
      <c r="DE893" s="29"/>
      <c r="DF893" s="29"/>
      <c r="DG893" s="29"/>
      <c r="DH893" s="29"/>
      <c r="DI893" s="29"/>
      <c r="DJ893" s="29"/>
      <c r="DK893" s="29"/>
      <c r="DL893" s="29"/>
      <c r="DM893" s="29"/>
      <c r="DN893" s="29"/>
      <c r="DO893" s="29"/>
      <c r="DP893" s="29"/>
      <c r="DQ893" s="29"/>
      <c r="DR893" s="29"/>
      <c r="DS893" s="29"/>
      <c r="DT893" s="29"/>
      <c r="DU893" s="29"/>
      <c r="DV893" s="29"/>
      <c r="DW893" s="29"/>
      <c r="DX893" s="29"/>
      <c r="DY893" s="29"/>
      <c r="DZ893" s="29"/>
      <c r="EA893" s="29"/>
      <c r="EB893" s="29"/>
      <c r="EC893" s="29"/>
      <c r="ED893" s="29"/>
      <c r="EE893" s="29"/>
      <c r="EF893" s="29"/>
      <c r="EG893" s="29"/>
      <c r="EH893" s="29"/>
      <c r="EI893" s="29"/>
      <c r="EJ893" s="29"/>
      <c r="EK893" s="29"/>
      <c r="EL893" s="29"/>
      <c r="EM893" s="29"/>
      <c r="EN893" s="29"/>
      <c r="EO893" s="29"/>
      <c r="EP893" s="29"/>
      <c r="EQ893" s="29"/>
      <c r="ER893" s="29"/>
      <c r="ES893" s="29"/>
      <c r="ET893" s="29"/>
      <c r="EU893" s="29"/>
      <c r="EV893" s="29"/>
      <c r="EW893" s="29"/>
      <c r="EX893" s="29"/>
      <c r="EY893" s="29"/>
      <c r="EZ893" s="29"/>
      <c r="FA893" s="29"/>
      <c r="FB893" s="29"/>
      <c r="FC893" s="29"/>
      <c r="FD893" s="29"/>
      <c r="FE893" s="29"/>
      <c r="FF893" s="29"/>
      <c r="FG893" s="29"/>
      <c r="FH893" s="29"/>
      <c r="FI893" s="29"/>
      <c r="FJ893" s="29"/>
      <c r="FK893" s="29"/>
      <c r="FL893" s="29"/>
      <c r="FM893" s="29"/>
      <c r="FN893" s="29"/>
      <c r="FO893" s="29"/>
      <c r="FP893" s="29"/>
      <c r="FQ893" s="29"/>
      <c r="FR893" s="29"/>
      <c r="FS893" s="29"/>
      <c r="FT893" s="29"/>
      <c r="FU893" s="29"/>
      <c r="FV893" s="29"/>
      <c r="FW893" s="29"/>
      <c r="FX893" s="29"/>
      <c r="FY893" s="29"/>
      <c r="FZ893" s="29"/>
      <c r="GA893" s="29"/>
      <c r="GB893" s="29"/>
      <c r="GC893" s="29"/>
      <c r="GD893" s="29"/>
      <c r="GE893" s="29"/>
      <c r="GF893" s="29"/>
      <c r="GG893" s="29"/>
      <c r="GH893" s="29"/>
      <c r="GI893" s="29"/>
      <c r="GJ893" s="29"/>
      <c r="GK893" s="29"/>
      <c r="GL893" s="29"/>
      <c r="GM893" s="29"/>
      <c r="GN893" s="29"/>
      <c r="GO893" s="29"/>
      <c r="GP893" s="29"/>
      <c r="GQ893" s="29"/>
      <c r="GR893" s="29"/>
      <c r="GS893" s="29"/>
      <c r="GT893" s="29"/>
      <c r="GU893" s="29"/>
      <c r="GV893" s="29"/>
      <c r="GW893" s="29"/>
      <c r="GX893" s="29"/>
      <c r="GY893" s="29"/>
      <c r="GZ893" s="29"/>
      <c r="HA893" s="29"/>
      <c r="HB893" s="29"/>
      <c r="HC893" s="29"/>
      <c r="HD893" s="29"/>
      <c r="HE893" s="29"/>
      <c r="HF893" s="29"/>
      <c r="HG893" s="29"/>
      <c r="HH893" s="29"/>
      <c r="HI893" s="29"/>
      <c r="HJ893" s="29"/>
      <c r="HK893" s="29"/>
      <c r="HL893" s="29"/>
      <c r="HM893" s="29"/>
      <c r="HN893" s="29"/>
      <c r="HO893" s="29"/>
      <c r="HP893" s="29"/>
      <c r="HQ893" s="29"/>
      <c r="HR893" s="29"/>
      <c r="HS893" s="29"/>
      <c r="HT893" s="29"/>
      <c r="HU893" s="29"/>
      <c r="HV893" s="29"/>
      <c r="HW893" s="29"/>
      <c r="HX893" s="29"/>
      <c r="HY893" s="29"/>
      <c r="HZ893" s="29"/>
      <c r="IA893" s="29"/>
      <c r="IB893" s="29"/>
      <c r="IC893" s="29"/>
      <c r="ID893" s="29"/>
      <c r="IE893" s="29"/>
      <c r="IF893" s="29"/>
      <c r="IG893" s="29"/>
      <c r="IH893" s="29"/>
      <c r="II893" s="29"/>
      <c r="IJ893" s="29"/>
      <c r="IK893" s="29"/>
      <c r="IL893" s="29"/>
      <c r="IM893" s="29"/>
      <c r="IN893" s="29"/>
      <c r="IO893" s="29"/>
      <c r="IP893" s="29"/>
      <c r="IQ893" s="29"/>
    </row>
    <row r="894" spans="1:251" s="46" customFormat="1" ht="18.75" customHeight="1">
      <c r="A894" s="35"/>
      <c r="B894" s="55"/>
      <c r="C894" s="115" t="s">
        <v>355</v>
      </c>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7"/>
      <c r="AA894" s="118">
        <v>3943</v>
      </c>
      <c r="AB894" s="119"/>
      <c r="AC894" s="119"/>
      <c r="AD894" s="119"/>
      <c r="AE894" s="119"/>
      <c r="AF894" s="119"/>
      <c r="AG894" s="119"/>
      <c r="AH894" s="119"/>
      <c r="AI894" s="120"/>
      <c r="AJ894" s="118">
        <v>4761</v>
      </c>
      <c r="AK894" s="119"/>
      <c r="AL894" s="119"/>
      <c r="AM894" s="119"/>
      <c r="AN894" s="119"/>
      <c r="AO894" s="119"/>
      <c r="AP894" s="119"/>
      <c r="AQ894" s="119"/>
      <c r="AR894" s="120"/>
      <c r="AS894" s="121"/>
      <c r="AT894" s="122"/>
      <c r="AU894" s="122"/>
      <c r="AV894" s="122"/>
      <c r="AW894" s="122"/>
      <c r="AX894" s="123"/>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29"/>
      <c r="CA894" s="29"/>
      <c r="CB894" s="29"/>
      <c r="CC894" s="29"/>
      <c r="CD894" s="29"/>
      <c r="CE894" s="29"/>
      <c r="CF894" s="29"/>
      <c r="CG894" s="29"/>
      <c r="CH894" s="29"/>
      <c r="CI894" s="29"/>
      <c r="CJ894" s="29"/>
      <c r="CK894" s="29"/>
      <c r="CL894" s="29"/>
      <c r="CM894" s="29"/>
      <c r="CN894" s="29"/>
      <c r="CO894" s="29"/>
      <c r="CP894" s="29"/>
      <c r="CQ894" s="29"/>
      <c r="CR894" s="29"/>
      <c r="CS894" s="29"/>
      <c r="CT894" s="29"/>
      <c r="CU894" s="29"/>
      <c r="CV894" s="29"/>
      <c r="CW894" s="29"/>
      <c r="CX894" s="29"/>
      <c r="CY894" s="29"/>
      <c r="CZ894" s="29"/>
      <c r="DA894" s="29"/>
      <c r="DB894" s="29"/>
      <c r="DC894" s="29"/>
      <c r="DD894" s="29"/>
      <c r="DE894" s="29"/>
      <c r="DF894" s="29"/>
      <c r="DG894" s="29"/>
      <c r="DH894" s="29"/>
      <c r="DI894" s="29"/>
      <c r="DJ894" s="29"/>
      <c r="DK894" s="29"/>
      <c r="DL894" s="29"/>
      <c r="DM894" s="29"/>
      <c r="DN894" s="29"/>
      <c r="DO894" s="29"/>
      <c r="DP894" s="29"/>
      <c r="DQ894" s="29"/>
      <c r="DR894" s="29"/>
      <c r="DS894" s="29"/>
      <c r="DT894" s="29"/>
      <c r="DU894" s="29"/>
      <c r="DV894" s="29"/>
      <c r="DW894" s="29"/>
      <c r="DX894" s="29"/>
      <c r="DY894" s="29"/>
      <c r="DZ894" s="29"/>
      <c r="EA894" s="29"/>
      <c r="EB894" s="29"/>
      <c r="EC894" s="29"/>
      <c r="ED894" s="29"/>
      <c r="EE894" s="29"/>
      <c r="EF894" s="29"/>
      <c r="EG894" s="29"/>
      <c r="EH894" s="29"/>
      <c r="EI894" s="29"/>
      <c r="EJ894" s="29"/>
      <c r="EK894" s="29"/>
      <c r="EL894" s="29"/>
      <c r="EM894" s="29"/>
      <c r="EN894" s="29"/>
      <c r="EO894" s="29"/>
      <c r="EP894" s="29"/>
      <c r="EQ894" s="29"/>
      <c r="ER894" s="29"/>
      <c r="ES894" s="29"/>
      <c r="ET894" s="29"/>
      <c r="EU894" s="29"/>
      <c r="EV894" s="29"/>
      <c r="EW894" s="29"/>
      <c r="EX894" s="29"/>
      <c r="EY894" s="29"/>
      <c r="EZ894" s="29"/>
      <c r="FA894" s="29"/>
      <c r="FB894" s="29"/>
      <c r="FC894" s="29"/>
      <c r="FD894" s="29"/>
      <c r="FE894" s="29"/>
      <c r="FF894" s="29"/>
      <c r="FG894" s="29"/>
      <c r="FH894" s="29"/>
      <c r="FI894" s="29"/>
      <c r="FJ894" s="29"/>
      <c r="FK894" s="29"/>
      <c r="FL894" s="29"/>
      <c r="FM894" s="29"/>
      <c r="FN894" s="29"/>
      <c r="FO894" s="29"/>
      <c r="FP894" s="29"/>
      <c r="FQ894" s="29"/>
      <c r="FR894" s="29"/>
      <c r="FS894" s="29"/>
      <c r="FT894" s="29"/>
      <c r="FU894" s="29"/>
      <c r="FV894" s="29"/>
      <c r="FW894" s="29"/>
      <c r="FX894" s="29"/>
      <c r="FY894" s="29"/>
      <c r="FZ894" s="29"/>
      <c r="GA894" s="29"/>
      <c r="GB894" s="29"/>
      <c r="GC894" s="29"/>
      <c r="GD894" s="29"/>
      <c r="GE894" s="29"/>
      <c r="GF894" s="29"/>
      <c r="GG894" s="29"/>
      <c r="GH894" s="29"/>
      <c r="GI894" s="29"/>
      <c r="GJ894" s="29"/>
      <c r="GK894" s="29"/>
      <c r="GL894" s="29"/>
      <c r="GM894" s="29"/>
      <c r="GN894" s="29"/>
      <c r="GO894" s="29"/>
      <c r="GP894" s="29"/>
      <c r="GQ894" s="29"/>
      <c r="GR894" s="29"/>
      <c r="GS894" s="29"/>
      <c r="GT894" s="29"/>
      <c r="GU894" s="29"/>
      <c r="GV894" s="29"/>
      <c r="GW894" s="29"/>
      <c r="GX894" s="29"/>
      <c r="GY894" s="29"/>
      <c r="GZ894" s="29"/>
      <c r="HA894" s="29"/>
      <c r="HB894" s="29"/>
      <c r="HC894" s="29"/>
      <c r="HD894" s="29"/>
      <c r="HE894" s="29"/>
      <c r="HF894" s="29"/>
      <c r="HG894" s="29"/>
      <c r="HH894" s="29"/>
      <c r="HI894" s="29"/>
      <c r="HJ894" s="29"/>
      <c r="HK894" s="29"/>
      <c r="HL894" s="29"/>
      <c r="HM894" s="29"/>
      <c r="HN894" s="29"/>
      <c r="HO894" s="29"/>
      <c r="HP894" s="29"/>
      <c r="HQ894" s="29"/>
      <c r="HR894" s="29"/>
      <c r="HS894" s="29"/>
      <c r="HT894" s="29"/>
      <c r="HU894" s="29"/>
      <c r="HV894" s="29"/>
      <c r="HW894" s="29"/>
      <c r="HX894" s="29"/>
      <c r="HY894" s="29"/>
      <c r="HZ894" s="29"/>
      <c r="IA894" s="29"/>
      <c r="IB894" s="29"/>
      <c r="IC894" s="29"/>
      <c r="ID894" s="29"/>
      <c r="IE894" s="29"/>
      <c r="IF894" s="29"/>
      <c r="IG894" s="29"/>
      <c r="IH894" s="29"/>
      <c r="II894" s="29"/>
      <c r="IJ894" s="29"/>
      <c r="IK894" s="29"/>
      <c r="IL894" s="29"/>
      <c r="IM894" s="29"/>
      <c r="IN894" s="29"/>
      <c r="IO894" s="29"/>
      <c r="IP894" s="29"/>
      <c r="IQ894" s="29"/>
    </row>
    <row r="895" spans="1:251" s="46" customFormat="1" ht="18.75" customHeight="1">
      <c r="A895" s="35"/>
      <c r="B895" s="55"/>
      <c r="C895" s="115" t="s">
        <v>356</v>
      </c>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7"/>
      <c r="AA895" s="118">
        <v>3617</v>
      </c>
      <c r="AB895" s="119"/>
      <c r="AC895" s="119"/>
      <c r="AD895" s="119"/>
      <c r="AE895" s="119"/>
      <c r="AF895" s="119"/>
      <c r="AG895" s="119"/>
      <c r="AH895" s="119"/>
      <c r="AI895" s="120"/>
      <c r="AJ895" s="118">
        <v>3617</v>
      </c>
      <c r="AK895" s="119"/>
      <c r="AL895" s="119"/>
      <c r="AM895" s="119"/>
      <c r="AN895" s="119"/>
      <c r="AO895" s="119"/>
      <c r="AP895" s="119"/>
      <c r="AQ895" s="119"/>
      <c r="AR895" s="120"/>
      <c r="AS895" s="121"/>
      <c r="AT895" s="122"/>
      <c r="AU895" s="122"/>
      <c r="AV895" s="122"/>
      <c r="AW895" s="122"/>
      <c r="AX895" s="123"/>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c r="CA895" s="29"/>
      <c r="CB895" s="29"/>
      <c r="CC895" s="29"/>
      <c r="CD895" s="29"/>
      <c r="CE895" s="29"/>
      <c r="CF895" s="29"/>
      <c r="CG895" s="29"/>
      <c r="CH895" s="29"/>
      <c r="CI895" s="29"/>
      <c r="CJ895" s="29"/>
      <c r="CK895" s="29"/>
      <c r="CL895" s="29"/>
      <c r="CM895" s="29"/>
      <c r="CN895" s="29"/>
      <c r="CO895" s="29"/>
      <c r="CP895" s="29"/>
      <c r="CQ895" s="29"/>
      <c r="CR895" s="29"/>
      <c r="CS895" s="29"/>
      <c r="CT895" s="29"/>
      <c r="CU895" s="29"/>
      <c r="CV895" s="29"/>
      <c r="CW895" s="29"/>
      <c r="CX895" s="29"/>
      <c r="CY895" s="29"/>
      <c r="CZ895" s="29"/>
      <c r="DA895" s="29"/>
      <c r="DB895" s="29"/>
      <c r="DC895" s="29"/>
      <c r="DD895" s="29"/>
      <c r="DE895" s="29"/>
      <c r="DF895" s="29"/>
      <c r="DG895" s="29"/>
      <c r="DH895" s="29"/>
      <c r="DI895" s="29"/>
      <c r="DJ895" s="29"/>
      <c r="DK895" s="29"/>
      <c r="DL895" s="29"/>
      <c r="DM895" s="29"/>
      <c r="DN895" s="29"/>
      <c r="DO895" s="29"/>
      <c r="DP895" s="29"/>
      <c r="DQ895" s="29"/>
      <c r="DR895" s="29"/>
      <c r="DS895" s="29"/>
      <c r="DT895" s="29"/>
      <c r="DU895" s="29"/>
      <c r="DV895" s="29"/>
      <c r="DW895" s="29"/>
      <c r="DX895" s="29"/>
      <c r="DY895" s="29"/>
      <c r="DZ895" s="29"/>
      <c r="EA895" s="29"/>
      <c r="EB895" s="29"/>
      <c r="EC895" s="29"/>
      <c r="ED895" s="29"/>
      <c r="EE895" s="29"/>
      <c r="EF895" s="29"/>
      <c r="EG895" s="29"/>
      <c r="EH895" s="29"/>
      <c r="EI895" s="29"/>
      <c r="EJ895" s="29"/>
      <c r="EK895" s="29"/>
      <c r="EL895" s="29"/>
      <c r="EM895" s="29"/>
      <c r="EN895" s="29"/>
      <c r="EO895" s="29"/>
      <c r="EP895" s="29"/>
      <c r="EQ895" s="29"/>
      <c r="ER895" s="29"/>
      <c r="ES895" s="29"/>
      <c r="ET895" s="29"/>
      <c r="EU895" s="29"/>
      <c r="EV895" s="29"/>
      <c r="EW895" s="29"/>
      <c r="EX895" s="29"/>
      <c r="EY895" s="29"/>
      <c r="EZ895" s="29"/>
      <c r="FA895" s="29"/>
      <c r="FB895" s="29"/>
      <c r="FC895" s="29"/>
      <c r="FD895" s="29"/>
      <c r="FE895" s="29"/>
      <c r="FF895" s="29"/>
      <c r="FG895" s="29"/>
      <c r="FH895" s="29"/>
      <c r="FI895" s="29"/>
      <c r="FJ895" s="29"/>
      <c r="FK895" s="29"/>
      <c r="FL895" s="29"/>
      <c r="FM895" s="29"/>
      <c r="FN895" s="29"/>
      <c r="FO895" s="29"/>
      <c r="FP895" s="29"/>
      <c r="FQ895" s="29"/>
      <c r="FR895" s="29"/>
      <c r="FS895" s="29"/>
      <c r="FT895" s="29"/>
      <c r="FU895" s="29"/>
      <c r="FV895" s="29"/>
      <c r="FW895" s="29"/>
      <c r="FX895" s="29"/>
      <c r="FY895" s="29"/>
      <c r="FZ895" s="29"/>
      <c r="GA895" s="29"/>
      <c r="GB895" s="29"/>
      <c r="GC895" s="29"/>
      <c r="GD895" s="29"/>
      <c r="GE895" s="29"/>
      <c r="GF895" s="29"/>
      <c r="GG895" s="29"/>
      <c r="GH895" s="29"/>
      <c r="GI895" s="29"/>
      <c r="GJ895" s="29"/>
      <c r="GK895" s="29"/>
      <c r="GL895" s="29"/>
      <c r="GM895" s="29"/>
      <c r="GN895" s="29"/>
      <c r="GO895" s="29"/>
      <c r="GP895" s="29"/>
      <c r="GQ895" s="29"/>
      <c r="GR895" s="29"/>
      <c r="GS895" s="29"/>
      <c r="GT895" s="29"/>
      <c r="GU895" s="29"/>
      <c r="GV895" s="29"/>
      <c r="GW895" s="29"/>
      <c r="GX895" s="29"/>
      <c r="GY895" s="29"/>
      <c r="GZ895" s="29"/>
      <c r="HA895" s="29"/>
      <c r="HB895" s="29"/>
      <c r="HC895" s="29"/>
      <c r="HD895" s="29"/>
      <c r="HE895" s="29"/>
      <c r="HF895" s="29"/>
      <c r="HG895" s="29"/>
      <c r="HH895" s="29"/>
      <c r="HI895" s="29"/>
      <c r="HJ895" s="29"/>
      <c r="HK895" s="29"/>
      <c r="HL895" s="29"/>
      <c r="HM895" s="29"/>
      <c r="HN895" s="29"/>
      <c r="HO895" s="29"/>
      <c r="HP895" s="29"/>
      <c r="HQ895" s="29"/>
      <c r="HR895" s="29"/>
      <c r="HS895" s="29"/>
      <c r="HT895" s="29"/>
      <c r="HU895" s="29"/>
      <c r="HV895" s="29"/>
      <c r="HW895" s="29"/>
      <c r="HX895" s="29"/>
      <c r="HY895" s="29"/>
      <c r="HZ895" s="29"/>
      <c r="IA895" s="29"/>
      <c r="IB895" s="29"/>
      <c r="IC895" s="29"/>
      <c r="ID895" s="29"/>
      <c r="IE895" s="29"/>
      <c r="IF895" s="29"/>
      <c r="IG895" s="29"/>
      <c r="IH895" s="29"/>
      <c r="II895" s="29"/>
      <c r="IJ895" s="29"/>
      <c r="IK895" s="29"/>
      <c r="IL895" s="29"/>
      <c r="IM895" s="29"/>
      <c r="IN895" s="29"/>
      <c r="IO895" s="29"/>
      <c r="IP895" s="29"/>
      <c r="IQ895" s="29"/>
    </row>
    <row r="896" spans="1:251" s="46" customFormat="1" ht="18.75" customHeight="1">
      <c r="A896" s="35"/>
      <c r="B896" s="55"/>
      <c r="C896" s="115" t="s">
        <v>357</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7"/>
      <c r="AA896" s="118">
        <v>288</v>
      </c>
      <c r="AB896" s="119"/>
      <c r="AC896" s="119"/>
      <c r="AD896" s="119"/>
      <c r="AE896" s="119"/>
      <c r="AF896" s="119"/>
      <c r="AG896" s="119"/>
      <c r="AH896" s="119"/>
      <c r="AI896" s="120"/>
      <c r="AJ896" s="118">
        <v>0</v>
      </c>
      <c r="AK896" s="119"/>
      <c r="AL896" s="119"/>
      <c r="AM896" s="119"/>
      <c r="AN896" s="119"/>
      <c r="AO896" s="119"/>
      <c r="AP896" s="119"/>
      <c r="AQ896" s="119"/>
      <c r="AR896" s="120"/>
      <c r="AS896" s="121"/>
      <c r="AT896" s="122"/>
      <c r="AU896" s="122"/>
      <c r="AV896" s="122"/>
      <c r="AW896" s="122"/>
      <c r="AX896" s="123"/>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29"/>
      <c r="CA896" s="29"/>
      <c r="CB896" s="29"/>
      <c r="CC896" s="29"/>
      <c r="CD896" s="29"/>
      <c r="CE896" s="29"/>
      <c r="CF896" s="29"/>
      <c r="CG896" s="29"/>
      <c r="CH896" s="29"/>
      <c r="CI896" s="29"/>
      <c r="CJ896" s="29"/>
      <c r="CK896" s="29"/>
      <c r="CL896" s="29"/>
      <c r="CM896" s="29"/>
      <c r="CN896" s="29"/>
      <c r="CO896" s="29"/>
      <c r="CP896" s="29"/>
      <c r="CQ896" s="29"/>
      <c r="CR896" s="29"/>
      <c r="CS896" s="29"/>
      <c r="CT896" s="29"/>
      <c r="CU896" s="29"/>
      <c r="CV896" s="29"/>
      <c r="CW896" s="29"/>
      <c r="CX896" s="29"/>
      <c r="CY896" s="29"/>
      <c r="CZ896" s="29"/>
      <c r="DA896" s="29"/>
      <c r="DB896" s="29"/>
      <c r="DC896" s="29"/>
      <c r="DD896" s="29"/>
      <c r="DE896" s="29"/>
      <c r="DF896" s="29"/>
      <c r="DG896" s="29"/>
      <c r="DH896" s="29"/>
      <c r="DI896" s="29"/>
      <c r="DJ896" s="29"/>
      <c r="DK896" s="29"/>
      <c r="DL896" s="29"/>
      <c r="DM896" s="29"/>
      <c r="DN896" s="29"/>
      <c r="DO896" s="29"/>
      <c r="DP896" s="29"/>
      <c r="DQ896" s="29"/>
      <c r="DR896" s="29"/>
      <c r="DS896" s="29"/>
      <c r="DT896" s="29"/>
      <c r="DU896" s="29"/>
      <c r="DV896" s="29"/>
      <c r="DW896" s="29"/>
      <c r="DX896" s="29"/>
      <c r="DY896" s="29"/>
      <c r="DZ896" s="29"/>
      <c r="EA896" s="29"/>
      <c r="EB896" s="29"/>
      <c r="EC896" s="29"/>
      <c r="ED896" s="29"/>
      <c r="EE896" s="29"/>
      <c r="EF896" s="29"/>
      <c r="EG896" s="29"/>
      <c r="EH896" s="29"/>
      <c r="EI896" s="29"/>
      <c r="EJ896" s="29"/>
      <c r="EK896" s="29"/>
      <c r="EL896" s="29"/>
      <c r="EM896" s="29"/>
      <c r="EN896" s="29"/>
      <c r="EO896" s="29"/>
      <c r="EP896" s="29"/>
      <c r="EQ896" s="29"/>
      <c r="ER896" s="29"/>
      <c r="ES896" s="29"/>
      <c r="ET896" s="29"/>
      <c r="EU896" s="29"/>
      <c r="EV896" s="29"/>
      <c r="EW896" s="29"/>
      <c r="EX896" s="29"/>
      <c r="EY896" s="29"/>
      <c r="EZ896" s="29"/>
      <c r="FA896" s="29"/>
      <c r="FB896" s="29"/>
      <c r="FC896" s="29"/>
      <c r="FD896" s="29"/>
      <c r="FE896" s="29"/>
      <c r="FF896" s="29"/>
      <c r="FG896" s="29"/>
      <c r="FH896" s="29"/>
      <c r="FI896" s="29"/>
      <c r="FJ896" s="29"/>
      <c r="FK896" s="29"/>
      <c r="FL896" s="29"/>
      <c r="FM896" s="29"/>
      <c r="FN896" s="29"/>
      <c r="FO896" s="29"/>
      <c r="FP896" s="29"/>
      <c r="FQ896" s="29"/>
      <c r="FR896" s="29"/>
      <c r="FS896" s="29"/>
      <c r="FT896" s="29"/>
      <c r="FU896" s="29"/>
      <c r="FV896" s="29"/>
      <c r="FW896" s="29"/>
      <c r="FX896" s="29"/>
      <c r="FY896" s="29"/>
      <c r="FZ896" s="29"/>
      <c r="GA896" s="29"/>
      <c r="GB896" s="29"/>
      <c r="GC896" s="29"/>
      <c r="GD896" s="29"/>
      <c r="GE896" s="29"/>
      <c r="GF896" s="29"/>
      <c r="GG896" s="29"/>
      <c r="GH896" s="29"/>
      <c r="GI896" s="29"/>
      <c r="GJ896" s="29"/>
      <c r="GK896" s="29"/>
      <c r="GL896" s="29"/>
      <c r="GM896" s="29"/>
      <c r="GN896" s="29"/>
      <c r="GO896" s="29"/>
      <c r="GP896" s="29"/>
      <c r="GQ896" s="29"/>
      <c r="GR896" s="29"/>
      <c r="GS896" s="29"/>
      <c r="GT896" s="29"/>
      <c r="GU896" s="29"/>
      <c r="GV896" s="29"/>
      <c r="GW896" s="29"/>
      <c r="GX896" s="29"/>
      <c r="GY896" s="29"/>
      <c r="GZ896" s="29"/>
      <c r="HA896" s="29"/>
      <c r="HB896" s="29"/>
      <c r="HC896" s="29"/>
      <c r="HD896" s="29"/>
      <c r="HE896" s="29"/>
      <c r="HF896" s="29"/>
      <c r="HG896" s="29"/>
      <c r="HH896" s="29"/>
      <c r="HI896" s="29"/>
      <c r="HJ896" s="29"/>
      <c r="HK896" s="29"/>
      <c r="HL896" s="29"/>
      <c r="HM896" s="29"/>
      <c r="HN896" s="29"/>
      <c r="HO896" s="29"/>
      <c r="HP896" s="29"/>
      <c r="HQ896" s="29"/>
      <c r="HR896" s="29"/>
      <c r="HS896" s="29"/>
      <c r="HT896" s="29"/>
      <c r="HU896" s="29"/>
      <c r="HV896" s="29"/>
      <c r="HW896" s="29"/>
      <c r="HX896" s="29"/>
      <c r="HY896" s="29"/>
      <c r="HZ896" s="29"/>
      <c r="IA896" s="29"/>
      <c r="IB896" s="29"/>
      <c r="IC896" s="29"/>
      <c r="ID896" s="29"/>
      <c r="IE896" s="29"/>
      <c r="IF896" s="29"/>
      <c r="IG896" s="29"/>
      <c r="IH896" s="29"/>
      <c r="II896" s="29"/>
      <c r="IJ896" s="29"/>
      <c r="IK896" s="29"/>
      <c r="IL896" s="29"/>
      <c r="IM896" s="29"/>
      <c r="IN896" s="29"/>
      <c r="IO896" s="29"/>
      <c r="IP896" s="29"/>
      <c r="IQ896" s="29"/>
    </row>
    <row r="897" spans="1:251" s="46" customFormat="1" ht="18.75" customHeight="1" thickBot="1">
      <c r="A897" s="47"/>
      <c r="B897" s="124" t="s">
        <v>197</v>
      </c>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6"/>
      <c r="AA897" s="127">
        <f>SUM($AA$893:$AA$896)</f>
        <v>59892</v>
      </c>
      <c r="AB897" s="128"/>
      <c r="AC897" s="128"/>
      <c r="AD897" s="128"/>
      <c r="AE897" s="128"/>
      <c r="AF897" s="128"/>
      <c r="AG897" s="128"/>
      <c r="AH897" s="128"/>
      <c r="AI897" s="129"/>
      <c r="AJ897" s="127">
        <f>SUM($AJ$893:$AJ$896)</f>
        <v>59194</v>
      </c>
      <c r="AK897" s="128"/>
      <c r="AL897" s="128"/>
      <c r="AM897" s="128"/>
      <c r="AN897" s="128"/>
      <c r="AO897" s="128"/>
      <c r="AP897" s="128"/>
      <c r="AQ897" s="128"/>
      <c r="AR897" s="129"/>
      <c r="AS897" s="130"/>
      <c r="AT897" s="131"/>
      <c r="AU897" s="131"/>
      <c r="AV897" s="131"/>
      <c r="AW897" s="131"/>
      <c r="AX897" s="132"/>
      <c r="AY897" s="29"/>
      <c r="AZ897" s="29"/>
      <c r="BA897" s="29"/>
      <c r="BB897" s="29"/>
      <c r="BC897" s="29"/>
      <c r="BD897" s="29"/>
      <c r="BE897" s="29"/>
      <c r="BF897" s="29"/>
      <c r="BG897" s="29"/>
      <c r="BH897" s="29"/>
      <c r="BI897" s="29"/>
      <c r="BJ897" s="29"/>
      <c r="BK897" s="29"/>
      <c r="BL897" s="29"/>
      <c r="BM897" s="29"/>
      <c r="BN897" s="29"/>
      <c r="BO897" s="29"/>
      <c r="BP897" s="29"/>
      <c r="BQ897" s="29"/>
      <c r="BR897" s="29"/>
      <c r="BS897" s="29"/>
      <c r="BT897" s="29"/>
      <c r="BU897" s="29"/>
      <c r="BV897" s="29"/>
      <c r="BW897" s="29"/>
      <c r="BX897" s="29"/>
      <c r="BY897" s="29"/>
      <c r="BZ897" s="29"/>
      <c r="CA897" s="29"/>
      <c r="CB897" s="29"/>
      <c r="CC897" s="29"/>
      <c r="CD897" s="29"/>
      <c r="CE897" s="29"/>
      <c r="CF897" s="29"/>
      <c r="CG897" s="29"/>
      <c r="CH897" s="29"/>
      <c r="CI897" s="29"/>
      <c r="CJ897" s="29"/>
      <c r="CK897" s="29"/>
      <c r="CL897" s="29"/>
      <c r="CM897" s="29"/>
      <c r="CN897" s="29"/>
      <c r="CO897" s="29"/>
      <c r="CP897" s="29"/>
      <c r="CQ897" s="29"/>
      <c r="CR897" s="29"/>
      <c r="CS897" s="29"/>
      <c r="CT897" s="29"/>
      <c r="CU897" s="29"/>
      <c r="CV897" s="29"/>
      <c r="CW897" s="29"/>
      <c r="CX897" s="29"/>
      <c r="CY897" s="29"/>
      <c r="CZ897" s="29"/>
      <c r="DA897" s="29"/>
      <c r="DB897" s="29"/>
      <c r="DC897" s="29"/>
      <c r="DD897" s="29"/>
      <c r="DE897" s="29"/>
      <c r="DF897" s="29"/>
      <c r="DG897" s="29"/>
      <c r="DH897" s="29"/>
      <c r="DI897" s="29"/>
      <c r="DJ897" s="29"/>
      <c r="DK897" s="29"/>
      <c r="DL897" s="29"/>
      <c r="DM897" s="29"/>
      <c r="DN897" s="29"/>
      <c r="DO897" s="29"/>
      <c r="DP897" s="29"/>
      <c r="DQ897" s="29"/>
      <c r="DR897" s="29"/>
      <c r="DS897" s="29"/>
      <c r="DT897" s="29"/>
      <c r="DU897" s="29"/>
      <c r="DV897" s="29"/>
      <c r="DW897" s="29"/>
      <c r="DX897" s="29"/>
      <c r="DY897" s="29"/>
      <c r="DZ897" s="29"/>
      <c r="EA897" s="29"/>
      <c r="EB897" s="29"/>
      <c r="EC897" s="29"/>
      <c r="ED897" s="29"/>
      <c r="EE897" s="29"/>
      <c r="EF897" s="29"/>
      <c r="EG897" s="29"/>
      <c r="EH897" s="29"/>
      <c r="EI897" s="29"/>
      <c r="EJ897" s="29"/>
      <c r="EK897" s="29"/>
      <c r="EL897" s="29"/>
      <c r="EM897" s="29"/>
      <c r="EN897" s="29"/>
      <c r="EO897" s="29"/>
      <c r="EP897" s="29"/>
      <c r="EQ897" s="29"/>
      <c r="ER897" s="29"/>
      <c r="ES897" s="29"/>
      <c r="ET897" s="29"/>
      <c r="EU897" s="29"/>
      <c r="EV897" s="29"/>
      <c r="EW897" s="29"/>
      <c r="EX897" s="29"/>
      <c r="EY897" s="29"/>
      <c r="EZ897" s="29"/>
      <c r="FA897" s="29"/>
      <c r="FB897" s="29"/>
      <c r="FC897" s="29"/>
      <c r="FD897" s="29"/>
      <c r="FE897" s="29"/>
      <c r="FF897" s="29"/>
      <c r="FG897" s="29"/>
      <c r="FH897" s="29"/>
      <c r="FI897" s="29"/>
      <c r="FJ897" s="29"/>
      <c r="FK897" s="29"/>
      <c r="FL897" s="29"/>
      <c r="FM897" s="29"/>
      <c r="FN897" s="29"/>
      <c r="FO897" s="29"/>
      <c r="FP897" s="29"/>
      <c r="FQ897" s="29"/>
      <c r="FR897" s="29"/>
      <c r="FS897" s="29"/>
      <c r="FT897" s="29"/>
      <c r="FU897" s="29"/>
      <c r="FV897" s="29"/>
      <c r="FW897" s="29"/>
      <c r="FX897" s="29"/>
      <c r="FY897" s="29"/>
      <c r="FZ897" s="29"/>
      <c r="GA897" s="29"/>
      <c r="GB897" s="29"/>
      <c r="GC897" s="29"/>
      <c r="GD897" s="29"/>
      <c r="GE897" s="29"/>
      <c r="GF897" s="29"/>
      <c r="GG897" s="29"/>
      <c r="GH897" s="29"/>
      <c r="GI897" s="29"/>
      <c r="GJ897" s="29"/>
      <c r="GK897" s="29"/>
      <c r="GL897" s="29"/>
      <c r="GM897" s="29"/>
      <c r="GN897" s="29"/>
      <c r="GO897" s="29"/>
      <c r="GP897" s="29"/>
      <c r="GQ897" s="29"/>
      <c r="GR897" s="29"/>
      <c r="GS897" s="29"/>
      <c r="GT897" s="29"/>
      <c r="GU897" s="29"/>
      <c r="GV897" s="29"/>
      <c r="GW897" s="29"/>
      <c r="GX897" s="29"/>
      <c r="GY897" s="29"/>
      <c r="GZ897" s="29"/>
      <c r="HA897" s="29"/>
      <c r="HB897" s="29"/>
      <c r="HC897" s="29"/>
      <c r="HD897" s="29"/>
      <c r="HE897" s="29"/>
      <c r="HF897" s="29"/>
      <c r="HG897" s="29"/>
      <c r="HH897" s="29"/>
      <c r="HI897" s="29"/>
      <c r="HJ897" s="29"/>
      <c r="HK897" s="29"/>
      <c r="HL897" s="29"/>
      <c r="HM897" s="29"/>
      <c r="HN897" s="29"/>
      <c r="HO897" s="29"/>
      <c r="HP897" s="29"/>
      <c r="HQ897" s="29"/>
      <c r="HR897" s="29"/>
      <c r="HS897" s="29"/>
      <c r="HT897" s="29"/>
      <c r="HU897" s="29"/>
      <c r="HV897" s="29"/>
      <c r="HW897" s="29"/>
      <c r="HX897" s="29"/>
      <c r="HY897" s="29"/>
      <c r="HZ897" s="29"/>
      <c r="IA897" s="29"/>
      <c r="IB897" s="29"/>
      <c r="IC897" s="29"/>
      <c r="ID897" s="29"/>
      <c r="IE897" s="29"/>
      <c r="IF897" s="29"/>
      <c r="IG897" s="29"/>
      <c r="IH897" s="29"/>
      <c r="II897" s="29"/>
      <c r="IJ897" s="29"/>
      <c r="IK897" s="29"/>
      <c r="IL897" s="29"/>
      <c r="IM897" s="29"/>
      <c r="IN897" s="29"/>
      <c r="IO897" s="29"/>
      <c r="IP897" s="29"/>
      <c r="IQ897" s="29"/>
    </row>
    <row r="899" spans="1:251" ht="19.2">
      <c r="A899" s="28" t="s">
        <v>184</v>
      </c>
      <c r="AW899" s="30"/>
      <c r="AX899" s="31"/>
      <c r="AY899" s="30"/>
    </row>
    <row r="901" spans="1:251" ht="18">
      <c r="B901" s="95" t="s">
        <v>0</v>
      </c>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c r="AB901" s="96"/>
      <c r="AC901" s="96"/>
      <c r="AD901" s="96"/>
      <c r="AE901" s="96"/>
      <c r="AF901" s="96"/>
      <c r="AG901" s="96"/>
      <c r="AH901" s="96"/>
      <c r="AI901" s="96"/>
      <c r="AJ901" s="96"/>
      <c r="AK901" s="96"/>
      <c r="AL901" s="96"/>
      <c r="AM901" s="96"/>
      <c r="AN901" s="96"/>
      <c r="AO901" s="96"/>
      <c r="AP901" s="96"/>
      <c r="AQ901" s="96"/>
      <c r="AR901" s="96"/>
      <c r="AS901" s="96"/>
      <c r="AT901" s="96"/>
      <c r="AU901" s="96"/>
      <c r="AV901" s="96"/>
      <c r="AW901" s="96"/>
      <c r="AX901" s="96"/>
    </row>
    <row r="902" spans="1:251">
      <c r="Z902" s="32"/>
      <c r="AD902" s="32"/>
      <c r="AE902" s="32"/>
      <c r="AF902" s="32"/>
      <c r="AG902" s="32"/>
      <c r="AH902" s="32"/>
      <c r="AI902" s="32"/>
      <c r="AO902" s="32"/>
    </row>
    <row r="903" spans="1:251" ht="13.8" thickBot="1">
      <c r="Z903" s="32"/>
      <c r="AD903" s="32"/>
      <c r="AE903" s="32"/>
      <c r="AF903" s="32"/>
      <c r="AG903" s="32"/>
      <c r="AH903" s="32"/>
      <c r="AI903" s="32"/>
      <c r="AO903" s="32"/>
      <c r="DI903" s="33"/>
    </row>
    <row r="904" spans="1:251" ht="24.75" customHeight="1" thickBot="1">
      <c r="B904" s="97" t="s">
        <v>185</v>
      </c>
      <c r="C904" s="98"/>
      <c r="D904" s="98"/>
      <c r="E904" s="98"/>
      <c r="F904" s="98"/>
      <c r="G904" s="98"/>
      <c r="H904" s="99" t="s">
        <v>358</v>
      </c>
      <c r="I904" s="100"/>
      <c r="J904" s="100"/>
      <c r="K904" s="100"/>
      <c r="L904" s="100"/>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1"/>
      <c r="DI904" s="33"/>
    </row>
    <row r="905" spans="1:251" ht="14.4">
      <c r="B905" s="34"/>
      <c r="C905" s="34"/>
      <c r="D905" s="34"/>
      <c r="E905" s="34"/>
      <c r="F905" s="34"/>
      <c r="G905" s="34"/>
      <c r="H905" s="35"/>
      <c r="I905" s="35"/>
      <c r="J905" s="35"/>
      <c r="K905" s="35"/>
      <c r="L905" s="36"/>
      <c r="M905" s="36"/>
      <c r="N905" s="36"/>
      <c r="O905" s="36"/>
      <c r="P905" s="35"/>
      <c r="Q905" s="35"/>
      <c r="R905" s="35"/>
      <c r="S905" s="35"/>
      <c r="T905" s="35"/>
      <c r="U905" s="35"/>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DI905" s="33"/>
    </row>
    <row r="906" spans="1:251" ht="15" thickBot="1">
      <c r="A906" s="38"/>
      <c r="B906" s="37" t="s">
        <v>187</v>
      </c>
      <c r="C906" s="35"/>
      <c r="D906" s="35"/>
      <c r="E906" s="35"/>
      <c r="F906" s="35"/>
      <c r="G906" s="35"/>
      <c r="H906" s="35"/>
      <c r="I906" s="35"/>
      <c r="J906" s="35"/>
      <c r="K906" s="35"/>
      <c r="L906" s="36"/>
      <c r="M906" s="36"/>
      <c r="N906" s="36"/>
      <c r="O906" s="36"/>
      <c r="P906" s="35"/>
      <c r="Q906" s="35"/>
      <c r="R906" s="35"/>
      <c r="S906" s="35"/>
      <c r="T906" s="35"/>
      <c r="U906" s="35"/>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DI906" s="33"/>
    </row>
    <row r="907" spans="1:251" ht="14.4">
      <c r="A907" s="35"/>
      <c r="B907" s="39"/>
      <c r="C907" s="34"/>
      <c r="D907" s="34"/>
      <c r="E907" s="34"/>
      <c r="F907" s="34"/>
      <c r="G907" s="34"/>
      <c r="H907" s="34"/>
      <c r="I907" s="34"/>
      <c r="J907" s="34"/>
      <c r="K907" s="34"/>
      <c r="L907" s="40"/>
      <c r="M907" s="40"/>
      <c r="N907" s="40"/>
      <c r="O907" s="40"/>
      <c r="P907" s="34"/>
      <c r="Q907" s="34"/>
      <c r="R907" s="34"/>
      <c r="S907" s="34"/>
      <c r="T907" s="34"/>
      <c r="U907" s="34"/>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2"/>
    </row>
    <row r="908" spans="1:251" ht="12" customHeight="1">
      <c r="A908" s="35"/>
      <c r="B908" s="102" t="s">
        <v>359</v>
      </c>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3"/>
      <c r="AR908" s="103"/>
      <c r="AS908" s="103"/>
      <c r="AT908" s="103"/>
      <c r="AU908" s="103"/>
      <c r="AV908" s="103"/>
      <c r="AW908" s="103"/>
      <c r="AX908" s="104"/>
    </row>
    <row r="909" spans="1:251" ht="12" customHeight="1">
      <c r="A909" s="35"/>
      <c r="B909" s="102"/>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c r="AA909" s="103"/>
      <c r="AB909" s="103"/>
      <c r="AC909" s="103"/>
      <c r="AD909" s="103"/>
      <c r="AE909" s="103"/>
      <c r="AF909" s="103"/>
      <c r="AG909" s="103"/>
      <c r="AH909" s="103"/>
      <c r="AI909" s="103"/>
      <c r="AJ909" s="103"/>
      <c r="AK909" s="103"/>
      <c r="AL909" s="103"/>
      <c r="AM909" s="103"/>
      <c r="AN909" s="103"/>
      <c r="AO909" s="103"/>
      <c r="AP909" s="103"/>
      <c r="AQ909" s="103"/>
      <c r="AR909" s="103"/>
      <c r="AS909" s="103"/>
      <c r="AT909" s="103"/>
      <c r="AU909" s="103"/>
      <c r="AV909" s="103"/>
      <c r="AW909" s="103"/>
      <c r="AX909" s="104"/>
      <c r="BC909" s="46"/>
    </row>
    <row r="910" spans="1:251" ht="12" customHeight="1">
      <c r="A910" s="35"/>
      <c r="B910" s="102"/>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c r="AA910" s="103"/>
      <c r="AB910" s="103"/>
      <c r="AC910" s="103"/>
      <c r="AD910" s="103"/>
      <c r="AE910" s="103"/>
      <c r="AF910" s="103"/>
      <c r="AG910" s="103"/>
      <c r="AH910" s="103"/>
      <c r="AI910" s="103"/>
      <c r="AJ910" s="103"/>
      <c r="AK910" s="103"/>
      <c r="AL910" s="103"/>
      <c r="AM910" s="103"/>
      <c r="AN910" s="103"/>
      <c r="AO910" s="103"/>
      <c r="AP910" s="103"/>
      <c r="AQ910" s="103"/>
      <c r="AR910" s="103"/>
      <c r="AS910" s="103"/>
      <c r="AT910" s="103"/>
      <c r="AU910" s="103"/>
      <c r="AV910" s="103"/>
      <c r="AW910" s="103"/>
      <c r="AX910" s="104"/>
    </row>
    <row r="911" spans="1:251" ht="12" customHeight="1">
      <c r="A911" s="35"/>
      <c r="B911" s="102"/>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3"/>
      <c r="AR911" s="103"/>
      <c r="AS911" s="103"/>
      <c r="AT911" s="103"/>
      <c r="AU911" s="103"/>
      <c r="AV911" s="103"/>
      <c r="AW911" s="103"/>
      <c r="AX911" s="104"/>
    </row>
    <row r="912" spans="1:251" ht="12" customHeight="1">
      <c r="A912" s="35"/>
      <c r="B912" s="102"/>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c r="AA912" s="103"/>
      <c r="AB912" s="103"/>
      <c r="AC912" s="103"/>
      <c r="AD912" s="103"/>
      <c r="AE912" s="103"/>
      <c r="AF912" s="103"/>
      <c r="AG912" s="103"/>
      <c r="AH912" s="103"/>
      <c r="AI912" s="103"/>
      <c r="AJ912" s="103"/>
      <c r="AK912" s="103"/>
      <c r="AL912" s="103"/>
      <c r="AM912" s="103"/>
      <c r="AN912" s="103"/>
      <c r="AO912" s="103"/>
      <c r="AP912" s="103"/>
      <c r="AQ912" s="103"/>
      <c r="AR912" s="103"/>
      <c r="AS912" s="103"/>
      <c r="AT912" s="103"/>
      <c r="AU912" s="103"/>
      <c r="AV912" s="103"/>
      <c r="AW912" s="103"/>
      <c r="AX912" s="104"/>
    </row>
    <row r="913" spans="1:251" ht="15" thickBot="1">
      <c r="A913" s="47"/>
      <c r="B913" s="48"/>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9"/>
      <c r="AV913" s="49"/>
      <c r="AW913" s="49"/>
      <c r="AX913" s="50"/>
    </row>
    <row r="914" spans="1:251">
      <c r="B914" s="51"/>
    </row>
    <row r="915" spans="1:251" ht="15" thickBot="1">
      <c r="A915" s="38"/>
      <c r="B915" s="37" t="s">
        <v>188</v>
      </c>
      <c r="C915" s="35"/>
      <c r="D915" s="35"/>
      <c r="E915" s="35"/>
      <c r="F915" s="35"/>
      <c r="G915" s="35"/>
      <c r="H915" s="35"/>
      <c r="I915" s="35"/>
      <c r="J915" s="35"/>
      <c r="K915" s="35"/>
      <c r="L915" s="36"/>
      <c r="M915" s="36"/>
      <c r="N915" s="36"/>
      <c r="O915" s="36"/>
      <c r="P915" s="35"/>
      <c r="Q915" s="35"/>
      <c r="R915" s="35"/>
      <c r="S915" s="35"/>
      <c r="T915" s="35"/>
      <c r="U915" s="35"/>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DI915" s="33"/>
    </row>
    <row r="916" spans="1:251" ht="14.4">
      <c r="A916" s="35"/>
      <c r="B916" s="39"/>
      <c r="C916" s="34"/>
      <c r="D916" s="34"/>
      <c r="E916" s="34"/>
      <c r="F916" s="34"/>
      <c r="G916" s="34"/>
      <c r="H916" s="34"/>
      <c r="I916" s="34"/>
      <c r="J916" s="34"/>
      <c r="K916" s="34"/>
      <c r="L916" s="40"/>
      <c r="M916" s="40"/>
      <c r="N916" s="40"/>
      <c r="O916" s="40"/>
      <c r="P916" s="34"/>
      <c r="Q916" s="34"/>
      <c r="R916" s="34"/>
      <c r="S916" s="34"/>
      <c r="T916" s="34"/>
      <c r="U916" s="34"/>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2"/>
    </row>
    <row r="917" spans="1:251" ht="12" customHeight="1">
      <c r="A917" s="35"/>
      <c r="B917" s="102" t="s">
        <v>360</v>
      </c>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c r="AA917" s="103"/>
      <c r="AB917" s="103"/>
      <c r="AC917" s="103"/>
      <c r="AD917" s="103"/>
      <c r="AE917" s="103"/>
      <c r="AF917" s="103"/>
      <c r="AG917" s="103"/>
      <c r="AH917" s="103"/>
      <c r="AI917" s="103"/>
      <c r="AJ917" s="103"/>
      <c r="AK917" s="103"/>
      <c r="AL917" s="103"/>
      <c r="AM917" s="103"/>
      <c r="AN917" s="103"/>
      <c r="AO917" s="103"/>
      <c r="AP917" s="103"/>
      <c r="AQ917" s="103"/>
      <c r="AR917" s="103"/>
      <c r="AS917" s="103"/>
      <c r="AT917" s="103"/>
      <c r="AU917" s="103"/>
      <c r="AV917" s="103"/>
      <c r="AW917" s="103"/>
      <c r="AX917" s="104"/>
    </row>
    <row r="918" spans="1:251" ht="12" customHeight="1">
      <c r="A918" s="35"/>
      <c r="B918" s="102"/>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c r="AA918" s="103"/>
      <c r="AB918" s="103"/>
      <c r="AC918" s="103"/>
      <c r="AD918" s="103"/>
      <c r="AE918" s="103"/>
      <c r="AF918" s="103"/>
      <c r="AG918" s="103"/>
      <c r="AH918" s="103"/>
      <c r="AI918" s="103"/>
      <c r="AJ918" s="103"/>
      <c r="AK918" s="103"/>
      <c r="AL918" s="103"/>
      <c r="AM918" s="103"/>
      <c r="AN918" s="103"/>
      <c r="AO918" s="103"/>
      <c r="AP918" s="103"/>
      <c r="AQ918" s="103"/>
      <c r="AR918" s="103"/>
      <c r="AS918" s="103"/>
      <c r="AT918" s="103"/>
      <c r="AU918" s="103"/>
      <c r="AV918" s="103"/>
      <c r="AW918" s="103"/>
      <c r="AX918" s="104"/>
    </row>
    <row r="919" spans="1:251" ht="12" customHeight="1">
      <c r="A919" s="35"/>
      <c r="B919" s="102"/>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c r="AA919" s="103"/>
      <c r="AB919" s="103"/>
      <c r="AC919" s="103"/>
      <c r="AD919" s="103"/>
      <c r="AE919" s="103"/>
      <c r="AF919" s="103"/>
      <c r="AG919" s="103"/>
      <c r="AH919" s="103"/>
      <c r="AI919" s="103"/>
      <c r="AJ919" s="103"/>
      <c r="AK919" s="103"/>
      <c r="AL919" s="103"/>
      <c r="AM919" s="103"/>
      <c r="AN919" s="103"/>
      <c r="AO919" s="103"/>
      <c r="AP919" s="103"/>
      <c r="AQ919" s="103"/>
      <c r="AR919" s="103"/>
      <c r="AS919" s="103"/>
      <c r="AT919" s="103"/>
      <c r="AU919" s="103"/>
      <c r="AV919" s="103"/>
      <c r="AW919" s="103"/>
      <c r="AX919" s="104"/>
      <c r="BC919" s="46"/>
    </row>
    <row r="920" spans="1:251" ht="12" customHeight="1">
      <c r="A920" s="35"/>
      <c r="B920" s="102"/>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c r="AA920" s="103"/>
      <c r="AB920" s="103"/>
      <c r="AC920" s="103"/>
      <c r="AD920" s="103"/>
      <c r="AE920" s="103"/>
      <c r="AF920" s="103"/>
      <c r="AG920" s="103"/>
      <c r="AH920" s="103"/>
      <c r="AI920" s="103"/>
      <c r="AJ920" s="103"/>
      <c r="AK920" s="103"/>
      <c r="AL920" s="103"/>
      <c r="AM920" s="103"/>
      <c r="AN920" s="103"/>
      <c r="AO920" s="103"/>
      <c r="AP920" s="103"/>
      <c r="AQ920" s="103"/>
      <c r="AR920" s="103"/>
      <c r="AS920" s="103"/>
      <c r="AT920" s="103"/>
      <c r="AU920" s="103"/>
      <c r="AV920" s="103"/>
      <c r="AW920" s="103"/>
      <c r="AX920" s="104"/>
    </row>
    <row r="921" spans="1:251" ht="12" customHeight="1">
      <c r="A921" s="35"/>
      <c r="B921" s="102"/>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c r="AA921" s="103"/>
      <c r="AB921" s="103"/>
      <c r="AC921" s="103"/>
      <c r="AD921" s="103"/>
      <c r="AE921" s="103"/>
      <c r="AF921" s="103"/>
      <c r="AG921" s="103"/>
      <c r="AH921" s="103"/>
      <c r="AI921" s="103"/>
      <c r="AJ921" s="103"/>
      <c r="AK921" s="103"/>
      <c r="AL921" s="103"/>
      <c r="AM921" s="103"/>
      <c r="AN921" s="103"/>
      <c r="AO921" s="103"/>
      <c r="AP921" s="103"/>
      <c r="AQ921" s="103"/>
      <c r="AR921" s="103"/>
      <c r="AS921" s="103"/>
      <c r="AT921" s="103"/>
      <c r="AU921" s="103"/>
      <c r="AV921" s="103"/>
      <c r="AW921" s="103"/>
      <c r="AX921" s="104"/>
    </row>
    <row r="922" spans="1:251" ht="12" customHeight="1">
      <c r="A922" s="35"/>
      <c r="B922" s="102"/>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c r="AA922" s="103"/>
      <c r="AB922" s="103"/>
      <c r="AC922" s="103"/>
      <c r="AD922" s="103"/>
      <c r="AE922" s="103"/>
      <c r="AF922" s="103"/>
      <c r="AG922" s="103"/>
      <c r="AH922" s="103"/>
      <c r="AI922" s="103"/>
      <c r="AJ922" s="103"/>
      <c r="AK922" s="103"/>
      <c r="AL922" s="103"/>
      <c r="AM922" s="103"/>
      <c r="AN922" s="103"/>
      <c r="AO922" s="103"/>
      <c r="AP922" s="103"/>
      <c r="AQ922" s="103"/>
      <c r="AR922" s="103"/>
      <c r="AS922" s="103"/>
      <c r="AT922" s="103"/>
      <c r="AU922" s="103"/>
      <c r="AV922" s="103"/>
      <c r="AW922" s="103"/>
      <c r="AX922" s="104"/>
    </row>
    <row r="923" spans="1:251" ht="15" thickBot="1">
      <c r="A923" s="47"/>
      <c r="B923" s="48"/>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9"/>
      <c r="AV923" s="49"/>
      <c r="AW923" s="49"/>
      <c r="AX923" s="50"/>
    </row>
    <row r="924" spans="1:251">
      <c r="B924" s="51"/>
    </row>
    <row r="925" spans="1:251" ht="14.4">
      <c r="B925" s="37" t="s">
        <v>190</v>
      </c>
      <c r="C925" s="35"/>
      <c r="D925" s="35"/>
      <c r="E925" s="35"/>
      <c r="F925" s="35"/>
      <c r="G925" s="35"/>
      <c r="H925" s="35"/>
      <c r="I925" s="35"/>
      <c r="J925" s="35"/>
      <c r="K925" s="35"/>
      <c r="L925" s="36"/>
      <c r="M925" s="36"/>
      <c r="N925" s="36"/>
      <c r="O925" s="36"/>
      <c r="P925" s="35"/>
      <c r="Q925" s="35"/>
      <c r="R925" s="35"/>
      <c r="S925" s="35"/>
      <c r="T925" s="35"/>
      <c r="U925" s="35"/>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row>
    <row r="926" spans="1:251" ht="15" thickBot="1">
      <c r="B926" s="35"/>
      <c r="C926" s="35"/>
      <c r="D926" s="35"/>
      <c r="E926" s="35"/>
      <c r="F926" s="35"/>
      <c r="G926" s="35"/>
      <c r="H926" s="35"/>
      <c r="I926" s="35"/>
      <c r="J926" s="35"/>
      <c r="K926" s="35"/>
      <c r="L926" s="36"/>
      <c r="M926" s="36"/>
      <c r="N926" s="36"/>
      <c r="O926" s="36"/>
      <c r="P926" s="35"/>
      <c r="Q926" s="35"/>
      <c r="R926" s="35"/>
      <c r="S926" s="35"/>
      <c r="T926" s="35"/>
      <c r="U926" s="35"/>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52" t="s">
        <v>191</v>
      </c>
    </row>
    <row r="927" spans="1:251" s="46" customFormat="1" ht="13.5" customHeight="1">
      <c r="A927" s="35"/>
      <c r="B927" s="105" t="s">
        <v>192</v>
      </c>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7"/>
      <c r="AA927" s="111" t="s">
        <v>193</v>
      </c>
      <c r="AB927" s="106"/>
      <c r="AC927" s="106"/>
      <c r="AD927" s="106"/>
      <c r="AE927" s="106"/>
      <c r="AF927" s="106"/>
      <c r="AG927" s="106"/>
      <c r="AH927" s="106"/>
      <c r="AI927" s="107"/>
      <c r="AJ927" s="111" t="s">
        <v>194</v>
      </c>
      <c r="AK927" s="106"/>
      <c r="AL927" s="106"/>
      <c r="AM927" s="106"/>
      <c r="AN927" s="106"/>
      <c r="AO927" s="106"/>
      <c r="AP927" s="106"/>
      <c r="AQ927" s="106"/>
      <c r="AR927" s="107"/>
      <c r="AS927" s="111" t="s">
        <v>195</v>
      </c>
      <c r="AT927" s="106"/>
      <c r="AU927" s="106"/>
      <c r="AV927" s="106"/>
      <c r="AW927" s="106"/>
      <c r="AX927" s="113"/>
      <c r="AY927" s="29"/>
      <c r="AZ927" s="29"/>
      <c r="BA927" s="29"/>
      <c r="BB927" s="29"/>
      <c r="BC927" s="29"/>
      <c r="BD927" s="29"/>
      <c r="BE927" s="29"/>
      <c r="BF927" s="29"/>
      <c r="BG927" s="29"/>
      <c r="BH927" s="29"/>
      <c r="BI927" s="29"/>
      <c r="BJ927" s="29"/>
      <c r="BK927" s="29"/>
      <c r="BL927" s="29"/>
      <c r="BM927" s="29"/>
      <c r="BN927" s="29"/>
      <c r="BO927" s="29"/>
      <c r="BP927" s="29"/>
      <c r="BQ927" s="29"/>
      <c r="BR927" s="29"/>
      <c r="BS927" s="29"/>
      <c r="BT927" s="29"/>
      <c r="BU927" s="29"/>
      <c r="BV927" s="29"/>
      <c r="BW927" s="29"/>
      <c r="BX927" s="29"/>
      <c r="BY927" s="29"/>
      <c r="BZ927" s="29"/>
      <c r="CA927" s="29"/>
      <c r="CB927" s="29"/>
      <c r="CC927" s="29"/>
      <c r="CD927" s="29"/>
      <c r="CE927" s="29"/>
      <c r="CF927" s="29"/>
      <c r="CG927" s="29"/>
      <c r="CH927" s="29"/>
      <c r="CI927" s="29"/>
      <c r="CJ927" s="29"/>
      <c r="CK927" s="29"/>
      <c r="CL927" s="29"/>
      <c r="CM927" s="29"/>
      <c r="CN927" s="29"/>
      <c r="CO927" s="29"/>
      <c r="CP927" s="29"/>
      <c r="CQ927" s="29"/>
      <c r="CR927" s="29"/>
      <c r="CS927" s="29"/>
      <c r="CT927" s="29"/>
      <c r="CU927" s="29"/>
      <c r="CV927" s="29"/>
      <c r="CW927" s="29"/>
      <c r="CX927" s="29"/>
      <c r="CY927" s="29"/>
      <c r="CZ927" s="29"/>
      <c r="DA927" s="29"/>
      <c r="DB927" s="29"/>
      <c r="DC927" s="29"/>
      <c r="DD927" s="29"/>
      <c r="DE927" s="29"/>
      <c r="DF927" s="29"/>
      <c r="DG927" s="29"/>
      <c r="DH927" s="29"/>
      <c r="DI927" s="29"/>
      <c r="DJ927" s="29"/>
      <c r="DK927" s="29"/>
      <c r="DL927" s="29"/>
      <c r="DM927" s="29"/>
      <c r="DN927" s="29"/>
      <c r="DO927" s="29"/>
      <c r="DP927" s="29"/>
      <c r="DQ927" s="29"/>
      <c r="DR927" s="29"/>
      <c r="DS927" s="29"/>
      <c r="DT927" s="29"/>
      <c r="DU927" s="29"/>
      <c r="DV927" s="29"/>
      <c r="DW927" s="29"/>
      <c r="DX927" s="29"/>
      <c r="DY927" s="29"/>
      <c r="DZ927" s="29"/>
      <c r="EA927" s="29"/>
      <c r="EB927" s="29"/>
      <c r="EC927" s="29"/>
      <c r="ED927" s="29"/>
      <c r="EE927" s="29"/>
      <c r="EF927" s="29"/>
      <c r="EG927" s="29"/>
      <c r="EH927" s="29"/>
      <c r="EI927" s="29"/>
      <c r="EJ927" s="29"/>
      <c r="EK927" s="29"/>
      <c r="EL927" s="29"/>
      <c r="EM927" s="29"/>
      <c r="EN927" s="29"/>
      <c r="EO927" s="29"/>
      <c r="EP927" s="29"/>
      <c r="EQ927" s="29"/>
      <c r="ER927" s="29"/>
      <c r="ES927" s="29"/>
      <c r="ET927" s="29"/>
      <c r="EU927" s="29"/>
      <c r="EV927" s="29"/>
      <c r="EW927" s="29"/>
      <c r="EX927" s="29"/>
      <c r="EY927" s="29"/>
      <c r="EZ927" s="29"/>
      <c r="FA927" s="29"/>
      <c r="FB927" s="29"/>
      <c r="FC927" s="29"/>
      <c r="FD927" s="29"/>
      <c r="FE927" s="29"/>
      <c r="FF927" s="29"/>
      <c r="FG927" s="29"/>
      <c r="FH927" s="29"/>
      <c r="FI927" s="29"/>
      <c r="FJ927" s="29"/>
      <c r="FK927" s="29"/>
      <c r="FL927" s="29"/>
      <c r="FM927" s="29"/>
      <c r="FN927" s="29"/>
      <c r="FO927" s="29"/>
      <c r="FP927" s="29"/>
      <c r="FQ927" s="29"/>
      <c r="FR927" s="29"/>
      <c r="FS927" s="29"/>
      <c r="FT927" s="29"/>
      <c r="FU927" s="29"/>
      <c r="FV927" s="29"/>
      <c r="FW927" s="29"/>
      <c r="FX927" s="29"/>
      <c r="FY927" s="29"/>
      <c r="FZ927" s="29"/>
      <c r="GA927" s="29"/>
      <c r="GB927" s="29"/>
      <c r="GC927" s="29"/>
      <c r="GD927" s="29"/>
      <c r="GE927" s="29"/>
      <c r="GF927" s="29"/>
      <c r="GG927" s="29"/>
      <c r="GH927" s="29"/>
      <c r="GI927" s="29"/>
      <c r="GJ927" s="29"/>
      <c r="GK927" s="29"/>
      <c r="GL927" s="29"/>
      <c r="GM927" s="29"/>
      <c r="GN927" s="29"/>
      <c r="GO927" s="29"/>
      <c r="GP927" s="29"/>
      <c r="GQ927" s="29"/>
      <c r="GR927" s="29"/>
      <c r="GS927" s="29"/>
      <c r="GT927" s="29"/>
      <c r="GU927" s="29"/>
      <c r="GV927" s="29"/>
      <c r="GW927" s="29"/>
      <c r="GX927" s="29"/>
      <c r="GY927" s="29"/>
      <c r="GZ927" s="29"/>
      <c r="HA927" s="29"/>
      <c r="HB927" s="29"/>
      <c r="HC927" s="29"/>
      <c r="HD927" s="29"/>
      <c r="HE927" s="29"/>
      <c r="HF927" s="29"/>
      <c r="HG927" s="29"/>
      <c r="HH927" s="29"/>
      <c r="HI927" s="29"/>
      <c r="HJ927" s="29"/>
      <c r="HK927" s="29"/>
      <c r="HL927" s="29"/>
      <c r="HM927" s="29"/>
      <c r="HN927" s="29"/>
      <c r="HO927" s="29"/>
      <c r="HP927" s="29"/>
      <c r="HQ927" s="29"/>
      <c r="HR927" s="29"/>
      <c r="HS927" s="29"/>
      <c r="HT927" s="29"/>
      <c r="HU927" s="29"/>
      <c r="HV927" s="29"/>
      <c r="HW927" s="29"/>
      <c r="HX927" s="29"/>
      <c r="HY927" s="29"/>
      <c r="HZ927" s="29"/>
      <c r="IA927" s="29"/>
      <c r="IB927" s="29"/>
      <c r="IC927" s="29"/>
      <c r="ID927" s="29"/>
      <c r="IE927" s="29"/>
      <c r="IF927" s="29"/>
      <c r="IG927" s="29"/>
      <c r="IH927" s="29"/>
      <c r="II927" s="29"/>
      <c r="IJ927" s="29"/>
      <c r="IK927" s="29"/>
      <c r="IL927" s="29"/>
      <c r="IM927" s="29"/>
      <c r="IN927" s="29"/>
      <c r="IO927" s="29"/>
      <c r="IP927" s="29"/>
      <c r="IQ927" s="29"/>
    </row>
    <row r="928" spans="1:251" s="46" customFormat="1">
      <c r="A928" s="35"/>
      <c r="B928" s="108"/>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10"/>
      <c r="AA928" s="112"/>
      <c r="AB928" s="109"/>
      <c r="AC928" s="109"/>
      <c r="AD928" s="109"/>
      <c r="AE928" s="109"/>
      <c r="AF928" s="109"/>
      <c r="AG928" s="109"/>
      <c r="AH928" s="109"/>
      <c r="AI928" s="110"/>
      <c r="AJ928" s="112"/>
      <c r="AK928" s="109"/>
      <c r="AL928" s="109"/>
      <c r="AM928" s="109"/>
      <c r="AN928" s="109"/>
      <c r="AO928" s="109"/>
      <c r="AP928" s="109"/>
      <c r="AQ928" s="109"/>
      <c r="AR928" s="110"/>
      <c r="AS928" s="112"/>
      <c r="AT928" s="109"/>
      <c r="AU928" s="109"/>
      <c r="AV928" s="109"/>
      <c r="AW928" s="109"/>
      <c r="AX928" s="114"/>
      <c r="AY928" s="29"/>
      <c r="AZ928" s="29"/>
      <c r="BA928" s="29"/>
      <c r="BB928" s="53"/>
      <c r="BC928" s="54"/>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c r="CA928" s="29"/>
      <c r="CB928" s="29"/>
      <c r="CC928" s="29"/>
      <c r="CD928" s="29"/>
      <c r="CE928" s="29"/>
      <c r="CF928" s="29"/>
      <c r="CG928" s="29"/>
      <c r="CH928" s="29"/>
      <c r="CI928" s="29"/>
      <c r="CJ928" s="29"/>
      <c r="CK928" s="29"/>
      <c r="CL928" s="29"/>
      <c r="CM928" s="29"/>
      <c r="CN928" s="29"/>
      <c r="CO928" s="29"/>
      <c r="CP928" s="29"/>
      <c r="CQ928" s="29"/>
      <c r="CR928" s="29"/>
      <c r="CS928" s="29"/>
      <c r="CT928" s="29"/>
      <c r="CU928" s="29"/>
      <c r="CV928" s="29"/>
      <c r="CW928" s="29"/>
      <c r="CX928" s="29"/>
      <c r="CY928" s="29"/>
      <c r="CZ928" s="29"/>
      <c r="DA928" s="29"/>
      <c r="DB928" s="29"/>
      <c r="DC928" s="29"/>
      <c r="DD928" s="29"/>
      <c r="DE928" s="29"/>
      <c r="DF928" s="29"/>
      <c r="DG928" s="29"/>
      <c r="DH928" s="29"/>
      <c r="DI928" s="29"/>
      <c r="DJ928" s="29"/>
      <c r="DK928" s="29"/>
      <c r="DL928" s="29"/>
      <c r="DM928" s="29"/>
      <c r="DN928" s="29"/>
      <c r="DO928" s="29"/>
      <c r="DP928" s="29"/>
      <c r="DQ928" s="29"/>
      <c r="DR928" s="29"/>
      <c r="DS928" s="29"/>
      <c r="DT928" s="29"/>
      <c r="DU928" s="29"/>
      <c r="DV928" s="29"/>
      <c r="DW928" s="29"/>
      <c r="DX928" s="29"/>
      <c r="DY928" s="29"/>
      <c r="DZ928" s="29"/>
      <c r="EA928" s="29"/>
      <c r="EB928" s="29"/>
      <c r="EC928" s="29"/>
      <c r="ED928" s="29"/>
      <c r="EE928" s="29"/>
      <c r="EF928" s="29"/>
      <c r="EG928" s="29"/>
      <c r="EH928" s="29"/>
      <c r="EI928" s="29"/>
      <c r="EJ928" s="29"/>
      <c r="EK928" s="29"/>
      <c r="EL928" s="29"/>
      <c r="EM928" s="29"/>
      <c r="EN928" s="29"/>
      <c r="EO928" s="29"/>
      <c r="EP928" s="29"/>
      <c r="EQ928" s="29"/>
      <c r="ER928" s="29"/>
      <c r="ES928" s="29"/>
      <c r="ET928" s="29"/>
      <c r="EU928" s="29"/>
      <c r="EV928" s="29"/>
      <c r="EW928" s="29"/>
      <c r="EX928" s="29"/>
      <c r="EY928" s="29"/>
      <c r="EZ928" s="29"/>
      <c r="FA928" s="29"/>
      <c r="FB928" s="29"/>
      <c r="FC928" s="29"/>
      <c r="FD928" s="29"/>
      <c r="FE928" s="29"/>
      <c r="FF928" s="29"/>
      <c r="FG928" s="29"/>
      <c r="FH928" s="29"/>
      <c r="FI928" s="29"/>
      <c r="FJ928" s="29"/>
      <c r="FK928" s="29"/>
      <c r="FL928" s="29"/>
      <c r="FM928" s="29"/>
      <c r="FN928" s="29"/>
      <c r="FO928" s="29"/>
      <c r="FP928" s="29"/>
      <c r="FQ928" s="29"/>
      <c r="FR928" s="29"/>
      <c r="FS928" s="29"/>
      <c r="FT928" s="29"/>
      <c r="FU928" s="29"/>
      <c r="FV928" s="29"/>
      <c r="FW928" s="29"/>
      <c r="FX928" s="29"/>
      <c r="FY928" s="29"/>
      <c r="FZ928" s="29"/>
      <c r="GA928" s="29"/>
      <c r="GB928" s="29"/>
      <c r="GC928" s="29"/>
      <c r="GD928" s="29"/>
      <c r="GE928" s="29"/>
      <c r="GF928" s="29"/>
      <c r="GG928" s="29"/>
      <c r="GH928" s="29"/>
      <c r="GI928" s="29"/>
      <c r="GJ928" s="29"/>
      <c r="GK928" s="29"/>
      <c r="GL928" s="29"/>
      <c r="GM928" s="29"/>
      <c r="GN928" s="29"/>
      <c r="GO928" s="29"/>
      <c r="GP928" s="29"/>
      <c r="GQ928" s="29"/>
      <c r="GR928" s="29"/>
      <c r="GS928" s="29"/>
      <c r="GT928" s="29"/>
      <c r="GU928" s="29"/>
      <c r="GV928" s="29"/>
      <c r="GW928" s="29"/>
      <c r="GX928" s="29"/>
      <c r="GY928" s="29"/>
      <c r="GZ928" s="29"/>
      <c r="HA928" s="29"/>
      <c r="HB928" s="29"/>
      <c r="HC928" s="29"/>
      <c r="HD928" s="29"/>
      <c r="HE928" s="29"/>
      <c r="HF928" s="29"/>
      <c r="HG928" s="29"/>
      <c r="HH928" s="29"/>
      <c r="HI928" s="29"/>
      <c r="HJ928" s="29"/>
      <c r="HK928" s="29"/>
      <c r="HL928" s="29"/>
      <c r="HM928" s="29"/>
      <c r="HN928" s="29"/>
      <c r="HO928" s="29"/>
      <c r="HP928" s="29"/>
      <c r="HQ928" s="29"/>
      <c r="HR928" s="29"/>
      <c r="HS928" s="29"/>
      <c r="HT928" s="29"/>
      <c r="HU928" s="29"/>
      <c r="HV928" s="29"/>
      <c r="HW928" s="29"/>
      <c r="HX928" s="29"/>
      <c r="HY928" s="29"/>
      <c r="HZ928" s="29"/>
      <c r="IA928" s="29"/>
      <c r="IB928" s="29"/>
      <c r="IC928" s="29"/>
      <c r="ID928" s="29"/>
      <c r="IE928" s="29"/>
      <c r="IF928" s="29"/>
      <c r="IG928" s="29"/>
      <c r="IH928" s="29"/>
      <c r="II928" s="29"/>
      <c r="IJ928" s="29"/>
      <c r="IK928" s="29"/>
      <c r="IL928" s="29"/>
      <c r="IM928" s="29"/>
      <c r="IN928" s="29"/>
      <c r="IO928" s="29"/>
      <c r="IP928" s="29"/>
      <c r="IQ928" s="29"/>
    </row>
    <row r="929" spans="1:251" s="46" customFormat="1" ht="18.75" customHeight="1">
      <c r="A929" s="35"/>
      <c r="B929" s="55"/>
      <c r="C929" s="115" t="s">
        <v>361</v>
      </c>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7"/>
      <c r="AA929" s="118">
        <v>49000</v>
      </c>
      <c r="AB929" s="119"/>
      <c r="AC929" s="119"/>
      <c r="AD929" s="119"/>
      <c r="AE929" s="119"/>
      <c r="AF929" s="119"/>
      <c r="AG929" s="119"/>
      <c r="AH929" s="119"/>
      <c r="AI929" s="120"/>
      <c r="AJ929" s="118">
        <v>8000</v>
      </c>
      <c r="AK929" s="119"/>
      <c r="AL929" s="119"/>
      <c r="AM929" s="119"/>
      <c r="AN929" s="119"/>
      <c r="AO929" s="119"/>
      <c r="AP929" s="119"/>
      <c r="AQ929" s="119"/>
      <c r="AR929" s="120"/>
      <c r="AS929" s="121"/>
      <c r="AT929" s="122"/>
      <c r="AU929" s="122"/>
      <c r="AV929" s="122"/>
      <c r="AW929" s="122"/>
      <c r="AX929" s="123"/>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c r="CA929" s="29"/>
      <c r="CB929" s="29"/>
      <c r="CC929" s="29"/>
      <c r="CD929" s="29"/>
      <c r="CE929" s="29"/>
      <c r="CF929" s="29"/>
      <c r="CG929" s="29"/>
      <c r="CH929" s="29"/>
      <c r="CI929" s="29"/>
      <c r="CJ929" s="29"/>
      <c r="CK929" s="29"/>
      <c r="CL929" s="29"/>
      <c r="CM929" s="29"/>
      <c r="CN929" s="29"/>
      <c r="CO929" s="29"/>
      <c r="CP929" s="29"/>
      <c r="CQ929" s="29"/>
      <c r="CR929" s="29"/>
      <c r="CS929" s="29"/>
      <c r="CT929" s="29"/>
      <c r="CU929" s="29"/>
      <c r="CV929" s="29"/>
      <c r="CW929" s="29"/>
      <c r="CX929" s="29"/>
      <c r="CY929" s="29"/>
      <c r="CZ929" s="29"/>
      <c r="DA929" s="29"/>
      <c r="DB929" s="29"/>
      <c r="DC929" s="29"/>
      <c r="DD929" s="29"/>
      <c r="DE929" s="29"/>
      <c r="DF929" s="29"/>
      <c r="DG929" s="29"/>
      <c r="DH929" s="29"/>
      <c r="DI929" s="29"/>
      <c r="DJ929" s="29"/>
      <c r="DK929" s="29"/>
      <c r="DL929" s="29"/>
      <c r="DM929" s="29"/>
      <c r="DN929" s="29"/>
      <c r="DO929" s="29"/>
      <c r="DP929" s="29"/>
      <c r="DQ929" s="29"/>
      <c r="DR929" s="29"/>
      <c r="DS929" s="29"/>
      <c r="DT929" s="29"/>
      <c r="DU929" s="29"/>
      <c r="DV929" s="29"/>
      <c r="DW929" s="29"/>
      <c r="DX929" s="29"/>
      <c r="DY929" s="29"/>
      <c r="DZ929" s="29"/>
      <c r="EA929" s="29"/>
      <c r="EB929" s="29"/>
      <c r="EC929" s="29"/>
      <c r="ED929" s="29"/>
      <c r="EE929" s="29"/>
      <c r="EF929" s="29"/>
      <c r="EG929" s="29"/>
      <c r="EH929" s="29"/>
      <c r="EI929" s="29"/>
      <c r="EJ929" s="29"/>
      <c r="EK929" s="29"/>
      <c r="EL929" s="29"/>
      <c r="EM929" s="29"/>
      <c r="EN929" s="29"/>
      <c r="EO929" s="29"/>
      <c r="EP929" s="29"/>
      <c r="EQ929" s="29"/>
      <c r="ER929" s="29"/>
      <c r="ES929" s="29"/>
      <c r="ET929" s="29"/>
      <c r="EU929" s="29"/>
      <c r="EV929" s="29"/>
      <c r="EW929" s="29"/>
      <c r="EX929" s="29"/>
      <c r="EY929" s="29"/>
      <c r="EZ929" s="29"/>
      <c r="FA929" s="29"/>
      <c r="FB929" s="29"/>
      <c r="FC929" s="29"/>
      <c r="FD929" s="29"/>
      <c r="FE929" s="29"/>
      <c r="FF929" s="29"/>
      <c r="FG929" s="29"/>
      <c r="FH929" s="29"/>
      <c r="FI929" s="29"/>
      <c r="FJ929" s="29"/>
      <c r="FK929" s="29"/>
      <c r="FL929" s="29"/>
      <c r="FM929" s="29"/>
      <c r="FN929" s="29"/>
      <c r="FO929" s="29"/>
      <c r="FP929" s="29"/>
      <c r="FQ929" s="29"/>
      <c r="FR929" s="29"/>
      <c r="FS929" s="29"/>
      <c r="FT929" s="29"/>
      <c r="FU929" s="29"/>
      <c r="FV929" s="29"/>
      <c r="FW929" s="29"/>
      <c r="FX929" s="29"/>
      <c r="FY929" s="29"/>
      <c r="FZ929" s="29"/>
      <c r="GA929" s="29"/>
      <c r="GB929" s="29"/>
      <c r="GC929" s="29"/>
      <c r="GD929" s="29"/>
      <c r="GE929" s="29"/>
      <c r="GF929" s="29"/>
      <c r="GG929" s="29"/>
      <c r="GH929" s="29"/>
      <c r="GI929" s="29"/>
      <c r="GJ929" s="29"/>
      <c r="GK929" s="29"/>
      <c r="GL929" s="29"/>
      <c r="GM929" s="29"/>
      <c r="GN929" s="29"/>
      <c r="GO929" s="29"/>
      <c r="GP929" s="29"/>
      <c r="GQ929" s="29"/>
      <c r="GR929" s="29"/>
      <c r="GS929" s="29"/>
      <c r="GT929" s="29"/>
      <c r="GU929" s="29"/>
      <c r="GV929" s="29"/>
      <c r="GW929" s="29"/>
      <c r="GX929" s="29"/>
      <c r="GY929" s="29"/>
      <c r="GZ929" s="29"/>
      <c r="HA929" s="29"/>
      <c r="HB929" s="29"/>
      <c r="HC929" s="29"/>
      <c r="HD929" s="29"/>
      <c r="HE929" s="29"/>
      <c r="HF929" s="29"/>
      <c r="HG929" s="29"/>
      <c r="HH929" s="29"/>
      <c r="HI929" s="29"/>
      <c r="HJ929" s="29"/>
      <c r="HK929" s="29"/>
      <c r="HL929" s="29"/>
      <c r="HM929" s="29"/>
      <c r="HN929" s="29"/>
      <c r="HO929" s="29"/>
      <c r="HP929" s="29"/>
      <c r="HQ929" s="29"/>
      <c r="HR929" s="29"/>
      <c r="HS929" s="29"/>
      <c r="HT929" s="29"/>
      <c r="HU929" s="29"/>
      <c r="HV929" s="29"/>
      <c r="HW929" s="29"/>
      <c r="HX929" s="29"/>
      <c r="HY929" s="29"/>
      <c r="HZ929" s="29"/>
      <c r="IA929" s="29"/>
      <c r="IB929" s="29"/>
      <c r="IC929" s="29"/>
      <c r="ID929" s="29"/>
      <c r="IE929" s="29"/>
      <c r="IF929" s="29"/>
      <c r="IG929" s="29"/>
      <c r="IH929" s="29"/>
      <c r="II929" s="29"/>
      <c r="IJ929" s="29"/>
      <c r="IK929" s="29"/>
      <c r="IL929" s="29"/>
      <c r="IM929" s="29"/>
      <c r="IN929" s="29"/>
      <c r="IO929" s="29"/>
      <c r="IP929" s="29"/>
      <c r="IQ929" s="29"/>
    </row>
    <row r="930" spans="1:251" s="46" customFormat="1" ht="18.75" customHeight="1">
      <c r="A930" s="35"/>
      <c r="B930" s="55"/>
      <c r="C930" s="115" t="s">
        <v>362</v>
      </c>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7"/>
      <c r="AA930" s="118">
        <v>1500</v>
      </c>
      <c r="AB930" s="119"/>
      <c r="AC930" s="119"/>
      <c r="AD930" s="119"/>
      <c r="AE930" s="119"/>
      <c r="AF930" s="119"/>
      <c r="AG930" s="119"/>
      <c r="AH930" s="119"/>
      <c r="AI930" s="120"/>
      <c r="AJ930" s="118">
        <v>2000</v>
      </c>
      <c r="AK930" s="119"/>
      <c r="AL930" s="119"/>
      <c r="AM930" s="119"/>
      <c r="AN930" s="119"/>
      <c r="AO930" s="119"/>
      <c r="AP930" s="119"/>
      <c r="AQ930" s="119"/>
      <c r="AR930" s="120"/>
      <c r="AS930" s="121"/>
      <c r="AT930" s="122"/>
      <c r="AU930" s="122"/>
      <c r="AV930" s="122"/>
      <c r="AW930" s="122"/>
      <c r="AX930" s="123"/>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c r="CA930" s="29"/>
      <c r="CB930" s="29"/>
      <c r="CC930" s="29"/>
      <c r="CD930" s="29"/>
      <c r="CE930" s="29"/>
      <c r="CF930" s="29"/>
      <c r="CG930" s="29"/>
      <c r="CH930" s="29"/>
      <c r="CI930" s="29"/>
      <c r="CJ930" s="29"/>
      <c r="CK930" s="29"/>
      <c r="CL930" s="29"/>
      <c r="CM930" s="29"/>
      <c r="CN930" s="29"/>
      <c r="CO930" s="29"/>
      <c r="CP930" s="29"/>
      <c r="CQ930" s="29"/>
      <c r="CR930" s="29"/>
      <c r="CS930" s="29"/>
      <c r="CT930" s="29"/>
      <c r="CU930" s="29"/>
      <c r="CV930" s="29"/>
      <c r="CW930" s="29"/>
      <c r="CX930" s="29"/>
      <c r="CY930" s="29"/>
      <c r="CZ930" s="29"/>
      <c r="DA930" s="29"/>
      <c r="DB930" s="29"/>
      <c r="DC930" s="29"/>
      <c r="DD930" s="29"/>
      <c r="DE930" s="29"/>
      <c r="DF930" s="29"/>
      <c r="DG930" s="29"/>
      <c r="DH930" s="29"/>
      <c r="DI930" s="29"/>
      <c r="DJ930" s="29"/>
      <c r="DK930" s="29"/>
      <c r="DL930" s="29"/>
      <c r="DM930" s="29"/>
      <c r="DN930" s="29"/>
      <c r="DO930" s="29"/>
      <c r="DP930" s="29"/>
      <c r="DQ930" s="29"/>
      <c r="DR930" s="29"/>
      <c r="DS930" s="29"/>
      <c r="DT930" s="29"/>
      <c r="DU930" s="29"/>
      <c r="DV930" s="29"/>
      <c r="DW930" s="29"/>
      <c r="DX930" s="29"/>
      <c r="DY930" s="29"/>
      <c r="DZ930" s="29"/>
      <c r="EA930" s="29"/>
      <c r="EB930" s="29"/>
      <c r="EC930" s="29"/>
      <c r="ED930" s="29"/>
      <c r="EE930" s="29"/>
      <c r="EF930" s="29"/>
      <c r="EG930" s="29"/>
      <c r="EH930" s="29"/>
      <c r="EI930" s="29"/>
      <c r="EJ930" s="29"/>
      <c r="EK930" s="29"/>
      <c r="EL930" s="29"/>
      <c r="EM930" s="29"/>
      <c r="EN930" s="29"/>
      <c r="EO930" s="29"/>
      <c r="EP930" s="29"/>
      <c r="EQ930" s="29"/>
      <c r="ER930" s="29"/>
      <c r="ES930" s="29"/>
      <c r="ET930" s="29"/>
      <c r="EU930" s="29"/>
      <c r="EV930" s="29"/>
      <c r="EW930" s="29"/>
      <c r="EX930" s="29"/>
      <c r="EY930" s="29"/>
      <c r="EZ930" s="29"/>
      <c r="FA930" s="29"/>
      <c r="FB930" s="29"/>
      <c r="FC930" s="29"/>
      <c r="FD930" s="29"/>
      <c r="FE930" s="29"/>
      <c r="FF930" s="29"/>
      <c r="FG930" s="29"/>
      <c r="FH930" s="29"/>
      <c r="FI930" s="29"/>
      <c r="FJ930" s="29"/>
      <c r="FK930" s="29"/>
      <c r="FL930" s="29"/>
      <c r="FM930" s="29"/>
      <c r="FN930" s="29"/>
      <c r="FO930" s="29"/>
      <c r="FP930" s="29"/>
      <c r="FQ930" s="29"/>
      <c r="FR930" s="29"/>
      <c r="FS930" s="29"/>
      <c r="FT930" s="29"/>
      <c r="FU930" s="29"/>
      <c r="FV930" s="29"/>
      <c r="FW930" s="29"/>
      <c r="FX930" s="29"/>
      <c r="FY930" s="29"/>
      <c r="FZ930" s="29"/>
      <c r="GA930" s="29"/>
      <c r="GB930" s="29"/>
      <c r="GC930" s="29"/>
      <c r="GD930" s="29"/>
      <c r="GE930" s="29"/>
      <c r="GF930" s="29"/>
      <c r="GG930" s="29"/>
      <c r="GH930" s="29"/>
      <c r="GI930" s="29"/>
      <c r="GJ930" s="29"/>
      <c r="GK930" s="29"/>
      <c r="GL930" s="29"/>
      <c r="GM930" s="29"/>
      <c r="GN930" s="29"/>
      <c r="GO930" s="29"/>
      <c r="GP930" s="29"/>
      <c r="GQ930" s="29"/>
      <c r="GR930" s="29"/>
      <c r="GS930" s="29"/>
      <c r="GT930" s="29"/>
      <c r="GU930" s="29"/>
      <c r="GV930" s="29"/>
      <c r="GW930" s="29"/>
      <c r="GX930" s="29"/>
      <c r="GY930" s="29"/>
      <c r="GZ930" s="29"/>
      <c r="HA930" s="29"/>
      <c r="HB930" s="29"/>
      <c r="HC930" s="29"/>
      <c r="HD930" s="29"/>
      <c r="HE930" s="29"/>
      <c r="HF930" s="29"/>
      <c r="HG930" s="29"/>
      <c r="HH930" s="29"/>
      <c r="HI930" s="29"/>
      <c r="HJ930" s="29"/>
      <c r="HK930" s="29"/>
      <c r="HL930" s="29"/>
      <c r="HM930" s="29"/>
      <c r="HN930" s="29"/>
      <c r="HO930" s="29"/>
      <c r="HP930" s="29"/>
      <c r="HQ930" s="29"/>
      <c r="HR930" s="29"/>
      <c r="HS930" s="29"/>
      <c r="HT930" s="29"/>
      <c r="HU930" s="29"/>
      <c r="HV930" s="29"/>
      <c r="HW930" s="29"/>
      <c r="HX930" s="29"/>
      <c r="HY930" s="29"/>
      <c r="HZ930" s="29"/>
      <c r="IA930" s="29"/>
      <c r="IB930" s="29"/>
      <c r="IC930" s="29"/>
      <c r="ID930" s="29"/>
      <c r="IE930" s="29"/>
      <c r="IF930" s="29"/>
      <c r="IG930" s="29"/>
      <c r="IH930" s="29"/>
      <c r="II930" s="29"/>
      <c r="IJ930" s="29"/>
      <c r="IK930" s="29"/>
      <c r="IL930" s="29"/>
      <c r="IM930" s="29"/>
      <c r="IN930" s="29"/>
      <c r="IO930" s="29"/>
      <c r="IP930" s="29"/>
      <c r="IQ930" s="29"/>
    </row>
    <row r="931" spans="1:251" s="46" customFormat="1" ht="18.75" customHeight="1" thickBot="1">
      <c r="A931" s="47"/>
      <c r="B931" s="124" t="s">
        <v>197</v>
      </c>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6"/>
      <c r="AA931" s="127">
        <f>SUM($AA$929:$AA$930)</f>
        <v>50500</v>
      </c>
      <c r="AB931" s="128"/>
      <c r="AC931" s="128"/>
      <c r="AD931" s="128"/>
      <c r="AE931" s="128"/>
      <c r="AF931" s="128"/>
      <c r="AG931" s="128"/>
      <c r="AH931" s="128"/>
      <c r="AI931" s="129"/>
      <c r="AJ931" s="127">
        <f>SUM($AJ$929:$AJ$930)</f>
        <v>10000</v>
      </c>
      <c r="AK931" s="128"/>
      <c r="AL931" s="128"/>
      <c r="AM931" s="128"/>
      <c r="AN931" s="128"/>
      <c r="AO931" s="128"/>
      <c r="AP931" s="128"/>
      <c r="AQ931" s="128"/>
      <c r="AR931" s="129"/>
      <c r="AS931" s="130"/>
      <c r="AT931" s="131"/>
      <c r="AU931" s="131"/>
      <c r="AV931" s="131"/>
      <c r="AW931" s="131"/>
      <c r="AX931" s="132"/>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29"/>
      <c r="CA931" s="29"/>
      <c r="CB931" s="29"/>
      <c r="CC931" s="29"/>
      <c r="CD931" s="29"/>
      <c r="CE931" s="29"/>
      <c r="CF931" s="29"/>
      <c r="CG931" s="29"/>
      <c r="CH931" s="29"/>
      <c r="CI931" s="29"/>
      <c r="CJ931" s="29"/>
      <c r="CK931" s="29"/>
      <c r="CL931" s="29"/>
      <c r="CM931" s="29"/>
      <c r="CN931" s="29"/>
      <c r="CO931" s="29"/>
      <c r="CP931" s="29"/>
      <c r="CQ931" s="29"/>
      <c r="CR931" s="29"/>
      <c r="CS931" s="29"/>
      <c r="CT931" s="29"/>
      <c r="CU931" s="29"/>
      <c r="CV931" s="29"/>
      <c r="CW931" s="29"/>
      <c r="CX931" s="29"/>
      <c r="CY931" s="29"/>
      <c r="CZ931" s="29"/>
      <c r="DA931" s="29"/>
      <c r="DB931" s="29"/>
      <c r="DC931" s="29"/>
      <c r="DD931" s="29"/>
      <c r="DE931" s="29"/>
      <c r="DF931" s="29"/>
      <c r="DG931" s="29"/>
      <c r="DH931" s="29"/>
      <c r="DI931" s="29"/>
      <c r="DJ931" s="29"/>
      <c r="DK931" s="29"/>
      <c r="DL931" s="29"/>
      <c r="DM931" s="29"/>
      <c r="DN931" s="29"/>
      <c r="DO931" s="29"/>
      <c r="DP931" s="29"/>
      <c r="DQ931" s="29"/>
      <c r="DR931" s="29"/>
      <c r="DS931" s="29"/>
      <c r="DT931" s="29"/>
      <c r="DU931" s="29"/>
      <c r="DV931" s="29"/>
      <c r="DW931" s="29"/>
      <c r="DX931" s="29"/>
      <c r="DY931" s="29"/>
      <c r="DZ931" s="29"/>
      <c r="EA931" s="29"/>
      <c r="EB931" s="29"/>
      <c r="EC931" s="29"/>
      <c r="ED931" s="29"/>
      <c r="EE931" s="29"/>
      <c r="EF931" s="29"/>
      <c r="EG931" s="29"/>
      <c r="EH931" s="29"/>
      <c r="EI931" s="29"/>
      <c r="EJ931" s="29"/>
      <c r="EK931" s="29"/>
      <c r="EL931" s="29"/>
      <c r="EM931" s="29"/>
      <c r="EN931" s="29"/>
      <c r="EO931" s="29"/>
      <c r="EP931" s="29"/>
      <c r="EQ931" s="29"/>
      <c r="ER931" s="29"/>
      <c r="ES931" s="29"/>
      <c r="ET931" s="29"/>
      <c r="EU931" s="29"/>
      <c r="EV931" s="29"/>
      <c r="EW931" s="29"/>
      <c r="EX931" s="29"/>
      <c r="EY931" s="29"/>
      <c r="EZ931" s="29"/>
      <c r="FA931" s="29"/>
      <c r="FB931" s="29"/>
      <c r="FC931" s="29"/>
      <c r="FD931" s="29"/>
      <c r="FE931" s="29"/>
      <c r="FF931" s="29"/>
      <c r="FG931" s="29"/>
      <c r="FH931" s="29"/>
      <c r="FI931" s="29"/>
      <c r="FJ931" s="29"/>
      <c r="FK931" s="29"/>
      <c r="FL931" s="29"/>
      <c r="FM931" s="29"/>
      <c r="FN931" s="29"/>
      <c r="FO931" s="29"/>
      <c r="FP931" s="29"/>
      <c r="FQ931" s="29"/>
      <c r="FR931" s="29"/>
      <c r="FS931" s="29"/>
      <c r="FT931" s="29"/>
      <c r="FU931" s="29"/>
      <c r="FV931" s="29"/>
      <c r="FW931" s="29"/>
      <c r="FX931" s="29"/>
      <c r="FY931" s="29"/>
      <c r="FZ931" s="29"/>
      <c r="GA931" s="29"/>
      <c r="GB931" s="29"/>
      <c r="GC931" s="29"/>
      <c r="GD931" s="29"/>
      <c r="GE931" s="29"/>
      <c r="GF931" s="29"/>
      <c r="GG931" s="29"/>
      <c r="GH931" s="29"/>
      <c r="GI931" s="29"/>
      <c r="GJ931" s="29"/>
      <c r="GK931" s="29"/>
      <c r="GL931" s="29"/>
      <c r="GM931" s="29"/>
      <c r="GN931" s="29"/>
      <c r="GO931" s="29"/>
      <c r="GP931" s="29"/>
      <c r="GQ931" s="29"/>
      <c r="GR931" s="29"/>
      <c r="GS931" s="29"/>
      <c r="GT931" s="29"/>
      <c r="GU931" s="29"/>
      <c r="GV931" s="29"/>
      <c r="GW931" s="29"/>
      <c r="GX931" s="29"/>
      <c r="GY931" s="29"/>
      <c r="GZ931" s="29"/>
      <c r="HA931" s="29"/>
      <c r="HB931" s="29"/>
      <c r="HC931" s="29"/>
      <c r="HD931" s="29"/>
      <c r="HE931" s="29"/>
      <c r="HF931" s="29"/>
      <c r="HG931" s="29"/>
      <c r="HH931" s="29"/>
      <c r="HI931" s="29"/>
      <c r="HJ931" s="29"/>
      <c r="HK931" s="29"/>
      <c r="HL931" s="29"/>
      <c r="HM931" s="29"/>
      <c r="HN931" s="29"/>
      <c r="HO931" s="29"/>
      <c r="HP931" s="29"/>
      <c r="HQ931" s="29"/>
      <c r="HR931" s="29"/>
      <c r="HS931" s="29"/>
      <c r="HT931" s="29"/>
      <c r="HU931" s="29"/>
      <c r="HV931" s="29"/>
      <c r="HW931" s="29"/>
      <c r="HX931" s="29"/>
      <c r="HY931" s="29"/>
      <c r="HZ931" s="29"/>
      <c r="IA931" s="29"/>
      <c r="IB931" s="29"/>
      <c r="IC931" s="29"/>
      <c r="ID931" s="29"/>
      <c r="IE931" s="29"/>
      <c r="IF931" s="29"/>
      <c r="IG931" s="29"/>
      <c r="IH931" s="29"/>
      <c r="II931" s="29"/>
      <c r="IJ931" s="29"/>
      <c r="IK931" s="29"/>
      <c r="IL931" s="29"/>
      <c r="IM931" s="29"/>
      <c r="IN931" s="29"/>
      <c r="IO931" s="29"/>
      <c r="IP931" s="29"/>
      <c r="IQ931" s="29"/>
    </row>
    <row r="933" spans="1:251" ht="19.2">
      <c r="A933" s="28" t="s">
        <v>184</v>
      </c>
      <c r="AW933" s="30"/>
      <c r="AX933" s="31"/>
      <c r="AY933" s="30"/>
    </row>
    <row r="935" spans="1:251" ht="18">
      <c r="B935" s="95" t="s">
        <v>0</v>
      </c>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c r="AB935" s="96"/>
      <c r="AC935" s="96"/>
      <c r="AD935" s="96"/>
      <c r="AE935" s="96"/>
      <c r="AF935" s="96"/>
      <c r="AG935" s="96"/>
      <c r="AH935" s="96"/>
      <c r="AI935" s="96"/>
      <c r="AJ935" s="96"/>
      <c r="AK935" s="96"/>
      <c r="AL935" s="96"/>
      <c r="AM935" s="96"/>
      <c r="AN935" s="96"/>
      <c r="AO935" s="96"/>
      <c r="AP935" s="96"/>
      <c r="AQ935" s="96"/>
      <c r="AR935" s="96"/>
      <c r="AS935" s="96"/>
      <c r="AT935" s="96"/>
      <c r="AU935" s="96"/>
      <c r="AV935" s="96"/>
      <c r="AW935" s="96"/>
      <c r="AX935" s="96"/>
    </row>
    <row r="936" spans="1:251">
      <c r="Z936" s="32"/>
      <c r="AD936" s="32"/>
      <c r="AE936" s="32"/>
      <c r="AF936" s="32"/>
      <c r="AG936" s="32"/>
      <c r="AH936" s="32"/>
      <c r="AI936" s="32"/>
      <c r="AO936" s="32"/>
    </row>
    <row r="937" spans="1:251" ht="13.8" thickBot="1">
      <c r="Z937" s="32"/>
      <c r="AD937" s="32"/>
      <c r="AE937" s="32"/>
      <c r="AF937" s="32"/>
      <c r="AG937" s="32"/>
      <c r="AH937" s="32"/>
      <c r="AI937" s="32"/>
      <c r="AO937" s="32"/>
      <c r="DI937" s="33"/>
    </row>
    <row r="938" spans="1:251" ht="24.75" customHeight="1" thickBot="1">
      <c r="B938" s="97" t="s">
        <v>185</v>
      </c>
      <c r="C938" s="98"/>
      <c r="D938" s="98"/>
      <c r="E938" s="98"/>
      <c r="F938" s="98"/>
      <c r="G938" s="98"/>
      <c r="H938" s="99" t="s">
        <v>363</v>
      </c>
      <c r="I938" s="100"/>
      <c r="J938" s="100"/>
      <c r="K938" s="100"/>
      <c r="L938" s="100"/>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1"/>
      <c r="DI938" s="33"/>
    </row>
    <row r="939" spans="1:251" ht="14.4">
      <c r="B939" s="34"/>
      <c r="C939" s="34"/>
      <c r="D939" s="34"/>
      <c r="E939" s="34"/>
      <c r="F939" s="34"/>
      <c r="G939" s="34"/>
      <c r="H939" s="35"/>
      <c r="I939" s="35"/>
      <c r="J939" s="35"/>
      <c r="K939" s="35"/>
      <c r="L939" s="36"/>
      <c r="M939" s="36"/>
      <c r="N939" s="36"/>
      <c r="O939" s="36"/>
      <c r="P939" s="35"/>
      <c r="Q939" s="35"/>
      <c r="R939" s="35"/>
      <c r="S939" s="35"/>
      <c r="T939" s="35"/>
      <c r="U939" s="35"/>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c r="AX939" s="37"/>
      <c r="DI939" s="33"/>
    </row>
    <row r="940" spans="1:251" ht="15" thickBot="1">
      <c r="A940" s="38"/>
      <c r="B940" s="37" t="s">
        <v>187</v>
      </c>
      <c r="C940" s="35"/>
      <c r="D940" s="35"/>
      <c r="E940" s="35"/>
      <c r="F940" s="35"/>
      <c r="G940" s="35"/>
      <c r="H940" s="35"/>
      <c r="I940" s="35"/>
      <c r="J940" s="35"/>
      <c r="K940" s="35"/>
      <c r="L940" s="36"/>
      <c r="M940" s="36"/>
      <c r="N940" s="36"/>
      <c r="O940" s="36"/>
      <c r="P940" s="35"/>
      <c r="Q940" s="35"/>
      <c r="R940" s="35"/>
      <c r="S940" s="35"/>
      <c r="T940" s="35"/>
      <c r="U940" s="35"/>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c r="AX940" s="37"/>
      <c r="DI940" s="33"/>
    </row>
    <row r="941" spans="1:251" ht="14.4">
      <c r="A941" s="35"/>
      <c r="B941" s="39"/>
      <c r="C941" s="34"/>
      <c r="D941" s="34"/>
      <c r="E941" s="34"/>
      <c r="F941" s="34"/>
      <c r="G941" s="34"/>
      <c r="H941" s="34"/>
      <c r="I941" s="34"/>
      <c r="J941" s="34"/>
      <c r="K941" s="34"/>
      <c r="L941" s="40"/>
      <c r="M941" s="40"/>
      <c r="N941" s="40"/>
      <c r="O941" s="40"/>
      <c r="P941" s="34"/>
      <c r="Q941" s="34"/>
      <c r="R941" s="34"/>
      <c r="S941" s="34"/>
      <c r="T941" s="34"/>
      <c r="U941" s="34"/>
      <c r="V941" s="41"/>
      <c r="W941" s="41"/>
      <c r="X941" s="41"/>
      <c r="Y941" s="41"/>
      <c r="Z941" s="41"/>
      <c r="AA941" s="41"/>
      <c r="AB941" s="41"/>
      <c r="AC941" s="41"/>
      <c r="AD941" s="41"/>
      <c r="AE941" s="41"/>
      <c r="AF941" s="41"/>
      <c r="AG941" s="41"/>
      <c r="AH941" s="41"/>
      <c r="AI941" s="41"/>
      <c r="AJ941" s="41"/>
      <c r="AK941" s="41"/>
      <c r="AL941" s="41"/>
      <c r="AM941" s="41"/>
      <c r="AN941" s="41"/>
      <c r="AO941" s="41"/>
      <c r="AP941" s="41"/>
      <c r="AQ941" s="41"/>
      <c r="AR941" s="41"/>
      <c r="AS941" s="41"/>
      <c r="AT941" s="41"/>
      <c r="AU941" s="41"/>
      <c r="AV941" s="41"/>
      <c r="AW941" s="41"/>
      <c r="AX941" s="42"/>
    </row>
    <row r="942" spans="1:251" ht="12" customHeight="1">
      <c r="A942" s="35"/>
      <c r="B942" s="102" t="s">
        <v>364</v>
      </c>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3"/>
      <c r="AR942" s="103"/>
      <c r="AS942" s="103"/>
      <c r="AT942" s="103"/>
      <c r="AU942" s="103"/>
      <c r="AV942" s="103"/>
      <c r="AW942" s="103"/>
      <c r="AX942" s="104"/>
    </row>
    <row r="943" spans="1:251" ht="12" customHeight="1">
      <c r="A943" s="35"/>
      <c r="B943" s="102"/>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c r="AA943" s="103"/>
      <c r="AB943" s="103"/>
      <c r="AC943" s="103"/>
      <c r="AD943" s="103"/>
      <c r="AE943" s="103"/>
      <c r="AF943" s="103"/>
      <c r="AG943" s="103"/>
      <c r="AH943" s="103"/>
      <c r="AI943" s="103"/>
      <c r="AJ943" s="103"/>
      <c r="AK943" s="103"/>
      <c r="AL943" s="103"/>
      <c r="AM943" s="103"/>
      <c r="AN943" s="103"/>
      <c r="AO943" s="103"/>
      <c r="AP943" s="103"/>
      <c r="AQ943" s="103"/>
      <c r="AR943" s="103"/>
      <c r="AS943" s="103"/>
      <c r="AT943" s="103"/>
      <c r="AU943" s="103"/>
      <c r="AV943" s="103"/>
      <c r="AW943" s="103"/>
      <c r="AX943" s="104"/>
      <c r="BC943" s="46"/>
    </row>
    <row r="944" spans="1:251" ht="12" customHeight="1">
      <c r="A944" s="35"/>
      <c r="B944" s="102"/>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c r="AA944" s="103"/>
      <c r="AB944" s="103"/>
      <c r="AC944" s="103"/>
      <c r="AD944" s="103"/>
      <c r="AE944" s="103"/>
      <c r="AF944" s="103"/>
      <c r="AG944" s="103"/>
      <c r="AH944" s="103"/>
      <c r="AI944" s="103"/>
      <c r="AJ944" s="103"/>
      <c r="AK944" s="103"/>
      <c r="AL944" s="103"/>
      <c r="AM944" s="103"/>
      <c r="AN944" s="103"/>
      <c r="AO944" s="103"/>
      <c r="AP944" s="103"/>
      <c r="AQ944" s="103"/>
      <c r="AR944" s="103"/>
      <c r="AS944" s="103"/>
      <c r="AT944" s="103"/>
      <c r="AU944" s="103"/>
      <c r="AV944" s="103"/>
      <c r="AW944" s="103"/>
      <c r="AX944" s="104"/>
    </row>
    <row r="945" spans="1:113" ht="12" customHeight="1">
      <c r="A945" s="35"/>
      <c r="B945" s="102"/>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c r="AA945" s="103"/>
      <c r="AB945" s="103"/>
      <c r="AC945" s="103"/>
      <c r="AD945" s="103"/>
      <c r="AE945" s="103"/>
      <c r="AF945" s="103"/>
      <c r="AG945" s="103"/>
      <c r="AH945" s="103"/>
      <c r="AI945" s="103"/>
      <c r="AJ945" s="103"/>
      <c r="AK945" s="103"/>
      <c r="AL945" s="103"/>
      <c r="AM945" s="103"/>
      <c r="AN945" s="103"/>
      <c r="AO945" s="103"/>
      <c r="AP945" s="103"/>
      <c r="AQ945" s="103"/>
      <c r="AR945" s="103"/>
      <c r="AS945" s="103"/>
      <c r="AT945" s="103"/>
      <c r="AU945" s="103"/>
      <c r="AV945" s="103"/>
      <c r="AW945" s="103"/>
      <c r="AX945" s="104"/>
    </row>
    <row r="946" spans="1:113" ht="12" customHeight="1">
      <c r="A946" s="35"/>
      <c r="B946" s="102"/>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c r="AA946" s="103"/>
      <c r="AB946" s="103"/>
      <c r="AC946" s="103"/>
      <c r="AD946" s="103"/>
      <c r="AE946" s="103"/>
      <c r="AF946" s="103"/>
      <c r="AG946" s="103"/>
      <c r="AH946" s="103"/>
      <c r="AI946" s="103"/>
      <c r="AJ946" s="103"/>
      <c r="AK946" s="103"/>
      <c r="AL946" s="103"/>
      <c r="AM946" s="103"/>
      <c r="AN946" s="103"/>
      <c r="AO946" s="103"/>
      <c r="AP946" s="103"/>
      <c r="AQ946" s="103"/>
      <c r="AR946" s="103"/>
      <c r="AS946" s="103"/>
      <c r="AT946" s="103"/>
      <c r="AU946" s="103"/>
      <c r="AV946" s="103"/>
      <c r="AW946" s="103"/>
      <c r="AX946" s="104"/>
    </row>
    <row r="947" spans="1:113" ht="15" thickBot="1">
      <c r="A947" s="47"/>
      <c r="B947" s="48"/>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9"/>
      <c r="AV947" s="49"/>
      <c r="AW947" s="49"/>
      <c r="AX947" s="50"/>
    </row>
    <row r="948" spans="1:113">
      <c r="B948" s="51"/>
    </row>
    <row r="949" spans="1:113" ht="15" thickBot="1">
      <c r="A949" s="38"/>
      <c r="B949" s="37" t="s">
        <v>188</v>
      </c>
      <c r="C949" s="35"/>
      <c r="D949" s="35"/>
      <c r="E949" s="35"/>
      <c r="F949" s="35"/>
      <c r="G949" s="35"/>
      <c r="H949" s="35"/>
      <c r="I949" s="35"/>
      <c r="J949" s="35"/>
      <c r="K949" s="35"/>
      <c r="L949" s="36"/>
      <c r="M949" s="36"/>
      <c r="N949" s="36"/>
      <c r="O949" s="36"/>
      <c r="P949" s="35"/>
      <c r="Q949" s="35"/>
      <c r="R949" s="35"/>
      <c r="S949" s="35"/>
      <c r="T949" s="35"/>
      <c r="U949" s="35"/>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DI949" s="33"/>
    </row>
    <row r="950" spans="1:113" ht="14.4">
      <c r="A950" s="35"/>
      <c r="B950" s="39"/>
      <c r="C950" s="34"/>
      <c r="D950" s="34"/>
      <c r="E950" s="34"/>
      <c r="F950" s="34"/>
      <c r="G950" s="34"/>
      <c r="H950" s="34"/>
      <c r="I950" s="34"/>
      <c r="J950" s="34"/>
      <c r="K950" s="34"/>
      <c r="L950" s="40"/>
      <c r="M950" s="40"/>
      <c r="N950" s="40"/>
      <c r="O950" s="40"/>
      <c r="P950" s="34"/>
      <c r="Q950" s="34"/>
      <c r="R950" s="34"/>
      <c r="S950" s="34"/>
      <c r="T950" s="34"/>
      <c r="U950" s="34"/>
      <c r="V950" s="41"/>
      <c r="W950" s="41"/>
      <c r="X950" s="41"/>
      <c r="Y950" s="41"/>
      <c r="Z950" s="41"/>
      <c r="AA950" s="41"/>
      <c r="AB950" s="41"/>
      <c r="AC950" s="41"/>
      <c r="AD950" s="41"/>
      <c r="AE950" s="41"/>
      <c r="AF950" s="41"/>
      <c r="AG950" s="41"/>
      <c r="AH950" s="41"/>
      <c r="AI950" s="41"/>
      <c r="AJ950" s="41"/>
      <c r="AK950" s="41"/>
      <c r="AL950" s="41"/>
      <c r="AM950" s="41"/>
      <c r="AN950" s="41"/>
      <c r="AO950" s="41"/>
      <c r="AP950" s="41"/>
      <c r="AQ950" s="41"/>
      <c r="AR950" s="41"/>
      <c r="AS950" s="41"/>
      <c r="AT950" s="41"/>
      <c r="AU950" s="41"/>
      <c r="AV950" s="41"/>
      <c r="AW950" s="41"/>
      <c r="AX950" s="42"/>
    </row>
    <row r="951" spans="1:113" ht="12" customHeight="1">
      <c r="A951" s="35"/>
      <c r="B951" s="102" t="s">
        <v>365</v>
      </c>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c r="AA951" s="103"/>
      <c r="AB951" s="103"/>
      <c r="AC951" s="103"/>
      <c r="AD951" s="103"/>
      <c r="AE951" s="103"/>
      <c r="AF951" s="103"/>
      <c r="AG951" s="103"/>
      <c r="AH951" s="103"/>
      <c r="AI951" s="103"/>
      <c r="AJ951" s="103"/>
      <c r="AK951" s="103"/>
      <c r="AL951" s="103"/>
      <c r="AM951" s="103"/>
      <c r="AN951" s="103"/>
      <c r="AO951" s="103"/>
      <c r="AP951" s="103"/>
      <c r="AQ951" s="103"/>
      <c r="AR951" s="103"/>
      <c r="AS951" s="103"/>
      <c r="AT951" s="103"/>
      <c r="AU951" s="103"/>
      <c r="AV951" s="103"/>
      <c r="AW951" s="103"/>
      <c r="AX951" s="104"/>
    </row>
    <row r="952" spans="1:113" ht="12" customHeight="1">
      <c r="A952" s="35"/>
      <c r="B952" s="102"/>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c r="AA952" s="103"/>
      <c r="AB952" s="103"/>
      <c r="AC952" s="103"/>
      <c r="AD952" s="103"/>
      <c r="AE952" s="103"/>
      <c r="AF952" s="103"/>
      <c r="AG952" s="103"/>
      <c r="AH952" s="103"/>
      <c r="AI952" s="103"/>
      <c r="AJ952" s="103"/>
      <c r="AK952" s="103"/>
      <c r="AL952" s="103"/>
      <c r="AM952" s="103"/>
      <c r="AN952" s="103"/>
      <c r="AO952" s="103"/>
      <c r="AP952" s="103"/>
      <c r="AQ952" s="103"/>
      <c r="AR952" s="103"/>
      <c r="AS952" s="103"/>
      <c r="AT952" s="103"/>
      <c r="AU952" s="103"/>
      <c r="AV952" s="103"/>
      <c r="AW952" s="103"/>
      <c r="AX952" s="104"/>
    </row>
    <row r="953" spans="1:113" ht="12" customHeight="1">
      <c r="A953" s="35"/>
      <c r="B953" s="102"/>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c r="AA953" s="103"/>
      <c r="AB953" s="103"/>
      <c r="AC953" s="103"/>
      <c r="AD953" s="103"/>
      <c r="AE953" s="103"/>
      <c r="AF953" s="103"/>
      <c r="AG953" s="103"/>
      <c r="AH953" s="103"/>
      <c r="AI953" s="103"/>
      <c r="AJ953" s="103"/>
      <c r="AK953" s="103"/>
      <c r="AL953" s="103"/>
      <c r="AM953" s="103"/>
      <c r="AN953" s="103"/>
      <c r="AO953" s="103"/>
      <c r="AP953" s="103"/>
      <c r="AQ953" s="103"/>
      <c r="AR953" s="103"/>
      <c r="AS953" s="103"/>
      <c r="AT953" s="103"/>
      <c r="AU953" s="103"/>
      <c r="AV953" s="103"/>
      <c r="AW953" s="103"/>
      <c r="AX953" s="104"/>
    </row>
    <row r="954" spans="1:113" ht="12" customHeight="1">
      <c r="A954" s="35"/>
      <c r="B954" s="102"/>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c r="AA954" s="103"/>
      <c r="AB954" s="103"/>
      <c r="AC954" s="103"/>
      <c r="AD954" s="103"/>
      <c r="AE954" s="103"/>
      <c r="AF954" s="103"/>
      <c r="AG954" s="103"/>
      <c r="AH954" s="103"/>
      <c r="AI954" s="103"/>
      <c r="AJ954" s="103"/>
      <c r="AK954" s="103"/>
      <c r="AL954" s="103"/>
      <c r="AM954" s="103"/>
      <c r="AN954" s="103"/>
      <c r="AO954" s="103"/>
      <c r="AP954" s="103"/>
      <c r="AQ954" s="103"/>
      <c r="AR954" s="103"/>
      <c r="AS954" s="103"/>
      <c r="AT954" s="103"/>
      <c r="AU954" s="103"/>
      <c r="AV954" s="103"/>
      <c r="AW954" s="103"/>
      <c r="AX954" s="104"/>
    </row>
    <row r="955" spans="1:113" ht="12" customHeight="1">
      <c r="A955" s="35"/>
      <c r="B955" s="102"/>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c r="AA955" s="103"/>
      <c r="AB955" s="103"/>
      <c r="AC955" s="103"/>
      <c r="AD955" s="103"/>
      <c r="AE955" s="103"/>
      <c r="AF955" s="103"/>
      <c r="AG955" s="103"/>
      <c r="AH955" s="103"/>
      <c r="AI955" s="103"/>
      <c r="AJ955" s="103"/>
      <c r="AK955" s="103"/>
      <c r="AL955" s="103"/>
      <c r="AM955" s="103"/>
      <c r="AN955" s="103"/>
      <c r="AO955" s="103"/>
      <c r="AP955" s="103"/>
      <c r="AQ955" s="103"/>
      <c r="AR955" s="103"/>
      <c r="AS955" s="103"/>
      <c r="AT955" s="103"/>
      <c r="AU955" s="103"/>
      <c r="AV955" s="103"/>
      <c r="AW955" s="103"/>
      <c r="AX955" s="104"/>
    </row>
    <row r="956" spans="1:113" ht="12" customHeight="1">
      <c r="A956" s="35"/>
      <c r="B956" s="102"/>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c r="AA956" s="103"/>
      <c r="AB956" s="103"/>
      <c r="AC956" s="103"/>
      <c r="AD956" s="103"/>
      <c r="AE956" s="103"/>
      <c r="AF956" s="103"/>
      <c r="AG956" s="103"/>
      <c r="AH956" s="103"/>
      <c r="AI956" s="103"/>
      <c r="AJ956" s="103"/>
      <c r="AK956" s="103"/>
      <c r="AL956" s="103"/>
      <c r="AM956" s="103"/>
      <c r="AN956" s="103"/>
      <c r="AO956" s="103"/>
      <c r="AP956" s="103"/>
      <c r="AQ956" s="103"/>
      <c r="AR956" s="103"/>
      <c r="AS956" s="103"/>
      <c r="AT956" s="103"/>
      <c r="AU956" s="103"/>
      <c r="AV956" s="103"/>
      <c r="AW956" s="103"/>
      <c r="AX956" s="104"/>
    </row>
    <row r="957" spans="1:113" ht="12" customHeight="1">
      <c r="A957" s="35"/>
      <c r="B957" s="102"/>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3"/>
      <c r="AR957" s="103"/>
      <c r="AS957" s="103"/>
      <c r="AT957" s="103"/>
      <c r="AU957" s="103"/>
      <c r="AV957" s="103"/>
      <c r="AW957" s="103"/>
      <c r="AX957" s="104"/>
    </row>
    <row r="958" spans="1:113" ht="12" customHeight="1">
      <c r="A958" s="35"/>
      <c r="B958" s="102"/>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c r="AA958" s="103"/>
      <c r="AB958" s="103"/>
      <c r="AC958" s="103"/>
      <c r="AD958" s="103"/>
      <c r="AE958" s="103"/>
      <c r="AF958" s="103"/>
      <c r="AG958" s="103"/>
      <c r="AH958" s="103"/>
      <c r="AI958" s="103"/>
      <c r="AJ958" s="103"/>
      <c r="AK958" s="103"/>
      <c r="AL958" s="103"/>
      <c r="AM958" s="103"/>
      <c r="AN958" s="103"/>
      <c r="AO958" s="103"/>
      <c r="AP958" s="103"/>
      <c r="AQ958" s="103"/>
      <c r="AR958" s="103"/>
      <c r="AS958" s="103"/>
      <c r="AT958" s="103"/>
      <c r="AU958" s="103"/>
      <c r="AV958" s="103"/>
      <c r="AW958" s="103"/>
      <c r="AX958" s="104"/>
    </row>
    <row r="959" spans="1:113" ht="12" customHeight="1">
      <c r="A959" s="35"/>
      <c r="B959" s="102"/>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c r="AA959" s="103"/>
      <c r="AB959" s="103"/>
      <c r="AC959" s="103"/>
      <c r="AD959" s="103"/>
      <c r="AE959" s="103"/>
      <c r="AF959" s="103"/>
      <c r="AG959" s="103"/>
      <c r="AH959" s="103"/>
      <c r="AI959" s="103"/>
      <c r="AJ959" s="103"/>
      <c r="AK959" s="103"/>
      <c r="AL959" s="103"/>
      <c r="AM959" s="103"/>
      <c r="AN959" s="103"/>
      <c r="AO959" s="103"/>
      <c r="AP959" s="103"/>
      <c r="AQ959" s="103"/>
      <c r="AR959" s="103"/>
      <c r="AS959" s="103"/>
      <c r="AT959" s="103"/>
      <c r="AU959" s="103"/>
      <c r="AV959" s="103"/>
      <c r="AW959" s="103"/>
      <c r="AX959" s="104"/>
      <c r="BC959" s="46"/>
    </row>
    <row r="960" spans="1:113" ht="12" customHeight="1">
      <c r="A960" s="35"/>
      <c r="B960" s="102"/>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3"/>
      <c r="AR960" s="103"/>
      <c r="AS960" s="103"/>
      <c r="AT960" s="103"/>
      <c r="AU960" s="103"/>
      <c r="AV960" s="103"/>
      <c r="AW960" s="103"/>
      <c r="AX960" s="104"/>
    </row>
    <row r="961" spans="1:251" ht="12" customHeight="1">
      <c r="A961" s="35"/>
      <c r="B961" s="102"/>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c r="AA961" s="103"/>
      <c r="AB961" s="103"/>
      <c r="AC961" s="103"/>
      <c r="AD961" s="103"/>
      <c r="AE961" s="103"/>
      <c r="AF961" s="103"/>
      <c r="AG961" s="103"/>
      <c r="AH961" s="103"/>
      <c r="AI961" s="103"/>
      <c r="AJ961" s="103"/>
      <c r="AK961" s="103"/>
      <c r="AL961" s="103"/>
      <c r="AM961" s="103"/>
      <c r="AN961" s="103"/>
      <c r="AO961" s="103"/>
      <c r="AP961" s="103"/>
      <c r="AQ961" s="103"/>
      <c r="AR961" s="103"/>
      <c r="AS961" s="103"/>
      <c r="AT961" s="103"/>
      <c r="AU961" s="103"/>
      <c r="AV961" s="103"/>
      <c r="AW961" s="103"/>
      <c r="AX961" s="104"/>
    </row>
    <row r="962" spans="1:251" ht="12" customHeight="1">
      <c r="A962" s="35"/>
      <c r="B962" s="102"/>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c r="AA962" s="103"/>
      <c r="AB962" s="103"/>
      <c r="AC962" s="103"/>
      <c r="AD962" s="103"/>
      <c r="AE962" s="103"/>
      <c r="AF962" s="103"/>
      <c r="AG962" s="103"/>
      <c r="AH962" s="103"/>
      <c r="AI962" s="103"/>
      <c r="AJ962" s="103"/>
      <c r="AK962" s="103"/>
      <c r="AL962" s="103"/>
      <c r="AM962" s="103"/>
      <c r="AN962" s="103"/>
      <c r="AO962" s="103"/>
      <c r="AP962" s="103"/>
      <c r="AQ962" s="103"/>
      <c r="AR962" s="103"/>
      <c r="AS962" s="103"/>
      <c r="AT962" s="103"/>
      <c r="AU962" s="103"/>
      <c r="AV962" s="103"/>
      <c r="AW962" s="103"/>
      <c r="AX962" s="104"/>
    </row>
    <row r="963" spans="1:251" ht="15" thickBot="1">
      <c r="A963" s="47"/>
      <c r="B963" s="48"/>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9"/>
      <c r="AV963" s="49"/>
      <c r="AW963" s="49"/>
      <c r="AX963" s="50"/>
    </row>
    <row r="964" spans="1:251">
      <c r="B964" s="51"/>
    </row>
    <row r="965" spans="1:251" ht="14.4">
      <c r="B965" s="37" t="s">
        <v>190</v>
      </c>
      <c r="C965" s="35"/>
      <c r="D965" s="35"/>
      <c r="E965" s="35"/>
      <c r="F965" s="35"/>
      <c r="G965" s="35"/>
      <c r="H965" s="35"/>
      <c r="I965" s="35"/>
      <c r="J965" s="35"/>
      <c r="K965" s="35"/>
      <c r="L965" s="36"/>
      <c r="M965" s="36"/>
      <c r="N965" s="36"/>
      <c r="O965" s="36"/>
      <c r="P965" s="35"/>
      <c r="Q965" s="35"/>
      <c r="R965" s="35"/>
      <c r="S965" s="35"/>
      <c r="T965" s="35"/>
      <c r="U965" s="35"/>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c r="AX965" s="37"/>
    </row>
    <row r="966" spans="1:251" ht="15" thickBot="1">
      <c r="B966" s="35"/>
      <c r="C966" s="35"/>
      <c r="D966" s="35"/>
      <c r="E966" s="35"/>
      <c r="F966" s="35"/>
      <c r="G966" s="35"/>
      <c r="H966" s="35"/>
      <c r="I966" s="35"/>
      <c r="J966" s="35"/>
      <c r="K966" s="35"/>
      <c r="L966" s="36"/>
      <c r="M966" s="36"/>
      <c r="N966" s="36"/>
      <c r="O966" s="36"/>
      <c r="P966" s="35"/>
      <c r="Q966" s="35"/>
      <c r="R966" s="35"/>
      <c r="S966" s="35"/>
      <c r="T966" s="35"/>
      <c r="U966" s="35"/>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c r="AX966" s="52" t="s">
        <v>191</v>
      </c>
    </row>
    <row r="967" spans="1:251" s="46" customFormat="1" ht="13.5" customHeight="1">
      <c r="A967" s="35"/>
      <c r="B967" s="105" t="s">
        <v>192</v>
      </c>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7"/>
      <c r="AA967" s="111" t="s">
        <v>193</v>
      </c>
      <c r="AB967" s="106"/>
      <c r="AC967" s="106"/>
      <c r="AD967" s="106"/>
      <c r="AE967" s="106"/>
      <c r="AF967" s="106"/>
      <c r="AG967" s="106"/>
      <c r="AH967" s="106"/>
      <c r="AI967" s="107"/>
      <c r="AJ967" s="111" t="s">
        <v>194</v>
      </c>
      <c r="AK967" s="106"/>
      <c r="AL967" s="106"/>
      <c r="AM967" s="106"/>
      <c r="AN967" s="106"/>
      <c r="AO967" s="106"/>
      <c r="AP967" s="106"/>
      <c r="AQ967" s="106"/>
      <c r="AR967" s="107"/>
      <c r="AS967" s="111" t="s">
        <v>195</v>
      </c>
      <c r="AT967" s="106"/>
      <c r="AU967" s="106"/>
      <c r="AV967" s="106"/>
      <c r="AW967" s="106"/>
      <c r="AX967" s="113"/>
      <c r="AY967" s="29"/>
      <c r="AZ967" s="29"/>
      <c r="BA967" s="29"/>
      <c r="BB967" s="29"/>
      <c r="BC967" s="29"/>
      <c r="BD967" s="29"/>
      <c r="BE967" s="29"/>
      <c r="BF967" s="29"/>
      <c r="BG967" s="29"/>
      <c r="BH967" s="29"/>
      <c r="BI967" s="29"/>
      <c r="BJ967" s="29"/>
      <c r="BK967" s="29"/>
      <c r="BL967" s="29"/>
      <c r="BM967" s="29"/>
      <c r="BN967" s="29"/>
      <c r="BO967" s="29"/>
      <c r="BP967" s="29"/>
      <c r="BQ967" s="29"/>
      <c r="BR967" s="29"/>
      <c r="BS967" s="29"/>
      <c r="BT967" s="29"/>
      <c r="BU967" s="29"/>
      <c r="BV967" s="29"/>
      <c r="BW967" s="29"/>
      <c r="BX967" s="29"/>
      <c r="BY967" s="29"/>
      <c r="BZ967" s="29"/>
      <c r="CA967" s="29"/>
      <c r="CB967" s="29"/>
      <c r="CC967" s="29"/>
      <c r="CD967" s="29"/>
      <c r="CE967" s="29"/>
      <c r="CF967" s="29"/>
      <c r="CG967" s="29"/>
      <c r="CH967" s="29"/>
      <c r="CI967" s="29"/>
      <c r="CJ967" s="29"/>
      <c r="CK967" s="29"/>
      <c r="CL967" s="29"/>
      <c r="CM967" s="29"/>
      <c r="CN967" s="29"/>
      <c r="CO967" s="29"/>
      <c r="CP967" s="29"/>
      <c r="CQ967" s="29"/>
      <c r="CR967" s="29"/>
      <c r="CS967" s="29"/>
      <c r="CT967" s="29"/>
      <c r="CU967" s="29"/>
      <c r="CV967" s="29"/>
      <c r="CW967" s="29"/>
      <c r="CX967" s="29"/>
      <c r="CY967" s="29"/>
      <c r="CZ967" s="29"/>
      <c r="DA967" s="29"/>
      <c r="DB967" s="29"/>
      <c r="DC967" s="29"/>
      <c r="DD967" s="29"/>
      <c r="DE967" s="29"/>
      <c r="DF967" s="29"/>
      <c r="DG967" s="29"/>
      <c r="DH967" s="29"/>
      <c r="DI967" s="29"/>
      <c r="DJ967" s="29"/>
      <c r="DK967" s="29"/>
      <c r="DL967" s="29"/>
      <c r="DM967" s="29"/>
      <c r="DN967" s="29"/>
      <c r="DO967" s="29"/>
      <c r="DP967" s="29"/>
      <c r="DQ967" s="29"/>
      <c r="DR967" s="29"/>
      <c r="DS967" s="29"/>
      <c r="DT967" s="29"/>
      <c r="DU967" s="29"/>
      <c r="DV967" s="29"/>
      <c r="DW967" s="29"/>
      <c r="DX967" s="29"/>
      <c r="DY967" s="29"/>
      <c r="DZ967" s="29"/>
      <c r="EA967" s="29"/>
      <c r="EB967" s="29"/>
      <c r="EC967" s="29"/>
      <c r="ED967" s="29"/>
      <c r="EE967" s="29"/>
      <c r="EF967" s="29"/>
      <c r="EG967" s="29"/>
      <c r="EH967" s="29"/>
      <c r="EI967" s="29"/>
      <c r="EJ967" s="29"/>
      <c r="EK967" s="29"/>
      <c r="EL967" s="29"/>
      <c r="EM967" s="29"/>
      <c r="EN967" s="29"/>
      <c r="EO967" s="29"/>
      <c r="EP967" s="29"/>
      <c r="EQ967" s="29"/>
      <c r="ER967" s="29"/>
      <c r="ES967" s="29"/>
      <c r="ET967" s="29"/>
      <c r="EU967" s="29"/>
      <c r="EV967" s="29"/>
      <c r="EW967" s="29"/>
      <c r="EX967" s="29"/>
      <c r="EY967" s="29"/>
      <c r="EZ967" s="29"/>
      <c r="FA967" s="29"/>
      <c r="FB967" s="29"/>
      <c r="FC967" s="29"/>
      <c r="FD967" s="29"/>
      <c r="FE967" s="29"/>
      <c r="FF967" s="29"/>
      <c r="FG967" s="29"/>
      <c r="FH967" s="29"/>
      <c r="FI967" s="29"/>
      <c r="FJ967" s="29"/>
      <c r="FK967" s="29"/>
      <c r="FL967" s="29"/>
      <c r="FM967" s="29"/>
      <c r="FN967" s="29"/>
      <c r="FO967" s="29"/>
      <c r="FP967" s="29"/>
      <c r="FQ967" s="29"/>
      <c r="FR967" s="29"/>
      <c r="FS967" s="29"/>
      <c r="FT967" s="29"/>
      <c r="FU967" s="29"/>
      <c r="FV967" s="29"/>
      <c r="FW967" s="29"/>
      <c r="FX967" s="29"/>
      <c r="FY967" s="29"/>
      <c r="FZ967" s="29"/>
      <c r="GA967" s="29"/>
      <c r="GB967" s="29"/>
      <c r="GC967" s="29"/>
      <c r="GD967" s="29"/>
      <c r="GE967" s="29"/>
      <c r="GF967" s="29"/>
      <c r="GG967" s="29"/>
      <c r="GH967" s="29"/>
      <c r="GI967" s="29"/>
      <c r="GJ967" s="29"/>
      <c r="GK967" s="29"/>
      <c r="GL967" s="29"/>
      <c r="GM967" s="29"/>
      <c r="GN967" s="29"/>
      <c r="GO967" s="29"/>
      <c r="GP967" s="29"/>
      <c r="GQ967" s="29"/>
      <c r="GR967" s="29"/>
      <c r="GS967" s="29"/>
      <c r="GT967" s="29"/>
      <c r="GU967" s="29"/>
      <c r="GV967" s="29"/>
      <c r="GW967" s="29"/>
      <c r="GX967" s="29"/>
      <c r="GY967" s="29"/>
      <c r="GZ967" s="29"/>
      <c r="HA967" s="29"/>
      <c r="HB967" s="29"/>
      <c r="HC967" s="29"/>
      <c r="HD967" s="29"/>
      <c r="HE967" s="29"/>
      <c r="HF967" s="29"/>
      <c r="HG967" s="29"/>
      <c r="HH967" s="29"/>
      <c r="HI967" s="29"/>
      <c r="HJ967" s="29"/>
      <c r="HK967" s="29"/>
      <c r="HL967" s="29"/>
      <c r="HM967" s="29"/>
      <c r="HN967" s="29"/>
      <c r="HO967" s="29"/>
      <c r="HP967" s="29"/>
      <c r="HQ967" s="29"/>
      <c r="HR967" s="29"/>
      <c r="HS967" s="29"/>
      <c r="HT967" s="29"/>
      <c r="HU967" s="29"/>
      <c r="HV967" s="29"/>
      <c r="HW967" s="29"/>
      <c r="HX967" s="29"/>
      <c r="HY967" s="29"/>
      <c r="HZ967" s="29"/>
      <c r="IA967" s="29"/>
      <c r="IB967" s="29"/>
      <c r="IC967" s="29"/>
      <c r="ID967" s="29"/>
      <c r="IE967" s="29"/>
      <c r="IF967" s="29"/>
      <c r="IG967" s="29"/>
      <c r="IH967" s="29"/>
      <c r="II967" s="29"/>
      <c r="IJ967" s="29"/>
      <c r="IK967" s="29"/>
      <c r="IL967" s="29"/>
      <c r="IM967" s="29"/>
      <c r="IN967" s="29"/>
      <c r="IO967" s="29"/>
      <c r="IP967" s="29"/>
      <c r="IQ967" s="29"/>
    </row>
    <row r="968" spans="1:251" s="46" customFormat="1">
      <c r="A968" s="35"/>
      <c r="B968" s="108"/>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10"/>
      <c r="AA968" s="112"/>
      <c r="AB968" s="109"/>
      <c r="AC968" s="109"/>
      <c r="AD968" s="109"/>
      <c r="AE968" s="109"/>
      <c r="AF968" s="109"/>
      <c r="AG968" s="109"/>
      <c r="AH968" s="109"/>
      <c r="AI968" s="110"/>
      <c r="AJ968" s="112"/>
      <c r="AK968" s="109"/>
      <c r="AL968" s="109"/>
      <c r="AM968" s="109"/>
      <c r="AN968" s="109"/>
      <c r="AO968" s="109"/>
      <c r="AP968" s="109"/>
      <c r="AQ968" s="109"/>
      <c r="AR968" s="110"/>
      <c r="AS968" s="112"/>
      <c r="AT968" s="109"/>
      <c r="AU968" s="109"/>
      <c r="AV968" s="109"/>
      <c r="AW968" s="109"/>
      <c r="AX968" s="114"/>
      <c r="AY968" s="29"/>
      <c r="AZ968" s="29"/>
      <c r="BA968" s="29"/>
      <c r="BB968" s="53"/>
      <c r="BC968" s="54"/>
      <c r="BE968" s="29"/>
      <c r="BF968" s="29"/>
      <c r="BG968" s="29"/>
      <c r="BH968" s="29"/>
      <c r="BI968" s="29"/>
      <c r="BJ968" s="29"/>
      <c r="BK968" s="29"/>
      <c r="BL968" s="29"/>
      <c r="BM968" s="29"/>
      <c r="BN968" s="29"/>
      <c r="BO968" s="29"/>
      <c r="BP968" s="29"/>
      <c r="BQ968" s="29"/>
      <c r="BR968" s="29"/>
      <c r="BS968" s="29"/>
      <c r="BT968" s="29"/>
      <c r="BU968" s="29"/>
      <c r="BV968" s="29"/>
      <c r="BW968" s="29"/>
      <c r="BX968" s="29"/>
      <c r="BY968" s="29"/>
      <c r="BZ968" s="29"/>
      <c r="CA968" s="29"/>
      <c r="CB968" s="29"/>
      <c r="CC968" s="29"/>
      <c r="CD968" s="29"/>
      <c r="CE968" s="29"/>
      <c r="CF968" s="29"/>
      <c r="CG968" s="29"/>
      <c r="CH968" s="29"/>
      <c r="CI968" s="29"/>
      <c r="CJ968" s="29"/>
      <c r="CK968" s="29"/>
      <c r="CL968" s="29"/>
      <c r="CM968" s="29"/>
      <c r="CN968" s="29"/>
      <c r="CO968" s="29"/>
      <c r="CP968" s="29"/>
      <c r="CQ968" s="29"/>
      <c r="CR968" s="29"/>
      <c r="CS968" s="29"/>
      <c r="CT968" s="29"/>
      <c r="CU968" s="29"/>
      <c r="CV968" s="29"/>
      <c r="CW968" s="29"/>
      <c r="CX968" s="29"/>
      <c r="CY968" s="29"/>
      <c r="CZ968" s="29"/>
      <c r="DA968" s="29"/>
      <c r="DB968" s="29"/>
      <c r="DC968" s="29"/>
      <c r="DD968" s="29"/>
      <c r="DE968" s="29"/>
      <c r="DF968" s="29"/>
      <c r="DG968" s="29"/>
      <c r="DH968" s="29"/>
      <c r="DI968" s="29"/>
      <c r="DJ968" s="29"/>
      <c r="DK968" s="29"/>
      <c r="DL968" s="29"/>
      <c r="DM968" s="29"/>
      <c r="DN968" s="29"/>
      <c r="DO968" s="29"/>
      <c r="DP968" s="29"/>
      <c r="DQ968" s="29"/>
      <c r="DR968" s="29"/>
      <c r="DS968" s="29"/>
      <c r="DT968" s="29"/>
      <c r="DU968" s="29"/>
      <c r="DV968" s="29"/>
      <c r="DW968" s="29"/>
      <c r="DX968" s="29"/>
      <c r="DY968" s="29"/>
      <c r="DZ968" s="29"/>
      <c r="EA968" s="29"/>
      <c r="EB968" s="29"/>
      <c r="EC968" s="29"/>
      <c r="ED968" s="29"/>
      <c r="EE968" s="29"/>
      <c r="EF968" s="29"/>
      <c r="EG968" s="29"/>
      <c r="EH968" s="29"/>
      <c r="EI968" s="29"/>
      <c r="EJ968" s="29"/>
      <c r="EK968" s="29"/>
      <c r="EL968" s="29"/>
      <c r="EM968" s="29"/>
      <c r="EN968" s="29"/>
      <c r="EO968" s="29"/>
      <c r="EP968" s="29"/>
      <c r="EQ968" s="29"/>
      <c r="ER968" s="29"/>
      <c r="ES968" s="29"/>
      <c r="ET968" s="29"/>
      <c r="EU968" s="29"/>
      <c r="EV968" s="29"/>
      <c r="EW968" s="29"/>
      <c r="EX968" s="29"/>
      <c r="EY968" s="29"/>
      <c r="EZ968" s="29"/>
      <c r="FA968" s="29"/>
      <c r="FB968" s="29"/>
      <c r="FC968" s="29"/>
      <c r="FD968" s="29"/>
      <c r="FE968" s="29"/>
      <c r="FF968" s="29"/>
      <c r="FG968" s="29"/>
      <c r="FH968" s="29"/>
      <c r="FI968" s="29"/>
      <c r="FJ968" s="29"/>
      <c r="FK968" s="29"/>
      <c r="FL968" s="29"/>
      <c r="FM968" s="29"/>
      <c r="FN968" s="29"/>
      <c r="FO968" s="29"/>
      <c r="FP968" s="29"/>
      <c r="FQ968" s="29"/>
      <c r="FR968" s="29"/>
      <c r="FS968" s="29"/>
      <c r="FT968" s="29"/>
      <c r="FU968" s="29"/>
      <c r="FV968" s="29"/>
      <c r="FW968" s="29"/>
      <c r="FX968" s="29"/>
      <c r="FY968" s="29"/>
      <c r="FZ968" s="29"/>
      <c r="GA968" s="29"/>
      <c r="GB968" s="29"/>
      <c r="GC968" s="29"/>
      <c r="GD968" s="29"/>
      <c r="GE968" s="29"/>
      <c r="GF968" s="29"/>
      <c r="GG968" s="29"/>
      <c r="GH968" s="29"/>
      <c r="GI968" s="29"/>
      <c r="GJ968" s="29"/>
      <c r="GK968" s="29"/>
      <c r="GL968" s="29"/>
      <c r="GM968" s="29"/>
      <c r="GN968" s="29"/>
      <c r="GO968" s="29"/>
      <c r="GP968" s="29"/>
      <c r="GQ968" s="29"/>
      <c r="GR968" s="29"/>
      <c r="GS968" s="29"/>
      <c r="GT968" s="29"/>
      <c r="GU968" s="29"/>
      <c r="GV968" s="29"/>
      <c r="GW968" s="29"/>
      <c r="GX968" s="29"/>
      <c r="GY968" s="29"/>
      <c r="GZ968" s="29"/>
      <c r="HA968" s="29"/>
      <c r="HB968" s="29"/>
      <c r="HC968" s="29"/>
      <c r="HD968" s="29"/>
      <c r="HE968" s="29"/>
      <c r="HF968" s="29"/>
      <c r="HG968" s="29"/>
      <c r="HH968" s="29"/>
      <c r="HI968" s="29"/>
      <c r="HJ968" s="29"/>
      <c r="HK968" s="29"/>
      <c r="HL968" s="29"/>
      <c r="HM968" s="29"/>
      <c r="HN968" s="29"/>
      <c r="HO968" s="29"/>
      <c r="HP968" s="29"/>
      <c r="HQ968" s="29"/>
      <c r="HR968" s="29"/>
      <c r="HS968" s="29"/>
      <c r="HT968" s="29"/>
      <c r="HU968" s="29"/>
      <c r="HV968" s="29"/>
      <c r="HW968" s="29"/>
      <c r="HX968" s="29"/>
      <c r="HY968" s="29"/>
      <c r="HZ968" s="29"/>
      <c r="IA968" s="29"/>
      <c r="IB968" s="29"/>
      <c r="IC968" s="29"/>
      <c r="ID968" s="29"/>
      <c r="IE968" s="29"/>
      <c r="IF968" s="29"/>
      <c r="IG968" s="29"/>
      <c r="IH968" s="29"/>
      <c r="II968" s="29"/>
      <c r="IJ968" s="29"/>
      <c r="IK968" s="29"/>
      <c r="IL968" s="29"/>
      <c r="IM968" s="29"/>
      <c r="IN968" s="29"/>
      <c r="IO968" s="29"/>
      <c r="IP968" s="29"/>
      <c r="IQ968" s="29"/>
    </row>
    <row r="969" spans="1:251" s="46" customFormat="1" ht="18.75" customHeight="1">
      <c r="A969" s="35"/>
      <c r="B969" s="55"/>
      <c r="C969" s="115" t="s">
        <v>366</v>
      </c>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7"/>
      <c r="AA969" s="118">
        <v>40000</v>
      </c>
      <c r="AB969" s="119"/>
      <c r="AC969" s="119"/>
      <c r="AD969" s="119"/>
      <c r="AE969" s="119"/>
      <c r="AF969" s="119"/>
      <c r="AG969" s="119"/>
      <c r="AH969" s="119"/>
      <c r="AI969" s="120"/>
      <c r="AJ969" s="118">
        <v>0</v>
      </c>
      <c r="AK969" s="119"/>
      <c r="AL969" s="119"/>
      <c r="AM969" s="119"/>
      <c r="AN969" s="119"/>
      <c r="AO969" s="119"/>
      <c r="AP969" s="119"/>
      <c r="AQ969" s="119"/>
      <c r="AR969" s="120"/>
      <c r="AS969" s="121"/>
      <c r="AT969" s="122"/>
      <c r="AU969" s="122"/>
      <c r="AV969" s="122"/>
      <c r="AW969" s="122"/>
      <c r="AX969" s="123"/>
      <c r="AY969" s="29"/>
      <c r="AZ969" s="29"/>
      <c r="BA969" s="29"/>
      <c r="BB969" s="29"/>
      <c r="BC969" s="29"/>
      <c r="BD969" s="29"/>
      <c r="BE969" s="29"/>
      <c r="BF969" s="29"/>
      <c r="BG969" s="29"/>
      <c r="BH969" s="29"/>
      <c r="BI969" s="29"/>
      <c r="BJ969" s="29"/>
      <c r="BK969" s="29"/>
      <c r="BL969" s="29"/>
      <c r="BM969" s="29"/>
      <c r="BN969" s="29"/>
      <c r="BO969" s="29"/>
      <c r="BP969" s="29"/>
      <c r="BQ969" s="29"/>
      <c r="BR969" s="29"/>
      <c r="BS969" s="29"/>
      <c r="BT969" s="29"/>
      <c r="BU969" s="29"/>
      <c r="BV969" s="29"/>
      <c r="BW969" s="29"/>
      <c r="BX969" s="29"/>
      <c r="BY969" s="29"/>
      <c r="BZ969" s="29"/>
      <c r="CA969" s="29"/>
      <c r="CB969" s="29"/>
      <c r="CC969" s="29"/>
      <c r="CD969" s="29"/>
      <c r="CE969" s="29"/>
      <c r="CF969" s="29"/>
      <c r="CG969" s="29"/>
      <c r="CH969" s="29"/>
      <c r="CI969" s="29"/>
      <c r="CJ969" s="29"/>
      <c r="CK969" s="29"/>
      <c r="CL969" s="29"/>
      <c r="CM969" s="29"/>
      <c r="CN969" s="29"/>
      <c r="CO969" s="29"/>
      <c r="CP969" s="29"/>
      <c r="CQ969" s="29"/>
      <c r="CR969" s="29"/>
      <c r="CS969" s="29"/>
      <c r="CT969" s="29"/>
      <c r="CU969" s="29"/>
      <c r="CV969" s="29"/>
      <c r="CW969" s="29"/>
      <c r="CX969" s="29"/>
      <c r="CY969" s="29"/>
      <c r="CZ969" s="29"/>
      <c r="DA969" s="29"/>
      <c r="DB969" s="29"/>
      <c r="DC969" s="29"/>
      <c r="DD969" s="29"/>
      <c r="DE969" s="29"/>
      <c r="DF969" s="29"/>
      <c r="DG969" s="29"/>
      <c r="DH969" s="29"/>
      <c r="DI969" s="29"/>
      <c r="DJ969" s="29"/>
      <c r="DK969" s="29"/>
      <c r="DL969" s="29"/>
      <c r="DM969" s="29"/>
      <c r="DN969" s="29"/>
      <c r="DO969" s="29"/>
      <c r="DP969" s="29"/>
      <c r="DQ969" s="29"/>
      <c r="DR969" s="29"/>
      <c r="DS969" s="29"/>
      <c r="DT969" s="29"/>
      <c r="DU969" s="29"/>
      <c r="DV969" s="29"/>
      <c r="DW969" s="29"/>
      <c r="DX969" s="29"/>
      <c r="DY969" s="29"/>
      <c r="DZ969" s="29"/>
      <c r="EA969" s="29"/>
      <c r="EB969" s="29"/>
      <c r="EC969" s="29"/>
      <c r="ED969" s="29"/>
      <c r="EE969" s="29"/>
      <c r="EF969" s="29"/>
      <c r="EG969" s="29"/>
      <c r="EH969" s="29"/>
      <c r="EI969" s="29"/>
      <c r="EJ969" s="29"/>
      <c r="EK969" s="29"/>
      <c r="EL969" s="29"/>
      <c r="EM969" s="29"/>
      <c r="EN969" s="29"/>
      <c r="EO969" s="29"/>
      <c r="EP969" s="29"/>
      <c r="EQ969" s="29"/>
      <c r="ER969" s="29"/>
      <c r="ES969" s="29"/>
      <c r="ET969" s="29"/>
      <c r="EU969" s="29"/>
      <c r="EV969" s="29"/>
      <c r="EW969" s="29"/>
      <c r="EX969" s="29"/>
      <c r="EY969" s="29"/>
      <c r="EZ969" s="29"/>
      <c r="FA969" s="29"/>
      <c r="FB969" s="29"/>
      <c r="FC969" s="29"/>
      <c r="FD969" s="29"/>
      <c r="FE969" s="29"/>
      <c r="FF969" s="29"/>
      <c r="FG969" s="29"/>
      <c r="FH969" s="29"/>
      <c r="FI969" s="29"/>
      <c r="FJ969" s="29"/>
      <c r="FK969" s="29"/>
      <c r="FL969" s="29"/>
      <c r="FM969" s="29"/>
      <c r="FN969" s="29"/>
      <c r="FO969" s="29"/>
      <c r="FP969" s="29"/>
      <c r="FQ969" s="29"/>
      <c r="FR969" s="29"/>
      <c r="FS969" s="29"/>
      <c r="FT969" s="29"/>
      <c r="FU969" s="29"/>
      <c r="FV969" s="29"/>
      <c r="FW969" s="29"/>
      <c r="FX969" s="29"/>
      <c r="FY969" s="29"/>
      <c r="FZ969" s="29"/>
      <c r="GA969" s="29"/>
      <c r="GB969" s="29"/>
      <c r="GC969" s="29"/>
      <c r="GD969" s="29"/>
      <c r="GE969" s="29"/>
      <c r="GF969" s="29"/>
      <c r="GG969" s="29"/>
      <c r="GH969" s="29"/>
      <c r="GI969" s="29"/>
      <c r="GJ969" s="29"/>
      <c r="GK969" s="29"/>
      <c r="GL969" s="29"/>
      <c r="GM969" s="29"/>
      <c r="GN969" s="29"/>
      <c r="GO969" s="29"/>
      <c r="GP969" s="29"/>
      <c r="GQ969" s="29"/>
      <c r="GR969" s="29"/>
      <c r="GS969" s="29"/>
      <c r="GT969" s="29"/>
      <c r="GU969" s="29"/>
      <c r="GV969" s="29"/>
      <c r="GW969" s="29"/>
      <c r="GX969" s="29"/>
      <c r="GY969" s="29"/>
      <c r="GZ969" s="29"/>
      <c r="HA969" s="29"/>
      <c r="HB969" s="29"/>
      <c r="HC969" s="29"/>
      <c r="HD969" s="29"/>
      <c r="HE969" s="29"/>
      <c r="HF969" s="29"/>
      <c r="HG969" s="29"/>
      <c r="HH969" s="29"/>
      <c r="HI969" s="29"/>
      <c r="HJ969" s="29"/>
      <c r="HK969" s="29"/>
      <c r="HL969" s="29"/>
      <c r="HM969" s="29"/>
      <c r="HN969" s="29"/>
      <c r="HO969" s="29"/>
      <c r="HP969" s="29"/>
      <c r="HQ969" s="29"/>
      <c r="HR969" s="29"/>
      <c r="HS969" s="29"/>
      <c r="HT969" s="29"/>
      <c r="HU969" s="29"/>
      <c r="HV969" s="29"/>
      <c r="HW969" s="29"/>
      <c r="HX969" s="29"/>
      <c r="HY969" s="29"/>
      <c r="HZ969" s="29"/>
      <c r="IA969" s="29"/>
      <c r="IB969" s="29"/>
      <c r="IC969" s="29"/>
      <c r="ID969" s="29"/>
      <c r="IE969" s="29"/>
      <c r="IF969" s="29"/>
      <c r="IG969" s="29"/>
      <c r="IH969" s="29"/>
      <c r="II969" s="29"/>
      <c r="IJ969" s="29"/>
      <c r="IK969" s="29"/>
      <c r="IL969" s="29"/>
      <c r="IM969" s="29"/>
      <c r="IN969" s="29"/>
      <c r="IO969" s="29"/>
      <c r="IP969" s="29"/>
      <c r="IQ969" s="29"/>
    </row>
    <row r="970" spans="1:251" s="46" customFormat="1" ht="18.75" customHeight="1" thickBot="1">
      <c r="A970" s="47"/>
      <c r="B970" s="124" t="s">
        <v>197</v>
      </c>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6"/>
      <c r="AA970" s="127">
        <f>SUM($AA$969:$AA$969)</f>
        <v>40000</v>
      </c>
      <c r="AB970" s="128"/>
      <c r="AC970" s="128"/>
      <c r="AD970" s="128"/>
      <c r="AE970" s="128"/>
      <c r="AF970" s="128"/>
      <c r="AG970" s="128"/>
      <c r="AH970" s="128"/>
      <c r="AI970" s="129"/>
      <c r="AJ970" s="127">
        <f>SUM($AJ$969:$AJ$969)</f>
        <v>0</v>
      </c>
      <c r="AK970" s="128"/>
      <c r="AL970" s="128"/>
      <c r="AM970" s="128"/>
      <c r="AN970" s="128"/>
      <c r="AO970" s="128"/>
      <c r="AP970" s="128"/>
      <c r="AQ970" s="128"/>
      <c r="AR970" s="129"/>
      <c r="AS970" s="130"/>
      <c r="AT970" s="131"/>
      <c r="AU970" s="131"/>
      <c r="AV970" s="131"/>
      <c r="AW970" s="131"/>
      <c r="AX970" s="132"/>
      <c r="AY970" s="29"/>
      <c r="AZ970" s="29"/>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29"/>
      <c r="CA970" s="29"/>
      <c r="CB970" s="29"/>
      <c r="CC970" s="29"/>
      <c r="CD970" s="29"/>
      <c r="CE970" s="29"/>
      <c r="CF970" s="29"/>
      <c r="CG970" s="29"/>
      <c r="CH970" s="29"/>
      <c r="CI970" s="29"/>
      <c r="CJ970" s="29"/>
      <c r="CK970" s="29"/>
      <c r="CL970" s="29"/>
      <c r="CM970" s="29"/>
      <c r="CN970" s="29"/>
      <c r="CO970" s="29"/>
      <c r="CP970" s="29"/>
      <c r="CQ970" s="29"/>
      <c r="CR970" s="29"/>
      <c r="CS970" s="29"/>
      <c r="CT970" s="29"/>
      <c r="CU970" s="29"/>
      <c r="CV970" s="29"/>
      <c r="CW970" s="29"/>
      <c r="CX970" s="29"/>
      <c r="CY970" s="29"/>
      <c r="CZ970" s="29"/>
      <c r="DA970" s="29"/>
      <c r="DB970" s="29"/>
      <c r="DC970" s="29"/>
      <c r="DD970" s="29"/>
      <c r="DE970" s="29"/>
      <c r="DF970" s="29"/>
      <c r="DG970" s="29"/>
      <c r="DH970" s="29"/>
      <c r="DI970" s="29"/>
      <c r="DJ970" s="29"/>
      <c r="DK970" s="29"/>
      <c r="DL970" s="29"/>
      <c r="DM970" s="29"/>
      <c r="DN970" s="29"/>
      <c r="DO970" s="29"/>
      <c r="DP970" s="29"/>
      <c r="DQ970" s="29"/>
      <c r="DR970" s="29"/>
      <c r="DS970" s="29"/>
      <c r="DT970" s="29"/>
      <c r="DU970" s="29"/>
      <c r="DV970" s="29"/>
      <c r="DW970" s="29"/>
      <c r="DX970" s="29"/>
      <c r="DY970" s="29"/>
      <c r="DZ970" s="29"/>
      <c r="EA970" s="29"/>
      <c r="EB970" s="29"/>
      <c r="EC970" s="29"/>
      <c r="ED970" s="29"/>
      <c r="EE970" s="29"/>
      <c r="EF970" s="29"/>
      <c r="EG970" s="29"/>
      <c r="EH970" s="29"/>
      <c r="EI970" s="29"/>
      <c r="EJ970" s="29"/>
      <c r="EK970" s="29"/>
      <c r="EL970" s="29"/>
      <c r="EM970" s="29"/>
      <c r="EN970" s="29"/>
      <c r="EO970" s="29"/>
      <c r="EP970" s="29"/>
      <c r="EQ970" s="29"/>
      <c r="ER970" s="29"/>
      <c r="ES970" s="29"/>
      <c r="ET970" s="29"/>
      <c r="EU970" s="29"/>
      <c r="EV970" s="29"/>
      <c r="EW970" s="29"/>
      <c r="EX970" s="29"/>
      <c r="EY970" s="29"/>
      <c r="EZ970" s="29"/>
      <c r="FA970" s="29"/>
      <c r="FB970" s="29"/>
      <c r="FC970" s="29"/>
      <c r="FD970" s="29"/>
      <c r="FE970" s="29"/>
      <c r="FF970" s="29"/>
      <c r="FG970" s="29"/>
      <c r="FH970" s="29"/>
      <c r="FI970" s="29"/>
      <c r="FJ970" s="29"/>
      <c r="FK970" s="29"/>
      <c r="FL970" s="29"/>
      <c r="FM970" s="29"/>
      <c r="FN970" s="29"/>
      <c r="FO970" s="29"/>
      <c r="FP970" s="29"/>
      <c r="FQ970" s="29"/>
      <c r="FR970" s="29"/>
      <c r="FS970" s="29"/>
      <c r="FT970" s="29"/>
      <c r="FU970" s="29"/>
      <c r="FV970" s="29"/>
      <c r="FW970" s="29"/>
      <c r="FX970" s="29"/>
      <c r="FY970" s="29"/>
      <c r="FZ970" s="29"/>
      <c r="GA970" s="29"/>
      <c r="GB970" s="29"/>
      <c r="GC970" s="29"/>
      <c r="GD970" s="29"/>
      <c r="GE970" s="29"/>
      <c r="GF970" s="29"/>
      <c r="GG970" s="29"/>
      <c r="GH970" s="29"/>
      <c r="GI970" s="29"/>
      <c r="GJ970" s="29"/>
      <c r="GK970" s="29"/>
      <c r="GL970" s="29"/>
      <c r="GM970" s="29"/>
      <c r="GN970" s="29"/>
      <c r="GO970" s="29"/>
      <c r="GP970" s="29"/>
      <c r="GQ970" s="29"/>
      <c r="GR970" s="29"/>
      <c r="GS970" s="29"/>
      <c r="GT970" s="29"/>
      <c r="GU970" s="29"/>
      <c r="GV970" s="29"/>
      <c r="GW970" s="29"/>
      <c r="GX970" s="29"/>
      <c r="GY970" s="29"/>
      <c r="GZ970" s="29"/>
      <c r="HA970" s="29"/>
      <c r="HB970" s="29"/>
      <c r="HC970" s="29"/>
      <c r="HD970" s="29"/>
      <c r="HE970" s="29"/>
      <c r="HF970" s="29"/>
      <c r="HG970" s="29"/>
      <c r="HH970" s="29"/>
      <c r="HI970" s="29"/>
      <c r="HJ970" s="29"/>
      <c r="HK970" s="29"/>
      <c r="HL970" s="29"/>
      <c r="HM970" s="29"/>
      <c r="HN970" s="29"/>
      <c r="HO970" s="29"/>
      <c r="HP970" s="29"/>
      <c r="HQ970" s="29"/>
      <c r="HR970" s="29"/>
      <c r="HS970" s="29"/>
      <c r="HT970" s="29"/>
      <c r="HU970" s="29"/>
      <c r="HV970" s="29"/>
      <c r="HW970" s="29"/>
      <c r="HX970" s="29"/>
      <c r="HY970" s="29"/>
      <c r="HZ970" s="29"/>
      <c r="IA970" s="29"/>
      <c r="IB970" s="29"/>
      <c r="IC970" s="29"/>
      <c r="ID970" s="29"/>
      <c r="IE970" s="29"/>
      <c r="IF970" s="29"/>
      <c r="IG970" s="29"/>
      <c r="IH970" s="29"/>
      <c r="II970" s="29"/>
      <c r="IJ970" s="29"/>
      <c r="IK970" s="29"/>
      <c r="IL970" s="29"/>
      <c r="IM970" s="29"/>
      <c r="IN970" s="29"/>
      <c r="IO970" s="29"/>
      <c r="IP970" s="29"/>
      <c r="IQ970" s="29"/>
    </row>
    <row r="972" spans="1:251" ht="19.2">
      <c r="A972" s="28" t="s">
        <v>184</v>
      </c>
      <c r="AW972" s="30"/>
      <c r="AX972" s="31"/>
      <c r="AY972" s="30"/>
    </row>
    <row r="974" spans="1:251" ht="18">
      <c r="B974" s="95" t="s">
        <v>0</v>
      </c>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96"/>
      <c r="AC974" s="96"/>
      <c r="AD974" s="96"/>
      <c r="AE974" s="96"/>
      <c r="AF974" s="96"/>
      <c r="AG974" s="96"/>
      <c r="AH974" s="96"/>
      <c r="AI974" s="96"/>
      <c r="AJ974" s="96"/>
      <c r="AK974" s="96"/>
      <c r="AL974" s="96"/>
      <c r="AM974" s="96"/>
      <c r="AN974" s="96"/>
      <c r="AO974" s="96"/>
      <c r="AP974" s="96"/>
      <c r="AQ974" s="96"/>
      <c r="AR974" s="96"/>
      <c r="AS974" s="96"/>
      <c r="AT974" s="96"/>
      <c r="AU974" s="96"/>
      <c r="AV974" s="96"/>
      <c r="AW974" s="96"/>
      <c r="AX974" s="96"/>
    </row>
    <row r="975" spans="1:251">
      <c r="Z975" s="32"/>
      <c r="AD975" s="32"/>
      <c r="AE975" s="32"/>
      <c r="AF975" s="32"/>
      <c r="AG975" s="32"/>
      <c r="AH975" s="32"/>
      <c r="AI975" s="32"/>
      <c r="AO975" s="32"/>
    </row>
    <row r="976" spans="1:251" ht="13.8" thickBot="1">
      <c r="Z976" s="32"/>
      <c r="AD976" s="32"/>
      <c r="AE976" s="32"/>
      <c r="AF976" s="32"/>
      <c r="AG976" s="32"/>
      <c r="AH976" s="32"/>
      <c r="AI976" s="32"/>
      <c r="AO976" s="32"/>
      <c r="DI976" s="33"/>
    </row>
    <row r="977" spans="1:113" ht="24.75" customHeight="1" thickBot="1">
      <c r="B977" s="97" t="s">
        <v>185</v>
      </c>
      <c r="C977" s="98"/>
      <c r="D977" s="98"/>
      <c r="E977" s="98"/>
      <c r="F977" s="98"/>
      <c r="G977" s="98"/>
      <c r="H977" s="99" t="s">
        <v>367</v>
      </c>
      <c r="I977" s="100"/>
      <c r="J977" s="100"/>
      <c r="K977" s="100"/>
      <c r="L977" s="100"/>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1"/>
      <c r="DI977" s="33"/>
    </row>
    <row r="978" spans="1:113" ht="14.4">
      <c r="B978" s="34"/>
      <c r="C978" s="34"/>
      <c r="D978" s="34"/>
      <c r="E978" s="34"/>
      <c r="F978" s="34"/>
      <c r="G978" s="34"/>
      <c r="H978" s="35"/>
      <c r="I978" s="35"/>
      <c r="J978" s="35"/>
      <c r="K978" s="35"/>
      <c r="L978" s="36"/>
      <c r="M978" s="36"/>
      <c r="N978" s="36"/>
      <c r="O978" s="36"/>
      <c r="P978" s="35"/>
      <c r="Q978" s="35"/>
      <c r="R978" s="35"/>
      <c r="S978" s="35"/>
      <c r="T978" s="35"/>
      <c r="U978" s="35"/>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DI978" s="33"/>
    </row>
    <row r="979" spans="1:113" ht="15" thickBot="1">
      <c r="A979" s="38"/>
      <c r="B979" s="37" t="s">
        <v>187</v>
      </c>
      <c r="C979" s="35"/>
      <c r="D979" s="35"/>
      <c r="E979" s="35"/>
      <c r="F979" s="35"/>
      <c r="G979" s="35"/>
      <c r="H979" s="35"/>
      <c r="I979" s="35"/>
      <c r="J979" s="35"/>
      <c r="K979" s="35"/>
      <c r="L979" s="36"/>
      <c r="M979" s="36"/>
      <c r="N979" s="36"/>
      <c r="O979" s="36"/>
      <c r="P979" s="35"/>
      <c r="Q979" s="35"/>
      <c r="R979" s="35"/>
      <c r="S979" s="35"/>
      <c r="T979" s="35"/>
      <c r="U979" s="35"/>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c r="AX979" s="37"/>
      <c r="DI979" s="33"/>
    </row>
    <row r="980" spans="1:113" ht="14.4">
      <c r="A980" s="35"/>
      <c r="B980" s="39"/>
      <c r="C980" s="34"/>
      <c r="D980" s="34"/>
      <c r="E980" s="34"/>
      <c r="F980" s="34"/>
      <c r="G980" s="34"/>
      <c r="H980" s="34"/>
      <c r="I980" s="34"/>
      <c r="J980" s="34"/>
      <c r="K980" s="34"/>
      <c r="L980" s="40"/>
      <c r="M980" s="40"/>
      <c r="N980" s="40"/>
      <c r="O980" s="40"/>
      <c r="P980" s="34"/>
      <c r="Q980" s="34"/>
      <c r="R980" s="34"/>
      <c r="S980" s="34"/>
      <c r="T980" s="34"/>
      <c r="U980" s="34"/>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c r="AX980" s="42"/>
    </row>
    <row r="981" spans="1:113" ht="12" customHeight="1">
      <c r="A981" s="35"/>
      <c r="B981" s="102" t="s">
        <v>368</v>
      </c>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c r="AA981" s="103"/>
      <c r="AB981" s="103"/>
      <c r="AC981" s="103"/>
      <c r="AD981" s="103"/>
      <c r="AE981" s="103"/>
      <c r="AF981" s="103"/>
      <c r="AG981" s="103"/>
      <c r="AH981" s="103"/>
      <c r="AI981" s="103"/>
      <c r="AJ981" s="103"/>
      <c r="AK981" s="103"/>
      <c r="AL981" s="103"/>
      <c r="AM981" s="103"/>
      <c r="AN981" s="103"/>
      <c r="AO981" s="103"/>
      <c r="AP981" s="103"/>
      <c r="AQ981" s="103"/>
      <c r="AR981" s="103"/>
      <c r="AS981" s="103"/>
      <c r="AT981" s="103"/>
      <c r="AU981" s="103"/>
      <c r="AV981" s="103"/>
      <c r="AW981" s="103"/>
      <c r="AX981" s="104"/>
    </row>
    <row r="982" spans="1:113" ht="12" customHeight="1">
      <c r="A982" s="35"/>
      <c r="B982" s="102"/>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3"/>
      <c r="AR982" s="103"/>
      <c r="AS982" s="103"/>
      <c r="AT982" s="103"/>
      <c r="AU982" s="103"/>
      <c r="AV982" s="103"/>
      <c r="AW982" s="103"/>
      <c r="AX982" s="104"/>
      <c r="BC982" s="46"/>
    </row>
    <row r="983" spans="1:113" ht="12" customHeight="1">
      <c r="A983" s="35"/>
      <c r="B983" s="102"/>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c r="AA983" s="103"/>
      <c r="AB983" s="103"/>
      <c r="AC983" s="103"/>
      <c r="AD983" s="103"/>
      <c r="AE983" s="103"/>
      <c r="AF983" s="103"/>
      <c r="AG983" s="103"/>
      <c r="AH983" s="103"/>
      <c r="AI983" s="103"/>
      <c r="AJ983" s="103"/>
      <c r="AK983" s="103"/>
      <c r="AL983" s="103"/>
      <c r="AM983" s="103"/>
      <c r="AN983" s="103"/>
      <c r="AO983" s="103"/>
      <c r="AP983" s="103"/>
      <c r="AQ983" s="103"/>
      <c r="AR983" s="103"/>
      <c r="AS983" s="103"/>
      <c r="AT983" s="103"/>
      <c r="AU983" s="103"/>
      <c r="AV983" s="103"/>
      <c r="AW983" s="103"/>
      <c r="AX983" s="104"/>
    </row>
    <row r="984" spans="1:113" ht="12" customHeight="1">
      <c r="A984" s="35"/>
      <c r="B984" s="102"/>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c r="AA984" s="103"/>
      <c r="AB984" s="103"/>
      <c r="AC984" s="103"/>
      <c r="AD984" s="103"/>
      <c r="AE984" s="103"/>
      <c r="AF984" s="103"/>
      <c r="AG984" s="103"/>
      <c r="AH984" s="103"/>
      <c r="AI984" s="103"/>
      <c r="AJ984" s="103"/>
      <c r="AK984" s="103"/>
      <c r="AL984" s="103"/>
      <c r="AM984" s="103"/>
      <c r="AN984" s="103"/>
      <c r="AO984" s="103"/>
      <c r="AP984" s="103"/>
      <c r="AQ984" s="103"/>
      <c r="AR984" s="103"/>
      <c r="AS984" s="103"/>
      <c r="AT984" s="103"/>
      <c r="AU984" s="103"/>
      <c r="AV984" s="103"/>
      <c r="AW984" s="103"/>
      <c r="AX984" s="104"/>
    </row>
    <row r="985" spans="1:113" ht="12" customHeight="1">
      <c r="A985" s="35"/>
      <c r="B985" s="102"/>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3"/>
      <c r="AR985" s="103"/>
      <c r="AS985" s="103"/>
      <c r="AT985" s="103"/>
      <c r="AU985" s="103"/>
      <c r="AV985" s="103"/>
      <c r="AW985" s="103"/>
      <c r="AX985" s="104"/>
    </row>
    <row r="986" spans="1:113" ht="15" thickBot="1">
      <c r="A986" s="47"/>
      <c r="B986" s="48"/>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9"/>
      <c r="AV986" s="49"/>
      <c r="AW986" s="49"/>
      <c r="AX986" s="50"/>
    </row>
    <row r="987" spans="1:113">
      <c r="B987" s="51"/>
    </row>
    <row r="988" spans="1:113" ht="15" thickBot="1">
      <c r="A988" s="38"/>
      <c r="B988" s="37" t="s">
        <v>188</v>
      </c>
      <c r="C988" s="35"/>
      <c r="D988" s="35"/>
      <c r="E988" s="35"/>
      <c r="F988" s="35"/>
      <c r="G988" s="35"/>
      <c r="H988" s="35"/>
      <c r="I988" s="35"/>
      <c r="J988" s="35"/>
      <c r="K988" s="35"/>
      <c r="L988" s="36"/>
      <c r="M988" s="36"/>
      <c r="N988" s="36"/>
      <c r="O988" s="36"/>
      <c r="P988" s="35"/>
      <c r="Q988" s="35"/>
      <c r="R988" s="35"/>
      <c r="S988" s="35"/>
      <c r="T988" s="35"/>
      <c r="U988" s="35"/>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c r="AX988" s="37"/>
      <c r="DI988" s="33"/>
    </row>
    <row r="989" spans="1:113" ht="14.4">
      <c r="A989" s="35"/>
      <c r="B989" s="39"/>
      <c r="C989" s="34"/>
      <c r="D989" s="34"/>
      <c r="E989" s="34"/>
      <c r="F989" s="34"/>
      <c r="G989" s="34"/>
      <c r="H989" s="34"/>
      <c r="I989" s="34"/>
      <c r="J989" s="34"/>
      <c r="K989" s="34"/>
      <c r="L989" s="40"/>
      <c r="M989" s="40"/>
      <c r="N989" s="40"/>
      <c r="O989" s="40"/>
      <c r="P989" s="34"/>
      <c r="Q989" s="34"/>
      <c r="R989" s="34"/>
      <c r="S989" s="34"/>
      <c r="T989" s="34"/>
      <c r="U989" s="34"/>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2"/>
    </row>
    <row r="990" spans="1:113" ht="12" customHeight="1">
      <c r="A990" s="35"/>
      <c r="B990" s="102" t="s">
        <v>369</v>
      </c>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3"/>
      <c r="AR990" s="103"/>
      <c r="AS990" s="103"/>
      <c r="AT990" s="103"/>
      <c r="AU990" s="103"/>
      <c r="AV990" s="103"/>
      <c r="AW990" s="103"/>
      <c r="AX990" s="104"/>
    </row>
    <row r="991" spans="1:113" ht="12" customHeight="1">
      <c r="A991" s="35"/>
      <c r="B991" s="102"/>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c r="AA991" s="103"/>
      <c r="AB991" s="103"/>
      <c r="AC991" s="103"/>
      <c r="AD991" s="103"/>
      <c r="AE991" s="103"/>
      <c r="AF991" s="103"/>
      <c r="AG991" s="103"/>
      <c r="AH991" s="103"/>
      <c r="AI991" s="103"/>
      <c r="AJ991" s="103"/>
      <c r="AK991" s="103"/>
      <c r="AL991" s="103"/>
      <c r="AM991" s="103"/>
      <c r="AN991" s="103"/>
      <c r="AO991" s="103"/>
      <c r="AP991" s="103"/>
      <c r="AQ991" s="103"/>
      <c r="AR991" s="103"/>
      <c r="AS991" s="103"/>
      <c r="AT991" s="103"/>
      <c r="AU991" s="103"/>
      <c r="AV991" s="103"/>
      <c r="AW991" s="103"/>
      <c r="AX991" s="104"/>
    </row>
    <row r="992" spans="1:113" ht="12" customHeight="1">
      <c r="A992" s="35"/>
      <c r="B992" s="102"/>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c r="AA992" s="103"/>
      <c r="AB992" s="103"/>
      <c r="AC992" s="103"/>
      <c r="AD992" s="103"/>
      <c r="AE992" s="103"/>
      <c r="AF992" s="103"/>
      <c r="AG992" s="103"/>
      <c r="AH992" s="103"/>
      <c r="AI992" s="103"/>
      <c r="AJ992" s="103"/>
      <c r="AK992" s="103"/>
      <c r="AL992" s="103"/>
      <c r="AM992" s="103"/>
      <c r="AN992" s="103"/>
      <c r="AO992" s="103"/>
      <c r="AP992" s="103"/>
      <c r="AQ992" s="103"/>
      <c r="AR992" s="103"/>
      <c r="AS992" s="103"/>
      <c r="AT992" s="103"/>
      <c r="AU992" s="103"/>
      <c r="AV992" s="103"/>
      <c r="AW992" s="103"/>
      <c r="AX992" s="104"/>
      <c r="BC992" s="46"/>
    </row>
    <row r="993" spans="1:251" ht="12" customHeight="1">
      <c r="A993" s="35"/>
      <c r="B993" s="102"/>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c r="AA993" s="103"/>
      <c r="AB993" s="103"/>
      <c r="AC993" s="103"/>
      <c r="AD993" s="103"/>
      <c r="AE993" s="103"/>
      <c r="AF993" s="103"/>
      <c r="AG993" s="103"/>
      <c r="AH993" s="103"/>
      <c r="AI993" s="103"/>
      <c r="AJ993" s="103"/>
      <c r="AK993" s="103"/>
      <c r="AL993" s="103"/>
      <c r="AM993" s="103"/>
      <c r="AN993" s="103"/>
      <c r="AO993" s="103"/>
      <c r="AP993" s="103"/>
      <c r="AQ993" s="103"/>
      <c r="AR993" s="103"/>
      <c r="AS993" s="103"/>
      <c r="AT993" s="103"/>
      <c r="AU993" s="103"/>
      <c r="AV993" s="103"/>
      <c r="AW993" s="103"/>
      <c r="AX993" s="104"/>
    </row>
    <row r="994" spans="1:251" ht="12" customHeight="1">
      <c r="A994" s="35"/>
      <c r="B994" s="102"/>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c r="AA994" s="103"/>
      <c r="AB994" s="103"/>
      <c r="AC994" s="103"/>
      <c r="AD994" s="103"/>
      <c r="AE994" s="103"/>
      <c r="AF994" s="103"/>
      <c r="AG994" s="103"/>
      <c r="AH994" s="103"/>
      <c r="AI994" s="103"/>
      <c r="AJ994" s="103"/>
      <c r="AK994" s="103"/>
      <c r="AL994" s="103"/>
      <c r="AM994" s="103"/>
      <c r="AN994" s="103"/>
      <c r="AO994" s="103"/>
      <c r="AP994" s="103"/>
      <c r="AQ994" s="103"/>
      <c r="AR994" s="103"/>
      <c r="AS994" s="103"/>
      <c r="AT994" s="103"/>
      <c r="AU994" s="103"/>
      <c r="AV994" s="103"/>
      <c r="AW994" s="103"/>
      <c r="AX994" s="104"/>
    </row>
    <row r="995" spans="1:251" ht="12" customHeight="1">
      <c r="A995" s="35"/>
      <c r="B995" s="102"/>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c r="AA995" s="103"/>
      <c r="AB995" s="103"/>
      <c r="AC995" s="103"/>
      <c r="AD995" s="103"/>
      <c r="AE995" s="103"/>
      <c r="AF995" s="103"/>
      <c r="AG995" s="103"/>
      <c r="AH995" s="103"/>
      <c r="AI995" s="103"/>
      <c r="AJ995" s="103"/>
      <c r="AK995" s="103"/>
      <c r="AL995" s="103"/>
      <c r="AM995" s="103"/>
      <c r="AN995" s="103"/>
      <c r="AO995" s="103"/>
      <c r="AP995" s="103"/>
      <c r="AQ995" s="103"/>
      <c r="AR995" s="103"/>
      <c r="AS995" s="103"/>
      <c r="AT995" s="103"/>
      <c r="AU995" s="103"/>
      <c r="AV995" s="103"/>
      <c r="AW995" s="103"/>
      <c r="AX995" s="104"/>
    </row>
    <row r="996" spans="1:251" ht="15" thickBot="1">
      <c r="A996" s="47"/>
      <c r="B996" s="48"/>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9"/>
      <c r="AV996" s="49"/>
      <c r="AW996" s="49"/>
      <c r="AX996" s="50"/>
    </row>
    <row r="997" spans="1:251">
      <c r="B997" s="51"/>
    </row>
    <row r="998" spans="1:251" ht="14.4">
      <c r="B998" s="37" t="s">
        <v>190</v>
      </c>
      <c r="C998" s="35"/>
      <c r="D998" s="35"/>
      <c r="E998" s="35"/>
      <c r="F998" s="35"/>
      <c r="G998" s="35"/>
      <c r="H998" s="35"/>
      <c r="I998" s="35"/>
      <c r="J998" s="35"/>
      <c r="K998" s="35"/>
      <c r="L998" s="36"/>
      <c r="M998" s="36"/>
      <c r="N998" s="36"/>
      <c r="O998" s="36"/>
      <c r="P998" s="35"/>
      <c r="Q998" s="35"/>
      <c r="R998" s="35"/>
      <c r="S998" s="35"/>
      <c r="T998" s="35"/>
      <c r="U998" s="35"/>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c r="AW998" s="37"/>
      <c r="AX998" s="37"/>
    </row>
    <row r="999" spans="1:251" ht="15" thickBot="1">
      <c r="B999" s="35"/>
      <c r="C999" s="35"/>
      <c r="D999" s="35"/>
      <c r="E999" s="35"/>
      <c r="F999" s="35"/>
      <c r="G999" s="35"/>
      <c r="H999" s="35"/>
      <c r="I999" s="35"/>
      <c r="J999" s="35"/>
      <c r="K999" s="35"/>
      <c r="L999" s="36"/>
      <c r="M999" s="36"/>
      <c r="N999" s="36"/>
      <c r="O999" s="36"/>
      <c r="P999" s="35"/>
      <c r="Q999" s="35"/>
      <c r="R999" s="35"/>
      <c r="S999" s="35"/>
      <c r="T999" s="35"/>
      <c r="U999" s="35"/>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c r="AV999" s="37"/>
      <c r="AW999" s="37"/>
      <c r="AX999" s="52" t="s">
        <v>191</v>
      </c>
    </row>
    <row r="1000" spans="1:251" s="46" customFormat="1" ht="13.5" customHeight="1">
      <c r="A1000" s="35"/>
      <c r="B1000" s="105" t="s">
        <v>192</v>
      </c>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7"/>
      <c r="AA1000" s="111" t="s">
        <v>193</v>
      </c>
      <c r="AB1000" s="106"/>
      <c r="AC1000" s="106"/>
      <c r="AD1000" s="106"/>
      <c r="AE1000" s="106"/>
      <c r="AF1000" s="106"/>
      <c r="AG1000" s="106"/>
      <c r="AH1000" s="106"/>
      <c r="AI1000" s="107"/>
      <c r="AJ1000" s="111" t="s">
        <v>194</v>
      </c>
      <c r="AK1000" s="106"/>
      <c r="AL1000" s="106"/>
      <c r="AM1000" s="106"/>
      <c r="AN1000" s="106"/>
      <c r="AO1000" s="106"/>
      <c r="AP1000" s="106"/>
      <c r="AQ1000" s="106"/>
      <c r="AR1000" s="107"/>
      <c r="AS1000" s="111" t="s">
        <v>195</v>
      </c>
      <c r="AT1000" s="106"/>
      <c r="AU1000" s="106"/>
      <c r="AV1000" s="106"/>
      <c r="AW1000" s="106"/>
      <c r="AX1000" s="113"/>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29"/>
      <c r="CA1000" s="29"/>
      <c r="CB1000" s="29"/>
      <c r="CC1000" s="29"/>
      <c r="CD1000" s="29"/>
      <c r="CE1000" s="29"/>
      <c r="CF1000" s="29"/>
      <c r="CG1000" s="29"/>
      <c r="CH1000" s="29"/>
      <c r="CI1000" s="29"/>
      <c r="CJ1000" s="29"/>
      <c r="CK1000" s="29"/>
      <c r="CL1000" s="29"/>
      <c r="CM1000" s="29"/>
      <c r="CN1000" s="29"/>
      <c r="CO1000" s="29"/>
      <c r="CP1000" s="29"/>
      <c r="CQ1000" s="29"/>
      <c r="CR1000" s="29"/>
      <c r="CS1000" s="29"/>
      <c r="CT1000" s="29"/>
      <c r="CU1000" s="29"/>
      <c r="CV1000" s="29"/>
      <c r="CW1000" s="29"/>
      <c r="CX1000" s="29"/>
      <c r="CY1000" s="29"/>
      <c r="CZ1000" s="29"/>
      <c r="DA1000" s="29"/>
      <c r="DB1000" s="29"/>
      <c r="DC1000" s="29"/>
      <c r="DD1000" s="29"/>
      <c r="DE1000" s="29"/>
      <c r="DF1000" s="29"/>
      <c r="DG1000" s="29"/>
      <c r="DH1000" s="29"/>
      <c r="DI1000" s="29"/>
      <c r="DJ1000" s="29"/>
      <c r="DK1000" s="29"/>
      <c r="DL1000" s="29"/>
      <c r="DM1000" s="29"/>
      <c r="DN1000" s="29"/>
      <c r="DO1000" s="29"/>
      <c r="DP1000" s="29"/>
      <c r="DQ1000" s="29"/>
      <c r="DR1000" s="29"/>
      <c r="DS1000" s="29"/>
      <c r="DT1000" s="29"/>
      <c r="DU1000" s="29"/>
      <c r="DV1000" s="29"/>
      <c r="DW1000" s="29"/>
      <c r="DX1000" s="29"/>
      <c r="DY1000" s="29"/>
      <c r="DZ1000" s="29"/>
      <c r="EA1000" s="29"/>
      <c r="EB1000" s="29"/>
      <c r="EC1000" s="29"/>
      <c r="ED1000" s="29"/>
      <c r="EE1000" s="29"/>
      <c r="EF1000" s="29"/>
      <c r="EG1000" s="29"/>
      <c r="EH1000" s="29"/>
      <c r="EI1000" s="29"/>
      <c r="EJ1000" s="29"/>
      <c r="EK1000" s="29"/>
      <c r="EL1000" s="29"/>
      <c r="EM1000" s="29"/>
      <c r="EN1000" s="29"/>
      <c r="EO1000" s="29"/>
      <c r="EP1000" s="29"/>
      <c r="EQ1000" s="29"/>
      <c r="ER1000" s="29"/>
      <c r="ES1000" s="29"/>
      <c r="ET1000" s="29"/>
      <c r="EU1000" s="29"/>
      <c r="EV1000" s="29"/>
      <c r="EW1000" s="29"/>
      <c r="EX1000" s="29"/>
      <c r="EY1000" s="29"/>
      <c r="EZ1000" s="29"/>
      <c r="FA1000" s="29"/>
      <c r="FB1000" s="29"/>
      <c r="FC1000" s="29"/>
      <c r="FD1000" s="29"/>
      <c r="FE1000" s="29"/>
      <c r="FF1000" s="29"/>
      <c r="FG1000" s="29"/>
      <c r="FH1000" s="29"/>
      <c r="FI1000" s="29"/>
      <c r="FJ1000" s="29"/>
      <c r="FK1000" s="29"/>
      <c r="FL1000" s="29"/>
      <c r="FM1000" s="29"/>
      <c r="FN1000" s="29"/>
      <c r="FO1000" s="29"/>
      <c r="FP1000" s="29"/>
      <c r="FQ1000" s="29"/>
      <c r="FR1000" s="29"/>
      <c r="FS1000" s="29"/>
      <c r="FT1000" s="29"/>
      <c r="FU1000" s="29"/>
      <c r="FV1000" s="29"/>
      <c r="FW1000" s="29"/>
      <c r="FX1000" s="29"/>
      <c r="FY1000" s="29"/>
      <c r="FZ1000" s="29"/>
      <c r="GA1000" s="29"/>
      <c r="GB1000" s="29"/>
      <c r="GC1000" s="29"/>
      <c r="GD1000" s="29"/>
      <c r="GE1000" s="29"/>
      <c r="GF1000" s="29"/>
      <c r="GG1000" s="29"/>
      <c r="GH1000" s="29"/>
      <c r="GI1000" s="29"/>
      <c r="GJ1000" s="29"/>
      <c r="GK1000" s="29"/>
      <c r="GL1000" s="29"/>
      <c r="GM1000" s="29"/>
      <c r="GN1000" s="29"/>
      <c r="GO1000" s="29"/>
      <c r="GP1000" s="29"/>
      <c r="GQ1000" s="29"/>
      <c r="GR1000" s="29"/>
      <c r="GS1000" s="29"/>
      <c r="GT1000" s="29"/>
      <c r="GU1000" s="29"/>
      <c r="GV1000" s="29"/>
      <c r="GW1000" s="29"/>
      <c r="GX1000" s="29"/>
      <c r="GY1000" s="29"/>
      <c r="GZ1000" s="29"/>
      <c r="HA1000" s="29"/>
      <c r="HB1000" s="29"/>
      <c r="HC1000" s="29"/>
      <c r="HD1000" s="29"/>
      <c r="HE1000" s="29"/>
      <c r="HF1000" s="29"/>
      <c r="HG1000" s="29"/>
      <c r="HH1000" s="29"/>
      <c r="HI1000" s="29"/>
      <c r="HJ1000" s="29"/>
      <c r="HK1000" s="29"/>
      <c r="HL1000" s="29"/>
      <c r="HM1000" s="29"/>
      <c r="HN1000" s="29"/>
      <c r="HO1000" s="29"/>
      <c r="HP1000" s="29"/>
      <c r="HQ1000" s="29"/>
      <c r="HR1000" s="29"/>
      <c r="HS1000" s="29"/>
      <c r="HT1000" s="29"/>
      <c r="HU1000" s="29"/>
      <c r="HV1000" s="29"/>
      <c r="HW1000" s="29"/>
      <c r="HX1000" s="29"/>
      <c r="HY1000" s="29"/>
      <c r="HZ1000" s="29"/>
      <c r="IA1000" s="29"/>
      <c r="IB1000" s="29"/>
      <c r="IC1000" s="29"/>
      <c r="ID1000" s="29"/>
      <c r="IE1000" s="29"/>
      <c r="IF1000" s="29"/>
      <c r="IG1000" s="29"/>
      <c r="IH1000" s="29"/>
      <c r="II1000" s="29"/>
      <c r="IJ1000" s="29"/>
      <c r="IK1000" s="29"/>
      <c r="IL1000" s="29"/>
      <c r="IM1000" s="29"/>
      <c r="IN1000" s="29"/>
      <c r="IO1000" s="29"/>
      <c r="IP1000" s="29"/>
      <c r="IQ1000" s="29"/>
    </row>
    <row r="1001" spans="1:251" s="46" customFormat="1">
      <c r="A1001" s="35"/>
      <c r="B1001" s="108"/>
      <c r="C1001" s="109"/>
      <c r="D1001" s="109"/>
      <c r="E1001" s="109"/>
      <c r="F1001" s="109"/>
      <c r="G1001" s="109"/>
      <c r="H1001" s="109"/>
      <c r="I1001" s="109"/>
      <c r="J1001" s="109"/>
      <c r="K1001" s="109"/>
      <c r="L1001" s="109"/>
      <c r="M1001" s="109"/>
      <c r="N1001" s="109"/>
      <c r="O1001" s="109"/>
      <c r="P1001" s="109"/>
      <c r="Q1001" s="109"/>
      <c r="R1001" s="109"/>
      <c r="S1001" s="109"/>
      <c r="T1001" s="109"/>
      <c r="U1001" s="109"/>
      <c r="V1001" s="109"/>
      <c r="W1001" s="109"/>
      <c r="X1001" s="109"/>
      <c r="Y1001" s="109"/>
      <c r="Z1001" s="110"/>
      <c r="AA1001" s="112"/>
      <c r="AB1001" s="109"/>
      <c r="AC1001" s="109"/>
      <c r="AD1001" s="109"/>
      <c r="AE1001" s="109"/>
      <c r="AF1001" s="109"/>
      <c r="AG1001" s="109"/>
      <c r="AH1001" s="109"/>
      <c r="AI1001" s="110"/>
      <c r="AJ1001" s="112"/>
      <c r="AK1001" s="109"/>
      <c r="AL1001" s="109"/>
      <c r="AM1001" s="109"/>
      <c r="AN1001" s="109"/>
      <c r="AO1001" s="109"/>
      <c r="AP1001" s="109"/>
      <c r="AQ1001" s="109"/>
      <c r="AR1001" s="110"/>
      <c r="AS1001" s="112"/>
      <c r="AT1001" s="109"/>
      <c r="AU1001" s="109"/>
      <c r="AV1001" s="109"/>
      <c r="AW1001" s="109"/>
      <c r="AX1001" s="114"/>
      <c r="AY1001" s="29"/>
      <c r="AZ1001" s="29"/>
      <c r="BA1001" s="29"/>
      <c r="BB1001" s="53"/>
      <c r="BC1001" s="54"/>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c r="CA1001" s="29"/>
      <c r="CB1001" s="29"/>
      <c r="CC1001" s="29"/>
      <c r="CD1001" s="29"/>
      <c r="CE1001" s="29"/>
      <c r="CF1001" s="29"/>
      <c r="CG1001" s="29"/>
      <c r="CH1001" s="29"/>
      <c r="CI1001" s="29"/>
      <c r="CJ1001" s="29"/>
      <c r="CK1001" s="29"/>
      <c r="CL1001" s="29"/>
      <c r="CM1001" s="29"/>
      <c r="CN1001" s="29"/>
      <c r="CO1001" s="29"/>
      <c r="CP1001" s="29"/>
      <c r="CQ1001" s="29"/>
      <c r="CR1001" s="29"/>
      <c r="CS1001" s="29"/>
      <c r="CT1001" s="29"/>
      <c r="CU1001" s="29"/>
      <c r="CV1001" s="29"/>
      <c r="CW1001" s="29"/>
      <c r="CX1001" s="29"/>
      <c r="CY1001" s="29"/>
      <c r="CZ1001" s="29"/>
      <c r="DA1001" s="29"/>
      <c r="DB1001" s="29"/>
      <c r="DC1001" s="29"/>
      <c r="DD1001" s="29"/>
      <c r="DE1001" s="29"/>
      <c r="DF1001" s="29"/>
      <c r="DG1001" s="29"/>
      <c r="DH1001" s="29"/>
      <c r="DI1001" s="29"/>
      <c r="DJ1001" s="29"/>
      <c r="DK1001" s="29"/>
      <c r="DL1001" s="29"/>
      <c r="DM1001" s="29"/>
      <c r="DN1001" s="29"/>
      <c r="DO1001" s="29"/>
      <c r="DP1001" s="29"/>
      <c r="DQ1001" s="29"/>
      <c r="DR1001" s="29"/>
      <c r="DS1001" s="29"/>
      <c r="DT1001" s="29"/>
      <c r="DU1001" s="29"/>
      <c r="DV1001" s="29"/>
      <c r="DW1001" s="29"/>
      <c r="DX1001" s="29"/>
      <c r="DY1001" s="29"/>
      <c r="DZ1001" s="29"/>
      <c r="EA1001" s="29"/>
      <c r="EB1001" s="29"/>
      <c r="EC1001" s="29"/>
      <c r="ED1001" s="29"/>
      <c r="EE1001" s="29"/>
      <c r="EF1001" s="29"/>
      <c r="EG1001" s="29"/>
      <c r="EH1001" s="29"/>
      <c r="EI1001" s="29"/>
      <c r="EJ1001" s="29"/>
      <c r="EK1001" s="29"/>
      <c r="EL1001" s="29"/>
      <c r="EM1001" s="29"/>
      <c r="EN1001" s="29"/>
      <c r="EO1001" s="29"/>
      <c r="EP1001" s="29"/>
      <c r="EQ1001" s="29"/>
      <c r="ER1001" s="29"/>
      <c r="ES1001" s="29"/>
      <c r="ET1001" s="29"/>
      <c r="EU1001" s="29"/>
      <c r="EV1001" s="29"/>
      <c r="EW1001" s="29"/>
      <c r="EX1001" s="29"/>
      <c r="EY1001" s="29"/>
      <c r="EZ1001" s="29"/>
      <c r="FA1001" s="29"/>
      <c r="FB1001" s="29"/>
      <c r="FC1001" s="29"/>
      <c r="FD1001" s="29"/>
      <c r="FE1001" s="29"/>
      <c r="FF1001" s="29"/>
      <c r="FG1001" s="29"/>
      <c r="FH1001" s="29"/>
      <c r="FI1001" s="29"/>
      <c r="FJ1001" s="29"/>
      <c r="FK1001" s="29"/>
      <c r="FL1001" s="29"/>
      <c r="FM1001" s="29"/>
      <c r="FN1001" s="29"/>
      <c r="FO1001" s="29"/>
      <c r="FP1001" s="29"/>
      <c r="FQ1001" s="29"/>
      <c r="FR1001" s="29"/>
      <c r="FS1001" s="29"/>
      <c r="FT1001" s="29"/>
      <c r="FU1001" s="29"/>
      <c r="FV1001" s="29"/>
      <c r="FW1001" s="29"/>
      <c r="FX1001" s="29"/>
      <c r="FY1001" s="29"/>
      <c r="FZ1001" s="29"/>
      <c r="GA1001" s="29"/>
      <c r="GB1001" s="29"/>
      <c r="GC1001" s="29"/>
      <c r="GD1001" s="29"/>
      <c r="GE1001" s="29"/>
      <c r="GF1001" s="29"/>
      <c r="GG1001" s="29"/>
      <c r="GH1001" s="29"/>
      <c r="GI1001" s="29"/>
      <c r="GJ1001" s="29"/>
      <c r="GK1001" s="29"/>
      <c r="GL1001" s="29"/>
      <c r="GM1001" s="29"/>
      <c r="GN1001" s="29"/>
      <c r="GO1001" s="29"/>
      <c r="GP1001" s="29"/>
      <c r="GQ1001" s="29"/>
      <c r="GR1001" s="29"/>
      <c r="GS1001" s="29"/>
      <c r="GT1001" s="29"/>
      <c r="GU1001" s="29"/>
      <c r="GV1001" s="29"/>
      <c r="GW1001" s="29"/>
      <c r="GX1001" s="29"/>
      <c r="GY1001" s="29"/>
      <c r="GZ1001" s="29"/>
      <c r="HA1001" s="29"/>
      <c r="HB1001" s="29"/>
      <c r="HC1001" s="29"/>
      <c r="HD1001" s="29"/>
      <c r="HE1001" s="29"/>
      <c r="HF1001" s="29"/>
      <c r="HG1001" s="29"/>
      <c r="HH1001" s="29"/>
      <c r="HI1001" s="29"/>
      <c r="HJ1001" s="29"/>
      <c r="HK1001" s="29"/>
      <c r="HL1001" s="29"/>
      <c r="HM1001" s="29"/>
      <c r="HN1001" s="29"/>
      <c r="HO1001" s="29"/>
      <c r="HP1001" s="29"/>
      <c r="HQ1001" s="29"/>
      <c r="HR1001" s="29"/>
      <c r="HS1001" s="29"/>
      <c r="HT1001" s="29"/>
      <c r="HU1001" s="29"/>
      <c r="HV1001" s="29"/>
      <c r="HW1001" s="29"/>
      <c r="HX1001" s="29"/>
      <c r="HY1001" s="29"/>
      <c r="HZ1001" s="29"/>
      <c r="IA1001" s="29"/>
      <c r="IB1001" s="29"/>
      <c r="IC1001" s="29"/>
      <c r="ID1001" s="29"/>
      <c r="IE1001" s="29"/>
      <c r="IF1001" s="29"/>
      <c r="IG1001" s="29"/>
      <c r="IH1001" s="29"/>
      <c r="II1001" s="29"/>
      <c r="IJ1001" s="29"/>
      <c r="IK1001" s="29"/>
      <c r="IL1001" s="29"/>
      <c r="IM1001" s="29"/>
      <c r="IN1001" s="29"/>
      <c r="IO1001" s="29"/>
      <c r="IP1001" s="29"/>
      <c r="IQ1001" s="29"/>
    </row>
    <row r="1002" spans="1:251" s="46" customFormat="1" ht="18.75" customHeight="1">
      <c r="A1002" s="35"/>
      <c r="B1002" s="55"/>
      <c r="C1002" s="115" t="s">
        <v>370</v>
      </c>
      <c r="D1002" s="116"/>
      <c r="E1002" s="116"/>
      <c r="F1002" s="116"/>
      <c r="G1002" s="116"/>
      <c r="H1002" s="116"/>
      <c r="I1002" s="116"/>
      <c r="J1002" s="116"/>
      <c r="K1002" s="116"/>
      <c r="L1002" s="116"/>
      <c r="M1002" s="116"/>
      <c r="N1002" s="116"/>
      <c r="O1002" s="116"/>
      <c r="P1002" s="116"/>
      <c r="Q1002" s="116"/>
      <c r="R1002" s="116"/>
      <c r="S1002" s="116"/>
      <c r="T1002" s="116"/>
      <c r="U1002" s="116"/>
      <c r="V1002" s="116"/>
      <c r="W1002" s="116"/>
      <c r="X1002" s="116"/>
      <c r="Y1002" s="116"/>
      <c r="Z1002" s="117"/>
      <c r="AA1002" s="118">
        <v>789000</v>
      </c>
      <c r="AB1002" s="119"/>
      <c r="AC1002" s="119"/>
      <c r="AD1002" s="119"/>
      <c r="AE1002" s="119"/>
      <c r="AF1002" s="119"/>
      <c r="AG1002" s="119"/>
      <c r="AH1002" s="119"/>
      <c r="AI1002" s="120"/>
      <c r="AJ1002" s="118">
        <v>0</v>
      </c>
      <c r="AK1002" s="119"/>
      <c r="AL1002" s="119"/>
      <c r="AM1002" s="119"/>
      <c r="AN1002" s="119"/>
      <c r="AO1002" s="119"/>
      <c r="AP1002" s="119"/>
      <c r="AQ1002" s="119"/>
      <c r="AR1002" s="120"/>
      <c r="AS1002" s="121"/>
      <c r="AT1002" s="122"/>
      <c r="AU1002" s="122"/>
      <c r="AV1002" s="122"/>
      <c r="AW1002" s="122"/>
      <c r="AX1002" s="123"/>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29"/>
      <c r="CA1002" s="29"/>
      <c r="CB1002" s="29"/>
      <c r="CC1002" s="29"/>
      <c r="CD1002" s="29"/>
      <c r="CE1002" s="29"/>
      <c r="CF1002" s="29"/>
      <c r="CG1002" s="29"/>
      <c r="CH1002" s="29"/>
      <c r="CI1002" s="29"/>
      <c r="CJ1002" s="29"/>
      <c r="CK1002" s="29"/>
      <c r="CL1002" s="29"/>
      <c r="CM1002" s="29"/>
      <c r="CN1002" s="29"/>
      <c r="CO1002" s="29"/>
      <c r="CP1002" s="29"/>
      <c r="CQ1002" s="29"/>
      <c r="CR1002" s="29"/>
      <c r="CS1002" s="29"/>
      <c r="CT1002" s="29"/>
      <c r="CU1002" s="29"/>
      <c r="CV1002" s="29"/>
      <c r="CW1002" s="29"/>
      <c r="CX1002" s="29"/>
      <c r="CY1002" s="29"/>
      <c r="CZ1002" s="29"/>
      <c r="DA1002" s="29"/>
      <c r="DB1002" s="29"/>
      <c r="DC1002" s="29"/>
      <c r="DD1002" s="29"/>
      <c r="DE1002" s="29"/>
      <c r="DF1002" s="29"/>
      <c r="DG1002" s="29"/>
      <c r="DH1002" s="29"/>
      <c r="DI1002" s="29"/>
      <c r="DJ1002" s="29"/>
      <c r="DK1002" s="29"/>
      <c r="DL1002" s="29"/>
      <c r="DM1002" s="29"/>
      <c r="DN1002" s="29"/>
      <c r="DO1002" s="29"/>
      <c r="DP1002" s="29"/>
      <c r="DQ1002" s="29"/>
      <c r="DR1002" s="29"/>
      <c r="DS1002" s="29"/>
      <c r="DT1002" s="29"/>
      <c r="DU1002" s="29"/>
      <c r="DV1002" s="29"/>
      <c r="DW1002" s="29"/>
      <c r="DX1002" s="29"/>
      <c r="DY1002" s="29"/>
      <c r="DZ1002" s="29"/>
      <c r="EA1002" s="29"/>
      <c r="EB1002" s="29"/>
      <c r="EC1002" s="29"/>
      <c r="ED1002" s="29"/>
      <c r="EE1002" s="29"/>
      <c r="EF1002" s="29"/>
      <c r="EG1002" s="29"/>
      <c r="EH1002" s="29"/>
      <c r="EI1002" s="29"/>
      <c r="EJ1002" s="29"/>
      <c r="EK1002" s="29"/>
      <c r="EL1002" s="29"/>
      <c r="EM1002" s="29"/>
      <c r="EN1002" s="29"/>
      <c r="EO1002" s="29"/>
      <c r="EP1002" s="29"/>
      <c r="EQ1002" s="29"/>
      <c r="ER1002" s="29"/>
      <c r="ES1002" s="29"/>
      <c r="ET1002" s="29"/>
      <c r="EU1002" s="29"/>
      <c r="EV1002" s="29"/>
      <c r="EW1002" s="29"/>
      <c r="EX1002" s="29"/>
      <c r="EY1002" s="29"/>
      <c r="EZ1002" s="29"/>
      <c r="FA1002" s="29"/>
      <c r="FB1002" s="29"/>
      <c r="FC1002" s="29"/>
      <c r="FD1002" s="29"/>
      <c r="FE1002" s="29"/>
      <c r="FF1002" s="29"/>
      <c r="FG1002" s="29"/>
      <c r="FH1002" s="29"/>
      <c r="FI1002" s="29"/>
      <c r="FJ1002" s="29"/>
      <c r="FK1002" s="29"/>
      <c r="FL1002" s="29"/>
      <c r="FM1002" s="29"/>
      <c r="FN1002" s="29"/>
      <c r="FO1002" s="29"/>
      <c r="FP1002" s="29"/>
      <c r="FQ1002" s="29"/>
      <c r="FR1002" s="29"/>
      <c r="FS1002" s="29"/>
      <c r="FT1002" s="29"/>
      <c r="FU1002" s="29"/>
      <c r="FV1002" s="29"/>
      <c r="FW1002" s="29"/>
      <c r="FX1002" s="29"/>
      <c r="FY1002" s="29"/>
      <c r="FZ1002" s="29"/>
      <c r="GA1002" s="29"/>
      <c r="GB1002" s="29"/>
      <c r="GC1002" s="29"/>
      <c r="GD1002" s="29"/>
      <c r="GE1002" s="29"/>
      <c r="GF1002" s="29"/>
      <c r="GG1002" s="29"/>
      <c r="GH1002" s="29"/>
      <c r="GI1002" s="29"/>
      <c r="GJ1002" s="29"/>
      <c r="GK1002" s="29"/>
      <c r="GL1002" s="29"/>
      <c r="GM1002" s="29"/>
      <c r="GN1002" s="29"/>
      <c r="GO1002" s="29"/>
      <c r="GP1002" s="29"/>
      <c r="GQ1002" s="29"/>
      <c r="GR1002" s="29"/>
      <c r="GS1002" s="29"/>
      <c r="GT1002" s="29"/>
      <c r="GU1002" s="29"/>
      <c r="GV1002" s="29"/>
      <c r="GW1002" s="29"/>
      <c r="GX1002" s="29"/>
      <c r="GY1002" s="29"/>
      <c r="GZ1002" s="29"/>
      <c r="HA1002" s="29"/>
      <c r="HB1002" s="29"/>
      <c r="HC1002" s="29"/>
      <c r="HD1002" s="29"/>
      <c r="HE1002" s="29"/>
      <c r="HF1002" s="29"/>
      <c r="HG1002" s="29"/>
      <c r="HH1002" s="29"/>
      <c r="HI1002" s="29"/>
      <c r="HJ1002" s="29"/>
      <c r="HK1002" s="29"/>
      <c r="HL1002" s="29"/>
      <c r="HM1002" s="29"/>
      <c r="HN1002" s="29"/>
      <c r="HO1002" s="29"/>
      <c r="HP1002" s="29"/>
      <c r="HQ1002" s="29"/>
      <c r="HR1002" s="29"/>
      <c r="HS1002" s="29"/>
      <c r="HT1002" s="29"/>
      <c r="HU1002" s="29"/>
      <c r="HV1002" s="29"/>
      <c r="HW1002" s="29"/>
      <c r="HX1002" s="29"/>
      <c r="HY1002" s="29"/>
      <c r="HZ1002" s="29"/>
      <c r="IA1002" s="29"/>
      <c r="IB1002" s="29"/>
      <c r="IC1002" s="29"/>
      <c r="ID1002" s="29"/>
      <c r="IE1002" s="29"/>
      <c r="IF1002" s="29"/>
      <c r="IG1002" s="29"/>
      <c r="IH1002" s="29"/>
      <c r="II1002" s="29"/>
      <c r="IJ1002" s="29"/>
      <c r="IK1002" s="29"/>
      <c r="IL1002" s="29"/>
      <c r="IM1002" s="29"/>
      <c r="IN1002" s="29"/>
      <c r="IO1002" s="29"/>
      <c r="IP1002" s="29"/>
      <c r="IQ1002" s="29"/>
    </row>
    <row r="1003" spans="1:251" s="46" customFormat="1" ht="18.75" customHeight="1" thickBot="1">
      <c r="A1003" s="47"/>
      <c r="B1003" s="124" t="s">
        <v>197</v>
      </c>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6"/>
      <c r="AA1003" s="127">
        <f>SUM($AA$1002:$AA$1002)</f>
        <v>789000</v>
      </c>
      <c r="AB1003" s="128"/>
      <c r="AC1003" s="128"/>
      <c r="AD1003" s="128"/>
      <c r="AE1003" s="128"/>
      <c r="AF1003" s="128"/>
      <c r="AG1003" s="128"/>
      <c r="AH1003" s="128"/>
      <c r="AI1003" s="129"/>
      <c r="AJ1003" s="127">
        <f>SUM($AJ$1002:$AJ$1002)</f>
        <v>0</v>
      </c>
      <c r="AK1003" s="128"/>
      <c r="AL1003" s="128"/>
      <c r="AM1003" s="128"/>
      <c r="AN1003" s="128"/>
      <c r="AO1003" s="128"/>
      <c r="AP1003" s="128"/>
      <c r="AQ1003" s="128"/>
      <c r="AR1003" s="129"/>
      <c r="AS1003" s="130"/>
      <c r="AT1003" s="131"/>
      <c r="AU1003" s="131"/>
      <c r="AV1003" s="131"/>
      <c r="AW1003" s="131"/>
      <c r="AX1003" s="132"/>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c r="CA1003" s="29"/>
      <c r="CB1003" s="29"/>
      <c r="CC1003" s="29"/>
      <c r="CD1003" s="29"/>
      <c r="CE1003" s="29"/>
      <c r="CF1003" s="29"/>
      <c r="CG1003" s="29"/>
      <c r="CH1003" s="29"/>
      <c r="CI1003" s="29"/>
      <c r="CJ1003" s="29"/>
      <c r="CK1003" s="29"/>
      <c r="CL1003" s="29"/>
      <c r="CM1003" s="29"/>
      <c r="CN1003" s="29"/>
      <c r="CO1003" s="29"/>
      <c r="CP1003" s="29"/>
      <c r="CQ1003" s="29"/>
      <c r="CR1003" s="29"/>
      <c r="CS1003" s="29"/>
      <c r="CT1003" s="29"/>
      <c r="CU1003" s="29"/>
      <c r="CV1003" s="29"/>
      <c r="CW1003" s="29"/>
      <c r="CX1003" s="29"/>
      <c r="CY1003" s="29"/>
      <c r="CZ1003" s="29"/>
      <c r="DA1003" s="29"/>
      <c r="DB1003" s="29"/>
      <c r="DC1003" s="29"/>
      <c r="DD1003" s="29"/>
      <c r="DE1003" s="29"/>
      <c r="DF1003" s="29"/>
      <c r="DG1003" s="29"/>
      <c r="DH1003" s="29"/>
      <c r="DI1003" s="29"/>
      <c r="DJ1003" s="29"/>
      <c r="DK1003" s="29"/>
      <c r="DL1003" s="29"/>
      <c r="DM1003" s="29"/>
      <c r="DN1003" s="29"/>
      <c r="DO1003" s="29"/>
      <c r="DP1003" s="29"/>
      <c r="DQ1003" s="29"/>
      <c r="DR1003" s="29"/>
      <c r="DS1003" s="29"/>
      <c r="DT1003" s="29"/>
      <c r="DU1003" s="29"/>
      <c r="DV1003" s="29"/>
      <c r="DW1003" s="29"/>
      <c r="DX1003" s="29"/>
      <c r="DY1003" s="29"/>
      <c r="DZ1003" s="29"/>
      <c r="EA1003" s="29"/>
      <c r="EB1003" s="29"/>
      <c r="EC1003" s="29"/>
      <c r="ED1003" s="29"/>
      <c r="EE1003" s="29"/>
      <c r="EF1003" s="29"/>
      <c r="EG1003" s="29"/>
      <c r="EH1003" s="29"/>
      <c r="EI1003" s="29"/>
      <c r="EJ1003" s="29"/>
      <c r="EK1003" s="29"/>
      <c r="EL1003" s="29"/>
      <c r="EM1003" s="29"/>
      <c r="EN1003" s="29"/>
      <c r="EO1003" s="29"/>
      <c r="EP1003" s="29"/>
      <c r="EQ1003" s="29"/>
      <c r="ER1003" s="29"/>
      <c r="ES1003" s="29"/>
      <c r="ET1003" s="29"/>
      <c r="EU1003" s="29"/>
      <c r="EV1003" s="29"/>
      <c r="EW1003" s="29"/>
      <c r="EX1003" s="29"/>
      <c r="EY1003" s="29"/>
      <c r="EZ1003" s="29"/>
      <c r="FA1003" s="29"/>
      <c r="FB1003" s="29"/>
      <c r="FC1003" s="29"/>
      <c r="FD1003" s="29"/>
      <c r="FE1003" s="29"/>
      <c r="FF1003" s="29"/>
      <c r="FG1003" s="29"/>
      <c r="FH1003" s="29"/>
      <c r="FI1003" s="29"/>
      <c r="FJ1003" s="29"/>
      <c r="FK1003" s="29"/>
      <c r="FL1003" s="29"/>
      <c r="FM1003" s="29"/>
      <c r="FN1003" s="29"/>
      <c r="FO1003" s="29"/>
      <c r="FP1003" s="29"/>
      <c r="FQ1003" s="29"/>
      <c r="FR1003" s="29"/>
      <c r="FS1003" s="29"/>
      <c r="FT1003" s="29"/>
      <c r="FU1003" s="29"/>
      <c r="FV1003" s="29"/>
      <c r="FW1003" s="29"/>
      <c r="FX1003" s="29"/>
      <c r="FY1003" s="29"/>
      <c r="FZ1003" s="29"/>
      <c r="GA1003" s="29"/>
      <c r="GB1003" s="29"/>
      <c r="GC1003" s="29"/>
      <c r="GD1003" s="29"/>
      <c r="GE1003" s="29"/>
      <c r="GF1003" s="29"/>
      <c r="GG1003" s="29"/>
      <c r="GH1003" s="29"/>
      <c r="GI1003" s="29"/>
      <c r="GJ1003" s="29"/>
      <c r="GK1003" s="29"/>
      <c r="GL1003" s="29"/>
      <c r="GM1003" s="29"/>
      <c r="GN1003" s="29"/>
      <c r="GO1003" s="29"/>
      <c r="GP1003" s="29"/>
      <c r="GQ1003" s="29"/>
      <c r="GR1003" s="29"/>
      <c r="GS1003" s="29"/>
      <c r="GT1003" s="29"/>
      <c r="GU1003" s="29"/>
      <c r="GV1003" s="29"/>
      <c r="GW1003" s="29"/>
      <c r="GX1003" s="29"/>
      <c r="GY1003" s="29"/>
      <c r="GZ1003" s="29"/>
      <c r="HA1003" s="29"/>
      <c r="HB1003" s="29"/>
      <c r="HC1003" s="29"/>
      <c r="HD1003" s="29"/>
      <c r="HE1003" s="29"/>
      <c r="HF1003" s="29"/>
      <c r="HG1003" s="29"/>
      <c r="HH1003" s="29"/>
      <c r="HI1003" s="29"/>
      <c r="HJ1003" s="29"/>
      <c r="HK1003" s="29"/>
      <c r="HL1003" s="29"/>
      <c r="HM1003" s="29"/>
      <c r="HN1003" s="29"/>
      <c r="HO1003" s="29"/>
      <c r="HP1003" s="29"/>
      <c r="HQ1003" s="29"/>
      <c r="HR1003" s="29"/>
      <c r="HS1003" s="29"/>
      <c r="HT1003" s="29"/>
      <c r="HU1003" s="29"/>
      <c r="HV1003" s="29"/>
      <c r="HW1003" s="29"/>
      <c r="HX1003" s="29"/>
      <c r="HY1003" s="29"/>
      <c r="HZ1003" s="29"/>
      <c r="IA1003" s="29"/>
      <c r="IB1003" s="29"/>
      <c r="IC1003" s="29"/>
      <c r="ID1003" s="29"/>
      <c r="IE1003" s="29"/>
      <c r="IF1003" s="29"/>
      <c r="IG1003" s="29"/>
      <c r="IH1003" s="29"/>
      <c r="II1003" s="29"/>
      <c r="IJ1003" s="29"/>
      <c r="IK1003" s="29"/>
      <c r="IL1003" s="29"/>
      <c r="IM1003" s="29"/>
      <c r="IN1003" s="29"/>
      <c r="IO1003" s="29"/>
      <c r="IP1003" s="29"/>
      <c r="IQ1003" s="29"/>
    </row>
    <row r="1005" spans="1:251" ht="19.2">
      <c r="A1005" s="28" t="s">
        <v>184</v>
      </c>
      <c r="AW1005" s="30"/>
      <c r="AX1005" s="31"/>
      <c r="AY1005" s="30"/>
    </row>
    <row r="1007" spans="1:251" ht="18">
      <c r="B1007" s="95" t="s">
        <v>0</v>
      </c>
      <c r="C1007" s="96"/>
      <c r="D1007" s="96"/>
      <c r="E1007" s="96"/>
      <c r="F1007" s="96"/>
      <c r="G1007" s="96"/>
      <c r="H1007" s="96"/>
      <c r="I1007" s="96"/>
      <c r="J1007" s="96"/>
      <c r="K1007" s="96"/>
      <c r="L1007" s="96"/>
      <c r="M1007" s="96"/>
      <c r="N1007" s="96"/>
      <c r="O1007" s="96"/>
      <c r="P1007" s="96"/>
      <c r="Q1007" s="96"/>
      <c r="R1007" s="96"/>
      <c r="S1007" s="96"/>
      <c r="T1007" s="96"/>
      <c r="U1007" s="96"/>
      <c r="V1007" s="96"/>
      <c r="W1007" s="96"/>
      <c r="X1007" s="96"/>
      <c r="Y1007" s="96"/>
      <c r="Z1007" s="96"/>
      <c r="AA1007" s="96"/>
      <c r="AB1007" s="96"/>
      <c r="AC1007" s="96"/>
      <c r="AD1007" s="96"/>
      <c r="AE1007" s="96"/>
      <c r="AF1007" s="96"/>
      <c r="AG1007" s="96"/>
      <c r="AH1007" s="96"/>
      <c r="AI1007" s="96"/>
      <c r="AJ1007" s="96"/>
      <c r="AK1007" s="96"/>
      <c r="AL1007" s="96"/>
      <c r="AM1007" s="96"/>
      <c r="AN1007" s="96"/>
      <c r="AO1007" s="96"/>
      <c r="AP1007" s="96"/>
      <c r="AQ1007" s="96"/>
      <c r="AR1007" s="96"/>
      <c r="AS1007" s="96"/>
      <c r="AT1007" s="96"/>
      <c r="AU1007" s="96"/>
      <c r="AV1007" s="96"/>
      <c r="AW1007" s="96"/>
      <c r="AX1007" s="96"/>
    </row>
    <row r="1008" spans="1:251">
      <c r="Z1008" s="32"/>
      <c r="AD1008" s="32"/>
      <c r="AE1008" s="32"/>
      <c r="AF1008" s="32"/>
      <c r="AG1008" s="32"/>
      <c r="AH1008" s="32"/>
      <c r="AI1008" s="32"/>
      <c r="AO1008" s="32"/>
    </row>
    <row r="1009" spans="1:113" ht="13.8" thickBot="1">
      <c r="Z1009" s="32"/>
      <c r="AD1009" s="32"/>
      <c r="AE1009" s="32"/>
      <c r="AF1009" s="32"/>
      <c r="AG1009" s="32"/>
      <c r="AH1009" s="32"/>
      <c r="AI1009" s="32"/>
      <c r="AO1009" s="32"/>
      <c r="DI1009" s="33"/>
    </row>
    <row r="1010" spans="1:113" ht="24.75" customHeight="1" thickBot="1">
      <c r="B1010" s="97" t="s">
        <v>185</v>
      </c>
      <c r="C1010" s="98"/>
      <c r="D1010" s="98"/>
      <c r="E1010" s="98"/>
      <c r="F1010" s="98"/>
      <c r="G1010" s="98"/>
      <c r="H1010" s="99" t="s">
        <v>371</v>
      </c>
      <c r="I1010" s="100"/>
      <c r="J1010" s="100"/>
      <c r="K1010" s="100"/>
      <c r="L1010" s="100"/>
      <c r="M1010" s="100"/>
      <c r="N1010" s="100"/>
      <c r="O1010" s="100"/>
      <c r="P1010" s="100"/>
      <c r="Q1010" s="100"/>
      <c r="R1010" s="100"/>
      <c r="S1010" s="100"/>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M1010" s="100"/>
      <c r="AN1010" s="100"/>
      <c r="AO1010" s="100"/>
      <c r="AP1010" s="100"/>
      <c r="AQ1010" s="100"/>
      <c r="AR1010" s="100"/>
      <c r="AS1010" s="100"/>
      <c r="AT1010" s="100"/>
      <c r="AU1010" s="100"/>
      <c r="AV1010" s="100"/>
      <c r="AW1010" s="100"/>
      <c r="AX1010" s="101"/>
      <c r="DI1010" s="33"/>
    </row>
    <row r="1011" spans="1:113" ht="14.4">
      <c r="B1011" s="34"/>
      <c r="C1011" s="34"/>
      <c r="D1011" s="34"/>
      <c r="E1011" s="34"/>
      <c r="F1011" s="34"/>
      <c r="G1011" s="34"/>
      <c r="H1011" s="35"/>
      <c r="I1011" s="35"/>
      <c r="J1011" s="35"/>
      <c r="K1011" s="35"/>
      <c r="L1011" s="36"/>
      <c r="M1011" s="36"/>
      <c r="N1011" s="36"/>
      <c r="O1011" s="36"/>
      <c r="P1011" s="35"/>
      <c r="Q1011" s="35"/>
      <c r="R1011" s="35"/>
      <c r="S1011" s="35"/>
      <c r="T1011" s="35"/>
      <c r="U1011" s="35"/>
      <c r="V1011" s="37"/>
      <c r="W1011" s="37"/>
      <c r="X1011" s="37"/>
      <c r="Y1011" s="37"/>
      <c r="Z1011" s="37"/>
      <c r="AA1011" s="37"/>
      <c r="AB1011" s="37"/>
      <c r="AC1011" s="37"/>
      <c r="AD1011" s="37"/>
      <c r="AE1011" s="37"/>
      <c r="AF1011" s="37"/>
      <c r="AG1011" s="37"/>
      <c r="AH1011" s="37"/>
      <c r="AI1011" s="37"/>
      <c r="AJ1011" s="37"/>
      <c r="AK1011" s="37"/>
      <c r="AL1011" s="37"/>
      <c r="AM1011" s="37"/>
      <c r="AN1011" s="37"/>
      <c r="AO1011" s="37"/>
      <c r="AP1011" s="37"/>
      <c r="AQ1011" s="37"/>
      <c r="AR1011" s="37"/>
      <c r="AS1011" s="37"/>
      <c r="AT1011" s="37"/>
      <c r="AU1011" s="37"/>
      <c r="AV1011" s="37"/>
      <c r="AW1011" s="37"/>
      <c r="AX1011" s="37"/>
      <c r="DI1011" s="33"/>
    </row>
    <row r="1012" spans="1:113" ht="15" thickBot="1">
      <c r="A1012" s="38"/>
      <c r="B1012" s="37" t="s">
        <v>187</v>
      </c>
      <c r="C1012" s="35"/>
      <c r="D1012" s="35"/>
      <c r="E1012" s="35"/>
      <c r="F1012" s="35"/>
      <c r="G1012" s="35"/>
      <c r="H1012" s="35"/>
      <c r="I1012" s="35"/>
      <c r="J1012" s="35"/>
      <c r="K1012" s="35"/>
      <c r="L1012" s="36"/>
      <c r="M1012" s="36"/>
      <c r="N1012" s="36"/>
      <c r="O1012" s="36"/>
      <c r="P1012" s="35"/>
      <c r="Q1012" s="35"/>
      <c r="R1012" s="35"/>
      <c r="S1012" s="35"/>
      <c r="T1012" s="35"/>
      <c r="U1012" s="35"/>
      <c r="V1012" s="37"/>
      <c r="W1012" s="37"/>
      <c r="X1012" s="37"/>
      <c r="Y1012" s="37"/>
      <c r="Z1012" s="37"/>
      <c r="AA1012" s="37"/>
      <c r="AB1012" s="37"/>
      <c r="AC1012" s="37"/>
      <c r="AD1012" s="37"/>
      <c r="AE1012" s="37"/>
      <c r="AF1012" s="37"/>
      <c r="AG1012" s="37"/>
      <c r="AH1012" s="37"/>
      <c r="AI1012" s="37"/>
      <c r="AJ1012" s="37"/>
      <c r="AK1012" s="37"/>
      <c r="AL1012" s="37"/>
      <c r="AM1012" s="37"/>
      <c r="AN1012" s="37"/>
      <c r="AO1012" s="37"/>
      <c r="AP1012" s="37"/>
      <c r="AQ1012" s="37"/>
      <c r="AR1012" s="37"/>
      <c r="AS1012" s="37"/>
      <c r="AT1012" s="37"/>
      <c r="AU1012" s="37"/>
      <c r="AV1012" s="37"/>
      <c r="AW1012" s="37"/>
      <c r="AX1012" s="37"/>
      <c r="DI1012" s="33"/>
    </row>
    <row r="1013" spans="1:113" ht="14.4">
      <c r="A1013" s="35"/>
      <c r="B1013" s="39"/>
      <c r="C1013" s="34"/>
      <c r="D1013" s="34"/>
      <c r="E1013" s="34"/>
      <c r="F1013" s="34"/>
      <c r="G1013" s="34"/>
      <c r="H1013" s="34"/>
      <c r="I1013" s="34"/>
      <c r="J1013" s="34"/>
      <c r="K1013" s="34"/>
      <c r="L1013" s="40"/>
      <c r="M1013" s="40"/>
      <c r="N1013" s="40"/>
      <c r="O1013" s="40"/>
      <c r="P1013" s="34"/>
      <c r="Q1013" s="34"/>
      <c r="R1013" s="34"/>
      <c r="S1013" s="34"/>
      <c r="T1013" s="34"/>
      <c r="U1013" s="34"/>
      <c r="V1013" s="41"/>
      <c r="W1013" s="41"/>
      <c r="X1013" s="41"/>
      <c r="Y1013" s="41"/>
      <c r="Z1013" s="41"/>
      <c r="AA1013" s="41"/>
      <c r="AB1013" s="41"/>
      <c r="AC1013" s="41"/>
      <c r="AD1013" s="41"/>
      <c r="AE1013" s="41"/>
      <c r="AF1013" s="41"/>
      <c r="AG1013" s="41"/>
      <c r="AH1013" s="41"/>
      <c r="AI1013" s="41"/>
      <c r="AJ1013" s="41"/>
      <c r="AK1013" s="41"/>
      <c r="AL1013" s="41"/>
      <c r="AM1013" s="41"/>
      <c r="AN1013" s="41"/>
      <c r="AO1013" s="41"/>
      <c r="AP1013" s="41"/>
      <c r="AQ1013" s="41"/>
      <c r="AR1013" s="41"/>
      <c r="AS1013" s="41"/>
      <c r="AT1013" s="41"/>
      <c r="AU1013" s="41"/>
      <c r="AV1013" s="41"/>
      <c r="AW1013" s="41"/>
      <c r="AX1013" s="42"/>
    </row>
    <row r="1014" spans="1:113" ht="12" customHeight="1">
      <c r="A1014" s="35"/>
      <c r="B1014" s="102" t="s">
        <v>372</v>
      </c>
      <c r="C1014" s="103"/>
      <c r="D1014" s="103"/>
      <c r="E1014" s="103"/>
      <c r="F1014" s="103"/>
      <c r="G1014" s="103"/>
      <c r="H1014" s="103"/>
      <c r="I1014" s="103"/>
      <c r="J1014" s="103"/>
      <c r="K1014" s="103"/>
      <c r="L1014" s="103"/>
      <c r="M1014" s="103"/>
      <c r="N1014" s="103"/>
      <c r="O1014" s="103"/>
      <c r="P1014" s="103"/>
      <c r="Q1014" s="103"/>
      <c r="R1014" s="103"/>
      <c r="S1014" s="103"/>
      <c r="T1014" s="103"/>
      <c r="U1014" s="103"/>
      <c r="V1014" s="103"/>
      <c r="W1014" s="103"/>
      <c r="X1014" s="103"/>
      <c r="Y1014" s="103"/>
      <c r="Z1014" s="103"/>
      <c r="AA1014" s="103"/>
      <c r="AB1014" s="103"/>
      <c r="AC1014" s="103"/>
      <c r="AD1014" s="103"/>
      <c r="AE1014" s="103"/>
      <c r="AF1014" s="103"/>
      <c r="AG1014" s="103"/>
      <c r="AH1014" s="103"/>
      <c r="AI1014" s="103"/>
      <c r="AJ1014" s="103"/>
      <c r="AK1014" s="103"/>
      <c r="AL1014" s="103"/>
      <c r="AM1014" s="103"/>
      <c r="AN1014" s="103"/>
      <c r="AO1014" s="103"/>
      <c r="AP1014" s="103"/>
      <c r="AQ1014" s="103"/>
      <c r="AR1014" s="103"/>
      <c r="AS1014" s="103"/>
      <c r="AT1014" s="103"/>
      <c r="AU1014" s="103"/>
      <c r="AV1014" s="103"/>
      <c r="AW1014" s="103"/>
      <c r="AX1014" s="104"/>
    </row>
    <row r="1015" spans="1:113" ht="12" customHeight="1">
      <c r="A1015" s="35"/>
      <c r="B1015" s="102"/>
      <c r="C1015" s="103"/>
      <c r="D1015" s="103"/>
      <c r="E1015" s="103"/>
      <c r="F1015" s="103"/>
      <c r="G1015" s="103"/>
      <c r="H1015" s="103"/>
      <c r="I1015" s="103"/>
      <c r="J1015" s="103"/>
      <c r="K1015" s="103"/>
      <c r="L1015" s="103"/>
      <c r="M1015" s="103"/>
      <c r="N1015" s="103"/>
      <c r="O1015" s="103"/>
      <c r="P1015" s="103"/>
      <c r="Q1015" s="103"/>
      <c r="R1015" s="103"/>
      <c r="S1015" s="103"/>
      <c r="T1015" s="103"/>
      <c r="U1015" s="103"/>
      <c r="V1015" s="103"/>
      <c r="W1015" s="103"/>
      <c r="X1015" s="103"/>
      <c r="Y1015" s="103"/>
      <c r="Z1015" s="103"/>
      <c r="AA1015" s="103"/>
      <c r="AB1015" s="103"/>
      <c r="AC1015" s="103"/>
      <c r="AD1015" s="103"/>
      <c r="AE1015" s="103"/>
      <c r="AF1015" s="103"/>
      <c r="AG1015" s="103"/>
      <c r="AH1015" s="103"/>
      <c r="AI1015" s="103"/>
      <c r="AJ1015" s="103"/>
      <c r="AK1015" s="103"/>
      <c r="AL1015" s="103"/>
      <c r="AM1015" s="103"/>
      <c r="AN1015" s="103"/>
      <c r="AO1015" s="103"/>
      <c r="AP1015" s="103"/>
      <c r="AQ1015" s="103"/>
      <c r="AR1015" s="103"/>
      <c r="AS1015" s="103"/>
      <c r="AT1015" s="103"/>
      <c r="AU1015" s="103"/>
      <c r="AV1015" s="103"/>
      <c r="AW1015" s="103"/>
      <c r="AX1015" s="104"/>
    </row>
    <row r="1016" spans="1:113" ht="12" customHeight="1">
      <c r="A1016" s="35"/>
      <c r="B1016" s="102"/>
      <c r="C1016" s="103"/>
      <c r="D1016" s="103"/>
      <c r="E1016" s="103"/>
      <c r="F1016" s="103"/>
      <c r="G1016" s="103"/>
      <c r="H1016" s="103"/>
      <c r="I1016" s="103"/>
      <c r="J1016" s="103"/>
      <c r="K1016" s="103"/>
      <c r="L1016" s="103"/>
      <c r="M1016" s="103"/>
      <c r="N1016" s="103"/>
      <c r="O1016" s="103"/>
      <c r="P1016" s="103"/>
      <c r="Q1016" s="103"/>
      <c r="R1016" s="103"/>
      <c r="S1016" s="103"/>
      <c r="T1016" s="103"/>
      <c r="U1016" s="103"/>
      <c r="V1016" s="103"/>
      <c r="W1016" s="103"/>
      <c r="X1016" s="103"/>
      <c r="Y1016" s="103"/>
      <c r="Z1016" s="103"/>
      <c r="AA1016" s="103"/>
      <c r="AB1016" s="103"/>
      <c r="AC1016" s="103"/>
      <c r="AD1016" s="103"/>
      <c r="AE1016" s="103"/>
      <c r="AF1016" s="103"/>
      <c r="AG1016" s="103"/>
      <c r="AH1016" s="103"/>
      <c r="AI1016" s="103"/>
      <c r="AJ1016" s="103"/>
      <c r="AK1016" s="103"/>
      <c r="AL1016" s="103"/>
      <c r="AM1016" s="103"/>
      <c r="AN1016" s="103"/>
      <c r="AO1016" s="103"/>
      <c r="AP1016" s="103"/>
      <c r="AQ1016" s="103"/>
      <c r="AR1016" s="103"/>
      <c r="AS1016" s="103"/>
      <c r="AT1016" s="103"/>
      <c r="AU1016" s="103"/>
      <c r="AV1016" s="103"/>
      <c r="AW1016" s="103"/>
      <c r="AX1016" s="104"/>
      <c r="BC1016" s="46"/>
    </row>
    <row r="1017" spans="1:113" ht="12" customHeight="1">
      <c r="A1017" s="35"/>
      <c r="B1017" s="102"/>
      <c r="C1017" s="103"/>
      <c r="D1017" s="103"/>
      <c r="E1017" s="103"/>
      <c r="F1017" s="103"/>
      <c r="G1017" s="103"/>
      <c r="H1017" s="103"/>
      <c r="I1017" s="103"/>
      <c r="J1017" s="103"/>
      <c r="K1017" s="103"/>
      <c r="L1017" s="103"/>
      <c r="M1017" s="103"/>
      <c r="N1017" s="103"/>
      <c r="O1017" s="103"/>
      <c r="P1017" s="103"/>
      <c r="Q1017" s="103"/>
      <c r="R1017" s="103"/>
      <c r="S1017" s="103"/>
      <c r="T1017" s="103"/>
      <c r="U1017" s="103"/>
      <c r="V1017" s="103"/>
      <c r="W1017" s="103"/>
      <c r="X1017" s="103"/>
      <c r="Y1017" s="103"/>
      <c r="Z1017" s="103"/>
      <c r="AA1017" s="103"/>
      <c r="AB1017" s="103"/>
      <c r="AC1017" s="103"/>
      <c r="AD1017" s="103"/>
      <c r="AE1017" s="103"/>
      <c r="AF1017" s="103"/>
      <c r="AG1017" s="103"/>
      <c r="AH1017" s="103"/>
      <c r="AI1017" s="103"/>
      <c r="AJ1017" s="103"/>
      <c r="AK1017" s="103"/>
      <c r="AL1017" s="103"/>
      <c r="AM1017" s="103"/>
      <c r="AN1017" s="103"/>
      <c r="AO1017" s="103"/>
      <c r="AP1017" s="103"/>
      <c r="AQ1017" s="103"/>
      <c r="AR1017" s="103"/>
      <c r="AS1017" s="103"/>
      <c r="AT1017" s="103"/>
      <c r="AU1017" s="103"/>
      <c r="AV1017" s="103"/>
      <c r="AW1017" s="103"/>
      <c r="AX1017" s="104"/>
    </row>
    <row r="1018" spans="1:113" ht="12" customHeight="1">
      <c r="A1018" s="35"/>
      <c r="B1018" s="102"/>
      <c r="C1018" s="103"/>
      <c r="D1018" s="103"/>
      <c r="E1018" s="103"/>
      <c r="F1018" s="103"/>
      <c r="G1018" s="103"/>
      <c r="H1018" s="103"/>
      <c r="I1018" s="103"/>
      <c r="J1018" s="103"/>
      <c r="K1018" s="103"/>
      <c r="L1018" s="103"/>
      <c r="M1018" s="103"/>
      <c r="N1018" s="103"/>
      <c r="O1018" s="103"/>
      <c r="P1018" s="103"/>
      <c r="Q1018" s="103"/>
      <c r="R1018" s="103"/>
      <c r="S1018" s="103"/>
      <c r="T1018" s="103"/>
      <c r="U1018" s="103"/>
      <c r="V1018" s="103"/>
      <c r="W1018" s="103"/>
      <c r="X1018" s="103"/>
      <c r="Y1018" s="103"/>
      <c r="Z1018" s="103"/>
      <c r="AA1018" s="103"/>
      <c r="AB1018" s="103"/>
      <c r="AC1018" s="103"/>
      <c r="AD1018" s="103"/>
      <c r="AE1018" s="103"/>
      <c r="AF1018" s="103"/>
      <c r="AG1018" s="103"/>
      <c r="AH1018" s="103"/>
      <c r="AI1018" s="103"/>
      <c r="AJ1018" s="103"/>
      <c r="AK1018" s="103"/>
      <c r="AL1018" s="103"/>
      <c r="AM1018" s="103"/>
      <c r="AN1018" s="103"/>
      <c r="AO1018" s="103"/>
      <c r="AP1018" s="103"/>
      <c r="AQ1018" s="103"/>
      <c r="AR1018" s="103"/>
      <c r="AS1018" s="103"/>
      <c r="AT1018" s="103"/>
      <c r="AU1018" s="103"/>
      <c r="AV1018" s="103"/>
      <c r="AW1018" s="103"/>
      <c r="AX1018" s="104"/>
    </row>
    <row r="1019" spans="1:113" ht="12" customHeight="1">
      <c r="A1019" s="35"/>
      <c r="B1019" s="102"/>
      <c r="C1019" s="103"/>
      <c r="D1019" s="103"/>
      <c r="E1019" s="103"/>
      <c r="F1019" s="103"/>
      <c r="G1019" s="103"/>
      <c r="H1019" s="103"/>
      <c r="I1019" s="103"/>
      <c r="J1019" s="103"/>
      <c r="K1019" s="103"/>
      <c r="L1019" s="103"/>
      <c r="M1019" s="103"/>
      <c r="N1019" s="103"/>
      <c r="O1019" s="103"/>
      <c r="P1019" s="103"/>
      <c r="Q1019" s="103"/>
      <c r="R1019" s="103"/>
      <c r="S1019" s="103"/>
      <c r="T1019" s="103"/>
      <c r="U1019" s="103"/>
      <c r="V1019" s="103"/>
      <c r="W1019" s="103"/>
      <c r="X1019" s="103"/>
      <c r="Y1019" s="103"/>
      <c r="Z1019" s="103"/>
      <c r="AA1019" s="103"/>
      <c r="AB1019" s="103"/>
      <c r="AC1019" s="103"/>
      <c r="AD1019" s="103"/>
      <c r="AE1019" s="103"/>
      <c r="AF1019" s="103"/>
      <c r="AG1019" s="103"/>
      <c r="AH1019" s="103"/>
      <c r="AI1019" s="103"/>
      <c r="AJ1019" s="103"/>
      <c r="AK1019" s="103"/>
      <c r="AL1019" s="103"/>
      <c r="AM1019" s="103"/>
      <c r="AN1019" s="103"/>
      <c r="AO1019" s="103"/>
      <c r="AP1019" s="103"/>
      <c r="AQ1019" s="103"/>
      <c r="AR1019" s="103"/>
      <c r="AS1019" s="103"/>
      <c r="AT1019" s="103"/>
      <c r="AU1019" s="103"/>
      <c r="AV1019" s="103"/>
      <c r="AW1019" s="103"/>
      <c r="AX1019" s="104"/>
    </row>
    <row r="1020" spans="1:113" ht="15" thickBot="1">
      <c r="A1020" s="47"/>
      <c r="B1020" s="48"/>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c r="AA1020" s="49"/>
      <c r="AB1020" s="49"/>
      <c r="AC1020" s="49"/>
      <c r="AD1020" s="49"/>
      <c r="AE1020" s="49"/>
      <c r="AF1020" s="49"/>
      <c r="AG1020" s="49"/>
      <c r="AH1020" s="49"/>
      <c r="AI1020" s="49"/>
      <c r="AJ1020" s="49"/>
      <c r="AK1020" s="49"/>
      <c r="AL1020" s="49"/>
      <c r="AM1020" s="49"/>
      <c r="AN1020" s="49"/>
      <c r="AO1020" s="49"/>
      <c r="AP1020" s="49"/>
      <c r="AQ1020" s="49"/>
      <c r="AR1020" s="49"/>
      <c r="AS1020" s="49"/>
      <c r="AT1020" s="49"/>
      <c r="AU1020" s="49"/>
      <c r="AV1020" s="49"/>
      <c r="AW1020" s="49"/>
      <c r="AX1020" s="50"/>
    </row>
    <row r="1021" spans="1:113">
      <c r="B1021" s="51"/>
    </row>
    <row r="1022" spans="1:113" ht="15" thickBot="1">
      <c r="A1022" s="38"/>
      <c r="B1022" s="37" t="s">
        <v>188</v>
      </c>
      <c r="C1022" s="35"/>
      <c r="D1022" s="35"/>
      <c r="E1022" s="35"/>
      <c r="F1022" s="35"/>
      <c r="G1022" s="35"/>
      <c r="H1022" s="35"/>
      <c r="I1022" s="35"/>
      <c r="J1022" s="35"/>
      <c r="K1022" s="35"/>
      <c r="L1022" s="36"/>
      <c r="M1022" s="36"/>
      <c r="N1022" s="36"/>
      <c r="O1022" s="36"/>
      <c r="P1022" s="35"/>
      <c r="Q1022" s="35"/>
      <c r="R1022" s="35"/>
      <c r="S1022" s="35"/>
      <c r="T1022" s="35"/>
      <c r="U1022" s="35"/>
      <c r="V1022" s="37"/>
      <c r="W1022" s="37"/>
      <c r="X1022" s="37"/>
      <c r="Y1022" s="37"/>
      <c r="Z1022" s="37"/>
      <c r="AA1022" s="37"/>
      <c r="AB1022" s="37"/>
      <c r="AC1022" s="37"/>
      <c r="AD1022" s="37"/>
      <c r="AE1022" s="37"/>
      <c r="AF1022" s="37"/>
      <c r="AG1022" s="37"/>
      <c r="AH1022" s="37"/>
      <c r="AI1022" s="37"/>
      <c r="AJ1022" s="37"/>
      <c r="AK1022" s="37"/>
      <c r="AL1022" s="37"/>
      <c r="AM1022" s="37"/>
      <c r="AN1022" s="37"/>
      <c r="AO1022" s="37"/>
      <c r="AP1022" s="37"/>
      <c r="AQ1022" s="37"/>
      <c r="AR1022" s="37"/>
      <c r="AS1022" s="37"/>
      <c r="AT1022" s="37"/>
      <c r="AU1022" s="37"/>
      <c r="AV1022" s="37"/>
      <c r="AW1022" s="37"/>
      <c r="AX1022" s="37"/>
      <c r="DI1022" s="33"/>
    </row>
    <row r="1023" spans="1:113" ht="14.4">
      <c r="A1023" s="35"/>
      <c r="B1023" s="39"/>
      <c r="C1023" s="34"/>
      <c r="D1023" s="34"/>
      <c r="E1023" s="34"/>
      <c r="F1023" s="34"/>
      <c r="G1023" s="34"/>
      <c r="H1023" s="34"/>
      <c r="I1023" s="34"/>
      <c r="J1023" s="34"/>
      <c r="K1023" s="34"/>
      <c r="L1023" s="40"/>
      <c r="M1023" s="40"/>
      <c r="N1023" s="40"/>
      <c r="O1023" s="40"/>
      <c r="P1023" s="34"/>
      <c r="Q1023" s="34"/>
      <c r="R1023" s="34"/>
      <c r="S1023" s="34"/>
      <c r="T1023" s="34"/>
      <c r="U1023" s="34"/>
      <c r="V1023" s="41"/>
      <c r="W1023" s="41"/>
      <c r="X1023" s="41"/>
      <c r="Y1023" s="41"/>
      <c r="Z1023" s="41"/>
      <c r="AA1023" s="41"/>
      <c r="AB1023" s="41"/>
      <c r="AC1023" s="41"/>
      <c r="AD1023" s="41"/>
      <c r="AE1023" s="41"/>
      <c r="AF1023" s="41"/>
      <c r="AG1023" s="41"/>
      <c r="AH1023" s="41"/>
      <c r="AI1023" s="41"/>
      <c r="AJ1023" s="41"/>
      <c r="AK1023" s="41"/>
      <c r="AL1023" s="41"/>
      <c r="AM1023" s="41"/>
      <c r="AN1023" s="41"/>
      <c r="AO1023" s="41"/>
      <c r="AP1023" s="41"/>
      <c r="AQ1023" s="41"/>
      <c r="AR1023" s="41"/>
      <c r="AS1023" s="41"/>
      <c r="AT1023" s="41"/>
      <c r="AU1023" s="41"/>
      <c r="AV1023" s="41"/>
      <c r="AW1023" s="41"/>
      <c r="AX1023" s="42"/>
    </row>
    <row r="1024" spans="1:113" ht="12" customHeight="1">
      <c r="A1024" s="35"/>
      <c r="B1024" s="102" t="s">
        <v>373</v>
      </c>
      <c r="C1024" s="103"/>
      <c r="D1024" s="103"/>
      <c r="E1024" s="103"/>
      <c r="F1024" s="103"/>
      <c r="G1024" s="103"/>
      <c r="H1024" s="103"/>
      <c r="I1024" s="103"/>
      <c r="J1024" s="103"/>
      <c r="K1024" s="103"/>
      <c r="L1024" s="103"/>
      <c r="M1024" s="103"/>
      <c r="N1024" s="103"/>
      <c r="O1024" s="103"/>
      <c r="P1024" s="103"/>
      <c r="Q1024" s="103"/>
      <c r="R1024" s="103"/>
      <c r="S1024" s="103"/>
      <c r="T1024" s="103"/>
      <c r="U1024" s="103"/>
      <c r="V1024" s="103"/>
      <c r="W1024" s="103"/>
      <c r="X1024" s="103"/>
      <c r="Y1024" s="103"/>
      <c r="Z1024" s="103"/>
      <c r="AA1024" s="103"/>
      <c r="AB1024" s="103"/>
      <c r="AC1024" s="103"/>
      <c r="AD1024" s="103"/>
      <c r="AE1024" s="103"/>
      <c r="AF1024" s="103"/>
      <c r="AG1024" s="103"/>
      <c r="AH1024" s="103"/>
      <c r="AI1024" s="103"/>
      <c r="AJ1024" s="103"/>
      <c r="AK1024" s="103"/>
      <c r="AL1024" s="103"/>
      <c r="AM1024" s="103"/>
      <c r="AN1024" s="103"/>
      <c r="AO1024" s="103"/>
      <c r="AP1024" s="103"/>
      <c r="AQ1024" s="103"/>
      <c r="AR1024" s="103"/>
      <c r="AS1024" s="103"/>
      <c r="AT1024" s="103"/>
      <c r="AU1024" s="103"/>
      <c r="AV1024" s="103"/>
      <c r="AW1024" s="103"/>
      <c r="AX1024" s="104"/>
    </row>
    <row r="1025" spans="1:55" ht="12" customHeight="1">
      <c r="A1025" s="35"/>
      <c r="B1025" s="102"/>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3"/>
      <c r="AR1025" s="103"/>
      <c r="AS1025" s="103"/>
      <c r="AT1025" s="103"/>
      <c r="AU1025" s="103"/>
      <c r="AV1025" s="103"/>
      <c r="AW1025" s="103"/>
      <c r="AX1025" s="104"/>
    </row>
    <row r="1026" spans="1:55" ht="12" customHeight="1">
      <c r="A1026" s="35"/>
      <c r="B1026" s="102"/>
      <c r="C1026" s="103"/>
      <c r="D1026" s="103"/>
      <c r="E1026" s="103"/>
      <c r="F1026" s="103"/>
      <c r="G1026" s="103"/>
      <c r="H1026" s="103"/>
      <c r="I1026" s="103"/>
      <c r="J1026" s="103"/>
      <c r="K1026" s="103"/>
      <c r="L1026" s="103"/>
      <c r="M1026" s="103"/>
      <c r="N1026" s="103"/>
      <c r="O1026" s="103"/>
      <c r="P1026" s="103"/>
      <c r="Q1026" s="103"/>
      <c r="R1026" s="103"/>
      <c r="S1026" s="103"/>
      <c r="T1026" s="103"/>
      <c r="U1026" s="103"/>
      <c r="V1026" s="103"/>
      <c r="W1026" s="103"/>
      <c r="X1026" s="103"/>
      <c r="Y1026" s="103"/>
      <c r="Z1026" s="103"/>
      <c r="AA1026" s="103"/>
      <c r="AB1026" s="103"/>
      <c r="AC1026" s="103"/>
      <c r="AD1026" s="103"/>
      <c r="AE1026" s="103"/>
      <c r="AF1026" s="103"/>
      <c r="AG1026" s="103"/>
      <c r="AH1026" s="103"/>
      <c r="AI1026" s="103"/>
      <c r="AJ1026" s="103"/>
      <c r="AK1026" s="103"/>
      <c r="AL1026" s="103"/>
      <c r="AM1026" s="103"/>
      <c r="AN1026" s="103"/>
      <c r="AO1026" s="103"/>
      <c r="AP1026" s="103"/>
      <c r="AQ1026" s="103"/>
      <c r="AR1026" s="103"/>
      <c r="AS1026" s="103"/>
      <c r="AT1026" s="103"/>
      <c r="AU1026" s="103"/>
      <c r="AV1026" s="103"/>
      <c r="AW1026" s="103"/>
      <c r="AX1026" s="104"/>
    </row>
    <row r="1027" spans="1:55" ht="12" customHeight="1">
      <c r="A1027" s="35"/>
      <c r="B1027" s="102"/>
      <c r="C1027" s="103"/>
      <c r="D1027" s="103"/>
      <c r="E1027" s="103"/>
      <c r="F1027" s="103"/>
      <c r="G1027" s="103"/>
      <c r="H1027" s="103"/>
      <c r="I1027" s="103"/>
      <c r="J1027" s="103"/>
      <c r="K1027" s="103"/>
      <c r="L1027" s="103"/>
      <c r="M1027" s="103"/>
      <c r="N1027" s="103"/>
      <c r="O1027" s="103"/>
      <c r="P1027" s="103"/>
      <c r="Q1027" s="103"/>
      <c r="R1027" s="103"/>
      <c r="S1027" s="103"/>
      <c r="T1027" s="103"/>
      <c r="U1027" s="103"/>
      <c r="V1027" s="103"/>
      <c r="W1027" s="103"/>
      <c r="X1027" s="103"/>
      <c r="Y1027" s="103"/>
      <c r="Z1027" s="103"/>
      <c r="AA1027" s="103"/>
      <c r="AB1027" s="103"/>
      <c r="AC1027" s="103"/>
      <c r="AD1027" s="103"/>
      <c r="AE1027" s="103"/>
      <c r="AF1027" s="103"/>
      <c r="AG1027" s="103"/>
      <c r="AH1027" s="103"/>
      <c r="AI1027" s="103"/>
      <c r="AJ1027" s="103"/>
      <c r="AK1027" s="103"/>
      <c r="AL1027" s="103"/>
      <c r="AM1027" s="103"/>
      <c r="AN1027" s="103"/>
      <c r="AO1027" s="103"/>
      <c r="AP1027" s="103"/>
      <c r="AQ1027" s="103"/>
      <c r="AR1027" s="103"/>
      <c r="AS1027" s="103"/>
      <c r="AT1027" s="103"/>
      <c r="AU1027" s="103"/>
      <c r="AV1027" s="103"/>
      <c r="AW1027" s="103"/>
      <c r="AX1027" s="104"/>
    </row>
    <row r="1028" spans="1:55" ht="12" customHeight="1">
      <c r="A1028" s="35"/>
      <c r="B1028" s="102"/>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3"/>
      <c r="AR1028" s="103"/>
      <c r="AS1028" s="103"/>
      <c r="AT1028" s="103"/>
      <c r="AU1028" s="103"/>
      <c r="AV1028" s="103"/>
      <c r="AW1028" s="103"/>
      <c r="AX1028" s="104"/>
    </row>
    <row r="1029" spans="1:55" ht="12" customHeight="1">
      <c r="A1029" s="35"/>
      <c r="B1029" s="102"/>
      <c r="C1029" s="103"/>
      <c r="D1029" s="103"/>
      <c r="E1029" s="103"/>
      <c r="F1029" s="103"/>
      <c r="G1029" s="103"/>
      <c r="H1029" s="103"/>
      <c r="I1029" s="103"/>
      <c r="J1029" s="103"/>
      <c r="K1029" s="103"/>
      <c r="L1029" s="103"/>
      <c r="M1029" s="103"/>
      <c r="N1029" s="103"/>
      <c r="O1029" s="103"/>
      <c r="P1029" s="103"/>
      <c r="Q1029" s="103"/>
      <c r="R1029" s="103"/>
      <c r="S1029" s="103"/>
      <c r="T1029" s="103"/>
      <c r="U1029" s="103"/>
      <c r="V1029" s="103"/>
      <c r="W1029" s="103"/>
      <c r="X1029" s="103"/>
      <c r="Y1029" s="103"/>
      <c r="Z1029" s="103"/>
      <c r="AA1029" s="103"/>
      <c r="AB1029" s="103"/>
      <c r="AC1029" s="103"/>
      <c r="AD1029" s="103"/>
      <c r="AE1029" s="103"/>
      <c r="AF1029" s="103"/>
      <c r="AG1029" s="103"/>
      <c r="AH1029" s="103"/>
      <c r="AI1029" s="103"/>
      <c r="AJ1029" s="103"/>
      <c r="AK1029" s="103"/>
      <c r="AL1029" s="103"/>
      <c r="AM1029" s="103"/>
      <c r="AN1029" s="103"/>
      <c r="AO1029" s="103"/>
      <c r="AP1029" s="103"/>
      <c r="AQ1029" s="103"/>
      <c r="AR1029" s="103"/>
      <c r="AS1029" s="103"/>
      <c r="AT1029" s="103"/>
      <c r="AU1029" s="103"/>
      <c r="AV1029" s="103"/>
      <c r="AW1029" s="103"/>
      <c r="AX1029" s="104"/>
    </row>
    <row r="1030" spans="1:55" ht="12" customHeight="1">
      <c r="A1030" s="35"/>
      <c r="B1030" s="102"/>
      <c r="C1030" s="103"/>
      <c r="D1030" s="103"/>
      <c r="E1030" s="103"/>
      <c r="F1030" s="103"/>
      <c r="G1030" s="103"/>
      <c r="H1030" s="103"/>
      <c r="I1030" s="103"/>
      <c r="J1030" s="103"/>
      <c r="K1030" s="103"/>
      <c r="L1030" s="103"/>
      <c r="M1030" s="103"/>
      <c r="N1030" s="103"/>
      <c r="O1030" s="103"/>
      <c r="P1030" s="103"/>
      <c r="Q1030" s="103"/>
      <c r="R1030" s="103"/>
      <c r="S1030" s="103"/>
      <c r="T1030" s="103"/>
      <c r="U1030" s="103"/>
      <c r="V1030" s="103"/>
      <c r="W1030" s="103"/>
      <c r="X1030" s="103"/>
      <c r="Y1030" s="103"/>
      <c r="Z1030" s="103"/>
      <c r="AA1030" s="103"/>
      <c r="AB1030" s="103"/>
      <c r="AC1030" s="103"/>
      <c r="AD1030" s="103"/>
      <c r="AE1030" s="103"/>
      <c r="AF1030" s="103"/>
      <c r="AG1030" s="103"/>
      <c r="AH1030" s="103"/>
      <c r="AI1030" s="103"/>
      <c r="AJ1030" s="103"/>
      <c r="AK1030" s="103"/>
      <c r="AL1030" s="103"/>
      <c r="AM1030" s="103"/>
      <c r="AN1030" s="103"/>
      <c r="AO1030" s="103"/>
      <c r="AP1030" s="103"/>
      <c r="AQ1030" s="103"/>
      <c r="AR1030" s="103"/>
      <c r="AS1030" s="103"/>
      <c r="AT1030" s="103"/>
      <c r="AU1030" s="103"/>
      <c r="AV1030" s="103"/>
      <c r="AW1030" s="103"/>
      <c r="AX1030" s="104"/>
    </row>
    <row r="1031" spans="1:55" ht="12" customHeight="1">
      <c r="A1031" s="35"/>
      <c r="B1031" s="102"/>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3"/>
      <c r="AR1031" s="103"/>
      <c r="AS1031" s="103"/>
      <c r="AT1031" s="103"/>
      <c r="AU1031" s="103"/>
      <c r="AV1031" s="103"/>
      <c r="AW1031" s="103"/>
      <c r="AX1031" s="104"/>
    </row>
    <row r="1032" spans="1:55" ht="12" customHeight="1">
      <c r="A1032" s="35"/>
      <c r="B1032" s="102"/>
      <c r="C1032" s="103"/>
      <c r="D1032" s="103"/>
      <c r="E1032" s="103"/>
      <c r="F1032" s="103"/>
      <c r="G1032" s="103"/>
      <c r="H1032" s="103"/>
      <c r="I1032" s="103"/>
      <c r="J1032" s="103"/>
      <c r="K1032" s="103"/>
      <c r="L1032" s="103"/>
      <c r="M1032" s="103"/>
      <c r="N1032" s="103"/>
      <c r="O1032" s="103"/>
      <c r="P1032" s="103"/>
      <c r="Q1032" s="103"/>
      <c r="R1032" s="103"/>
      <c r="S1032" s="103"/>
      <c r="T1032" s="103"/>
      <c r="U1032" s="103"/>
      <c r="V1032" s="103"/>
      <c r="W1032" s="103"/>
      <c r="X1032" s="103"/>
      <c r="Y1032" s="103"/>
      <c r="Z1032" s="103"/>
      <c r="AA1032" s="103"/>
      <c r="AB1032" s="103"/>
      <c r="AC1032" s="103"/>
      <c r="AD1032" s="103"/>
      <c r="AE1032" s="103"/>
      <c r="AF1032" s="103"/>
      <c r="AG1032" s="103"/>
      <c r="AH1032" s="103"/>
      <c r="AI1032" s="103"/>
      <c r="AJ1032" s="103"/>
      <c r="AK1032" s="103"/>
      <c r="AL1032" s="103"/>
      <c r="AM1032" s="103"/>
      <c r="AN1032" s="103"/>
      <c r="AO1032" s="103"/>
      <c r="AP1032" s="103"/>
      <c r="AQ1032" s="103"/>
      <c r="AR1032" s="103"/>
      <c r="AS1032" s="103"/>
      <c r="AT1032" s="103"/>
      <c r="AU1032" s="103"/>
      <c r="AV1032" s="103"/>
      <c r="AW1032" s="103"/>
      <c r="AX1032" s="104"/>
    </row>
    <row r="1033" spans="1:55" ht="12" customHeight="1">
      <c r="A1033" s="35"/>
      <c r="B1033" s="102"/>
      <c r="C1033" s="103"/>
      <c r="D1033" s="103"/>
      <c r="E1033" s="103"/>
      <c r="F1033" s="103"/>
      <c r="G1033" s="103"/>
      <c r="H1033" s="103"/>
      <c r="I1033" s="103"/>
      <c r="J1033" s="103"/>
      <c r="K1033" s="103"/>
      <c r="L1033" s="103"/>
      <c r="M1033" s="103"/>
      <c r="N1033" s="103"/>
      <c r="O1033" s="103"/>
      <c r="P1033" s="103"/>
      <c r="Q1033" s="103"/>
      <c r="R1033" s="103"/>
      <c r="S1033" s="103"/>
      <c r="T1033" s="103"/>
      <c r="U1033" s="103"/>
      <c r="V1033" s="103"/>
      <c r="W1033" s="103"/>
      <c r="X1033" s="103"/>
      <c r="Y1033" s="103"/>
      <c r="Z1033" s="103"/>
      <c r="AA1033" s="103"/>
      <c r="AB1033" s="103"/>
      <c r="AC1033" s="103"/>
      <c r="AD1033" s="103"/>
      <c r="AE1033" s="103"/>
      <c r="AF1033" s="103"/>
      <c r="AG1033" s="103"/>
      <c r="AH1033" s="103"/>
      <c r="AI1033" s="103"/>
      <c r="AJ1033" s="103"/>
      <c r="AK1033" s="103"/>
      <c r="AL1033" s="103"/>
      <c r="AM1033" s="103"/>
      <c r="AN1033" s="103"/>
      <c r="AO1033" s="103"/>
      <c r="AP1033" s="103"/>
      <c r="AQ1033" s="103"/>
      <c r="AR1033" s="103"/>
      <c r="AS1033" s="103"/>
      <c r="AT1033" s="103"/>
      <c r="AU1033" s="103"/>
      <c r="AV1033" s="103"/>
      <c r="AW1033" s="103"/>
      <c r="AX1033" s="104"/>
      <c r="BC1033" s="46"/>
    </row>
    <row r="1034" spans="1:55" ht="12" customHeight="1">
      <c r="A1034" s="35"/>
      <c r="B1034" s="102"/>
      <c r="C1034" s="103"/>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3"/>
      <c r="AR1034" s="103"/>
      <c r="AS1034" s="103"/>
      <c r="AT1034" s="103"/>
      <c r="AU1034" s="103"/>
      <c r="AV1034" s="103"/>
      <c r="AW1034" s="103"/>
      <c r="AX1034" s="104"/>
    </row>
    <row r="1035" spans="1:55" ht="12" customHeight="1">
      <c r="A1035" s="35"/>
      <c r="B1035" s="102"/>
      <c r="C1035" s="103"/>
      <c r="D1035" s="103"/>
      <c r="E1035" s="103"/>
      <c r="F1035" s="103"/>
      <c r="G1035" s="103"/>
      <c r="H1035" s="103"/>
      <c r="I1035" s="103"/>
      <c r="J1035" s="103"/>
      <c r="K1035" s="103"/>
      <c r="L1035" s="103"/>
      <c r="M1035" s="103"/>
      <c r="N1035" s="103"/>
      <c r="O1035" s="103"/>
      <c r="P1035" s="103"/>
      <c r="Q1035" s="103"/>
      <c r="R1035" s="103"/>
      <c r="S1035" s="103"/>
      <c r="T1035" s="103"/>
      <c r="U1035" s="103"/>
      <c r="V1035" s="103"/>
      <c r="W1035" s="103"/>
      <c r="X1035" s="103"/>
      <c r="Y1035" s="103"/>
      <c r="Z1035" s="103"/>
      <c r="AA1035" s="103"/>
      <c r="AB1035" s="103"/>
      <c r="AC1035" s="103"/>
      <c r="AD1035" s="103"/>
      <c r="AE1035" s="103"/>
      <c r="AF1035" s="103"/>
      <c r="AG1035" s="103"/>
      <c r="AH1035" s="103"/>
      <c r="AI1035" s="103"/>
      <c r="AJ1035" s="103"/>
      <c r="AK1035" s="103"/>
      <c r="AL1035" s="103"/>
      <c r="AM1035" s="103"/>
      <c r="AN1035" s="103"/>
      <c r="AO1035" s="103"/>
      <c r="AP1035" s="103"/>
      <c r="AQ1035" s="103"/>
      <c r="AR1035" s="103"/>
      <c r="AS1035" s="103"/>
      <c r="AT1035" s="103"/>
      <c r="AU1035" s="103"/>
      <c r="AV1035" s="103"/>
      <c r="AW1035" s="103"/>
      <c r="AX1035" s="104"/>
    </row>
    <row r="1036" spans="1:55" ht="12" customHeight="1">
      <c r="A1036" s="35"/>
      <c r="B1036" s="102"/>
      <c r="C1036" s="103"/>
      <c r="D1036" s="103"/>
      <c r="E1036" s="103"/>
      <c r="F1036" s="103"/>
      <c r="G1036" s="103"/>
      <c r="H1036" s="103"/>
      <c r="I1036" s="103"/>
      <c r="J1036" s="103"/>
      <c r="K1036" s="103"/>
      <c r="L1036" s="103"/>
      <c r="M1036" s="103"/>
      <c r="N1036" s="103"/>
      <c r="O1036" s="103"/>
      <c r="P1036" s="103"/>
      <c r="Q1036" s="103"/>
      <c r="R1036" s="103"/>
      <c r="S1036" s="103"/>
      <c r="T1036" s="103"/>
      <c r="U1036" s="103"/>
      <c r="V1036" s="103"/>
      <c r="W1036" s="103"/>
      <c r="X1036" s="103"/>
      <c r="Y1036" s="103"/>
      <c r="Z1036" s="103"/>
      <c r="AA1036" s="103"/>
      <c r="AB1036" s="103"/>
      <c r="AC1036" s="103"/>
      <c r="AD1036" s="103"/>
      <c r="AE1036" s="103"/>
      <c r="AF1036" s="103"/>
      <c r="AG1036" s="103"/>
      <c r="AH1036" s="103"/>
      <c r="AI1036" s="103"/>
      <c r="AJ1036" s="103"/>
      <c r="AK1036" s="103"/>
      <c r="AL1036" s="103"/>
      <c r="AM1036" s="103"/>
      <c r="AN1036" s="103"/>
      <c r="AO1036" s="103"/>
      <c r="AP1036" s="103"/>
      <c r="AQ1036" s="103"/>
      <c r="AR1036" s="103"/>
      <c r="AS1036" s="103"/>
      <c r="AT1036" s="103"/>
      <c r="AU1036" s="103"/>
      <c r="AV1036" s="103"/>
      <c r="AW1036" s="103"/>
      <c r="AX1036" s="104"/>
    </row>
    <row r="1037" spans="1:55" ht="15" thickBot="1">
      <c r="A1037" s="47"/>
      <c r="B1037" s="48"/>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c r="AA1037" s="49"/>
      <c r="AB1037" s="49"/>
      <c r="AC1037" s="49"/>
      <c r="AD1037" s="49"/>
      <c r="AE1037" s="49"/>
      <c r="AF1037" s="49"/>
      <c r="AG1037" s="49"/>
      <c r="AH1037" s="49"/>
      <c r="AI1037" s="49"/>
      <c r="AJ1037" s="49"/>
      <c r="AK1037" s="49"/>
      <c r="AL1037" s="49"/>
      <c r="AM1037" s="49"/>
      <c r="AN1037" s="49"/>
      <c r="AO1037" s="49"/>
      <c r="AP1037" s="49"/>
      <c r="AQ1037" s="49"/>
      <c r="AR1037" s="49"/>
      <c r="AS1037" s="49"/>
      <c r="AT1037" s="49"/>
      <c r="AU1037" s="49"/>
      <c r="AV1037" s="49"/>
      <c r="AW1037" s="49"/>
      <c r="AX1037" s="50"/>
    </row>
    <row r="1038" spans="1:55">
      <c r="B1038" s="51"/>
    </row>
    <row r="1039" spans="1:55" ht="14.4">
      <c r="B1039" s="37" t="s">
        <v>190</v>
      </c>
      <c r="C1039" s="35"/>
      <c r="D1039" s="35"/>
      <c r="E1039" s="35"/>
      <c r="F1039" s="35"/>
      <c r="G1039" s="35"/>
      <c r="H1039" s="35"/>
      <c r="I1039" s="35"/>
      <c r="J1039" s="35"/>
      <c r="K1039" s="35"/>
      <c r="L1039" s="36"/>
      <c r="M1039" s="36"/>
      <c r="N1039" s="36"/>
      <c r="O1039" s="36"/>
      <c r="P1039" s="35"/>
      <c r="Q1039" s="35"/>
      <c r="R1039" s="35"/>
      <c r="S1039" s="35"/>
      <c r="T1039" s="35"/>
      <c r="U1039" s="35"/>
      <c r="V1039" s="37"/>
      <c r="W1039" s="37"/>
      <c r="X1039" s="37"/>
      <c r="Y1039" s="37"/>
      <c r="Z1039" s="37"/>
      <c r="AA1039" s="37"/>
      <c r="AB1039" s="37"/>
      <c r="AC1039" s="37"/>
      <c r="AD1039" s="37"/>
      <c r="AE1039" s="37"/>
      <c r="AF1039" s="37"/>
      <c r="AG1039" s="37"/>
      <c r="AH1039" s="37"/>
      <c r="AI1039" s="37"/>
      <c r="AJ1039" s="37"/>
      <c r="AK1039" s="37"/>
      <c r="AL1039" s="37"/>
      <c r="AM1039" s="37"/>
      <c r="AN1039" s="37"/>
      <c r="AO1039" s="37"/>
      <c r="AP1039" s="37"/>
      <c r="AQ1039" s="37"/>
      <c r="AR1039" s="37"/>
      <c r="AS1039" s="37"/>
      <c r="AT1039" s="37"/>
      <c r="AU1039" s="37"/>
      <c r="AV1039" s="37"/>
      <c r="AW1039" s="37"/>
      <c r="AX1039" s="37"/>
    </row>
    <row r="1040" spans="1:55" ht="15" thickBot="1">
      <c r="B1040" s="35"/>
      <c r="C1040" s="35"/>
      <c r="D1040" s="35"/>
      <c r="E1040" s="35"/>
      <c r="F1040" s="35"/>
      <c r="G1040" s="35"/>
      <c r="H1040" s="35"/>
      <c r="I1040" s="35"/>
      <c r="J1040" s="35"/>
      <c r="K1040" s="35"/>
      <c r="L1040" s="36"/>
      <c r="M1040" s="36"/>
      <c r="N1040" s="36"/>
      <c r="O1040" s="36"/>
      <c r="P1040" s="35"/>
      <c r="Q1040" s="35"/>
      <c r="R1040" s="35"/>
      <c r="S1040" s="35"/>
      <c r="T1040" s="35"/>
      <c r="U1040" s="35"/>
      <c r="V1040" s="37"/>
      <c r="W1040" s="37"/>
      <c r="X1040" s="37"/>
      <c r="Y1040" s="37"/>
      <c r="Z1040" s="37"/>
      <c r="AA1040" s="37"/>
      <c r="AB1040" s="37"/>
      <c r="AC1040" s="37"/>
      <c r="AD1040" s="37"/>
      <c r="AE1040" s="37"/>
      <c r="AF1040" s="37"/>
      <c r="AG1040" s="37"/>
      <c r="AH1040" s="37"/>
      <c r="AI1040" s="37"/>
      <c r="AJ1040" s="37"/>
      <c r="AK1040" s="37"/>
      <c r="AL1040" s="37"/>
      <c r="AM1040" s="37"/>
      <c r="AN1040" s="37"/>
      <c r="AO1040" s="37"/>
      <c r="AP1040" s="37"/>
      <c r="AQ1040" s="37"/>
      <c r="AR1040" s="37"/>
      <c r="AS1040" s="37"/>
      <c r="AT1040" s="37"/>
      <c r="AU1040" s="37"/>
      <c r="AV1040" s="37"/>
      <c r="AW1040" s="37"/>
      <c r="AX1040" s="52" t="s">
        <v>191</v>
      </c>
    </row>
    <row r="1041" spans="1:251" s="46" customFormat="1" ht="13.5" customHeight="1">
      <c r="A1041" s="35"/>
      <c r="B1041" s="105" t="s">
        <v>192</v>
      </c>
      <c r="C1041" s="106"/>
      <c r="D1041" s="106"/>
      <c r="E1041" s="106"/>
      <c r="F1041" s="106"/>
      <c r="G1041" s="106"/>
      <c r="H1041" s="106"/>
      <c r="I1041" s="106"/>
      <c r="J1041" s="106"/>
      <c r="K1041" s="106"/>
      <c r="L1041" s="106"/>
      <c r="M1041" s="106"/>
      <c r="N1041" s="106"/>
      <c r="O1041" s="106"/>
      <c r="P1041" s="106"/>
      <c r="Q1041" s="106"/>
      <c r="R1041" s="106"/>
      <c r="S1041" s="106"/>
      <c r="T1041" s="106"/>
      <c r="U1041" s="106"/>
      <c r="V1041" s="106"/>
      <c r="W1041" s="106"/>
      <c r="X1041" s="106"/>
      <c r="Y1041" s="106"/>
      <c r="Z1041" s="107"/>
      <c r="AA1041" s="111" t="s">
        <v>193</v>
      </c>
      <c r="AB1041" s="106"/>
      <c r="AC1041" s="106"/>
      <c r="AD1041" s="106"/>
      <c r="AE1041" s="106"/>
      <c r="AF1041" s="106"/>
      <c r="AG1041" s="106"/>
      <c r="AH1041" s="106"/>
      <c r="AI1041" s="107"/>
      <c r="AJ1041" s="111" t="s">
        <v>194</v>
      </c>
      <c r="AK1041" s="106"/>
      <c r="AL1041" s="106"/>
      <c r="AM1041" s="106"/>
      <c r="AN1041" s="106"/>
      <c r="AO1041" s="106"/>
      <c r="AP1041" s="106"/>
      <c r="AQ1041" s="106"/>
      <c r="AR1041" s="107"/>
      <c r="AS1041" s="111" t="s">
        <v>195</v>
      </c>
      <c r="AT1041" s="106"/>
      <c r="AU1041" s="106"/>
      <c r="AV1041" s="106"/>
      <c r="AW1041" s="106"/>
      <c r="AX1041" s="113"/>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29"/>
      <c r="CA1041" s="29"/>
      <c r="CB1041" s="29"/>
      <c r="CC1041" s="29"/>
      <c r="CD1041" s="29"/>
      <c r="CE1041" s="29"/>
      <c r="CF1041" s="29"/>
      <c r="CG1041" s="29"/>
      <c r="CH1041" s="29"/>
      <c r="CI1041" s="29"/>
      <c r="CJ1041" s="29"/>
      <c r="CK1041" s="29"/>
      <c r="CL1041" s="29"/>
      <c r="CM1041" s="29"/>
      <c r="CN1041" s="29"/>
      <c r="CO1041" s="29"/>
      <c r="CP1041" s="29"/>
      <c r="CQ1041" s="29"/>
      <c r="CR1041" s="29"/>
      <c r="CS1041" s="29"/>
      <c r="CT1041" s="29"/>
      <c r="CU1041" s="29"/>
      <c r="CV1041" s="29"/>
      <c r="CW1041" s="29"/>
      <c r="CX1041" s="29"/>
      <c r="CY1041" s="29"/>
      <c r="CZ1041" s="29"/>
      <c r="DA1041" s="29"/>
      <c r="DB1041" s="29"/>
      <c r="DC1041" s="29"/>
      <c r="DD1041" s="29"/>
      <c r="DE1041" s="29"/>
      <c r="DF1041" s="29"/>
      <c r="DG1041" s="29"/>
      <c r="DH1041" s="29"/>
      <c r="DI1041" s="29"/>
      <c r="DJ1041" s="29"/>
      <c r="DK1041" s="29"/>
      <c r="DL1041" s="29"/>
      <c r="DM1041" s="29"/>
      <c r="DN1041" s="29"/>
      <c r="DO1041" s="29"/>
      <c r="DP1041" s="29"/>
      <c r="DQ1041" s="29"/>
      <c r="DR1041" s="29"/>
      <c r="DS1041" s="29"/>
      <c r="DT1041" s="29"/>
      <c r="DU1041" s="29"/>
      <c r="DV1041" s="29"/>
      <c r="DW1041" s="29"/>
      <c r="DX1041" s="29"/>
      <c r="DY1041" s="29"/>
      <c r="DZ1041" s="29"/>
      <c r="EA1041" s="29"/>
      <c r="EB1041" s="29"/>
      <c r="EC1041" s="29"/>
      <c r="ED1041" s="29"/>
      <c r="EE1041" s="29"/>
      <c r="EF1041" s="29"/>
      <c r="EG1041" s="29"/>
      <c r="EH1041" s="29"/>
      <c r="EI1041" s="29"/>
      <c r="EJ1041" s="29"/>
      <c r="EK1041" s="29"/>
      <c r="EL1041" s="29"/>
      <c r="EM1041" s="29"/>
      <c r="EN1041" s="29"/>
      <c r="EO1041" s="29"/>
      <c r="EP1041" s="29"/>
      <c r="EQ1041" s="29"/>
      <c r="ER1041" s="29"/>
      <c r="ES1041" s="29"/>
      <c r="ET1041" s="29"/>
      <c r="EU1041" s="29"/>
      <c r="EV1041" s="29"/>
      <c r="EW1041" s="29"/>
      <c r="EX1041" s="29"/>
      <c r="EY1041" s="29"/>
      <c r="EZ1041" s="29"/>
      <c r="FA1041" s="29"/>
      <c r="FB1041" s="29"/>
      <c r="FC1041" s="29"/>
      <c r="FD1041" s="29"/>
      <c r="FE1041" s="29"/>
      <c r="FF1041" s="29"/>
      <c r="FG1041" s="29"/>
      <c r="FH1041" s="29"/>
      <c r="FI1041" s="29"/>
      <c r="FJ1041" s="29"/>
      <c r="FK1041" s="29"/>
      <c r="FL1041" s="29"/>
      <c r="FM1041" s="29"/>
      <c r="FN1041" s="29"/>
      <c r="FO1041" s="29"/>
      <c r="FP1041" s="29"/>
      <c r="FQ1041" s="29"/>
      <c r="FR1041" s="29"/>
      <c r="FS1041" s="29"/>
      <c r="FT1041" s="29"/>
      <c r="FU1041" s="29"/>
      <c r="FV1041" s="29"/>
      <c r="FW1041" s="29"/>
      <c r="FX1041" s="29"/>
      <c r="FY1041" s="29"/>
      <c r="FZ1041" s="29"/>
      <c r="GA1041" s="29"/>
      <c r="GB1041" s="29"/>
      <c r="GC1041" s="29"/>
      <c r="GD1041" s="29"/>
      <c r="GE1041" s="29"/>
      <c r="GF1041" s="29"/>
      <c r="GG1041" s="29"/>
      <c r="GH1041" s="29"/>
      <c r="GI1041" s="29"/>
      <c r="GJ1041" s="29"/>
      <c r="GK1041" s="29"/>
      <c r="GL1041" s="29"/>
      <c r="GM1041" s="29"/>
      <c r="GN1041" s="29"/>
      <c r="GO1041" s="29"/>
      <c r="GP1041" s="29"/>
      <c r="GQ1041" s="29"/>
      <c r="GR1041" s="29"/>
      <c r="GS1041" s="29"/>
      <c r="GT1041" s="29"/>
      <c r="GU1041" s="29"/>
      <c r="GV1041" s="29"/>
      <c r="GW1041" s="29"/>
      <c r="GX1041" s="29"/>
      <c r="GY1041" s="29"/>
      <c r="GZ1041" s="29"/>
      <c r="HA1041" s="29"/>
      <c r="HB1041" s="29"/>
      <c r="HC1041" s="29"/>
      <c r="HD1041" s="29"/>
      <c r="HE1041" s="29"/>
      <c r="HF1041" s="29"/>
      <c r="HG1041" s="29"/>
      <c r="HH1041" s="29"/>
      <c r="HI1041" s="29"/>
      <c r="HJ1041" s="29"/>
      <c r="HK1041" s="29"/>
      <c r="HL1041" s="29"/>
      <c r="HM1041" s="29"/>
      <c r="HN1041" s="29"/>
      <c r="HO1041" s="29"/>
      <c r="HP1041" s="29"/>
      <c r="HQ1041" s="29"/>
      <c r="HR1041" s="29"/>
      <c r="HS1041" s="29"/>
      <c r="HT1041" s="29"/>
      <c r="HU1041" s="29"/>
      <c r="HV1041" s="29"/>
      <c r="HW1041" s="29"/>
      <c r="HX1041" s="29"/>
      <c r="HY1041" s="29"/>
      <c r="HZ1041" s="29"/>
      <c r="IA1041" s="29"/>
      <c r="IB1041" s="29"/>
      <c r="IC1041" s="29"/>
      <c r="ID1041" s="29"/>
      <c r="IE1041" s="29"/>
      <c r="IF1041" s="29"/>
      <c r="IG1041" s="29"/>
      <c r="IH1041" s="29"/>
      <c r="II1041" s="29"/>
      <c r="IJ1041" s="29"/>
      <c r="IK1041" s="29"/>
      <c r="IL1041" s="29"/>
      <c r="IM1041" s="29"/>
      <c r="IN1041" s="29"/>
      <c r="IO1041" s="29"/>
      <c r="IP1041" s="29"/>
      <c r="IQ1041" s="29"/>
    </row>
    <row r="1042" spans="1:251" s="46" customFormat="1">
      <c r="A1042" s="35"/>
      <c r="B1042" s="108"/>
      <c r="C1042" s="109"/>
      <c r="D1042" s="109"/>
      <c r="E1042" s="109"/>
      <c r="F1042" s="109"/>
      <c r="G1042" s="109"/>
      <c r="H1042" s="109"/>
      <c r="I1042" s="109"/>
      <c r="J1042" s="109"/>
      <c r="K1042" s="109"/>
      <c r="L1042" s="109"/>
      <c r="M1042" s="109"/>
      <c r="N1042" s="109"/>
      <c r="O1042" s="109"/>
      <c r="P1042" s="109"/>
      <c r="Q1042" s="109"/>
      <c r="R1042" s="109"/>
      <c r="S1042" s="109"/>
      <c r="T1042" s="109"/>
      <c r="U1042" s="109"/>
      <c r="V1042" s="109"/>
      <c r="W1042" s="109"/>
      <c r="X1042" s="109"/>
      <c r="Y1042" s="109"/>
      <c r="Z1042" s="110"/>
      <c r="AA1042" s="112"/>
      <c r="AB1042" s="109"/>
      <c r="AC1042" s="109"/>
      <c r="AD1042" s="109"/>
      <c r="AE1042" s="109"/>
      <c r="AF1042" s="109"/>
      <c r="AG1042" s="109"/>
      <c r="AH1042" s="109"/>
      <c r="AI1042" s="110"/>
      <c r="AJ1042" s="112"/>
      <c r="AK1042" s="109"/>
      <c r="AL1042" s="109"/>
      <c r="AM1042" s="109"/>
      <c r="AN1042" s="109"/>
      <c r="AO1042" s="109"/>
      <c r="AP1042" s="109"/>
      <c r="AQ1042" s="109"/>
      <c r="AR1042" s="110"/>
      <c r="AS1042" s="112"/>
      <c r="AT1042" s="109"/>
      <c r="AU1042" s="109"/>
      <c r="AV1042" s="109"/>
      <c r="AW1042" s="109"/>
      <c r="AX1042" s="114"/>
      <c r="AY1042" s="29"/>
      <c r="AZ1042" s="29"/>
      <c r="BA1042" s="29"/>
      <c r="BB1042" s="53"/>
      <c r="BC1042" s="54"/>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c r="CA1042" s="29"/>
      <c r="CB1042" s="29"/>
      <c r="CC1042" s="29"/>
      <c r="CD1042" s="29"/>
      <c r="CE1042" s="29"/>
      <c r="CF1042" s="29"/>
      <c r="CG1042" s="29"/>
      <c r="CH1042" s="29"/>
      <c r="CI1042" s="29"/>
      <c r="CJ1042" s="29"/>
      <c r="CK1042" s="29"/>
      <c r="CL1042" s="29"/>
      <c r="CM1042" s="29"/>
      <c r="CN1042" s="29"/>
      <c r="CO1042" s="29"/>
      <c r="CP1042" s="29"/>
      <c r="CQ1042" s="29"/>
      <c r="CR1042" s="29"/>
      <c r="CS1042" s="29"/>
      <c r="CT1042" s="29"/>
      <c r="CU1042" s="29"/>
      <c r="CV1042" s="29"/>
      <c r="CW1042" s="29"/>
      <c r="CX1042" s="29"/>
      <c r="CY1042" s="29"/>
      <c r="CZ1042" s="29"/>
      <c r="DA1042" s="29"/>
      <c r="DB1042" s="29"/>
      <c r="DC1042" s="29"/>
      <c r="DD1042" s="29"/>
      <c r="DE1042" s="29"/>
      <c r="DF1042" s="29"/>
      <c r="DG1042" s="29"/>
      <c r="DH1042" s="29"/>
      <c r="DI1042" s="29"/>
      <c r="DJ1042" s="29"/>
      <c r="DK1042" s="29"/>
      <c r="DL1042" s="29"/>
      <c r="DM1042" s="29"/>
      <c r="DN1042" s="29"/>
      <c r="DO1042" s="29"/>
      <c r="DP1042" s="29"/>
      <c r="DQ1042" s="29"/>
      <c r="DR1042" s="29"/>
      <c r="DS1042" s="29"/>
      <c r="DT1042" s="29"/>
      <c r="DU1042" s="29"/>
      <c r="DV1042" s="29"/>
      <c r="DW1042" s="29"/>
      <c r="DX1042" s="29"/>
      <c r="DY1042" s="29"/>
      <c r="DZ1042" s="29"/>
      <c r="EA1042" s="29"/>
      <c r="EB1042" s="29"/>
      <c r="EC1042" s="29"/>
      <c r="ED1042" s="29"/>
      <c r="EE1042" s="29"/>
      <c r="EF1042" s="29"/>
      <c r="EG1042" s="29"/>
      <c r="EH1042" s="29"/>
      <c r="EI1042" s="29"/>
      <c r="EJ1042" s="29"/>
      <c r="EK1042" s="29"/>
      <c r="EL1042" s="29"/>
      <c r="EM1042" s="29"/>
      <c r="EN1042" s="29"/>
      <c r="EO1042" s="29"/>
      <c r="EP1042" s="29"/>
      <c r="EQ1042" s="29"/>
      <c r="ER1042" s="29"/>
      <c r="ES1042" s="29"/>
      <c r="ET1042" s="29"/>
      <c r="EU1042" s="29"/>
      <c r="EV1042" s="29"/>
      <c r="EW1042" s="29"/>
      <c r="EX1042" s="29"/>
      <c r="EY1042" s="29"/>
      <c r="EZ1042" s="29"/>
      <c r="FA1042" s="29"/>
      <c r="FB1042" s="29"/>
      <c r="FC1042" s="29"/>
      <c r="FD1042" s="29"/>
      <c r="FE1042" s="29"/>
      <c r="FF1042" s="29"/>
      <c r="FG1042" s="29"/>
      <c r="FH1042" s="29"/>
      <c r="FI1042" s="29"/>
      <c r="FJ1042" s="29"/>
      <c r="FK1042" s="29"/>
      <c r="FL1042" s="29"/>
      <c r="FM1042" s="29"/>
      <c r="FN1042" s="29"/>
      <c r="FO1042" s="29"/>
      <c r="FP1042" s="29"/>
      <c r="FQ1042" s="29"/>
      <c r="FR1042" s="29"/>
      <c r="FS1042" s="29"/>
      <c r="FT1042" s="29"/>
      <c r="FU1042" s="29"/>
      <c r="FV1042" s="29"/>
      <c r="FW1042" s="29"/>
      <c r="FX1042" s="29"/>
      <c r="FY1042" s="29"/>
      <c r="FZ1042" s="29"/>
      <c r="GA1042" s="29"/>
      <c r="GB1042" s="29"/>
      <c r="GC1042" s="29"/>
      <c r="GD1042" s="29"/>
      <c r="GE1042" s="29"/>
      <c r="GF1042" s="29"/>
      <c r="GG1042" s="29"/>
      <c r="GH1042" s="29"/>
      <c r="GI1042" s="29"/>
      <c r="GJ1042" s="29"/>
      <c r="GK1042" s="29"/>
      <c r="GL1042" s="29"/>
      <c r="GM1042" s="29"/>
      <c r="GN1042" s="29"/>
      <c r="GO1042" s="29"/>
      <c r="GP1042" s="29"/>
      <c r="GQ1042" s="29"/>
      <c r="GR1042" s="29"/>
      <c r="GS1042" s="29"/>
      <c r="GT1042" s="29"/>
      <c r="GU1042" s="29"/>
      <c r="GV1042" s="29"/>
      <c r="GW1042" s="29"/>
      <c r="GX1042" s="29"/>
      <c r="GY1042" s="29"/>
      <c r="GZ1042" s="29"/>
      <c r="HA1042" s="29"/>
      <c r="HB1042" s="29"/>
      <c r="HC1042" s="29"/>
      <c r="HD1042" s="29"/>
      <c r="HE1042" s="29"/>
      <c r="HF1042" s="29"/>
      <c r="HG1042" s="29"/>
      <c r="HH1042" s="29"/>
      <c r="HI1042" s="29"/>
      <c r="HJ1042" s="29"/>
      <c r="HK1042" s="29"/>
      <c r="HL1042" s="29"/>
      <c r="HM1042" s="29"/>
      <c r="HN1042" s="29"/>
      <c r="HO1042" s="29"/>
      <c r="HP1042" s="29"/>
      <c r="HQ1042" s="29"/>
      <c r="HR1042" s="29"/>
      <c r="HS1042" s="29"/>
      <c r="HT1042" s="29"/>
      <c r="HU1042" s="29"/>
      <c r="HV1042" s="29"/>
      <c r="HW1042" s="29"/>
      <c r="HX1042" s="29"/>
      <c r="HY1042" s="29"/>
      <c r="HZ1042" s="29"/>
      <c r="IA1042" s="29"/>
      <c r="IB1042" s="29"/>
      <c r="IC1042" s="29"/>
      <c r="ID1042" s="29"/>
      <c r="IE1042" s="29"/>
      <c r="IF1042" s="29"/>
      <c r="IG1042" s="29"/>
      <c r="IH1042" s="29"/>
      <c r="II1042" s="29"/>
      <c r="IJ1042" s="29"/>
      <c r="IK1042" s="29"/>
      <c r="IL1042" s="29"/>
      <c r="IM1042" s="29"/>
      <c r="IN1042" s="29"/>
      <c r="IO1042" s="29"/>
      <c r="IP1042" s="29"/>
      <c r="IQ1042" s="29"/>
    </row>
    <row r="1043" spans="1:251" s="46" customFormat="1" ht="18.75" customHeight="1">
      <c r="A1043" s="35"/>
      <c r="B1043" s="55"/>
      <c r="C1043" s="115" t="s">
        <v>374</v>
      </c>
      <c r="D1043" s="116"/>
      <c r="E1043" s="116"/>
      <c r="F1043" s="116"/>
      <c r="G1043" s="116"/>
      <c r="H1043" s="116"/>
      <c r="I1043" s="116"/>
      <c r="J1043" s="116"/>
      <c r="K1043" s="116"/>
      <c r="L1043" s="116"/>
      <c r="M1043" s="116"/>
      <c r="N1043" s="116"/>
      <c r="O1043" s="116"/>
      <c r="P1043" s="116"/>
      <c r="Q1043" s="116"/>
      <c r="R1043" s="116"/>
      <c r="S1043" s="116"/>
      <c r="T1043" s="116"/>
      <c r="U1043" s="116"/>
      <c r="V1043" s="116"/>
      <c r="W1043" s="116"/>
      <c r="X1043" s="116"/>
      <c r="Y1043" s="116"/>
      <c r="Z1043" s="117"/>
      <c r="AA1043" s="118">
        <v>111600</v>
      </c>
      <c r="AB1043" s="119"/>
      <c r="AC1043" s="119"/>
      <c r="AD1043" s="119"/>
      <c r="AE1043" s="119"/>
      <c r="AF1043" s="119"/>
      <c r="AG1043" s="119"/>
      <c r="AH1043" s="119"/>
      <c r="AI1043" s="120"/>
      <c r="AJ1043" s="118">
        <v>376441</v>
      </c>
      <c r="AK1043" s="119"/>
      <c r="AL1043" s="119"/>
      <c r="AM1043" s="119"/>
      <c r="AN1043" s="119"/>
      <c r="AO1043" s="119"/>
      <c r="AP1043" s="119"/>
      <c r="AQ1043" s="119"/>
      <c r="AR1043" s="120"/>
      <c r="AS1043" s="121"/>
      <c r="AT1043" s="122"/>
      <c r="AU1043" s="122"/>
      <c r="AV1043" s="122"/>
      <c r="AW1043" s="122"/>
      <c r="AX1043" s="123"/>
      <c r="AY1043" s="29"/>
      <c r="AZ1043" s="29"/>
      <c r="BA1043" s="29"/>
      <c r="BB1043" s="29"/>
      <c r="BC1043" s="29"/>
      <c r="BD1043" s="29"/>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29"/>
      <c r="CA1043" s="29"/>
      <c r="CB1043" s="29"/>
      <c r="CC1043" s="29"/>
      <c r="CD1043" s="29"/>
      <c r="CE1043" s="29"/>
      <c r="CF1043" s="29"/>
      <c r="CG1043" s="29"/>
      <c r="CH1043" s="29"/>
      <c r="CI1043" s="29"/>
      <c r="CJ1043" s="29"/>
      <c r="CK1043" s="29"/>
      <c r="CL1043" s="29"/>
      <c r="CM1043" s="29"/>
      <c r="CN1043" s="29"/>
      <c r="CO1043" s="29"/>
      <c r="CP1043" s="29"/>
      <c r="CQ1043" s="29"/>
      <c r="CR1043" s="29"/>
      <c r="CS1043" s="29"/>
      <c r="CT1043" s="29"/>
      <c r="CU1043" s="29"/>
      <c r="CV1043" s="29"/>
      <c r="CW1043" s="29"/>
      <c r="CX1043" s="29"/>
      <c r="CY1043" s="29"/>
      <c r="CZ1043" s="29"/>
      <c r="DA1043" s="29"/>
      <c r="DB1043" s="29"/>
      <c r="DC1043" s="29"/>
      <c r="DD1043" s="29"/>
      <c r="DE1043" s="29"/>
      <c r="DF1043" s="29"/>
      <c r="DG1043" s="29"/>
      <c r="DH1043" s="29"/>
      <c r="DI1043" s="29"/>
      <c r="DJ1043" s="29"/>
      <c r="DK1043" s="29"/>
      <c r="DL1043" s="29"/>
      <c r="DM1043" s="29"/>
      <c r="DN1043" s="29"/>
      <c r="DO1043" s="29"/>
      <c r="DP1043" s="29"/>
      <c r="DQ1043" s="29"/>
      <c r="DR1043" s="29"/>
      <c r="DS1043" s="29"/>
      <c r="DT1043" s="29"/>
      <c r="DU1043" s="29"/>
      <c r="DV1043" s="29"/>
      <c r="DW1043" s="29"/>
      <c r="DX1043" s="29"/>
      <c r="DY1043" s="29"/>
      <c r="DZ1043" s="29"/>
      <c r="EA1043" s="29"/>
      <c r="EB1043" s="29"/>
      <c r="EC1043" s="29"/>
      <c r="ED1043" s="29"/>
      <c r="EE1043" s="29"/>
      <c r="EF1043" s="29"/>
      <c r="EG1043" s="29"/>
      <c r="EH1043" s="29"/>
      <c r="EI1043" s="29"/>
      <c r="EJ1043" s="29"/>
      <c r="EK1043" s="29"/>
      <c r="EL1043" s="29"/>
      <c r="EM1043" s="29"/>
      <c r="EN1043" s="29"/>
      <c r="EO1043" s="29"/>
      <c r="EP1043" s="29"/>
      <c r="EQ1043" s="29"/>
      <c r="ER1043" s="29"/>
      <c r="ES1043" s="29"/>
      <c r="ET1043" s="29"/>
      <c r="EU1043" s="29"/>
      <c r="EV1043" s="29"/>
      <c r="EW1043" s="29"/>
      <c r="EX1043" s="29"/>
      <c r="EY1043" s="29"/>
      <c r="EZ1043" s="29"/>
      <c r="FA1043" s="29"/>
      <c r="FB1043" s="29"/>
      <c r="FC1043" s="29"/>
      <c r="FD1043" s="29"/>
      <c r="FE1043" s="29"/>
      <c r="FF1043" s="29"/>
      <c r="FG1043" s="29"/>
      <c r="FH1043" s="29"/>
      <c r="FI1043" s="29"/>
      <c r="FJ1043" s="29"/>
      <c r="FK1043" s="29"/>
      <c r="FL1043" s="29"/>
      <c r="FM1043" s="29"/>
      <c r="FN1043" s="29"/>
      <c r="FO1043" s="29"/>
      <c r="FP1043" s="29"/>
      <c r="FQ1043" s="29"/>
      <c r="FR1043" s="29"/>
      <c r="FS1043" s="29"/>
      <c r="FT1043" s="29"/>
      <c r="FU1043" s="29"/>
      <c r="FV1043" s="29"/>
      <c r="FW1043" s="29"/>
      <c r="FX1043" s="29"/>
      <c r="FY1043" s="29"/>
      <c r="FZ1043" s="29"/>
      <c r="GA1043" s="29"/>
      <c r="GB1043" s="29"/>
      <c r="GC1043" s="29"/>
      <c r="GD1043" s="29"/>
      <c r="GE1043" s="29"/>
      <c r="GF1043" s="29"/>
      <c r="GG1043" s="29"/>
      <c r="GH1043" s="29"/>
      <c r="GI1043" s="29"/>
      <c r="GJ1043" s="29"/>
      <c r="GK1043" s="29"/>
      <c r="GL1043" s="29"/>
      <c r="GM1043" s="29"/>
      <c r="GN1043" s="29"/>
      <c r="GO1043" s="29"/>
      <c r="GP1043" s="29"/>
      <c r="GQ1043" s="29"/>
      <c r="GR1043" s="29"/>
      <c r="GS1043" s="29"/>
      <c r="GT1043" s="29"/>
      <c r="GU1043" s="29"/>
      <c r="GV1043" s="29"/>
      <c r="GW1043" s="29"/>
      <c r="GX1043" s="29"/>
      <c r="GY1043" s="29"/>
      <c r="GZ1043" s="29"/>
      <c r="HA1043" s="29"/>
      <c r="HB1043" s="29"/>
      <c r="HC1043" s="29"/>
      <c r="HD1043" s="29"/>
      <c r="HE1043" s="29"/>
      <c r="HF1043" s="29"/>
      <c r="HG1043" s="29"/>
      <c r="HH1043" s="29"/>
      <c r="HI1043" s="29"/>
      <c r="HJ1043" s="29"/>
      <c r="HK1043" s="29"/>
      <c r="HL1043" s="29"/>
      <c r="HM1043" s="29"/>
      <c r="HN1043" s="29"/>
      <c r="HO1043" s="29"/>
      <c r="HP1043" s="29"/>
      <c r="HQ1043" s="29"/>
      <c r="HR1043" s="29"/>
      <c r="HS1043" s="29"/>
      <c r="HT1043" s="29"/>
      <c r="HU1043" s="29"/>
      <c r="HV1043" s="29"/>
      <c r="HW1043" s="29"/>
      <c r="HX1043" s="29"/>
      <c r="HY1043" s="29"/>
      <c r="HZ1043" s="29"/>
      <c r="IA1043" s="29"/>
      <c r="IB1043" s="29"/>
      <c r="IC1043" s="29"/>
      <c r="ID1043" s="29"/>
      <c r="IE1043" s="29"/>
      <c r="IF1043" s="29"/>
      <c r="IG1043" s="29"/>
      <c r="IH1043" s="29"/>
      <c r="II1043" s="29"/>
      <c r="IJ1043" s="29"/>
      <c r="IK1043" s="29"/>
      <c r="IL1043" s="29"/>
      <c r="IM1043" s="29"/>
      <c r="IN1043" s="29"/>
      <c r="IO1043" s="29"/>
      <c r="IP1043" s="29"/>
      <c r="IQ1043" s="29"/>
    </row>
    <row r="1044" spans="1:251" s="46" customFormat="1" ht="18.75" customHeight="1">
      <c r="A1044" s="35"/>
      <c r="B1044" s="55"/>
      <c r="C1044" s="115" t="s">
        <v>375</v>
      </c>
      <c r="D1044" s="116"/>
      <c r="E1044" s="116"/>
      <c r="F1044" s="116"/>
      <c r="G1044" s="116"/>
      <c r="H1044" s="116"/>
      <c r="I1044" s="116"/>
      <c r="J1044" s="116"/>
      <c r="K1044" s="116"/>
      <c r="L1044" s="116"/>
      <c r="M1044" s="116"/>
      <c r="N1044" s="116"/>
      <c r="O1044" s="116"/>
      <c r="P1044" s="116"/>
      <c r="Q1044" s="116"/>
      <c r="R1044" s="116"/>
      <c r="S1044" s="116"/>
      <c r="T1044" s="116"/>
      <c r="U1044" s="116"/>
      <c r="V1044" s="116"/>
      <c r="W1044" s="116"/>
      <c r="X1044" s="116"/>
      <c r="Y1044" s="116"/>
      <c r="Z1044" s="117"/>
      <c r="AA1044" s="118">
        <v>15646</v>
      </c>
      <c r="AB1044" s="119"/>
      <c r="AC1044" s="119"/>
      <c r="AD1044" s="119"/>
      <c r="AE1044" s="119"/>
      <c r="AF1044" s="119"/>
      <c r="AG1044" s="119"/>
      <c r="AH1044" s="119"/>
      <c r="AI1044" s="120"/>
      <c r="AJ1044" s="118">
        <v>14847</v>
      </c>
      <c r="AK1044" s="119"/>
      <c r="AL1044" s="119"/>
      <c r="AM1044" s="119"/>
      <c r="AN1044" s="119"/>
      <c r="AO1044" s="119"/>
      <c r="AP1044" s="119"/>
      <c r="AQ1044" s="119"/>
      <c r="AR1044" s="120"/>
      <c r="AS1044" s="121"/>
      <c r="AT1044" s="122"/>
      <c r="AU1044" s="122"/>
      <c r="AV1044" s="122"/>
      <c r="AW1044" s="122"/>
      <c r="AX1044" s="123"/>
      <c r="AY1044" s="29"/>
      <c r="AZ1044" s="29"/>
      <c r="BA1044" s="29"/>
      <c r="BB1044" s="29"/>
      <c r="BC1044" s="29"/>
      <c r="BD1044" s="29"/>
      <c r="BE1044" s="29"/>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29"/>
      <c r="CA1044" s="29"/>
      <c r="CB1044" s="29"/>
      <c r="CC1044" s="29"/>
      <c r="CD1044" s="29"/>
      <c r="CE1044" s="29"/>
      <c r="CF1044" s="29"/>
      <c r="CG1044" s="29"/>
      <c r="CH1044" s="29"/>
      <c r="CI1044" s="29"/>
      <c r="CJ1044" s="29"/>
      <c r="CK1044" s="29"/>
      <c r="CL1044" s="29"/>
      <c r="CM1044" s="29"/>
      <c r="CN1044" s="29"/>
      <c r="CO1044" s="29"/>
      <c r="CP1044" s="29"/>
      <c r="CQ1044" s="29"/>
      <c r="CR1044" s="29"/>
      <c r="CS1044" s="29"/>
      <c r="CT1044" s="29"/>
      <c r="CU1044" s="29"/>
      <c r="CV1044" s="29"/>
      <c r="CW1044" s="29"/>
      <c r="CX1044" s="29"/>
      <c r="CY1044" s="29"/>
      <c r="CZ1044" s="29"/>
      <c r="DA1044" s="29"/>
      <c r="DB1044" s="29"/>
      <c r="DC1044" s="29"/>
      <c r="DD1044" s="29"/>
      <c r="DE1044" s="29"/>
      <c r="DF1044" s="29"/>
      <c r="DG1044" s="29"/>
      <c r="DH1044" s="29"/>
      <c r="DI1044" s="29"/>
      <c r="DJ1044" s="29"/>
      <c r="DK1044" s="29"/>
      <c r="DL1044" s="29"/>
      <c r="DM1044" s="29"/>
      <c r="DN1044" s="29"/>
      <c r="DO1044" s="29"/>
      <c r="DP1044" s="29"/>
      <c r="DQ1044" s="29"/>
      <c r="DR1044" s="29"/>
      <c r="DS1044" s="29"/>
      <c r="DT1044" s="29"/>
      <c r="DU1044" s="29"/>
      <c r="DV1044" s="29"/>
      <c r="DW1044" s="29"/>
      <c r="DX1044" s="29"/>
      <c r="DY1044" s="29"/>
      <c r="DZ1044" s="29"/>
      <c r="EA1044" s="29"/>
      <c r="EB1044" s="29"/>
      <c r="EC1044" s="29"/>
      <c r="ED1044" s="29"/>
      <c r="EE1044" s="29"/>
      <c r="EF1044" s="29"/>
      <c r="EG1044" s="29"/>
      <c r="EH1044" s="29"/>
      <c r="EI1044" s="29"/>
      <c r="EJ1044" s="29"/>
      <c r="EK1044" s="29"/>
      <c r="EL1044" s="29"/>
      <c r="EM1044" s="29"/>
      <c r="EN1044" s="29"/>
      <c r="EO1044" s="29"/>
      <c r="EP1044" s="29"/>
      <c r="EQ1044" s="29"/>
      <c r="ER1044" s="29"/>
      <c r="ES1044" s="29"/>
      <c r="ET1044" s="29"/>
      <c r="EU1044" s="29"/>
      <c r="EV1044" s="29"/>
      <c r="EW1044" s="29"/>
      <c r="EX1044" s="29"/>
      <c r="EY1044" s="29"/>
      <c r="EZ1044" s="29"/>
      <c r="FA1044" s="29"/>
      <c r="FB1044" s="29"/>
      <c r="FC1044" s="29"/>
      <c r="FD1044" s="29"/>
      <c r="FE1044" s="29"/>
      <c r="FF1044" s="29"/>
      <c r="FG1044" s="29"/>
      <c r="FH1044" s="29"/>
      <c r="FI1044" s="29"/>
      <c r="FJ1044" s="29"/>
      <c r="FK1044" s="29"/>
      <c r="FL1044" s="29"/>
      <c r="FM1044" s="29"/>
      <c r="FN1044" s="29"/>
      <c r="FO1044" s="29"/>
      <c r="FP1044" s="29"/>
      <c r="FQ1044" s="29"/>
      <c r="FR1044" s="29"/>
      <c r="FS1044" s="29"/>
      <c r="FT1044" s="29"/>
      <c r="FU1044" s="29"/>
      <c r="FV1044" s="29"/>
      <c r="FW1044" s="29"/>
      <c r="FX1044" s="29"/>
      <c r="FY1044" s="29"/>
      <c r="FZ1044" s="29"/>
      <c r="GA1044" s="29"/>
      <c r="GB1044" s="29"/>
      <c r="GC1044" s="29"/>
      <c r="GD1044" s="29"/>
      <c r="GE1044" s="29"/>
      <c r="GF1044" s="29"/>
      <c r="GG1044" s="29"/>
      <c r="GH1044" s="29"/>
      <c r="GI1044" s="29"/>
      <c r="GJ1044" s="29"/>
      <c r="GK1044" s="29"/>
      <c r="GL1044" s="29"/>
      <c r="GM1044" s="29"/>
      <c r="GN1044" s="29"/>
      <c r="GO1044" s="29"/>
      <c r="GP1044" s="29"/>
      <c r="GQ1044" s="29"/>
      <c r="GR1044" s="29"/>
      <c r="GS1044" s="29"/>
      <c r="GT1044" s="29"/>
      <c r="GU1044" s="29"/>
      <c r="GV1044" s="29"/>
      <c r="GW1044" s="29"/>
      <c r="GX1044" s="29"/>
      <c r="GY1044" s="29"/>
      <c r="GZ1044" s="29"/>
      <c r="HA1044" s="29"/>
      <c r="HB1044" s="29"/>
      <c r="HC1044" s="29"/>
      <c r="HD1044" s="29"/>
      <c r="HE1044" s="29"/>
      <c r="HF1044" s="29"/>
      <c r="HG1044" s="29"/>
      <c r="HH1044" s="29"/>
      <c r="HI1044" s="29"/>
      <c r="HJ1044" s="29"/>
      <c r="HK1044" s="29"/>
      <c r="HL1044" s="29"/>
      <c r="HM1044" s="29"/>
      <c r="HN1044" s="29"/>
      <c r="HO1044" s="29"/>
      <c r="HP1044" s="29"/>
      <c r="HQ1044" s="29"/>
      <c r="HR1044" s="29"/>
      <c r="HS1044" s="29"/>
      <c r="HT1044" s="29"/>
      <c r="HU1044" s="29"/>
      <c r="HV1044" s="29"/>
      <c r="HW1044" s="29"/>
      <c r="HX1044" s="29"/>
      <c r="HY1044" s="29"/>
      <c r="HZ1044" s="29"/>
      <c r="IA1044" s="29"/>
      <c r="IB1044" s="29"/>
      <c r="IC1044" s="29"/>
      <c r="ID1044" s="29"/>
      <c r="IE1044" s="29"/>
      <c r="IF1044" s="29"/>
      <c r="IG1044" s="29"/>
      <c r="IH1044" s="29"/>
      <c r="II1044" s="29"/>
      <c r="IJ1044" s="29"/>
      <c r="IK1044" s="29"/>
      <c r="IL1044" s="29"/>
      <c r="IM1044" s="29"/>
      <c r="IN1044" s="29"/>
      <c r="IO1044" s="29"/>
      <c r="IP1044" s="29"/>
      <c r="IQ1044" s="29"/>
    </row>
    <row r="1045" spans="1:251" s="46" customFormat="1" ht="18.75" customHeight="1">
      <c r="A1045" s="35"/>
      <c r="B1045" s="55"/>
      <c r="C1045" s="115" t="s">
        <v>376</v>
      </c>
      <c r="D1045" s="116"/>
      <c r="E1045" s="116"/>
      <c r="F1045" s="116"/>
      <c r="G1045" s="116"/>
      <c r="H1045" s="116"/>
      <c r="I1045" s="116"/>
      <c r="J1045" s="116"/>
      <c r="K1045" s="116"/>
      <c r="L1045" s="116"/>
      <c r="M1045" s="116"/>
      <c r="N1045" s="116"/>
      <c r="O1045" s="116"/>
      <c r="P1045" s="116"/>
      <c r="Q1045" s="116"/>
      <c r="R1045" s="116"/>
      <c r="S1045" s="116"/>
      <c r="T1045" s="116"/>
      <c r="U1045" s="116"/>
      <c r="V1045" s="116"/>
      <c r="W1045" s="116"/>
      <c r="X1045" s="116"/>
      <c r="Y1045" s="116"/>
      <c r="Z1045" s="117"/>
      <c r="AA1045" s="118">
        <v>0</v>
      </c>
      <c r="AB1045" s="119"/>
      <c r="AC1045" s="119"/>
      <c r="AD1045" s="119"/>
      <c r="AE1045" s="119"/>
      <c r="AF1045" s="119"/>
      <c r="AG1045" s="119"/>
      <c r="AH1045" s="119"/>
      <c r="AI1045" s="120"/>
      <c r="AJ1045" s="118">
        <v>667</v>
      </c>
      <c r="AK1045" s="119"/>
      <c r="AL1045" s="119"/>
      <c r="AM1045" s="119"/>
      <c r="AN1045" s="119"/>
      <c r="AO1045" s="119"/>
      <c r="AP1045" s="119"/>
      <c r="AQ1045" s="119"/>
      <c r="AR1045" s="120"/>
      <c r="AS1045" s="121"/>
      <c r="AT1045" s="122"/>
      <c r="AU1045" s="122"/>
      <c r="AV1045" s="122"/>
      <c r="AW1045" s="122"/>
      <c r="AX1045" s="123"/>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29"/>
      <c r="CA1045" s="29"/>
      <c r="CB1045" s="29"/>
      <c r="CC1045" s="29"/>
      <c r="CD1045" s="29"/>
      <c r="CE1045" s="29"/>
      <c r="CF1045" s="29"/>
      <c r="CG1045" s="29"/>
      <c r="CH1045" s="29"/>
      <c r="CI1045" s="29"/>
      <c r="CJ1045" s="29"/>
      <c r="CK1045" s="29"/>
      <c r="CL1045" s="29"/>
      <c r="CM1045" s="29"/>
      <c r="CN1045" s="29"/>
      <c r="CO1045" s="29"/>
      <c r="CP1045" s="29"/>
      <c r="CQ1045" s="29"/>
      <c r="CR1045" s="29"/>
      <c r="CS1045" s="29"/>
      <c r="CT1045" s="29"/>
      <c r="CU1045" s="29"/>
      <c r="CV1045" s="29"/>
      <c r="CW1045" s="29"/>
      <c r="CX1045" s="29"/>
      <c r="CY1045" s="29"/>
      <c r="CZ1045" s="29"/>
      <c r="DA1045" s="29"/>
      <c r="DB1045" s="29"/>
      <c r="DC1045" s="29"/>
      <c r="DD1045" s="29"/>
      <c r="DE1045" s="29"/>
      <c r="DF1045" s="29"/>
      <c r="DG1045" s="29"/>
      <c r="DH1045" s="29"/>
      <c r="DI1045" s="29"/>
      <c r="DJ1045" s="29"/>
      <c r="DK1045" s="29"/>
      <c r="DL1045" s="29"/>
      <c r="DM1045" s="29"/>
      <c r="DN1045" s="29"/>
      <c r="DO1045" s="29"/>
      <c r="DP1045" s="29"/>
      <c r="DQ1045" s="29"/>
      <c r="DR1045" s="29"/>
      <c r="DS1045" s="29"/>
      <c r="DT1045" s="29"/>
      <c r="DU1045" s="29"/>
      <c r="DV1045" s="29"/>
      <c r="DW1045" s="29"/>
      <c r="DX1045" s="29"/>
      <c r="DY1045" s="29"/>
      <c r="DZ1045" s="29"/>
      <c r="EA1045" s="29"/>
      <c r="EB1045" s="29"/>
      <c r="EC1045" s="29"/>
      <c r="ED1045" s="29"/>
      <c r="EE1045" s="29"/>
      <c r="EF1045" s="29"/>
      <c r="EG1045" s="29"/>
      <c r="EH1045" s="29"/>
      <c r="EI1045" s="29"/>
      <c r="EJ1045" s="29"/>
      <c r="EK1045" s="29"/>
      <c r="EL1045" s="29"/>
      <c r="EM1045" s="29"/>
      <c r="EN1045" s="29"/>
      <c r="EO1045" s="29"/>
      <c r="EP1045" s="29"/>
      <c r="EQ1045" s="29"/>
      <c r="ER1045" s="29"/>
      <c r="ES1045" s="29"/>
      <c r="ET1045" s="29"/>
      <c r="EU1045" s="29"/>
      <c r="EV1045" s="29"/>
      <c r="EW1045" s="29"/>
      <c r="EX1045" s="29"/>
      <c r="EY1045" s="29"/>
      <c r="EZ1045" s="29"/>
      <c r="FA1045" s="29"/>
      <c r="FB1045" s="29"/>
      <c r="FC1045" s="29"/>
      <c r="FD1045" s="29"/>
      <c r="FE1045" s="29"/>
      <c r="FF1045" s="29"/>
      <c r="FG1045" s="29"/>
      <c r="FH1045" s="29"/>
      <c r="FI1045" s="29"/>
      <c r="FJ1045" s="29"/>
      <c r="FK1045" s="29"/>
      <c r="FL1045" s="29"/>
      <c r="FM1045" s="29"/>
      <c r="FN1045" s="29"/>
      <c r="FO1045" s="29"/>
      <c r="FP1045" s="29"/>
      <c r="FQ1045" s="29"/>
      <c r="FR1045" s="29"/>
      <c r="FS1045" s="29"/>
      <c r="FT1045" s="29"/>
      <c r="FU1045" s="29"/>
      <c r="FV1045" s="29"/>
      <c r="FW1045" s="29"/>
      <c r="FX1045" s="29"/>
      <c r="FY1045" s="29"/>
      <c r="FZ1045" s="29"/>
      <c r="GA1045" s="29"/>
      <c r="GB1045" s="29"/>
      <c r="GC1045" s="29"/>
      <c r="GD1045" s="29"/>
      <c r="GE1045" s="29"/>
      <c r="GF1045" s="29"/>
      <c r="GG1045" s="29"/>
      <c r="GH1045" s="29"/>
      <c r="GI1045" s="29"/>
      <c r="GJ1045" s="29"/>
      <c r="GK1045" s="29"/>
      <c r="GL1045" s="29"/>
      <c r="GM1045" s="29"/>
      <c r="GN1045" s="29"/>
      <c r="GO1045" s="29"/>
      <c r="GP1045" s="29"/>
      <c r="GQ1045" s="29"/>
      <c r="GR1045" s="29"/>
      <c r="GS1045" s="29"/>
      <c r="GT1045" s="29"/>
      <c r="GU1045" s="29"/>
      <c r="GV1045" s="29"/>
      <c r="GW1045" s="29"/>
      <c r="GX1045" s="29"/>
      <c r="GY1045" s="29"/>
      <c r="GZ1045" s="29"/>
      <c r="HA1045" s="29"/>
      <c r="HB1045" s="29"/>
      <c r="HC1045" s="29"/>
      <c r="HD1045" s="29"/>
      <c r="HE1045" s="29"/>
      <c r="HF1045" s="29"/>
      <c r="HG1045" s="29"/>
      <c r="HH1045" s="29"/>
      <c r="HI1045" s="29"/>
      <c r="HJ1045" s="29"/>
      <c r="HK1045" s="29"/>
      <c r="HL1045" s="29"/>
      <c r="HM1045" s="29"/>
      <c r="HN1045" s="29"/>
      <c r="HO1045" s="29"/>
      <c r="HP1045" s="29"/>
      <c r="HQ1045" s="29"/>
      <c r="HR1045" s="29"/>
      <c r="HS1045" s="29"/>
      <c r="HT1045" s="29"/>
      <c r="HU1045" s="29"/>
      <c r="HV1045" s="29"/>
      <c r="HW1045" s="29"/>
      <c r="HX1045" s="29"/>
      <c r="HY1045" s="29"/>
      <c r="HZ1045" s="29"/>
      <c r="IA1045" s="29"/>
      <c r="IB1045" s="29"/>
      <c r="IC1045" s="29"/>
      <c r="ID1045" s="29"/>
      <c r="IE1045" s="29"/>
      <c r="IF1045" s="29"/>
      <c r="IG1045" s="29"/>
      <c r="IH1045" s="29"/>
      <c r="II1045" s="29"/>
      <c r="IJ1045" s="29"/>
      <c r="IK1045" s="29"/>
      <c r="IL1045" s="29"/>
      <c r="IM1045" s="29"/>
      <c r="IN1045" s="29"/>
      <c r="IO1045" s="29"/>
      <c r="IP1045" s="29"/>
      <c r="IQ1045" s="29"/>
    </row>
    <row r="1046" spans="1:251" s="46" customFormat="1" ht="18.75" customHeight="1" thickBot="1">
      <c r="A1046" s="47"/>
      <c r="B1046" s="124" t="s">
        <v>197</v>
      </c>
      <c r="C1046" s="125"/>
      <c r="D1046" s="125"/>
      <c r="E1046" s="125"/>
      <c r="F1046" s="125"/>
      <c r="G1046" s="125"/>
      <c r="H1046" s="125"/>
      <c r="I1046" s="125"/>
      <c r="J1046" s="125"/>
      <c r="K1046" s="125"/>
      <c r="L1046" s="125"/>
      <c r="M1046" s="125"/>
      <c r="N1046" s="125"/>
      <c r="O1046" s="125"/>
      <c r="P1046" s="125"/>
      <c r="Q1046" s="125"/>
      <c r="R1046" s="125"/>
      <c r="S1046" s="125"/>
      <c r="T1046" s="125"/>
      <c r="U1046" s="125"/>
      <c r="V1046" s="125"/>
      <c r="W1046" s="125"/>
      <c r="X1046" s="125"/>
      <c r="Y1046" s="125"/>
      <c r="Z1046" s="126"/>
      <c r="AA1046" s="127">
        <f>SUM($AA$1043:$AA$1045)</f>
        <v>127246</v>
      </c>
      <c r="AB1046" s="128"/>
      <c r="AC1046" s="128"/>
      <c r="AD1046" s="128"/>
      <c r="AE1046" s="128"/>
      <c r="AF1046" s="128"/>
      <c r="AG1046" s="128"/>
      <c r="AH1046" s="128"/>
      <c r="AI1046" s="129"/>
      <c r="AJ1046" s="127">
        <f>SUM($AJ$1043:$AJ$1045)</f>
        <v>391955</v>
      </c>
      <c r="AK1046" s="128"/>
      <c r="AL1046" s="128"/>
      <c r="AM1046" s="128"/>
      <c r="AN1046" s="128"/>
      <c r="AO1046" s="128"/>
      <c r="AP1046" s="128"/>
      <c r="AQ1046" s="128"/>
      <c r="AR1046" s="129"/>
      <c r="AS1046" s="130"/>
      <c r="AT1046" s="131"/>
      <c r="AU1046" s="131"/>
      <c r="AV1046" s="131"/>
      <c r="AW1046" s="131"/>
      <c r="AX1046" s="132"/>
      <c r="AY1046" s="29"/>
      <c r="AZ1046" s="29"/>
      <c r="BA1046" s="29"/>
      <c r="BB1046" s="29"/>
      <c r="BC1046" s="29"/>
      <c r="BD1046" s="29"/>
      <c r="BE1046" s="29"/>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29"/>
      <c r="CA1046" s="29"/>
      <c r="CB1046" s="29"/>
      <c r="CC1046" s="29"/>
      <c r="CD1046" s="29"/>
      <c r="CE1046" s="29"/>
      <c r="CF1046" s="29"/>
      <c r="CG1046" s="29"/>
      <c r="CH1046" s="29"/>
      <c r="CI1046" s="29"/>
      <c r="CJ1046" s="29"/>
      <c r="CK1046" s="29"/>
      <c r="CL1046" s="29"/>
      <c r="CM1046" s="29"/>
      <c r="CN1046" s="29"/>
      <c r="CO1046" s="29"/>
      <c r="CP1046" s="29"/>
      <c r="CQ1046" s="29"/>
      <c r="CR1046" s="29"/>
      <c r="CS1046" s="29"/>
      <c r="CT1046" s="29"/>
      <c r="CU1046" s="29"/>
      <c r="CV1046" s="29"/>
      <c r="CW1046" s="29"/>
      <c r="CX1046" s="29"/>
      <c r="CY1046" s="29"/>
      <c r="CZ1046" s="29"/>
      <c r="DA1046" s="29"/>
      <c r="DB1046" s="29"/>
      <c r="DC1046" s="29"/>
      <c r="DD1046" s="29"/>
      <c r="DE1046" s="29"/>
      <c r="DF1046" s="29"/>
      <c r="DG1046" s="29"/>
      <c r="DH1046" s="29"/>
      <c r="DI1046" s="29"/>
      <c r="DJ1046" s="29"/>
      <c r="DK1046" s="29"/>
      <c r="DL1046" s="29"/>
      <c r="DM1046" s="29"/>
      <c r="DN1046" s="29"/>
      <c r="DO1046" s="29"/>
      <c r="DP1046" s="29"/>
      <c r="DQ1046" s="29"/>
      <c r="DR1046" s="29"/>
      <c r="DS1046" s="29"/>
      <c r="DT1046" s="29"/>
      <c r="DU1046" s="29"/>
      <c r="DV1046" s="29"/>
      <c r="DW1046" s="29"/>
      <c r="DX1046" s="29"/>
      <c r="DY1046" s="29"/>
      <c r="DZ1046" s="29"/>
      <c r="EA1046" s="29"/>
      <c r="EB1046" s="29"/>
      <c r="EC1046" s="29"/>
      <c r="ED1046" s="29"/>
      <c r="EE1046" s="29"/>
      <c r="EF1046" s="29"/>
      <c r="EG1046" s="29"/>
      <c r="EH1046" s="29"/>
      <c r="EI1046" s="29"/>
      <c r="EJ1046" s="29"/>
      <c r="EK1046" s="29"/>
      <c r="EL1046" s="29"/>
      <c r="EM1046" s="29"/>
      <c r="EN1046" s="29"/>
      <c r="EO1046" s="29"/>
      <c r="EP1046" s="29"/>
      <c r="EQ1046" s="29"/>
      <c r="ER1046" s="29"/>
      <c r="ES1046" s="29"/>
      <c r="ET1046" s="29"/>
      <c r="EU1046" s="29"/>
      <c r="EV1046" s="29"/>
      <c r="EW1046" s="29"/>
      <c r="EX1046" s="29"/>
      <c r="EY1046" s="29"/>
      <c r="EZ1046" s="29"/>
      <c r="FA1046" s="29"/>
      <c r="FB1046" s="29"/>
      <c r="FC1046" s="29"/>
      <c r="FD1046" s="29"/>
      <c r="FE1046" s="29"/>
      <c r="FF1046" s="29"/>
      <c r="FG1046" s="29"/>
      <c r="FH1046" s="29"/>
      <c r="FI1046" s="29"/>
      <c r="FJ1046" s="29"/>
      <c r="FK1046" s="29"/>
      <c r="FL1046" s="29"/>
      <c r="FM1046" s="29"/>
      <c r="FN1046" s="29"/>
      <c r="FO1046" s="29"/>
      <c r="FP1046" s="29"/>
      <c r="FQ1046" s="29"/>
      <c r="FR1046" s="29"/>
      <c r="FS1046" s="29"/>
      <c r="FT1046" s="29"/>
      <c r="FU1046" s="29"/>
      <c r="FV1046" s="29"/>
      <c r="FW1046" s="29"/>
      <c r="FX1046" s="29"/>
      <c r="FY1046" s="29"/>
      <c r="FZ1046" s="29"/>
      <c r="GA1046" s="29"/>
      <c r="GB1046" s="29"/>
      <c r="GC1046" s="29"/>
      <c r="GD1046" s="29"/>
      <c r="GE1046" s="29"/>
      <c r="GF1046" s="29"/>
      <c r="GG1046" s="29"/>
      <c r="GH1046" s="29"/>
      <c r="GI1046" s="29"/>
      <c r="GJ1046" s="29"/>
      <c r="GK1046" s="29"/>
      <c r="GL1046" s="29"/>
      <c r="GM1046" s="29"/>
      <c r="GN1046" s="29"/>
      <c r="GO1046" s="29"/>
      <c r="GP1046" s="29"/>
      <c r="GQ1046" s="29"/>
      <c r="GR1046" s="29"/>
      <c r="GS1046" s="29"/>
      <c r="GT1046" s="29"/>
      <c r="GU1046" s="29"/>
      <c r="GV1046" s="29"/>
      <c r="GW1046" s="29"/>
      <c r="GX1046" s="29"/>
      <c r="GY1046" s="29"/>
      <c r="GZ1046" s="29"/>
      <c r="HA1046" s="29"/>
      <c r="HB1046" s="29"/>
      <c r="HC1046" s="29"/>
      <c r="HD1046" s="29"/>
      <c r="HE1046" s="29"/>
      <c r="HF1046" s="29"/>
      <c r="HG1046" s="29"/>
      <c r="HH1046" s="29"/>
      <c r="HI1046" s="29"/>
      <c r="HJ1046" s="29"/>
      <c r="HK1046" s="29"/>
      <c r="HL1046" s="29"/>
      <c r="HM1046" s="29"/>
      <c r="HN1046" s="29"/>
      <c r="HO1046" s="29"/>
      <c r="HP1046" s="29"/>
      <c r="HQ1046" s="29"/>
      <c r="HR1046" s="29"/>
      <c r="HS1046" s="29"/>
      <c r="HT1046" s="29"/>
      <c r="HU1046" s="29"/>
      <c r="HV1046" s="29"/>
      <c r="HW1046" s="29"/>
      <c r="HX1046" s="29"/>
      <c r="HY1046" s="29"/>
      <c r="HZ1046" s="29"/>
      <c r="IA1046" s="29"/>
      <c r="IB1046" s="29"/>
      <c r="IC1046" s="29"/>
      <c r="ID1046" s="29"/>
      <c r="IE1046" s="29"/>
      <c r="IF1046" s="29"/>
      <c r="IG1046" s="29"/>
      <c r="IH1046" s="29"/>
      <c r="II1046" s="29"/>
      <c r="IJ1046" s="29"/>
      <c r="IK1046" s="29"/>
      <c r="IL1046" s="29"/>
      <c r="IM1046" s="29"/>
      <c r="IN1046" s="29"/>
      <c r="IO1046" s="29"/>
      <c r="IP1046" s="29"/>
      <c r="IQ1046" s="29"/>
    </row>
    <row r="1048" spans="1:251" ht="19.2">
      <c r="A1048" s="28" t="s">
        <v>184</v>
      </c>
      <c r="AW1048" s="30"/>
      <c r="AX1048" s="31"/>
      <c r="AY1048" s="30"/>
    </row>
    <row r="1050" spans="1:251" ht="18">
      <c r="B1050" s="95" t="s">
        <v>0</v>
      </c>
      <c r="C1050" s="96"/>
      <c r="D1050" s="96"/>
      <c r="E1050" s="96"/>
      <c r="F1050" s="96"/>
      <c r="G1050" s="96"/>
      <c r="H1050" s="96"/>
      <c r="I1050" s="96"/>
      <c r="J1050" s="96"/>
      <c r="K1050" s="96"/>
      <c r="L1050" s="96"/>
      <c r="M1050" s="96"/>
      <c r="N1050" s="96"/>
      <c r="O1050" s="96"/>
      <c r="P1050" s="96"/>
      <c r="Q1050" s="96"/>
      <c r="R1050" s="96"/>
      <c r="S1050" s="96"/>
      <c r="T1050" s="96"/>
      <c r="U1050" s="96"/>
      <c r="V1050" s="96"/>
      <c r="W1050" s="96"/>
      <c r="X1050" s="96"/>
      <c r="Y1050" s="96"/>
      <c r="Z1050" s="96"/>
      <c r="AA1050" s="96"/>
      <c r="AB1050" s="96"/>
      <c r="AC1050" s="96"/>
      <c r="AD1050" s="96"/>
      <c r="AE1050" s="96"/>
      <c r="AF1050" s="96"/>
      <c r="AG1050" s="96"/>
      <c r="AH1050" s="96"/>
      <c r="AI1050" s="96"/>
      <c r="AJ1050" s="96"/>
      <c r="AK1050" s="96"/>
      <c r="AL1050" s="96"/>
      <c r="AM1050" s="96"/>
      <c r="AN1050" s="96"/>
      <c r="AO1050" s="96"/>
      <c r="AP1050" s="96"/>
      <c r="AQ1050" s="96"/>
      <c r="AR1050" s="96"/>
      <c r="AS1050" s="96"/>
      <c r="AT1050" s="96"/>
      <c r="AU1050" s="96"/>
      <c r="AV1050" s="96"/>
      <c r="AW1050" s="96"/>
      <c r="AX1050" s="96"/>
    </row>
    <row r="1051" spans="1:251">
      <c r="Z1051" s="32"/>
      <c r="AD1051" s="32"/>
      <c r="AE1051" s="32"/>
      <c r="AF1051" s="32"/>
      <c r="AG1051" s="32"/>
      <c r="AH1051" s="32"/>
      <c r="AI1051" s="32"/>
      <c r="AO1051" s="32"/>
    </row>
    <row r="1052" spans="1:251" ht="13.8" thickBot="1">
      <c r="Z1052" s="32"/>
      <c r="AD1052" s="32"/>
      <c r="AE1052" s="32"/>
      <c r="AF1052" s="32"/>
      <c r="AG1052" s="32"/>
      <c r="AH1052" s="32"/>
      <c r="AI1052" s="32"/>
      <c r="AO1052" s="32"/>
      <c r="DI1052" s="33"/>
    </row>
    <row r="1053" spans="1:251" ht="24.75" customHeight="1" thickBot="1">
      <c r="B1053" s="97" t="s">
        <v>185</v>
      </c>
      <c r="C1053" s="98"/>
      <c r="D1053" s="98"/>
      <c r="E1053" s="98"/>
      <c r="F1053" s="98"/>
      <c r="G1053" s="98"/>
      <c r="H1053" s="99" t="s">
        <v>210</v>
      </c>
      <c r="I1053" s="100"/>
      <c r="J1053" s="100"/>
      <c r="K1053" s="100"/>
      <c r="L1053" s="100"/>
      <c r="M1053" s="100"/>
      <c r="N1053" s="100"/>
      <c r="O1053" s="100"/>
      <c r="P1053" s="100"/>
      <c r="Q1053" s="100"/>
      <c r="R1053" s="100"/>
      <c r="S1053" s="100"/>
      <c r="T1053" s="100"/>
      <c r="U1053" s="100"/>
      <c r="V1053" s="100"/>
      <c r="W1053" s="100"/>
      <c r="X1053" s="100"/>
      <c r="Y1053" s="100"/>
      <c r="Z1053" s="100"/>
      <c r="AA1053" s="100"/>
      <c r="AB1053" s="100"/>
      <c r="AC1053" s="100"/>
      <c r="AD1053" s="100"/>
      <c r="AE1053" s="100"/>
      <c r="AF1053" s="100"/>
      <c r="AG1053" s="100"/>
      <c r="AH1053" s="100"/>
      <c r="AI1053" s="100"/>
      <c r="AJ1053" s="100"/>
      <c r="AK1053" s="100"/>
      <c r="AL1053" s="100"/>
      <c r="AM1053" s="100"/>
      <c r="AN1053" s="100"/>
      <c r="AO1053" s="100"/>
      <c r="AP1053" s="100"/>
      <c r="AQ1053" s="100"/>
      <c r="AR1053" s="100"/>
      <c r="AS1053" s="100"/>
      <c r="AT1053" s="100"/>
      <c r="AU1053" s="100"/>
      <c r="AV1053" s="100"/>
      <c r="AW1053" s="100"/>
      <c r="AX1053" s="101"/>
      <c r="DI1053" s="33"/>
    </row>
    <row r="1054" spans="1:251" ht="14.4">
      <c r="B1054" s="34"/>
      <c r="C1054" s="34"/>
      <c r="D1054" s="34"/>
      <c r="E1054" s="34"/>
      <c r="F1054" s="34"/>
      <c r="G1054" s="34"/>
      <c r="H1054" s="35"/>
      <c r="I1054" s="35"/>
      <c r="J1054" s="35"/>
      <c r="K1054" s="35"/>
      <c r="L1054" s="36"/>
      <c r="M1054" s="36"/>
      <c r="N1054" s="36"/>
      <c r="O1054" s="36"/>
      <c r="P1054" s="35"/>
      <c r="Q1054" s="35"/>
      <c r="R1054" s="35"/>
      <c r="S1054" s="35"/>
      <c r="T1054" s="35"/>
      <c r="U1054" s="35"/>
      <c r="V1054" s="37"/>
      <c r="W1054" s="37"/>
      <c r="X1054" s="37"/>
      <c r="Y1054" s="37"/>
      <c r="Z1054" s="37"/>
      <c r="AA1054" s="37"/>
      <c r="AB1054" s="37"/>
      <c r="AC1054" s="37"/>
      <c r="AD1054" s="37"/>
      <c r="AE1054" s="37"/>
      <c r="AF1054" s="37"/>
      <c r="AG1054" s="37"/>
      <c r="AH1054" s="37"/>
      <c r="AI1054" s="37"/>
      <c r="AJ1054" s="37"/>
      <c r="AK1054" s="37"/>
      <c r="AL1054" s="37"/>
      <c r="AM1054" s="37"/>
      <c r="AN1054" s="37"/>
      <c r="AO1054" s="37"/>
      <c r="AP1054" s="37"/>
      <c r="AQ1054" s="37"/>
      <c r="AR1054" s="37"/>
      <c r="AS1054" s="37"/>
      <c r="AT1054" s="37"/>
      <c r="AU1054" s="37"/>
      <c r="AV1054" s="37"/>
      <c r="AW1054" s="37"/>
      <c r="AX1054" s="37"/>
      <c r="DI1054" s="33"/>
    </row>
    <row r="1055" spans="1:251" ht="15" thickBot="1">
      <c r="A1055" s="38"/>
      <c r="B1055" s="37" t="s">
        <v>187</v>
      </c>
      <c r="C1055" s="35"/>
      <c r="D1055" s="35"/>
      <c r="E1055" s="35"/>
      <c r="F1055" s="35"/>
      <c r="G1055" s="35"/>
      <c r="H1055" s="35"/>
      <c r="I1055" s="35"/>
      <c r="J1055" s="35"/>
      <c r="K1055" s="35"/>
      <c r="L1055" s="36"/>
      <c r="M1055" s="36"/>
      <c r="N1055" s="36"/>
      <c r="O1055" s="36"/>
      <c r="P1055" s="35"/>
      <c r="Q1055" s="35"/>
      <c r="R1055" s="35"/>
      <c r="S1055" s="35"/>
      <c r="T1055" s="35"/>
      <c r="U1055" s="35"/>
      <c r="V1055" s="37"/>
      <c r="W1055" s="37"/>
      <c r="X1055" s="37"/>
      <c r="Y1055" s="37"/>
      <c r="Z1055" s="37"/>
      <c r="AA1055" s="37"/>
      <c r="AB1055" s="37"/>
      <c r="AC1055" s="37"/>
      <c r="AD1055" s="37"/>
      <c r="AE1055" s="37"/>
      <c r="AF1055" s="37"/>
      <c r="AG1055" s="37"/>
      <c r="AH1055" s="37"/>
      <c r="AI1055" s="37"/>
      <c r="AJ1055" s="37"/>
      <c r="AK1055" s="37"/>
      <c r="AL1055" s="37"/>
      <c r="AM1055" s="37"/>
      <c r="AN1055" s="37"/>
      <c r="AO1055" s="37"/>
      <c r="AP1055" s="37"/>
      <c r="AQ1055" s="37"/>
      <c r="AR1055" s="37"/>
      <c r="AS1055" s="37"/>
      <c r="AT1055" s="37"/>
      <c r="AU1055" s="37"/>
      <c r="AV1055" s="37"/>
      <c r="AW1055" s="37"/>
      <c r="AX1055" s="37"/>
      <c r="DI1055" s="33"/>
    </row>
    <row r="1056" spans="1:251" ht="14.4">
      <c r="A1056" s="35"/>
      <c r="B1056" s="39"/>
      <c r="C1056" s="34"/>
      <c r="D1056" s="34"/>
      <c r="E1056" s="34"/>
      <c r="F1056" s="34"/>
      <c r="G1056" s="34"/>
      <c r="H1056" s="34"/>
      <c r="I1056" s="34"/>
      <c r="J1056" s="34"/>
      <c r="K1056" s="34"/>
      <c r="L1056" s="40"/>
      <c r="M1056" s="40"/>
      <c r="N1056" s="40"/>
      <c r="O1056" s="40"/>
      <c r="P1056" s="34"/>
      <c r="Q1056" s="34"/>
      <c r="R1056" s="34"/>
      <c r="S1056" s="34"/>
      <c r="T1056" s="34"/>
      <c r="U1056" s="34"/>
      <c r="V1056" s="41"/>
      <c r="W1056" s="41"/>
      <c r="X1056" s="41"/>
      <c r="Y1056" s="41"/>
      <c r="Z1056" s="41"/>
      <c r="AA1056" s="41"/>
      <c r="AB1056" s="41"/>
      <c r="AC1056" s="41"/>
      <c r="AD1056" s="41"/>
      <c r="AE1056" s="41"/>
      <c r="AF1056" s="41"/>
      <c r="AG1056" s="41"/>
      <c r="AH1056" s="41"/>
      <c r="AI1056" s="41"/>
      <c r="AJ1056" s="41"/>
      <c r="AK1056" s="41"/>
      <c r="AL1056" s="41"/>
      <c r="AM1056" s="41"/>
      <c r="AN1056" s="41"/>
      <c r="AO1056" s="41"/>
      <c r="AP1056" s="41"/>
      <c r="AQ1056" s="41"/>
      <c r="AR1056" s="41"/>
      <c r="AS1056" s="41"/>
      <c r="AT1056" s="41"/>
      <c r="AU1056" s="41"/>
      <c r="AV1056" s="41"/>
      <c r="AW1056" s="41"/>
      <c r="AX1056" s="42"/>
    </row>
    <row r="1057" spans="1:113" ht="12" customHeight="1">
      <c r="A1057" s="35"/>
      <c r="B1057" s="102" t="s">
        <v>211</v>
      </c>
      <c r="C1057" s="103"/>
      <c r="D1057" s="103"/>
      <c r="E1057" s="103"/>
      <c r="F1057" s="103"/>
      <c r="G1057" s="103"/>
      <c r="H1057" s="103"/>
      <c r="I1057" s="103"/>
      <c r="J1057" s="103"/>
      <c r="K1057" s="103"/>
      <c r="L1057" s="103"/>
      <c r="M1057" s="103"/>
      <c r="N1057" s="103"/>
      <c r="O1057" s="103"/>
      <c r="P1057" s="103"/>
      <c r="Q1057" s="103"/>
      <c r="R1057" s="103"/>
      <c r="S1057" s="103"/>
      <c r="T1057" s="103"/>
      <c r="U1057" s="103"/>
      <c r="V1057" s="103"/>
      <c r="W1057" s="103"/>
      <c r="X1057" s="103"/>
      <c r="Y1057" s="103"/>
      <c r="Z1057" s="103"/>
      <c r="AA1057" s="103"/>
      <c r="AB1057" s="103"/>
      <c r="AC1057" s="103"/>
      <c r="AD1057" s="103"/>
      <c r="AE1057" s="103"/>
      <c r="AF1057" s="103"/>
      <c r="AG1057" s="103"/>
      <c r="AH1057" s="103"/>
      <c r="AI1057" s="103"/>
      <c r="AJ1057" s="103"/>
      <c r="AK1057" s="103"/>
      <c r="AL1057" s="103"/>
      <c r="AM1057" s="103"/>
      <c r="AN1057" s="103"/>
      <c r="AO1057" s="103"/>
      <c r="AP1057" s="103"/>
      <c r="AQ1057" s="103"/>
      <c r="AR1057" s="103"/>
      <c r="AS1057" s="103"/>
      <c r="AT1057" s="103"/>
      <c r="AU1057" s="103"/>
      <c r="AV1057" s="103"/>
      <c r="AW1057" s="103"/>
      <c r="AX1057" s="104"/>
    </row>
    <row r="1058" spans="1:113" ht="12" customHeight="1">
      <c r="A1058" s="35"/>
      <c r="B1058" s="102"/>
      <c r="C1058" s="103"/>
      <c r="D1058" s="103"/>
      <c r="E1058" s="103"/>
      <c r="F1058" s="103"/>
      <c r="G1058" s="103"/>
      <c r="H1058" s="103"/>
      <c r="I1058" s="103"/>
      <c r="J1058" s="103"/>
      <c r="K1058" s="103"/>
      <c r="L1058" s="103"/>
      <c r="M1058" s="103"/>
      <c r="N1058" s="103"/>
      <c r="O1058" s="103"/>
      <c r="P1058" s="103"/>
      <c r="Q1058" s="103"/>
      <c r="R1058" s="103"/>
      <c r="S1058" s="103"/>
      <c r="T1058" s="103"/>
      <c r="U1058" s="103"/>
      <c r="V1058" s="103"/>
      <c r="W1058" s="103"/>
      <c r="X1058" s="103"/>
      <c r="Y1058" s="103"/>
      <c r="Z1058" s="103"/>
      <c r="AA1058" s="103"/>
      <c r="AB1058" s="103"/>
      <c r="AC1058" s="103"/>
      <c r="AD1058" s="103"/>
      <c r="AE1058" s="103"/>
      <c r="AF1058" s="103"/>
      <c r="AG1058" s="103"/>
      <c r="AH1058" s="103"/>
      <c r="AI1058" s="103"/>
      <c r="AJ1058" s="103"/>
      <c r="AK1058" s="103"/>
      <c r="AL1058" s="103"/>
      <c r="AM1058" s="103"/>
      <c r="AN1058" s="103"/>
      <c r="AO1058" s="103"/>
      <c r="AP1058" s="103"/>
      <c r="AQ1058" s="103"/>
      <c r="AR1058" s="103"/>
      <c r="AS1058" s="103"/>
      <c r="AT1058" s="103"/>
      <c r="AU1058" s="103"/>
      <c r="AV1058" s="103"/>
      <c r="AW1058" s="103"/>
      <c r="AX1058" s="104"/>
      <c r="BC1058" s="46"/>
    </row>
    <row r="1059" spans="1:113" ht="12" customHeight="1">
      <c r="A1059" s="35"/>
      <c r="B1059" s="102"/>
      <c r="C1059" s="103"/>
      <c r="D1059" s="103"/>
      <c r="E1059" s="103"/>
      <c r="F1059" s="103"/>
      <c r="G1059" s="103"/>
      <c r="H1059" s="103"/>
      <c r="I1059" s="103"/>
      <c r="J1059" s="103"/>
      <c r="K1059" s="103"/>
      <c r="L1059" s="103"/>
      <c r="M1059" s="103"/>
      <c r="N1059" s="103"/>
      <c r="O1059" s="103"/>
      <c r="P1059" s="103"/>
      <c r="Q1059" s="103"/>
      <c r="R1059" s="103"/>
      <c r="S1059" s="103"/>
      <c r="T1059" s="103"/>
      <c r="U1059" s="103"/>
      <c r="V1059" s="103"/>
      <c r="W1059" s="103"/>
      <c r="X1059" s="103"/>
      <c r="Y1059" s="103"/>
      <c r="Z1059" s="103"/>
      <c r="AA1059" s="103"/>
      <c r="AB1059" s="103"/>
      <c r="AC1059" s="103"/>
      <c r="AD1059" s="103"/>
      <c r="AE1059" s="103"/>
      <c r="AF1059" s="103"/>
      <c r="AG1059" s="103"/>
      <c r="AH1059" s="103"/>
      <c r="AI1059" s="103"/>
      <c r="AJ1059" s="103"/>
      <c r="AK1059" s="103"/>
      <c r="AL1059" s="103"/>
      <c r="AM1059" s="103"/>
      <c r="AN1059" s="103"/>
      <c r="AO1059" s="103"/>
      <c r="AP1059" s="103"/>
      <c r="AQ1059" s="103"/>
      <c r="AR1059" s="103"/>
      <c r="AS1059" s="103"/>
      <c r="AT1059" s="103"/>
      <c r="AU1059" s="103"/>
      <c r="AV1059" s="103"/>
      <c r="AW1059" s="103"/>
      <c r="AX1059" s="104"/>
    </row>
    <row r="1060" spans="1:113" ht="12" customHeight="1">
      <c r="A1060" s="35"/>
      <c r="B1060" s="102"/>
      <c r="C1060" s="103"/>
      <c r="D1060" s="103"/>
      <c r="E1060" s="103"/>
      <c r="F1060" s="103"/>
      <c r="G1060" s="103"/>
      <c r="H1060" s="103"/>
      <c r="I1060" s="103"/>
      <c r="J1060" s="103"/>
      <c r="K1060" s="103"/>
      <c r="L1060" s="103"/>
      <c r="M1060" s="103"/>
      <c r="N1060" s="103"/>
      <c r="O1060" s="103"/>
      <c r="P1060" s="103"/>
      <c r="Q1060" s="103"/>
      <c r="R1060" s="103"/>
      <c r="S1060" s="103"/>
      <c r="T1060" s="103"/>
      <c r="U1060" s="103"/>
      <c r="V1060" s="103"/>
      <c r="W1060" s="103"/>
      <c r="X1060" s="103"/>
      <c r="Y1060" s="103"/>
      <c r="Z1060" s="103"/>
      <c r="AA1060" s="103"/>
      <c r="AB1060" s="103"/>
      <c r="AC1060" s="103"/>
      <c r="AD1060" s="103"/>
      <c r="AE1060" s="103"/>
      <c r="AF1060" s="103"/>
      <c r="AG1060" s="103"/>
      <c r="AH1060" s="103"/>
      <c r="AI1060" s="103"/>
      <c r="AJ1060" s="103"/>
      <c r="AK1060" s="103"/>
      <c r="AL1060" s="103"/>
      <c r="AM1060" s="103"/>
      <c r="AN1060" s="103"/>
      <c r="AO1060" s="103"/>
      <c r="AP1060" s="103"/>
      <c r="AQ1060" s="103"/>
      <c r="AR1060" s="103"/>
      <c r="AS1060" s="103"/>
      <c r="AT1060" s="103"/>
      <c r="AU1060" s="103"/>
      <c r="AV1060" s="103"/>
      <c r="AW1060" s="103"/>
      <c r="AX1060" s="104"/>
    </row>
    <row r="1061" spans="1:113" ht="12" customHeight="1">
      <c r="A1061" s="35"/>
      <c r="B1061" s="102"/>
      <c r="C1061" s="103"/>
      <c r="D1061" s="103"/>
      <c r="E1061" s="103"/>
      <c r="F1061" s="103"/>
      <c r="G1061" s="103"/>
      <c r="H1061" s="103"/>
      <c r="I1061" s="103"/>
      <c r="J1061" s="103"/>
      <c r="K1061" s="103"/>
      <c r="L1061" s="103"/>
      <c r="M1061" s="103"/>
      <c r="N1061" s="103"/>
      <c r="O1061" s="103"/>
      <c r="P1061" s="103"/>
      <c r="Q1061" s="103"/>
      <c r="R1061" s="103"/>
      <c r="S1061" s="103"/>
      <c r="T1061" s="103"/>
      <c r="U1061" s="103"/>
      <c r="V1061" s="103"/>
      <c r="W1061" s="103"/>
      <c r="X1061" s="103"/>
      <c r="Y1061" s="103"/>
      <c r="Z1061" s="103"/>
      <c r="AA1061" s="103"/>
      <c r="AB1061" s="103"/>
      <c r="AC1061" s="103"/>
      <c r="AD1061" s="103"/>
      <c r="AE1061" s="103"/>
      <c r="AF1061" s="103"/>
      <c r="AG1061" s="103"/>
      <c r="AH1061" s="103"/>
      <c r="AI1061" s="103"/>
      <c r="AJ1061" s="103"/>
      <c r="AK1061" s="103"/>
      <c r="AL1061" s="103"/>
      <c r="AM1061" s="103"/>
      <c r="AN1061" s="103"/>
      <c r="AO1061" s="103"/>
      <c r="AP1061" s="103"/>
      <c r="AQ1061" s="103"/>
      <c r="AR1061" s="103"/>
      <c r="AS1061" s="103"/>
      <c r="AT1061" s="103"/>
      <c r="AU1061" s="103"/>
      <c r="AV1061" s="103"/>
      <c r="AW1061" s="103"/>
      <c r="AX1061" s="104"/>
    </row>
    <row r="1062" spans="1:113" ht="15" thickBot="1">
      <c r="A1062" s="47"/>
      <c r="B1062" s="48"/>
      <c r="C1062" s="49"/>
      <c r="D1062" s="49"/>
      <c r="E1062" s="49"/>
      <c r="F1062" s="49"/>
      <c r="G1062" s="49"/>
      <c r="H1062" s="49"/>
      <c r="I1062" s="49"/>
      <c r="J1062" s="49"/>
      <c r="K1062" s="49"/>
      <c r="L1062" s="49"/>
      <c r="M1062" s="49"/>
      <c r="N1062" s="49"/>
      <c r="O1062" s="49"/>
      <c r="P1062" s="49"/>
      <c r="Q1062" s="49"/>
      <c r="R1062" s="49"/>
      <c r="S1062" s="49"/>
      <c r="T1062" s="49"/>
      <c r="U1062" s="49"/>
      <c r="V1062" s="49"/>
      <c r="W1062" s="49"/>
      <c r="X1062" s="49"/>
      <c r="Y1062" s="49"/>
      <c r="Z1062" s="49"/>
      <c r="AA1062" s="49"/>
      <c r="AB1062" s="49"/>
      <c r="AC1062" s="49"/>
      <c r="AD1062" s="49"/>
      <c r="AE1062" s="49"/>
      <c r="AF1062" s="49"/>
      <c r="AG1062" s="49"/>
      <c r="AH1062" s="49"/>
      <c r="AI1062" s="49"/>
      <c r="AJ1062" s="49"/>
      <c r="AK1062" s="49"/>
      <c r="AL1062" s="49"/>
      <c r="AM1062" s="49"/>
      <c r="AN1062" s="49"/>
      <c r="AO1062" s="49"/>
      <c r="AP1062" s="49"/>
      <c r="AQ1062" s="49"/>
      <c r="AR1062" s="49"/>
      <c r="AS1062" s="49"/>
      <c r="AT1062" s="49"/>
      <c r="AU1062" s="49"/>
      <c r="AV1062" s="49"/>
      <c r="AW1062" s="49"/>
      <c r="AX1062" s="50"/>
    </row>
    <row r="1063" spans="1:113">
      <c r="B1063" s="51"/>
    </row>
    <row r="1064" spans="1:113" ht="15" thickBot="1">
      <c r="A1064" s="38"/>
      <c r="B1064" s="37" t="s">
        <v>188</v>
      </c>
      <c r="C1064" s="35"/>
      <c r="D1064" s="35"/>
      <c r="E1064" s="35"/>
      <c r="F1064" s="35"/>
      <c r="G1064" s="35"/>
      <c r="H1064" s="35"/>
      <c r="I1064" s="35"/>
      <c r="J1064" s="35"/>
      <c r="K1064" s="35"/>
      <c r="L1064" s="36"/>
      <c r="M1064" s="36"/>
      <c r="N1064" s="36"/>
      <c r="O1064" s="36"/>
      <c r="P1064" s="35"/>
      <c r="Q1064" s="35"/>
      <c r="R1064" s="35"/>
      <c r="S1064" s="35"/>
      <c r="T1064" s="35"/>
      <c r="U1064" s="35"/>
      <c r="V1064" s="37"/>
      <c r="W1064" s="37"/>
      <c r="X1064" s="37"/>
      <c r="Y1064" s="37"/>
      <c r="Z1064" s="37"/>
      <c r="AA1064" s="37"/>
      <c r="AB1064" s="37"/>
      <c r="AC1064" s="37"/>
      <c r="AD1064" s="37"/>
      <c r="AE1064" s="37"/>
      <c r="AF1064" s="37"/>
      <c r="AG1064" s="37"/>
      <c r="AH1064" s="37"/>
      <c r="AI1064" s="37"/>
      <c r="AJ1064" s="37"/>
      <c r="AK1064" s="37"/>
      <c r="AL1064" s="37"/>
      <c r="AM1064" s="37"/>
      <c r="AN1064" s="37"/>
      <c r="AO1064" s="37"/>
      <c r="AP1064" s="37"/>
      <c r="AQ1064" s="37"/>
      <c r="AR1064" s="37"/>
      <c r="AS1064" s="37"/>
      <c r="AT1064" s="37"/>
      <c r="AU1064" s="37"/>
      <c r="AV1064" s="37"/>
      <c r="AW1064" s="37"/>
      <c r="AX1064" s="37"/>
      <c r="DI1064" s="33"/>
    </row>
    <row r="1065" spans="1:113" ht="14.4">
      <c r="A1065" s="35"/>
      <c r="B1065" s="39"/>
      <c r="C1065" s="34"/>
      <c r="D1065" s="34"/>
      <c r="E1065" s="34"/>
      <c r="F1065" s="34"/>
      <c r="G1065" s="34"/>
      <c r="H1065" s="34"/>
      <c r="I1065" s="34"/>
      <c r="J1065" s="34"/>
      <c r="K1065" s="34"/>
      <c r="L1065" s="40"/>
      <c r="M1065" s="40"/>
      <c r="N1065" s="40"/>
      <c r="O1065" s="40"/>
      <c r="P1065" s="34"/>
      <c r="Q1065" s="34"/>
      <c r="R1065" s="34"/>
      <c r="S1065" s="34"/>
      <c r="T1065" s="34"/>
      <c r="U1065" s="34"/>
      <c r="V1065" s="41"/>
      <c r="W1065" s="41"/>
      <c r="X1065" s="41"/>
      <c r="Y1065" s="41"/>
      <c r="Z1065" s="41"/>
      <c r="AA1065" s="41"/>
      <c r="AB1065" s="41"/>
      <c r="AC1065" s="41"/>
      <c r="AD1065" s="41"/>
      <c r="AE1065" s="41"/>
      <c r="AF1065" s="41"/>
      <c r="AG1065" s="41"/>
      <c r="AH1065" s="41"/>
      <c r="AI1065" s="41"/>
      <c r="AJ1065" s="41"/>
      <c r="AK1065" s="41"/>
      <c r="AL1065" s="41"/>
      <c r="AM1065" s="41"/>
      <c r="AN1065" s="41"/>
      <c r="AO1065" s="41"/>
      <c r="AP1065" s="41"/>
      <c r="AQ1065" s="41"/>
      <c r="AR1065" s="41"/>
      <c r="AS1065" s="41"/>
      <c r="AT1065" s="41"/>
      <c r="AU1065" s="41"/>
      <c r="AV1065" s="41"/>
      <c r="AW1065" s="41"/>
      <c r="AX1065" s="42"/>
    </row>
    <row r="1066" spans="1:113" ht="12" customHeight="1">
      <c r="A1066" s="35"/>
      <c r="B1066" s="102" t="s">
        <v>377</v>
      </c>
      <c r="C1066" s="103"/>
      <c r="D1066" s="103"/>
      <c r="E1066" s="103"/>
      <c r="F1066" s="103"/>
      <c r="G1066" s="103"/>
      <c r="H1066" s="103"/>
      <c r="I1066" s="103"/>
      <c r="J1066" s="103"/>
      <c r="K1066" s="103"/>
      <c r="L1066" s="103"/>
      <c r="M1066" s="103"/>
      <c r="N1066" s="103"/>
      <c r="O1066" s="103"/>
      <c r="P1066" s="103"/>
      <c r="Q1066" s="103"/>
      <c r="R1066" s="103"/>
      <c r="S1066" s="103"/>
      <c r="T1066" s="103"/>
      <c r="U1066" s="103"/>
      <c r="V1066" s="103"/>
      <c r="W1066" s="103"/>
      <c r="X1066" s="103"/>
      <c r="Y1066" s="103"/>
      <c r="Z1066" s="103"/>
      <c r="AA1066" s="103"/>
      <c r="AB1066" s="103"/>
      <c r="AC1066" s="103"/>
      <c r="AD1066" s="103"/>
      <c r="AE1066" s="103"/>
      <c r="AF1066" s="103"/>
      <c r="AG1066" s="103"/>
      <c r="AH1066" s="103"/>
      <c r="AI1066" s="103"/>
      <c r="AJ1066" s="103"/>
      <c r="AK1066" s="103"/>
      <c r="AL1066" s="103"/>
      <c r="AM1066" s="103"/>
      <c r="AN1066" s="103"/>
      <c r="AO1066" s="103"/>
      <c r="AP1066" s="103"/>
      <c r="AQ1066" s="103"/>
      <c r="AR1066" s="103"/>
      <c r="AS1066" s="103"/>
      <c r="AT1066" s="103"/>
      <c r="AU1066" s="103"/>
      <c r="AV1066" s="103"/>
      <c r="AW1066" s="103"/>
      <c r="AX1066" s="104"/>
    </row>
    <row r="1067" spans="1:113" ht="12" customHeight="1">
      <c r="A1067" s="35"/>
      <c r="B1067" s="102"/>
      <c r="C1067" s="103"/>
      <c r="D1067" s="103"/>
      <c r="E1067" s="103"/>
      <c r="F1067" s="103"/>
      <c r="G1067" s="103"/>
      <c r="H1067" s="103"/>
      <c r="I1067" s="103"/>
      <c r="J1067" s="103"/>
      <c r="K1067" s="103"/>
      <c r="L1067" s="103"/>
      <c r="M1067" s="103"/>
      <c r="N1067" s="103"/>
      <c r="O1067" s="103"/>
      <c r="P1067" s="103"/>
      <c r="Q1067" s="103"/>
      <c r="R1067" s="103"/>
      <c r="S1067" s="103"/>
      <c r="T1067" s="103"/>
      <c r="U1067" s="103"/>
      <c r="V1067" s="103"/>
      <c r="W1067" s="103"/>
      <c r="X1067" s="103"/>
      <c r="Y1067" s="103"/>
      <c r="Z1067" s="103"/>
      <c r="AA1067" s="103"/>
      <c r="AB1067" s="103"/>
      <c r="AC1067" s="103"/>
      <c r="AD1067" s="103"/>
      <c r="AE1067" s="103"/>
      <c r="AF1067" s="103"/>
      <c r="AG1067" s="103"/>
      <c r="AH1067" s="103"/>
      <c r="AI1067" s="103"/>
      <c r="AJ1067" s="103"/>
      <c r="AK1067" s="103"/>
      <c r="AL1067" s="103"/>
      <c r="AM1067" s="103"/>
      <c r="AN1067" s="103"/>
      <c r="AO1067" s="103"/>
      <c r="AP1067" s="103"/>
      <c r="AQ1067" s="103"/>
      <c r="AR1067" s="103"/>
      <c r="AS1067" s="103"/>
      <c r="AT1067" s="103"/>
      <c r="AU1067" s="103"/>
      <c r="AV1067" s="103"/>
      <c r="AW1067" s="103"/>
      <c r="AX1067" s="104"/>
    </row>
    <row r="1068" spans="1:113" ht="12" customHeight="1">
      <c r="A1068" s="35"/>
      <c r="B1068" s="102"/>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3"/>
      <c r="AR1068" s="103"/>
      <c r="AS1068" s="103"/>
      <c r="AT1068" s="103"/>
      <c r="AU1068" s="103"/>
      <c r="AV1068" s="103"/>
      <c r="AW1068" s="103"/>
      <c r="AX1068" s="104"/>
    </row>
    <row r="1069" spans="1:113" ht="12" customHeight="1">
      <c r="A1069" s="35"/>
      <c r="B1069" s="102"/>
      <c r="C1069" s="103"/>
      <c r="D1069" s="103"/>
      <c r="E1069" s="103"/>
      <c r="F1069" s="103"/>
      <c r="G1069" s="103"/>
      <c r="H1069" s="103"/>
      <c r="I1069" s="103"/>
      <c r="J1069" s="103"/>
      <c r="K1069" s="103"/>
      <c r="L1069" s="103"/>
      <c r="M1069" s="103"/>
      <c r="N1069" s="103"/>
      <c r="O1069" s="103"/>
      <c r="P1069" s="103"/>
      <c r="Q1069" s="103"/>
      <c r="R1069" s="103"/>
      <c r="S1069" s="103"/>
      <c r="T1069" s="103"/>
      <c r="U1069" s="103"/>
      <c r="V1069" s="103"/>
      <c r="W1069" s="103"/>
      <c r="X1069" s="103"/>
      <c r="Y1069" s="103"/>
      <c r="Z1069" s="103"/>
      <c r="AA1069" s="103"/>
      <c r="AB1069" s="103"/>
      <c r="AC1069" s="103"/>
      <c r="AD1069" s="103"/>
      <c r="AE1069" s="103"/>
      <c r="AF1069" s="103"/>
      <c r="AG1069" s="103"/>
      <c r="AH1069" s="103"/>
      <c r="AI1069" s="103"/>
      <c r="AJ1069" s="103"/>
      <c r="AK1069" s="103"/>
      <c r="AL1069" s="103"/>
      <c r="AM1069" s="103"/>
      <c r="AN1069" s="103"/>
      <c r="AO1069" s="103"/>
      <c r="AP1069" s="103"/>
      <c r="AQ1069" s="103"/>
      <c r="AR1069" s="103"/>
      <c r="AS1069" s="103"/>
      <c r="AT1069" s="103"/>
      <c r="AU1069" s="103"/>
      <c r="AV1069" s="103"/>
      <c r="AW1069" s="103"/>
      <c r="AX1069" s="104"/>
    </row>
    <row r="1070" spans="1:113" ht="12" customHeight="1">
      <c r="A1070" s="35"/>
      <c r="B1070" s="102"/>
      <c r="C1070" s="103"/>
      <c r="D1070" s="103"/>
      <c r="E1070" s="103"/>
      <c r="F1070" s="103"/>
      <c r="G1070" s="103"/>
      <c r="H1070" s="103"/>
      <c r="I1070" s="103"/>
      <c r="J1070" s="103"/>
      <c r="K1070" s="103"/>
      <c r="L1070" s="103"/>
      <c r="M1070" s="103"/>
      <c r="N1070" s="103"/>
      <c r="O1070" s="103"/>
      <c r="P1070" s="103"/>
      <c r="Q1070" s="103"/>
      <c r="R1070" s="103"/>
      <c r="S1070" s="103"/>
      <c r="T1070" s="103"/>
      <c r="U1070" s="103"/>
      <c r="V1070" s="103"/>
      <c r="W1070" s="103"/>
      <c r="X1070" s="103"/>
      <c r="Y1070" s="103"/>
      <c r="Z1070" s="103"/>
      <c r="AA1070" s="103"/>
      <c r="AB1070" s="103"/>
      <c r="AC1070" s="103"/>
      <c r="AD1070" s="103"/>
      <c r="AE1070" s="103"/>
      <c r="AF1070" s="103"/>
      <c r="AG1070" s="103"/>
      <c r="AH1070" s="103"/>
      <c r="AI1070" s="103"/>
      <c r="AJ1070" s="103"/>
      <c r="AK1070" s="103"/>
      <c r="AL1070" s="103"/>
      <c r="AM1070" s="103"/>
      <c r="AN1070" s="103"/>
      <c r="AO1070" s="103"/>
      <c r="AP1070" s="103"/>
      <c r="AQ1070" s="103"/>
      <c r="AR1070" s="103"/>
      <c r="AS1070" s="103"/>
      <c r="AT1070" s="103"/>
      <c r="AU1070" s="103"/>
      <c r="AV1070" s="103"/>
      <c r="AW1070" s="103"/>
      <c r="AX1070" s="104"/>
    </row>
    <row r="1071" spans="1:113" ht="12" customHeight="1">
      <c r="A1071" s="35"/>
      <c r="B1071" s="102"/>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3"/>
      <c r="AR1071" s="103"/>
      <c r="AS1071" s="103"/>
      <c r="AT1071" s="103"/>
      <c r="AU1071" s="103"/>
      <c r="AV1071" s="103"/>
      <c r="AW1071" s="103"/>
      <c r="AX1071" s="104"/>
    </row>
    <row r="1072" spans="1:113" ht="12" customHeight="1">
      <c r="A1072" s="35"/>
      <c r="B1072" s="102"/>
      <c r="C1072" s="103"/>
      <c r="D1072" s="103"/>
      <c r="E1072" s="103"/>
      <c r="F1072" s="103"/>
      <c r="G1072" s="103"/>
      <c r="H1072" s="103"/>
      <c r="I1072" s="103"/>
      <c r="J1072" s="103"/>
      <c r="K1072" s="103"/>
      <c r="L1072" s="103"/>
      <c r="M1072" s="103"/>
      <c r="N1072" s="103"/>
      <c r="O1072" s="103"/>
      <c r="P1072" s="103"/>
      <c r="Q1072" s="103"/>
      <c r="R1072" s="103"/>
      <c r="S1072" s="103"/>
      <c r="T1072" s="103"/>
      <c r="U1072" s="103"/>
      <c r="V1072" s="103"/>
      <c r="W1072" s="103"/>
      <c r="X1072" s="103"/>
      <c r="Y1072" s="103"/>
      <c r="Z1072" s="103"/>
      <c r="AA1072" s="103"/>
      <c r="AB1072" s="103"/>
      <c r="AC1072" s="103"/>
      <c r="AD1072" s="103"/>
      <c r="AE1072" s="103"/>
      <c r="AF1072" s="103"/>
      <c r="AG1072" s="103"/>
      <c r="AH1072" s="103"/>
      <c r="AI1072" s="103"/>
      <c r="AJ1072" s="103"/>
      <c r="AK1072" s="103"/>
      <c r="AL1072" s="103"/>
      <c r="AM1072" s="103"/>
      <c r="AN1072" s="103"/>
      <c r="AO1072" s="103"/>
      <c r="AP1072" s="103"/>
      <c r="AQ1072" s="103"/>
      <c r="AR1072" s="103"/>
      <c r="AS1072" s="103"/>
      <c r="AT1072" s="103"/>
      <c r="AU1072" s="103"/>
      <c r="AV1072" s="103"/>
      <c r="AW1072" s="103"/>
      <c r="AX1072" s="104"/>
    </row>
    <row r="1073" spans="1:50" ht="12" customHeight="1">
      <c r="A1073" s="35"/>
      <c r="B1073" s="102"/>
      <c r="C1073" s="103"/>
      <c r="D1073" s="103"/>
      <c r="E1073" s="103"/>
      <c r="F1073" s="103"/>
      <c r="G1073" s="103"/>
      <c r="H1073" s="103"/>
      <c r="I1073" s="103"/>
      <c r="J1073" s="103"/>
      <c r="K1073" s="103"/>
      <c r="L1073" s="103"/>
      <c r="M1073" s="103"/>
      <c r="N1073" s="103"/>
      <c r="O1073" s="103"/>
      <c r="P1073" s="103"/>
      <c r="Q1073" s="103"/>
      <c r="R1073" s="103"/>
      <c r="S1073" s="103"/>
      <c r="T1073" s="103"/>
      <c r="U1073" s="103"/>
      <c r="V1073" s="103"/>
      <c r="W1073" s="103"/>
      <c r="X1073" s="103"/>
      <c r="Y1073" s="103"/>
      <c r="Z1073" s="103"/>
      <c r="AA1073" s="103"/>
      <c r="AB1073" s="103"/>
      <c r="AC1073" s="103"/>
      <c r="AD1073" s="103"/>
      <c r="AE1073" s="103"/>
      <c r="AF1073" s="103"/>
      <c r="AG1073" s="103"/>
      <c r="AH1073" s="103"/>
      <c r="AI1073" s="103"/>
      <c r="AJ1073" s="103"/>
      <c r="AK1073" s="103"/>
      <c r="AL1073" s="103"/>
      <c r="AM1073" s="103"/>
      <c r="AN1073" s="103"/>
      <c r="AO1073" s="103"/>
      <c r="AP1073" s="103"/>
      <c r="AQ1073" s="103"/>
      <c r="AR1073" s="103"/>
      <c r="AS1073" s="103"/>
      <c r="AT1073" s="103"/>
      <c r="AU1073" s="103"/>
      <c r="AV1073" s="103"/>
      <c r="AW1073" s="103"/>
      <c r="AX1073" s="104"/>
    </row>
    <row r="1074" spans="1:50" ht="12" customHeight="1">
      <c r="A1074" s="35"/>
      <c r="B1074" s="102"/>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3"/>
      <c r="AR1074" s="103"/>
      <c r="AS1074" s="103"/>
      <c r="AT1074" s="103"/>
      <c r="AU1074" s="103"/>
      <c r="AV1074" s="103"/>
      <c r="AW1074" s="103"/>
      <c r="AX1074" s="104"/>
    </row>
    <row r="1075" spans="1:50" ht="12" customHeight="1">
      <c r="A1075" s="35"/>
      <c r="B1075" s="102"/>
      <c r="C1075" s="103"/>
      <c r="D1075" s="103"/>
      <c r="E1075" s="103"/>
      <c r="F1075" s="103"/>
      <c r="G1075" s="103"/>
      <c r="H1075" s="103"/>
      <c r="I1075" s="103"/>
      <c r="J1075" s="103"/>
      <c r="K1075" s="103"/>
      <c r="L1075" s="103"/>
      <c r="M1075" s="103"/>
      <c r="N1075" s="103"/>
      <c r="O1075" s="103"/>
      <c r="P1075" s="103"/>
      <c r="Q1075" s="103"/>
      <c r="R1075" s="103"/>
      <c r="S1075" s="103"/>
      <c r="T1075" s="103"/>
      <c r="U1075" s="103"/>
      <c r="V1075" s="103"/>
      <c r="W1075" s="103"/>
      <c r="X1075" s="103"/>
      <c r="Y1075" s="103"/>
      <c r="Z1075" s="103"/>
      <c r="AA1075" s="103"/>
      <c r="AB1075" s="103"/>
      <c r="AC1075" s="103"/>
      <c r="AD1075" s="103"/>
      <c r="AE1075" s="103"/>
      <c r="AF1075" s="103"/>
      <c r="AG1075" s="103"/>
      <c r="AH1075" s="103"/>
      <c r="AI1075" s="103"/>
      <c r="AJ1075" s="103"/>
      <c r="AK1075" s="103"/>
      <c r="AL1075" s="103"/>
      <c r="AM1075" s="103"/>
      <c r="AN1075" s="103"/>
      <c r="AO1075" s="103"/>
      <c r="AP1075" s="103"/>
      <c r="AQ1075" s="103"/>
      <c r="AR1075" s="103"/>
      <c r="AS1075" s="103"/>
      <c r="AT1075" s="103"/>
      <c r="AU1075" s="103"/>
      <c r="AV1075" s="103"/>
      <c r="AW1075" s="103"/>
      <c r="AX1075" s="104"/>
    </row>
    <row r="1076" spans="1:50" ht="12" customHeight="1">
      <c r="A1076" s="35"/>
      <c r="B1076" s="102"/>
      <c r="C1076" s="103"/>
      <c r="D1076" s="103"/>
      <c r="E1076" s="103"/>
      <c r="F1076" s="103"/>
      <c r="G1076" s="103"/>
      <c r="H1076" s="103"/>
      <c r="I1076" s="103"/>
      <c r="J1076" s="103"/>
      <c r="K1076" s="103"/>
      <c r="L1076" s="103"/>
      <c r="M1076" s="103"/>
      <c r="N1076" s="103"/>
      <c r="O1076" s="103"/>
      <c r="P1076" s="103"/>
      <c r="Q1076" s="103"/>
      <c r="R1076" s="103"/>
      <c r="S1076" s="103"/>
      <c r="T1076" s="103"/>
      <c r="U1076" s="103"/>
      <c r="V1076" s="103"/>
      <c r="W1076" s="103"/>
      <c r="X1076" s="103"/>
      <c r="Y1076" s="103"/>
      <c r="Z1076" s="103"/>
      <c r="AA1076" s="103"/>
      <c r="AB1076" s="103"/>
      <c r="AC1076" s="103"/>
      <c r="AD1076" s="103"/>
      <c r="AE1076" s="103"/>
      <c r="AF1076" s="103"/>
      <c r="AG1076" s="103"/>
      <c r="AH1076" s="103"/>
      <c r="AI1076" s="103"/>
      <c r="AJ1076" s="103"/>
      <c r="AK1076" s="103"/>
      <c r="AL1076" s="103"/>
      <c r="AM1076" s="103"/>
      <c r="AN1076" s="103"/>
      <c r="AO1076" s="103"/>
      <c r="AP1076" s="103"/>
      <c r="AQ1076" s="103"/>
      <c r="AR1076" s="103"/>
      <c r="AS1076" s="103"/>
      <c r="AT1076" s="103"/>
      <c r="AU1076" s="103"/>
      <c r="AV1076" s="103"/>
      <c r="AW1076" s="103"/>
      <c r="AX1076" s="104"/>
    </row>
    <row r="1077" spans="1:50" ht="12" customHeight="1">
      <c r="A1077" s="35"/>
      <c r="B1077" s="102"/>
      <c r="C1077" s="103"/>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3"/>
      <c r="AR1077" s="103"/>
      <c r="AS1077" s="103"/>
      <c r="AT1077" s="103"/>
      <c r="AU1077" s="103"/>
      <c r="AV1077" s="103"/>
      <c r="AW1077" s="103"/>
      <c r="AX1077" s="104"/>
    </row>
    <row r="1078" spans="1:50" ht="12" customHeight="1">
      <c r="A1078" s="35"/>
      <c r="B1078" s="102"/>
      <c r="C1078" s="103"/>
      <c r="D1078" s="103"/>
      <c r="E1078" s="103"/>
      <c r="F1078" s="103"/>
      <c r="G1078" s="103"/>
      <c r="H1078" s="103"/>
      <c r="I1078" s="103"/>
      <c r="J1078" s="103"/>
      <c r="K1078" s="103"/>
      <c r="L1078" s="103"/>
      <c r="M1078" s="103"/>
      <c r="N1078" s="103"/>
      <c r="O1078" s="103"/>
      <c r="P1078" s="103"/>
      <c r="Q1078" s="103"/>
      <c r="R1078" s="103"/>
      <c r="S1078" s="103"/>
      <c r="T1078" s="103"/>
      <c r="U1078" s="103"/>
      <c r="V1078" s="103"/>
      <c r="W1078" s="103"/>
      <c r="X1078" s="103"/>
      <c r="Y1078" s="103"/>
      <c r="Z1078" s="103"/>
      <c r="AA1078" s="103"/>
      <c r="AB1078" s="103"/>
      <c r="AC1078" s="103"/>
      <c r="AD1078" s="103"/>
      <c r="AE1078" s="103"/>
      <c r="AF1078" s="103"/>
      <c r="AG1078" s="103"/>
      <c r="AH1078" s="103"/>
      <c r="AI1078" s="103"/>
      <c r="AJ1078" s="103"/>
      <c r="AK1078" s="103"/>
      <c r="AL1078" s="103"/>
      <c r="AM1078" s="103"/>
      <c r="AN1078" s="103"/>
      <c r="AO1078" s="103"/>
      <c r="AP1078" s="103"/>
      <c r="AQ1078" s="103"/>
      <c r="AR1078" s="103"/>
      <c r="AS1078" s="103"/>
      <c r="AT1078" s="103"/>
      <c r="AU1078" s="103"/>
      <c r="AV1078" s="103"/>
      <c r="AW1078" s="103"/>
      <c r="AX1078" s="104"/>
    </row>
    <row r="1079" spans="1:50" ht="12" customHeight="1">
      <c r="A1079" s="35"/>
      <c r="B1079" s="102"/>
      <c r="C1079" s="103"/>
      <c r="D1079" s="103"/>
      <c r="E1079" s="103"/>
      <c r="F1079" s="103"/>
      <c r="G1079" s="103"/>
      <c r="H1079" s="103"/>
      <c r="I1079" s="103"/>
      <c r="J1079" s="103"/>
      <c r="K1079" s="103"/>
      <c r="L1079" s="103"/>
      <c r="M1079" s="103"/>
      <c r="N1079" s="103"/>
      <c r="O1079" s="103"/>
      <c r="P1079" s="103"/>
      <c r="Q1079" s="103"/>
      <c r="R1079" s="103"/>
      <c r="S1079" s="103"/>
      <c r="T1079" s="103"/>
      <c r="U1079" s="103"/>
      <c r="V1079" s="103"/>
      <c r="W1079" s="103"/>
      <c r="X1079" s="103"/>
      <c r="Y1079" s="103"/>
      <c r="Z1079" s="103"/>
      <c r="AA1079" s="103"/>
      <c r="AB1079" s="103"/>
      <c r="AC1079" s="103"/>
      <c r="AD1079" s="103"/>
      <c r="AE1079" s="103"/>
      <c r="AF1079" s="103"/>
      <c r="AG1079" s="103"/>
      <c r="AH1079" s="103"/>
      <c r="AI1079" s="103"/>
      <c r="AJ1079" s="103"/>
      <c r="AK1079" s="103"/>
      <c r="AL1079" s="103"/>
      <c r="AM1079" s="103"/>
      <c r="AN1079" s="103"/>
      <c r="AO1079" s="103"/>
      <c r="AP1079" s="103"/>
      <c r="AQ1079" s="103"/>
      <c r="AR1079" s="103"/>
      <c r="AS1079" s="103"/>
      <c r="AT1079" s="103"/>
      <c r="AU1079" s="103"/>
      <c r="AV1079" s="103"/>
      <c r="AW1079" s="103"/>
      <c r="AX1079" s="104"/>
    </row>
    <row r="1080" spans="1:50" ht="12" customHeight="1">
      <c r="A1080" s="35"/>
      <c r="B1080" s="102"/>
      <c r="C1080" s="103"/>
      <c r="D1080" s="103"/>
      <c r="E1080" s="103"/>
      <c r="F1080" s="103"/>
      <c r="G1080" s="103"/>
      <c r="H1080" s="103"/>
      <c r="I1080" s="103"/>
      <c r="J1080" s="103"/>
      <c r="K1080" s="103"/>
      <c r="L1080" s="103"/>
      <c r="M1080" s="103"/>
      <c r="N1080" s="103"/>
      <c r="O1080" s="103"/>
      <c r="P1080" s="103"/>
      <c r="Q1080" s="103"/>
      <c r="R1080" s="103"/>
      <c r="S1080" s="103"/>
      <c r="T1080" s="103"/>
      <c r="U1080" s="103"/>
      <c r="V1080" s="103"/>
      <c r="W1080" s="103"/>
      <c r="X1080" s="103"/>
      <c r="Y1080" s="103"/>
      <c r="Z1080" s="103"/>
      <c r="AA1080" s="103"/>
      <c r="AB1080" s="103"/>
      <c r="AC1080" s="103"/>
      <c r="AD1080" s="103"/>
      <c r="AE1080" s="103"/>
      <c r="AF1080" s="103"/>
      <c r="AG1080" s="103"/>
      <c r="AH1080" s="103"/>
      <c r="AI1080" s="103"/>
      <c r="AJ1080" s="103"/>
      <c r="AK1080" s="103"/>
      <c r="AL1080" s="103"/>
      <c r="AM1080" s="103"/>
      <c r="AN1080" s="103"/>
      <c r="AO1080" s="103"/>
      <c r="AP1080" s="103"/>
      <c r="AQ1080" s="103"/>
      <c r="AR1080" s="103"/>
      <c r="AS1080" s="103"/>
      <c r="AT1080" s="103"/>
      <c r="AU1080" s="103"/>
      <c r="AV1080" s="103"/>
      <c r="AW1080" s="103"/>
      <c r="AX1080" s="104"/>
    </row>
    <row r="1081" spans="1:50" ht="12" customHeight="1">
      <c r="A1081" s="35"/>
      <c r="B1081" s="102"/>
      <c r="C1081" s="103"/>
      <c r="D1081" s="103"/>
      <c r="E1081" s="103"/>
      <c r="F1081" s="103"/>
      <c r="G1081" s="103"/>
      <c r="H1081" s="103"/>
      <c r="I1081" s="103"/>
      <c r="J1081" s="103"/>
      <c r="K1081" s="103"/>
      <c r="L1081" s="103"/>
      <c r="M1081" s="103"/>
      <c r="N1081" s="103"/>
      <c r="O1081" s="103"/>
      <c r="P1081" s="103"/>
      <c r="Q1081" s="103"/>
      <c r="R1081" s="103"/>
      <c r="S1081" s="103"/>
      <c r="T1081" s="103"/>
      <c r="U1081" s="103"/>
      <c r="V1081" s="103"/>
      <c r="W1081" s="103"/>
      <c r="X1081" s="103"/>
      <c r="Y1081" s="103"/>
      <c r="Z1081" s="103"/>
      <c r="AA1081" s="103"/>
      <c r="AB1081" s="103"/>
      <c r="AC1081" s="103"/>
      <c r="AD1081" s="103"/>
      <c r="AE1081" s="103"/>
      <c r="AF1081" s="103"/>
      <c r="AG1081" s="103"/>
      <c r="AH1081" s="103"/>
      <c r="AI1081" s="103"/>
      <c r="AJ1081" s="103"/>
      <c r="AK1081" s="103"/>
      <c r="AL1081" s="103"/>
      <c r="AM1081" s="103"/>
      <c r="AN1081" s="103"/>
      <c r="AO1081" s="103"/>
      <c r="AP1081" s="103"/>
      <c r="AQ1081" s="103"/>
      <c r="AR1081" s="103"/>
      <c r="AS1081" s="103"/>
      <c r="AT1081" s="103"/>
      <c r="AU1081" s="103"/>
      <c r="AV1081" s="103"/>
      <c r="AW1081" s="103"/>
      <c r="AX1081" s="104"/>
    </row>
    <row r="1082" spans="1:50" ht="12" customHeight="1">
      <c r="A1082" s="35"/>
      <c r="B1082" s="102"/>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3"/>
      <c r="AR1082" s="103"/>
      <c r="AS1082" s="103"/>
      <c r="AT1082" s="103"/>
      <c r="AU1082" s="103"/>
      <c r="AV1082" s="103"/>
      <c r="AW1082" s="103"/>
      <c r="AX1082" s="104"/>
    </row>
    <row r="1083" spans="1:50" ht="12" customHeight="1">
      <c r="A1083" s="35"/>
      <c r="B1083" s="102"/>
      <c r="C1083" s="103"/>
      <c r="D1083" s="103"/>
      <c r="E1083" s="103"/>
      <c r="F1083" s="103"/>
      <c r="G1083" s="103"/>
      <c r="H1083" s="103"/>
      <c r="I1083" s="103"/>
      <c r="J1083" s="103"/>
      <c r="K1083" s="103"/>
      <c r="L1083" s="103"/>
      <c r="M1083" s="103"/>
      <c r="N1083" s="103"/>
      <c r="O1083" s="103"/>
      <c r="P1083" s="103"/>
      <c r="Q1083" s="103"/>
      <c r="R1083" s="103"/>
      <c r="S1083" s="103"/>
      <c r="T1083" s="103"/>
      <c r="U1083" s="103"/>
      <c r="V1083" s="103"/>
      <c r="W1083" s="103"/>
      <c r="X1083" s="103"/>
      <c r="Y1083" s="103"/>
      <c r="Z1083" s="103"/>
      <c r="AA1083" s="103"/>
      <c r="AB1083" s="103"/>
      <c r="AC1083" s="103"/>
      <c r="AD1083" s="103"/>
      <c r="AE1083" s="103"/>
      <c r="AF1083" s="103"/>
      <c r="AG1083" s="103"/>
      <c r="AH1083" s="103"/>
      <c r="AI1083" s="103"/>
      <c r="AJ1083" s="103"/>
      <c r="AK1083" s="103"/>
      <c r="AL1083" s="103"/>
      <c r="AM1083" s="103"/>
      <c r="AN1083" s="103"/>
      <c r="AO1083" s="103"/>
      <c r="AP1083" s="103"/>
      <c r="AQ1083" s="103"/>
      <c r="AR1083" s="103"/>
      <c r="AS1083" s="103"/>
      <c r="AT1083" s="103"/>
      <c r="AU1083" s="103"/>
      <c r="AV1083" s="103"/>
      <c r="AW1083" s="103"/>
      <c r="AX1083" s="104"/>
    </row>
    <row r="1084" spans="1:50" ht="12" customHeight="1">
      <c r="A1084" s="35"/>
      <c r="B1084" s="102"/>
      <c r="C1084" s="103"/>
      <c r="D1084" s="103"/>
      <c r="E1084" s="103"/>
      <c r="F1084" s="103"/>
      <c r="G1084" s="103"/>
      <c r="H1084" s="103"/>
      <c r="I1084" s="103"/>
      <c r="J1084" s="103"/>
      <c r="K1084" s="103"/>
      <c r="L1084" s="103"/>
      <c r="M1084" s="103"/>
      <c r="N1084" s="103"/>
      <c r="O1084" s="103"/>
      <c r="P1084" s="103"/>
      <c r="Q1084" s="103"/>
      <c r="R1084" s="103"/>
      <c r="S1084" s="103"/>
      <c r="T1084" s="103"/>
      <c r="U1084" s="103"/>
      <c r="V1084" s="103"/>
      <c r="W1084" s="103"/>
      <c r="X1084" s="103"/>
      <c r="Y1084" s="103"/>
      <c r="Z1084" s="103"/>
      <c r="AA1084" s="103"/>
      <c r="AB1084" s="103"/>
      <c r="AC1084" s="103"/>
      <c r="AD1084" s="103"/>
      <c r="AE1084" s="103"/>
      <c r="AF1084" s="103"/>
      <c r="AG1084" s="103"/>
      <c r="AH1084" s="103"/>
      <c r="AI1084" s="103"/>
      <c r="AJ1084" s="103"/>
      <c r="AK1084" s="103"/>
      <c r="AL1084" s="103"/>
      <c r="AM1084" s="103"/>
      <c r="AN1084" s="103"/>
      <c r="AO1084" s="103"/>
      <c r="AP1084" s="103"/>
      <c r="AQ1084" s="103"/>
      <c r="AR1084" s="103"/>
      <c r="AS1084" s="103"/>
      <c r="AT1084" s="103"/>
      <c r="AU1084" s="103"/>
      <c r="AV1084" s="103"/>
      <c r="AW1084" s="103"/>
      <c r="AX1084" s="104"/>
    </row>
    <row r="1085" spans="1:50" ht="12" customHeight="1">
      <c r="A1085" s="35"/>
      <c r="B1085" s="102"/>
      <c r="C1085" s="103"/>
      <c r="D1085" s="103"/>
      <c r="E1085" s="103"/>
      <c r="F1085" s="103"/>
      <c r="G1085" s="103"/>
      <c r="H1085" s="103"/>
      <c r="I1085" s="103"/>
      <c r="J1085" s="103"/>
      <c r="K1085" s="103"/>
      <c r="L1085" s="103"/>
      <c r="M1085" s="103"/>
      <c r="N1085" s="103"/>
      <c r="O1085" s="103"/>
      <c r="P1085" s="103"/>
      <c r="Q1085" s="103"/>
      <c r="R1085" s="103"/>
      <c r="S1085" s="103"/>
      <c r="T1085" s="103"/>
      <c r="U1085" s="103"/>
      <c r="V1085" s="103"/>
      <c r="W1085" s="103"/>
      <c r="X1085" s="103"/>
      <c r="Y1085" s="103"/>
      <c r="Z1085" s="103"/>
      <c r="AA1085" s="103"/>
      <c r="AB1085" s="103"/>
      <c r="AC1085" s="103"/>
      <c r="AD1085" s="103"/>
      <c r="AE1085" s="103"/>
      <c r="AF1085" s="103"/>
      <c r="AG1085" s="103"/>
      <c r="AH1085" s="103"/>
      <c r="AI1085" s="103"/>
      <c r="AJ1085" s="103"/>
      <c r="AK1085" s="103"/>
      <c r="AL1085" s="103"/>
      <c r="AM1085" s="103"/>
      <c r="AN1085" s="103"/>
      <c r="AO1085" s="103"/>
      <c r="AP1085" s="103"/>
      <c r="AQ1085" s="103"/>
      <c r="AR1085" s="103"/>
      <c r="AS1085" s="103"/>
      <c r="AT1085" s="103"/>
      <c r="AU1085" s="103"/>
      <c r="AV1085" s="103"/>
      <c r="AW1085" s="103"/>
      <c r="AX1085" s="104"/>
    </row>
    <row r="1086" spans="1:50" ht="12" customHeight="1">
      <c r="A1086" s="35"/>
      <c r="B1086" s="102"/>
      <c r="C1086" s="103"/>
      <c r="D1086" s="103"/>
      <c r="E1086" s="103"/>
      <c r="F1086" s="103"/>
      <c r="G1086" s="103"/>
      <c r="H1086" s="103"/>
      <c r="I1086" s="103"/>
      <c r="J1086" s="103"/>
      <c r="K1086" s="103"/>
      <c r="L1086" s="103"/>
      <c r="M1086" s="103"/>
      <c r="N1086" s="103"/>
      <c r="O1086" s="103"/>
      <c r="P1086" s="103"/>
      <c r="Q1086" s="103"/>
      <c r="R1086" s="103"/>
      <c r="S1086" s="103"/>
      <c r="T1086" s="103"/>
      <c r="U1086" s="103"/>
      <c r="V1086" s="103"/>
      <c r="W1086" s="103"/>
      <c r="X1086" s="103"/>
      <c r="Y1086" s="103"/>
      <c r="Z1086" s="103"/>
      <c r="AA1086" s="103"/>
      <c r="AB1086" s="103"/>
      <c r="AC1086" s="103"/>
      <c r="AD1086" s="103"/>
      <c r="AE1086" s="103"/>
      <c r="AF1086" s="103"/>
      <c r="AG1086" s="103"/>
      <c r="AH1086" s="103"/>
      <c r="AI1086" s="103"/>
      <c r="AJ1086" s="103"/>
      <c r="AK1086" s="103"/>
      <c r="AL1086" s="103"/>
      <c r="AM1086" s="103"/>
      <c r="AN1086" s="103"/>
      <c r="AO1086" s="103"/>
      <c r="AP1086" s="103"/>
      <c r="AQ1086" s="103"/>
      <c r="AR1086" s="103"/>
      <c r="AS1086" s="103"/>
      <c r="AT1086" s="103"/>
      <c r="AU1086" s="103"/>
      <c r="AV1086" s="103"/>
      <c r="AW1086" s="103"/>
      <c r="AX1086" s="104"/>
    </row>
    <row r="1087" spans="1:50" ht="12" customHeight="1">
      <c r="A1087" s="35"/>
      <c r="B1087" s="102"/>
      <c r="C1087" s="103"/>
      <c r="D1087" s="103"/>
      <c r="E1087" s="103"/>
      <c r="F1087" s="103"/>
      <c r="G1087" s="103"/>
      <c r="H1087" s="103"/>
      <c r="I1087" s="103"/>
      <c r="J1087" s="103"/>
      <c r="K1087" s="103"/>
      <c r="L1087" s="103"/>
      <c r="M1087" s="103"/>
      <c r="N1087" s="103"/>
      <c r="O1087" s="103"/>
      <c r="P1087" s="103"/>
      <c r="Q1087" s="103"/>
      <c r="R1087" s="103"/>
      <c r="S1087" s="103"/>
      <c r="T1087" s="103"/>
      <c r="U1087" s="103"/>
      <c r="V1087" s="103"/>
      <c r="W1087" s="103"/>
      <c r="X1087" s="103"/>
      <c r="Y1087" s="103"/>
      <c r="Z1087" s="103"/>
      <c r="AA1087" s="103"/>
      <c r="AB1087" s="103"/>
      <c r="AC1087" s="103"/>
      <c r="AD1087" s="103"/>
      <c r="AE1087" s="103"/>
      <c r="AF1087" s="103"/>
      <c r="AG1087" s="103"/>
      <c r="AH1087" s="103"/>
      <c r="AI1087" s="103"/>
      <c r="AJ1087" s="103"/>
      <c r="AK1087" s="103"/>
      <c r="AL1087" s="103"/>
      <c r="AM1087" s="103"/>
      <c r="AN1087" s="103"/>
      <c r="AO1087" s="103"/>
      <c r="AP1087" s="103"/>
      <c r="AQ1087" s="103"/>
      <c r="AR1087" s="103"/>
      <c r="AS1087" s="103"/>
      <c r="AT1087" s="103"/>
      <c r="AU1087" s="103"/>
      <c r="AV1087" s="103"/>
      <c r="AW1087" s="103"/>
      <c r="AX1087" s="104"/>
    </row>
    <row r="1088" spans="1:50" ht="12" customHeight="1">
      <c r="A1088" s="35"/>
      <c r="B1088" s="102"/>
      <c r="C1088" s="103"/>
      <c r="D1088" s="103"/>
      <c r="E1088" s="103"/>
      <c r="F1088" s="103"/>
      <c r="G1088" s="103"/>
      <c r="H1088" s="103"/>
      <c r="I1088" s="103"/>
      <c r="J1088" s="103"/>
      <c r="K1088" s="103"/>
      <c r="L1088" s="103"/>
      <c r="M1088" s="103"/>
      <c r="N1088" s="103"/>
      <c r="O1088" s="103"/>
      <c r="P1088" s="103"/>
      <c r="Q1088" s="103"/>
      <c r="R1088" s="103"/>
      <c r="S1088" s="103"/>
      <c r="T1088" s="103"/>
      <c r="U1088" s="103"/>
      <c r="V1088" s="103"/>
      <c r="W1088" s="103"/>
      <c r="X1088" s="103"/>
      <c r="Y1088" s="103"/>
      <c r="Z1088" s="103"/>
      <c r="AA1088" s="103"/>
      <c r="AB1088" s="103"/>
      <c r="AC1088" s="103"/>
      <c r="AD1088" s="103"/>
      <c r="AE1088" s="103"/>
      <c r="AF1088" s="103"/>
      <c r="AG1088" s="103"/>
      <c r="AH1088" s="103"/>
      <c r="AI1088" s="103"/>
      <c r="AJ1088" s="103"/>
      <c r="AK1088" s="103"/>
      <c r="AL1088" s="103"/>
      <c r="AM1088" s="103"/>
      <c r="AN1088" s="103"/>
      <c r="AO1088" s="103"/>
      <c r="AP1088" s="103"/>
      <c r="AQ1088" s="103"/>
      <c r="AR1088" s="103"/>
      <c r="AS1088" s="103"/>
      <c r="AT1088" s="103"/>
      <c r="AU1088" s="103"/>
      <c r="AV1088" s="103"/>
      <c r="AW1088" s="103"/>
      <c r="AX1088" s="104"/>
    </row>
    <row r="1089" spans="1:50" ht="12" customHeight="1">
      <c r="A1089" s="35"/>
      <c r="B1089" s="102"/>
      <c r="C1089" s="103"/>
      <c r="D1089" s="103"/>
      <c r="E1089" s="103"/>
      <c r="F1089" s="103"/>
      <c r="G1089" s="103"/>
      <c r="H1089" s="103"/>
      <c r="I1089" s="103"/>
      <c r="J1089" s="103"/>
      <c r="K1089" s="103"/>
      <c r="L1089" s="103"/>
      <c r="M1089" s="103"/>
      <c r="N1089" s="103"/>
      <c r="O1089" s="103"/>
      <c r="P1089" s="103"/>
      <c r="Q1089" s="103"/>
      <c r="R1089" s="103"/>
      <c r="S1089" s="103"/>
      <c r="T1089" s="103"/>
      <c r="U1089" s="103"/>
      <c r="V1089" s="103"/>
      <c r="W1089" s="103"/>
      <c r="X1089" s="103"/>
      <c r="Y1089" s="103"/>
      <c r="Z1089" s="103"/>
      <c r="AA1089" s="103"/>
      <c r="AB1089" s="103"/>
      <c r="AC1089" s="103"/>
      <c r="AD1089" s="103"/>
      <c r="AE1089" s="103"/>
      <c r="AF1089" s="103"/>
      <c r="AG1089" s="103"/>
      <c r="AH1089" s="103"/>
      <c r="AI1089" s="103"/>
      <c r="AJ1089" s="103"/>
      <c r="AK1089" s="103"/>
      <c r="AL1089" s="103"/>
      <c r="AM1089" s="103"/>
      <c r="AN1089" s="103"/>
      <c r="AO1089" s="103"/>
      <c r="AP1089" s="103"/>
      <c r="AQ1089" s="103"/>
      <c r="AR1089" s="103"/>
      <c r="AS1089" s="103"/>
      <c r="AT1089" s="103"/>
      <c r="AU1089" s="103"/>
      <c r="AV1089" s="103"/>
      <c r="AW1089" s="103"/>
      <c r="AX1089" s="104"/>
    </row>
    <row r="1090" spans="1:50" ht="12" customHeight="1">
      <c r="A1090" s="35"/>
      <c r="B1090" s="102"/>
      <c r="C1090" s="103"/>
      <c r="D1090" s="103"/>
      <c r="E1090" s="103"/>
      <c r="F1090" s="103"/>
      <c r="G1090" s="103"/>
      <c r="H1090" s="103"/>
      <c r="I1090" s="103"/>
      <c r="J1090" s="103"/>
      <c r="K1090" s="103"/>
      <c r="L1090" s="103"/>
      <c r="M1090" s="103"/>
      <c r="N1090" s="103"/>
      <c r="O1090" s="103"/>
      <c r="P1090" s="103"/>
      <c r="Q1090" s="103"/>
      <c r="R1090" s="103"/>
      <c r="S1090" s="103"/>
      <c r="T1090" s="103"/>
      <c r="U1090" s="103"/>
      <c r="V1090" s="103"/>
      <c r="W1090" s="103"/>
      <c r="X1090" s="103"/>
      <c r="Y1090" s="103"/>
      <c r="Z1090" s="103"/>
      <c r="AA1090" s="103"/>
      <c r="AB1090" s="103"/>
      <c r="AC1090" s="103"/>
      <c r="AD1090" s="103"/>
      <c r="AE1090" s="103"/>
      <c r="AF1090" s="103"/>
      <c r="AG1090" s="103"/>
      <c r="AH1090" s="103"/>
      <c r="AI1090" s="103"/>
      <c r="AJ1090" s="103"/>
      <c r="AK1090" s="103"/>
      <c r="AL1090" s="103"/>
      <c r="AM1090" s="103"/>
      <c r="AN1090" s="103"/>
      <c r="AO1090" s="103"/>
      <c r="AP1090" s="103"/>
      <c r="AQ1090" s="103"/>
      <c r="AR1090" s="103"/>
      <c r="AS1090" s="103"/>
      <c r="AT1090" s="103"/>
      <c r="AU1090" s="103"/>
      <c r="AV1090" s="103"/>
      <c r="AW1090" s="103"/>
      <c r="AX1090" s="104"/>
    </row>
    <row r="1091" spans="1:50" ht="12" customHeight="1">
      <c r="A1091" s="35"/>
      <c r="B1091" s="102"/>
      <c r="C1091" s="103"/>
      <c r="D1091" s="103"/>
      <c r="E1091" s="103"/>
      <c r="F1091" s="103"/>
      <c r="G1091" s="103"/>
      <c r="H1091" s="103"/>
      <c r="I1091" s="103"/>
      <c r="J1091" s="103"/>
      <c r="K1091" s="103"/>
      <c r="L1091" s="103"/>
      <c r="M1091" s="103"/>
      <c r="N1091" s="103"/>
      <c r="O1091" s="103"/>
      <c r="P1091" s="103"/>
      <c r="Q1091" s="103"/>
      <c r="R1091" s="103"/>
      <c r="S1091" s="103"/>
      <c r="T1091" s="103"/>
      <c r="U1091" s="103"/>
      <c r="V1091" s="103"/>
      <c r="W1091" s="103"/>
      <c r="X1091" s="103"/>
      <c r="Y1091" s="103"/>
      <c r="Z1091" s="103"/>
      <c r="AA1091" s="103"/>
      <c r="AB1091" s="103"/>
      <c r="AC1091" s="103"/>
      <c r="AD1091" s="103"/>
      <c r="AE1091" s="103"/>
      <c r="AF1091" s="103"/>
      <c r="AG1091" s="103"/>
      <c r="AH1091" s="103"/>
      <c r="AI1091" s="103"/>
      <c r="AJ1091" s="103"/>
      <c r="AK1091" s="103"/>
      <c r="AL1091" s="103"/>
      <c r="AM1091" s="103"/>
      <c r="AN1091" s="103"/>
      <c r="AO1091" s="103"/>
      <c r="AP1091" s="103"/>
      <c r="AQ1091" s="103"/>
      <c r="AR1091" s="103"/>
      <c r="AS1091" s="103"/>
      <c r="AT1091" s="103"/>
      <c r="AU1091" s="103"/>
      <c r="AV1091" s="103"/>
      <c r="AW1091" s="103"/>
      <c r="AX1091" s="104"/>
    </row>
    <row r="1092" spans="1:50" ht="12" customHeight="1">
      <c r="A1092" s="35"/>
      <c r="B1092" s="102"/>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3"/>
      <c r="AR1092" s="103"/>
      <c r="AS1092" s="103"/>
      <c r="AT1092" s="103"/>
      <c r="AU1092" s="103"/>
      <c r="AV1092" s="103"/>
      <c r="AW1092" s="103"/>
      <c r="AX1092" s="104"/>
    </row>
    <row r="1093" spans="1:50" ht="12" customHeight="1">
      <c r="A1093" s="35"/>
      <c r="B1093" s="102"/>
      <c r="C1093" s="103"/>
      <c r="D1093" s="103"/>
      <c r="E1093" s="103"/>
      <c r="F1093" s="103"/>
      <c r="G1093" s="103"/>
      <c r="H1093" s="103"/>
      <c r="I1093" s="103"/>
      <c r="J1093" s="103"/>
      <c r="K1093" s="103"/>
      <c r="L1093" s="103"/>
      <c r="M1093" s="103"/>
      <c r="N1093" s="103"/>
      <c r="O1093" s="103"/>
      <c r="P1093" s="103"/>
      <c r="Q1093" s="103"/>
      <c r="R1093" s="103"/>
      <c r="S1093" s="103"/>
      <c r="T1093" s="103"/>
      <c r="U1093" s="103"/>
      <c r="V1093" s="103"/>
      <c r="W1093" s="103"/>
      <c r="X1093" s="103"/>
      <c r="Y1093" s="103"/>
      <c r="Z1093" s="103"/>
      <c r="AA1093" s="103"/>
      <c r="AB1093" s="103"/>
      <c r="AC1093" s="103"/>
      <c r="AD1093" s="103"/>
      <c r="AE1093" s="103"/>
      <c r="AF1093" s="103"/>
      <c r="AG1093" s="103"/>
      <c r="AH1093" s="103"/>
      <c r="AI1093" s="103"/>
      <c r="AJ1093" s="103"/>
      <c r="AK1093" s="103"/>
      <c r="AL1093" s="103"/>
      <c r="AM1093" s="103"/>
      <c r="AN1093" s="103"/>
      <c r="AO1093" s="103"/>
      <c r="AP1093" s="103"/>
      <c r="AQ1093" s="103"/>
      <c r="AR1093" s="103"/>
      <c r="AS1093" s="103"/>
      <c r="AT1093" s="103"/>
      <c r="AU1093" s="103"/>
      <c r="AV1093" s="103"/>
      <c r="AW1093" s="103"/>
      <c r="AX1093" s="104"/>
    </row>
    <row r="1094" spans="1:50" ht="12" customHeight="1">
      <c r="A1094" s="35"/>
      <c r="B1094" s="102"/>
      <c r="C1094" s="103"/>
      <c r="D1094" s="103"/>
      <c r="E1094" s="103"/>
      <c r="F1094" s="103"/>
      <c r="G1094" s="103"/>
      <c r="H1094" s="103"/>
      <c r="I1094" s="103"/>
      <c r="J1094" s="103"/>
      <c r="K1094" s="103"/>
      <c r="L1094" s="103"/>
      <c r="M1094" s="103"/>
      <c r="N1094" s="103"/>
      <c r="O1094" s="103"/>
      <c r="P1094" s="103"/>
      <c r="Q1094" s="103"/>
      <c r="R1094" s="103"/>
      <c r="S1094" s="103"/>
      <c r="T1094" s="103"/>
      <c r="U1094" s="103"/>
      <c r="V1094" s="103"/>
      <c r="W1094" s="103"/>
      <c r="X1094" s="103"/>
      <c r="Y1094" s="103"/>
      <c r="Z1094" s="103"/>
      <c r="AA1094" s="103"/>
      <c r="AB1094" s="103"/>
      <c r="AC1094" s="103"/>
      <c r="AD1094" s="103"/>
      <c r="AE1094" s="103"/>
      <c r="AF1094" s="103"/>
      <c r="AG1094" s="103"/>
      <c r="AH1094" s="103"/>
      <c r="AI1094" s="103"/>
      <c r="AJ1094" s="103"/>
      <c r="AK1094" s="103"/>
      <c r="AL1094" s="103"/>
      <c r="AM1094" s="103"/>
      <c r="AN1094" s="103"/>
      <c r="AO1094" s="103"/>
      <c r="AP1094" s="103"/>
      <c r="AQ1094" s="103"/>
      <c r="AR1094" s="103"/>
      <c r="AS1094" s="103"/>
      <c r="AT1094" s="103"/>
      <c r="AU1094" s="103"/>
      <c r="AV1094" s="103"/>
      <c r="AW1094" s="103"/>
      <c r="AX1094" s="104"/>
    </row>
    <row r="1095" spans="1:50" ht="12" customHeight="1">
      <c r="A1095" s="35"/>
      <c r="B1095" s="102"/>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3"/>
      <c r="AR1095" s="103"/>
      <c r="AS1095" s="103"/>
      <c r="AT1095" s="103"/>
      <c r="AU1095" s="103"/>
      <c r="AV1095" s="103"/>
      <c r="AW1095" s="103"/>
      <c r="AX1095" s="104"/>
    </row>
    <row r="1096" spans="1:50" ht="12" customHeight="1">
      <c r="A1096" s="35"/>
      <c r="B1096" s="102"/>
      <c r="C1096" s="103"/>
      <c r="D1096" s="103"/>
      <c r="E1096" s="103"/>
      <c r="F1096" s="103"/>
      <c r="G1096" s="103"/>
      <c r="H1096" s="103"/>
      <c r="I1096" s="103"/>
      <c r="J1096" s="103"/>
      <c r="K1096" s="103"/>
      <c r="L1096" s="103"/>
      <c r="M1096" s="103"/>
      <c r="N1096" s="103"/>
      <c r="O1096" s="103"/>
      <c r="P1096" s="103"/>
      <c r="Q1096" s="103"/>
      <c r="R1096" s="103"/>
      <c r="S1096" s="103"/>
      <c r="T1096" s="103"/>
      <c r="U1096" s="103"/>
      <c r="V1096" s="103"/>
      <c r="W1096" s="103"/>
      <c r="X1096" s="103"/>
      <c r="Y1096" s="103"/>
      <c r="Z1096" s="103"/>
      <c r="AA1096" s="103"/>
      <c r="AB1096" s="103"/>
      <c r="AC1096" s="103"/>
      <c r="AD1096" s="103"/>
      <c r="AE1096" s="103"/>
      <c r="AF1096" s="103"/>
      <c r="AG1096" s="103"/>
      <c r="AH1096" s="103"/>
      <c r="AI1096" s="103"/>
      <c r="AJ1096" s="103"/>
      <c r="AK1096" s="103"/>
      <c r="AL1096" s="103"/>
      <c r="AM1096" s="103"/>
      <c r="AN1096" s="103"/>
      <c r="AO1096" s="103"/>
      <c r="AP1096" s="103"/>
      <c r="AQ1096" s="103"/>
      <c r="AR1096" s="103"/>
      <c r="AS1096" s="103"/>
      <c r="AT1096" s="103"/>
      <c r="AU1096" s="103"/>
      <c r="AV1096" s="103"/>
      <c r="AW1096" s="103"/>
      <c r="AX1096" s="104"/>
    </row>
    <row r="1097" spans="1:50" ht="12" customHeight="1">
      <c r="A1097" s="35"/>
      <c r="B1097" s="102"/>
      <c r="C1097" s="103"/>
      <c r="D1097" s="103"/>
      <c r="E1097" s="103"/>
      <c r="F1097" s="103"/>
      <c r="G1097" s="103"/>
      <c r="H1097" s="103"/>
      <c r="I1097" s="103"/>
      <c r="J1097" s="103"/>
      <c r="K1097" s="103"/>
      <c r="L1097" s="103"/>
      <c r="M1097" s="103"/>
      <c r="N1097" s="103"/>
      <c r="O1097" s="103"/>
      <c r="P1097" s="103"/>
      <c r="Q1097" s="103"/>
      <c r="R1097" s="103"/>
      <c r="S1097" s="103"/>
      <c r="T1097" s="103"/>
      <c r="U1097" s="103"/>
      <c r="V1097" s="103"/>
      <c r="W1097" s="103"/>
      <c r="X1097" s="103"/>
      <c r="Y1097" s="103"/>
      <c r="Z1097" s="103"/>
      <c r="AA1097" s="103"/>
      <c r="AB1097" s="103"/>
      <c r="AC1097" s="103"/>
      <c r="AD1097" s="103"/>
      <c r="AE1097" s="103"/>
      <c r="AF1097" s="103"/>
      <c r="AG1097" s="103"/>
      <c r="AH1097" s="103"/>
      <c r="AI1097" s="103"/>
      <c r="AJ1097" s="103"/>
      <c r="AK1097" s="103"/>
      <c r="AL1097" s="103"/>
      <c r="AM1097" s="103"/>
      <c r="AN1097" s="103"/>
      <c r="AO1097" s="103"/>
      <c r="AP1097" s="103"/>
      <c r="AQ1097" s="103"/>
      <c r="AR1097" s="103"/>
      <c r="AS1097" s="103"/>
      <c r="AT1097" s="103"/>
      <c r="AU1097" s="103"/>
      <c r="AV1097" s="103"/>
      <c r="AW1097" s="103"/>
      <c r="AX1097" s="104"/>
    </row>
    <row r="1098" spans="1:50" ht="12" customHeight="1">
      <c r="A1098" s="35"/>
      <c r="B1098" s="102"/>
      <c r="C1098" s="103"/>
      <c r="D1098" s="103"/>
      <c r="E1098" s="103"/>
      <c r="F1098" s="103"/>
      <c r="G1098" s="103"/>
      <c r="H1098" s="103"/>
      <c r="I1098" s="103"/>
      <c r="J1098" s="103"/>
      <c r="K1098" s="103"/>
      <c r="L1098" s="103"/>
      <c r="M1098" s="103"/>
      <c r="N1098" s="103"/>
      <c r="O1098" s="103"/>
      <c r="P1098" s="103"/>
      <c r="Q1098" s="103"/>
      <c r="R1098" s="103"/>
      <c r="S1098" s="103"/>
      <c r="T1098" s="103"/>
      <c r="U1098" s="103"/>
      <c r="V1098" s="103"/>
      <c r="W1098" s="103"/>
      <c r="X1098" s="103"/>
      <c r="Y1098" s="103"/>
      <c r="Z1098" s="103"/>
      <c r="AA1098" s="103"/>
      <c r="AB1098" s="103"/>
      <c r="AC1098" s="103"/>
      <c r="AD1098" s="103"/>
      <c r="AE1098" s="103"/>
      <c r="AF1098" s="103"/>
      <c r="AG1098" s="103"/>
      <c r="AH1098" s="103"/>
      <c r="AI1098" s="103"/>
      <c r="AJ1098" s="103"/>
      <c r="AK1098" s="103"/>
      <c r="AL1098" s="103"/>
      <c r="AM1098" s="103"/>
      <c r="AN1098" s="103"/>
      <c r="AO1098" s="103"/>
      <c r="AP1098" s="103"/>
      <c r="AQ1098" s="103"/>
      <c r="AR1098" s="103"/>
      <c r="AS1098" s="103"/>
      <c r="AT1098" s="103"/>
      <c r="AU1098" s="103"/>
      <c r="AV1098" s="103"/>
      <c r="AW1098" s="103"/>
      <c r="AX1098" s="104"/>
    </row>
    <row r="1099" spans="1:50" ht="12" customHeight="1">
      <c r="A1099" s="35"/>
      <c r="B1099" s="102"/>
      <c r="C1099" s="103"/>
      <c r="D1099" s="103"/>
      <c r="E1099" s="103"/>
      <c r="F1099" s="103"/>
      <c r="G1099" s="103"/>
      <c r="H1099" s="103"/>
      <c r="I1099" s="103"/>
      <c r="J1099" s="103"/>
      <c r="K1099" s="103"/>
      <c r="L1099" s="103"/>
      <c r="M1099" s="103"/>
      <c r="N1099" s="103"/>
      <c r="O1099" s="103"/>
      <c r="P1099" s="103"/>
      <c r="Q1099" s="103"/>
      <c r="R1099" s="103"/>
      <c r="S1099" s="103"/>
      <c r="T1099" s="103"/>
      <c r="U1099" s="103"/>
      <c r="V1099" s="103"/>
      <c r="W1099" s="103"/>
      <c r="X1099" s="103"/>
      <c r="Y1099" s="103"/>
      <c r="Z1099" s="103"/>
      <c r="AA1099" s="103"/>
      <c r="AB1099" s="103"/>
      <c r="AC1099" s="103"/>
      <c r="AD1099" s="103"/>
      <c r="AE1099" s="103"/>
      <c r="AF1099" s="103"/>
      <c r="AG1099" s="103"/>
      <c r="AH1099" s="103"/>
      <c r="AI1099" s="103"/>
      <c r="AJ1099" s="103"/>
      <c r="AK1099" s="103"/>
      <c r="AL1099" s="103"/>
      <c r="AM1099" s="103"/>
      <c r="AN1099" s="103"/>
      <c r="AO1099" s="103"/>
      <c r="AP1099" s="103"/>
      <c r="AQ1099" s="103"/>
      <c r="AR1099" s="103"/>
      <c r="AS1099" s="103"/>
      <c r="AT1099" s="103"/>
      <c r="AU1099" s="103"/>
      <c r="AV1099" s="103"/>
      <c r="AW1099" s="103"/>
      <c r="AX1099" s="104"/>
    </row>
    <row r="1100" spans="1:50" ht="12" customHeight="1">
      <c r="A1100" s="35"/>
      <c r="B1100" s="102"/>
      <c r="C1100" s="103"/>
      <c r="D1100" s="103"/>
      <c r="E1100" s="103"/>
      <c r="F1100" s="103"/>
      <c r="G1100" s="103"/>
      <c r="H1100" s="103"/>
      <c r="I1100" s="103"/>
      <c r="J1100" s="103"/>
      <c r="K1100" s="103"/>
      <c r="L1100" s="103"/>
      <c r="M1100" s="103"/>
      <c r="N1100" s="103"/>
      <c r="O1100" s="103"/>
      <c r="P1100" s="103"/>
      <c r="Q1100" s="103"/>
      <c r="R1100" s="103"/>
      <c r="S1100" s="103"/>
      <c r="T1100" s="103"/>
      <c r="U1100" s="103"/>
      <c r="V1100" s="103"/>
      <c r="W1100" s="103"/>
      <c r="X1100" s="103"/>
      <c r="Y1100" s="103"/>
      <c r="Z1100" s="103"/>
      <c r="AA1100" s="103"/>
      <c r="AB1100" s="103"/>
      <c r="AC1100" s="103"/>
      <c r="AD1100" s="103"/>
      <c r="AE1100" s="103"/>
      <c r="AF1100" s="103"/>
      <c r="AG1100" s="103"/>
      <c r="AH1100" s="103"/>
      <c r="AI1100" s="103"/>
      <c r="AJ1100" s="103"/>
      <c r="AK1100" s="103"/>
      <c r="AL1100" s="103"/>
      <c r="AM1100" s="103"/>
      <c r="AN1100" s="103"/>
      <c r="AO1100" s="103"/>
      <c r="AP1100" s="103"/>
      <c r="AQ1100" s="103"/>
      <c r="AR1100" s="103"/>
      <c r="AS1100" s="103"/>
      <c r="AT1100" s="103"/>
      <c r="AU1100" s="103"/>
      <c r="AV1100" s="103"/>
      <c r="AW1100" s="103"/>
      <c r="AX1100" s="104"/>
    </row>
    <row r="1101" spans="1:50" ht="12" customHeight="1">
      <c r="A1101" s="35"/>
      <c r="B1101" s="102"/>
      <c r="C1101" s="103"/>
      <c r="D1101" s="103"/>
      <c r="E1101" s="103"/>
      <c r="F1101" s="103"/>
      <c r="G1101" s="103"/>
      <c r="H1101" s="103"/>
      <c r="I1101" s="103"/>
      <c r="J1101" s="103"/>
      <c r="K1101" s="103"/>
      <c r="L1101" s="103"/>
      <c r="M1101" s="103"/>
      <c r="N1101" s="103"/>
      <c r="O1101" s="103"/>
      <c r="P1101" s="103"/>
      <c r="Q1101" s="103"/>
      <c r="R1101" s="103"/>
      <c r="S1101" s="103"/>
      <c r="T1101" s="103"/>
      <c r="U1101" s="103"/>
      <c r="V1101" s="103"/>
      <c r="W1101" s="103"/>
      <c r="X1101" s="103"/>
      <c r="Y1101" s="103"/>
      <c r="Z1101" s="103"/>
      <c r="AA1101" s="103"/>
      <c r="AB1101" s="103"/>
      <c r="AC1101" s="103"/>
      <c r="AD1101" s="103"/>
      <c r="AE1101" s="103"/>
      <c r="AF1101" s="103"/>
      <c r="AG1101" s="103"/>
      <c r="AH1101" s="103"/>
      <c r="AI1101" s="103"/>
      <c r="AJ1101" s="103"/>
      <c r="AK1101" s="103"/>
      <c r="AL1101" s="103"/>
      <c r="AM1101" s="103"/>
      <c r="AN1101" s="103"/>
      <c r="AO1101" s="103"/>
      <c r="AP1101" s="103"/>
      <c r="AQ1101" s="103"/>
      <c r="AR1101" s="103"/>
      <c r="AS1101" s="103"/>
      <c r="AT1101" s="103"/>
      <c r="AU1101" s="103"/>
      <c r="AV1101" s="103"/>
      <c r="AW1101" s="103"/>
      <c r="AX1101" s="104"/>
    </row>
    <row r="1102" spans="1:50" ht="12" customHeight="1">
      <c r="A1102" s="35"/>
      <c r="B1102" s="43"/>
      <c r="C1102" s="44"/>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Z1102" s="44"/>
      <c r="AA1102" s="44"/>
      <c r="AB1102" s="44"/>
      <c r="AC1102" s="44"/>
      <c r="AD1102" s="44"/>
      <c r="AE1102" s="44"/>
      <c r="AF1102" s="44"/>
      <c r="AG1102" s="44"/>
      <c r="AH1102" s="44"/>
      <c r="AI1102" s="44"/>
      <c r="AJ1102" s="44"/>
      <c r="AK1102" s="44"/>
      <c r="AL1102" s="44"/>
      <c r="AM1102" s="44"/>
      <c r="AN1102" s="44"/>
      <c r="AO1102" s="44"/>
      <c r="AP1102" s="44"/>
      <c r="AQ1102" s="44"/>
      <c r="AR1102" s="44"/>
      <c r="AS1102" s="44"/>
      <c r="AT1102" s="44"/>
      <c r="AU1102" s="44"/>
      <c r="AV1102" s="44"/>
      <c r="AW1102" s="44"/>
      <c r="AX1102" s="45"/>
    </row>
    <row r="1103" spans="1:50" ht="15" thickBot="1">
      <c r="A1103" s="47"/>
      <c r="B1103" s="48"/>
      <c r="C1103" s="49"/>
      <c r="D1103" s="49"/>
      <c r="E1103" s="49"/>
      <c r="F1103" s="49"/>
      <c r="G1103" s="49"/>
      <c r="H1103" s="49"/>
      <c r="I1103" s="49"/>
      <c r="J1103" s="49"/>
      <c r="K1103" s="49"/>
      <c r="L1103" s="49"/>
      <c r="M1103" s="49"/>
      <c r="N1103" s="49"/>
      <c r="O1103" s="49"/>
      <c r="P1103" s="49"/>
      <c r="Q1103" s="49"/>
      <c r="R1103" s="49"/>
      <c r="S1103" s="49"/>
      <c r="T1103" s="49"/>
      <c r="U1103" s="49"/>
      <c r="V1103" s="49"/>
      <c r="W1103" s="49"/>
      <c r="X1103" s="49"/>
      <c r="Y1103" s="49"/>
      <c r="Z1103" s="49"/>
      <c r="AA1103" s="49"/>
      <c r="AB1103" s="49"/>
      <c r="AC1103" s="49"/>
      <c r="AD1103" s="49"/>
      <c r="AE1103" s="49"/>
      <c r="AF1103" s="49"/>
      <c r="AG1103" s="49"/>
      <c r="AH1103" s="49"/>
      <c r="AI1103" s="49"/>
      <c r="AJ1103" s="49"/>
      <c r="AK1103" s="49"/>
      <c r="AL1103" s="49"/>
      <c r="AM1103" s="49"/>
      <c r="AN1103" s="49"/>
      <c r="AO1103" s="49"/>
      <c r="AP1103" s="49"/>
      <c r="AQ1103" s="49"/>
      <c r="AR1103" s="49"/>
      <c r="AS1103" s="49"/>
      <c r="AT1103" s="49"/>
      <c r="AU1103" s="49"/>
      <c r="AV1103" s="49"/>
      <c r="AW1103" s="49"/>
      <c r="AX1103" s="50"/>
    </row>
    <row r="1104" spans="1:50">
      <c r="B1104" s="51"/>
    </row>
    <row r="1105" spans="1:251" ht="14.4">
      <c r="B1105" s="37" t="s">
        <v>190</v>
      </c>
      <c r="C1105" s="35"/>
      <c r="D1105" s="35"/>
      <c r="E1105" s="35"/>
      <c r="F1105" s="35"/>
      <c r="G1105" s="35"/>
      <c r="H1105" s="35"/>
      <c r="I1105" s="35"/>
      <c r="J1105" s="35"/>
      <c r="K1105" s="35"/>
      <c r="L1105" s="36"/>
      <c r="M1105" s="36"/>
      <c r="N1105" s="36"/>
      <c r="O1105" s="36"/>
      <c r="P1105" s="35"/>
      <c r="Q1105" s="35"/>
      <c r="R1105" s="35"/>
      <c r="S1105" s="35"/>
      <c r="T1105" s="35"/>
      <c r="U1105" s="35"/>
      <c r="V1105" s="37"/>
      <c r="W1105" s="37"/>
      <c r="X1105" s="37"/>
      <c r="Y1105" s="37"/>
      <c r="Z1105" s="37"/>
      <c r="AA1105" s="37"/>
      <c r="AB1105" s="37"/>
      <c r="AC1105" s="37"/>
      <c r="AD1105" s="37"/>
      <c r="AE1105" s="37"/>
      <c r="AF1105" s="37"/>
      <c r="AG1105" s="37"/>
      <c r="AH1105" s="37"/>
      <c r="AI1105" s="37"/>
      <c r="AJ1105" s="37"/>
      <c r="AK1105" s="37"/>
      <c r="AL1105" s="37"/>
      <c r="AM1105" s="37"/>
      <c r="AN1105" s="37"/>
      <c r="AO1105" s="37"/>
      <c r="AP1105" s="37"/>
      <c r="AQ1105" s="37"/>
      <c r="AR1105" s="37"/>
      <c r="AS1105" s="37"/>
      <c r="AT1105" s="37"/>
      <c r="AU1105" s="37"/>
      <c r="AV1105" s="37"/>
      <c r="AW1105" s="37"/>
      <c r="AX1105" s="37"/>
    </row>
    <row r="1106" spans="1:251" ht="15" thickBot="1">
      <c r="B1106" s="35"/>
      <c r="C1106" s="35"/>
      <c r="D1106" s="35"/>
      <c r="E1106" s="35"/>
      <c r="F1106" s="35"/>
      <c r="G1106" s="35"/>
      <c r="H1106" s="35"/>
      <c r="I1106" s="35"/>
      <c r="J1106" s="35"/>
      <c r="K1106" s="35"/>
      <c r="L1106" s="36"/>
      <c r="M1106" s="36"/>
      <c r="N1106" s="36"/>
      <c r="O1106" s="36"/>
      <c r="P1106" s="35"/>
      <c r="Q1106" s="35"/>
      <c r="R1106" s="35"/>
      <c r="S1106" s="35"/>
      <c r="T1106" s="35"/>
      <c r="U1106" s="35"/>
      <c r="V1106" s="37"/>
      <c r="W1106" s="37"/>
      <c r="X1106" s="37"/>
      <c r="Y1106" s="37"/>
      <c r="Z1106" s="37"/>
      <c r="AA1106" s="37"/>
      <c r="AB1106" s="37"/>
      <c r="AC1106" s="37"/>
      <c r="AD1106" s="37"/>
      <c r="AE1106" s="37"/>
      <c r="AF1106" s="37"/>
      <c r="AG1106" s="37"/>
      <c r="AH1106" s="37"/>
      <c r="AI1106" s="37"/>
      <c r="AJ1106" s="37"/>
      <c r="AK1106" s="37"/>
      <c r="AL1106" s="37"/>
      <c r="AM1106" s="37"/>
      <c r="AN1106" s="37"/>
      <c r="AO1106" s="37"/>
      <c r="AP1106" s="37"/>
      <c r="AQ1106" s="37"/>
      <c r="AR1106" s="37"/>
      <c r="AS1106" s="37"/>
      <c r="AT1106" s="37"/>
      <c r="AU1106" s="37"/>
      <c r="AV1106" s="37"/>
      <c r="AW1106" s="37"/>
      <c r="AX1106" s="52" t="s">
        <v>191</v>
      </c>
    </row>
    <row r="1107" spans="1:251" s="46" customFormat="1" ht="13.5" customHeight="1">
      <c r="A1107" s="35"/>
      <c r="B1107" s="105" t="s">
        <v>192</v>
      </c>
      <c r="C1107" s="106"/>
      <c r="D1107" s="106"/>
      <c r="E1107" s="106"/>
      <c r="F1107" s="106"/>
      <c r="G1107" s="106"/>
      <c r="H1107" s="106"/>
      <c r="I1107" s="106"/>
      <c r="J1107" s="106"/>
      <c r="K1107" s="106"/>
      <c r="L1107" s="106"/>
      <c r="M1107" s="106"/>
      <c r="N1107" s="106"/>
      <c r="O1107" s="106"/>
      <c r="P1107" s="106"/>
      <c r="Q1107" s="106"/>
      <c r="R1107" s="106"/>
      <c r="S1107" s="106"/>
      <c r="T1107" s="106"/>
      <c r="U1107" s="106"/>
      <c r="V1107" s="106"/>
      <c r="W1107" s="106"/>
      <c r="X1107" s="106"/>
      <c r="Y1107" s="106"/>
      <c r="Z1107" s="107"/>
      <c r="AA1107" s="111" t="s">
        <v>193</v>
      </c>
      <c r="AB1107" s="106"/>
      <c r="AC1107" s="106"/>
      <c r="AD1107" s="106"/>
      <c r="AE1107" s="106"/>
      <c r="AF1107" s="106"/>
      <c r="AG1107" s="106"/>
      <c r="AH1107" s="106"/>
      <c r="AI1107" s="107"/>
      <c r="AJ1107" s="111" t="s">
        <v>194</v>
      </c>
      <c r="AK1107" s="106"/>
      <c r="AL1107" s="106"/>
      <c r="AM1107" s="106"/>
      <c r="AN1107" s="106"/>
      <c r="AO1107" s="106"/>
      <c r="AP1107" s="106"/>
      <c r="AQ1107" s="106"/>
      <c r="AR1107" s="107"/>
      <c r="AS1107" s="111" t="s">
        <v>195</v>
      </c>
      <c r="AT1107" s="106"/>
      <c r="AU1107" s="106"/>
      <c r="AV1107" s="106"/>
      <c r="AW1107" s="106"/>
      <c r="AX1107" s="113"/>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c r="CA1107" s="29"/>
      <c r="CB1107" s="29"/>
      <c r="CC1107" s="29"/>
      <c r="CD1107" s="29"/>
      <c r="CE1107" s="29"/>
      <c r="CF1107" s="29"/>
      <c r="CG1107" s="29"/>
      <c r="CH1107" s="29"/>
      <c r="CI1107" s="29"/>
      <c r="CJ1107" s="29"/>
      <c r="CK1107" s="29"/>
      <c r="CL1107" s="29"/>
      <c r="CM1107" s="29"/>
      <c r="CN1107" s="29"/>
      <c r="CO1107" s="29"/>
      <c r="CP1107" s="29"/>
      <c r="CQ1107" s="29"/>
      <c r="CR1107" s="29"/>
      <c r="CS1107" s="29"/>
      <c r="CT1107" s="29"/>
      <c r="CU1107" s="29"/>
      <c r="CV1107" s="29"/>
      <c r="CW1107" s="29"/>
      <c r="CX1107" s="29"/>
      <c r="CY1107" s="29"/>
      <c r="CZ1107" s="29"/>
      <c r="DA1107" s="29"/>
      <c r="DB1107" s="29"/>
      <c r="DC1107" s="29"/>
      <c r="DD1107" s="29"/>
      <c r="DE1107" s="29"/>
      <c r="DF1107" s="29"/>
      <c r="DG1107" s="29"/>
      <c r="DH1107" s="29"/>
      <c r="DI1107" s="29"/>
      <c r="DJ1107" s="29"/>
      <c r="DK1107" s="29"/>
      <c r="DL1107" s="29"/>
      <c r="DM1107" s="29"/>
      <c r="DN1107" s="29"/>
      <c r="DO1107" s="29"/>
      <c r="DP1107" s="29"/>
      <c r="DQ1107" s="29"/>
      <c r="DR1107" s="29"/>
      <c r="DS1107" s="29"/>
      <c r="DT1107" s="29"/>
      <c r="DU1107" s="29"/>
      <c r="DV1107" s="29"/>
      <c r="DW1107" s="29"/>
      <c r="DX1107" s="29"/>
      <c r="DY1107" s="29"/>
      <c r="DZ1107" s="29"/>
      <c r="EA1107" s="29"/>
      <c r="EB1107" s="29"/>
      <c r="EC1107" s="29"/>
      <c r="ED1107" s="29"/>
      <c r="EE1107" s="29"/>
      <c r="EF1107" s="29"/>
      <c r="EG1107" s="29"/>
      <c r="EH1107" s="29"/>
      <c r="EI1107" s="29"/>
      <c r="EJ1107" s="29"/>
      <c r="EK1107" s="29"/>
      <c r="EL1107" s="29"/>
      <c r="EM1107" s="29"/>
      <c r="EN1107" s="29"/>
      <c r="EO1107" s="29"/>
      <c r="EP1107" s="29"/>
      <c r="EQ1107" s="29"/>
      <c r="ER1107" s="29"/>
      <c r="ES1107" s="29"/>
      <c r="ET1107" s="29"/>
      <c r="EU1107" s="29"/>
      <c r="EV1107" s="29"/>
      <c r="EW1107" s="29"/>
      <c r="EX1107" s="29"/>
      <c r="EY1107" s="29"/>
      <c r="EZ1107" s="29"/>
      <c r="FA1107" s="29"/>
      <c r="FB1107" s="29"/>
      <c r="FC1107" s="29"/>
      <c r="FD1107" s="29"/>
      <c r="FE1107" s="29"/>
      <c r="FF1107" s="29"/>
      <c r="FG1107" s="29"/>
      <c r="FH1107" s="29"/>
      <c r="FI1107" s="29"/>
      <c r="FJ1107" s="29"/>
      <c r="FK1107" s="29"/>
      <c r="FL1107" s="29"/>
      <c r="FM1107" s="29"/>
      <c r="FN1107" s="29"/>
      <c r="FO1107" s="29"/>
      <c r="FP1107" s="29"/>
      <c r="FQ1107" s="29"/>
      <c r="FR1107" s="29"/>
      <c r="FS1107" s="29"/>
      <c r="FT1107" s="29"/>
      <c r="FU1107" s="29"/>
      <c r="FV1107" s="29"/>
      <c r="FW1107" s="29"/>
      <c r="FX1107" s="29"/>
      <c r="FY1107" s="29"/>
      <c r="FZ1107" s="29"/>
      <c r="GA1107" s="29"/>
      <c r="GB1107" s="29"/>
      <c r="GC1107" s="29"/>
      <c r="GD1107" s="29"/>
      <c r="GE1107" s="29"/>
      <c r="GF1107" s="29"/>
      <c r="GG1107" s="29"/>
      <c r="GH1107" s="29"/>
      <c r="GI1107" s="29"/>
      <c r="GJ1107" s="29"/>
      <c r="GK1107" s="29"/>
      <c r="GL1107" s="29"/>
      <c r="GM1107" s="29"/>
      <c r="GN1107" s="29"/>
      <c r="GO1107" s="29"/>
      <c r="GP1107" s="29"/>
      <c r="GQ1107" s="29"/>
      <c r="GR1107" s="29"/>
      <c r="GS1107" s="29"/>
      <c r="GT1107" s="29"/>
      <c r="GU1107" s="29"/>
      <c r="GV1107" s="29"/>
      <c r="GW1107" s="29"/>
      <c r="GX1107" s="29"/>
      <c r="GY1107" s="29"/>
      <c r="GZ1107" s="29"/>
      <c r="HA1107" s="29"/>
      <c r="HB1107" s="29"/>
      <c r="HC1107" s="29"/>
      <c r="HD1107" s="29"/>
      <c r="HE1107" s="29"/>
      <c r="HF1107" s="29"/>
      <c r="HG1107" s="29"/>
      <c r="HH1107" s="29"/>
      <c r="HI1107" s="29"/>
      <c r="HJ1107" s="29"/>
      <c r="HK1107" s="29"/>
      <c r="HL1107" s="29"/>
      <c r="HM1107" s="29"/>
      <c r="HN1107" s="29"/>
      <c r="HO1107" s="29"/>
      <c r="HP1107" s="29"/>
      <c r="HQ1107" s="29"/>
      <c r="HR1107" s="29"/>
      <c r="HS1107" s="29"/>
      <c r="HT1107" s="29"/>
      <c r="HU1107" s="29"/>
      <c r="HV1107" s="29"/>
      <c r="HW1107" s="29"/>
      <c r="HX1107" s="29"/>
      <c r="HY1107" s="29"/>
      <c r="HZ1107" s="29"/>
      <c r="IA1107" s="29"/>
      <c r="IB1107" s="29"/>
      <c r="IC1107" s="29"/>
      <c r="ID1107" s="29"/>
      <c r="IE1107" s="29"/>
      <c r="IF1107" s="29"/>
      <c r="IG1107" s="29"/>
      <c r="IH1107" s="29"/>
      <c r="II1107" s="29"/>
      <c r="IJ1107" s="29"/>
      <c r="IK1107" s="29"/>
      <c r="IL1107" s="29"/>
      <c r="IM1107" s="29"/>
      <c r="IN1107" s="29"/>
      <c r="IO1107" s="29"/>
      <c r="IP1107" s="29"/>
      <c r="IQ1107" s="29"/>
    </row>
    <row r="1108" spans="1:251" s="46" customFormat="1">
      <c r="A1108" s="35"/>
      <c r="B1108" s="108"/>
      <c r="C1108" s="109"/>
      <c r="D1108" s="109"/>
      <c r="E1108" s="109"/>
      <c r="F1108" s="109"/>
      <c r="G1108" s="109"/>
      <c r="H1108" s="109"/>
      <c r="I1108" s="109"/>
      <c r="J1108" s="109"/>
      <c r="K1108" s="109"/>
      <c r="L1108" s="109"/>
      <c r="M1108" s="109"/>
      <c r="N1108" s="109"/>
      <c r="O1108" s="109"/>
      <c r="P1108" s="109"/>
      <c r="Q1108" s="109"/>
      <c r="R1108" s="109"/>
      <c r="S1108" s="109"/>
      <c r="T1108" s="109"/>
      <c r="U1108" s="109"/>
      <c r="V1108" s="109"/>
      <c r="W1108" s="109"/>
      <c r="X1108" s="109"/>
      <c r="Y1108" s="109"/>
      <c r="Z1108" s="110"/>
      <c r="AA1108" s="112"/>
      <c r="AB1108" s="109"/>
      <c r="AC1108" s="109"/>
      <c r="AD1108" s="109"/>
      <c r="AE1108" s="109"/>
      <c r="AF1108" s="109"/>
      <c r="AG1108" s="109"/>
      <c r="AH1108" s="109"/>
      <c r="AI1108" s="110"/>
      <c r="AJ1108" s="112"/>
      <c r="AK1108" s="109"/>
      <c r="AL1108" s="109"/>
      <c r="AM1108" s="109"/>
      <c r="AN1108" s="109"/>
      <c r="AO1108" s="109"/>
      <c r="AP1108" s="109"/>
      <c r="AQ1108" s="109"/>
      <c r="AR1108" s="110"/>
      <c r="AS1108" s="112"/>
      <c r="AT1108" s="109"/>
      <c r="AU1108" s="109"/>
      <c r="AV1108" s="109"/>
      <c r="AW1108" s="109"/>
      <c r="AX1108" s="114"/>
      <c r="AY1108" s="29"/>
      <c r="AZ1108" s="29"/>
      <c r="BA1108" s="29"/>
      <c r="BB1108" s="53"/>
      <c r="BC1108" s="54"/>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29"/>
      <c r="CA1108" s="29"/>
      <c r="CB1108" s="29"/>
      <c r="CC1108" s="29"/>
      <c r="CD1108" s="29"/>
      <c r="CE1108" s="29"/>
      <c r="CF1108" s="29"/>
      <c r="CG1108" s="29"/>
      <c r="CH1108" s="29"/>
      <c r="CI1108" s="29"/>
      <c r="CJ1108" s="29"/>
      <c r="CK1108" s="29"/>
      <c r="CL1108" s="29"/>
      <c r="CM1108" s="29"/>
      <c r="CN1108" s="29"/>
      <c r="CO1108" s="29"/>
      <c r="CP1108" s="29"/>
      <c r="CQ1108" s="29"/>
      <c r="CR1108" s="29"/>
      <c r="CS1108" s="29"/>
      <c r="CT1108" s="29"/>
      <c r="CU1108" s="29"/>
      <c r="CV1108" s="29"/>
      <c r="CW1108" s="29"/>
      <c r="CX1108" s="29"/>
      <c r="CY1108" s="29"/>
      <c r="CZ1108" s="29"/>
      <c r="DA1108" s="29"/>
      <c r="DB1108" s="29"/>
      <c r="DC1108" s="29"/>
      <c r="DD1108" s="29"/>
      <c r="DE1108" s="29"/>
      <c r="DF1108" s="29"/>
      <c r="DG1108" s="29"/>
      <c r="DH1108" s="29"/>
      <c r="DI1108" s="29"/>
      <c r="DJ1108" s="29"/>
      <c r="DK1108" s="29"/>
      <c r="DL1108" s="29"/>
      <c r="DM1108" s="29"/>
      <c r="DN1108" s="29"/>
      <c r="DO1108" s="29"/>
      <c r="DP1108" s="29"/>
      <c r="DQ1108" s="29"/>
      <c r="DR1108" s="29"/>
      <c r="DS1108" s="29"/>
      <c r="DT1108" s="29"/>
      <c r="DU1108" s="29"/>
      <c r="DV1108" s="29"/>
      <c r="DW1108" s="29"/>
      <c r="DX1108" s="29"/>
      <c r="DY1108" s="29"/>
      <c r="DZ1108" s="29"/>
      <c r="EA1108" s="29"/>
      <c r="EB1108" s="29"/>
      <c r="EC1108" s="29"/>
      <c r="ED1108" s="29"/>
      <c r="EE1108" s="29"/>
      <c r="EF1108" s="29"/>
      <c r="EG1108" s="29"/>
      <c r="EH1108" s="29"/>
      <c r="EI1108" s="29"/>
      <c r="EJ1108" s="29"/>
      <c r="EK1108" s="29"/>
      <c r="EL1108" s="29"/>
      <c r="EM1108" s="29"/>
      <c r="EN1108" s="29"/>
      <c r="EO1108" s="29"/>
      <c r="EP1108" s="29"/>
      <c r="EQ1108" s="29"/>
      <c r="ER1108" s="29"/>
      <c r="ES1108" s="29"/>
      <c r="ET1108" s="29"/>
      <c r="EU1108" s="29"/>
      <c r="EV1108" s="29"/>
      <c r="EW1108" s="29"/>
      <c r="EX1108" s="29"/>
      <c r="EY1108" s="29"/>
      <c r="EZ1108" s="29"/>
      <c r="FA1108" s="29"/>
      <c r="FB1108" s="29"/>
      <c r="FC1108" s="29"/>
      <c r="FD1108" s="29"/>
      <c r="FE1108" s="29"/>
      <c r="FF1108" s="29"/>
      <c r="FG1108" s="29"/>
      <c r="FH1108" s="29"/>
      <c r="FI1108" s="29"/>
      <c r="FJ1108" s="29"/>
      <c r="FK1108" s="29"/>
      <c r="FL1108" s="29"/>
      <c r="FM1108" s="29"/>
      <c r="FN1108" s="29"/>
      <c r="FO1108" s="29"/>
      <c r="FP1108" s="29"/>
      <c r="FQ1108" s="29"/>
      <c r="FR1108" s="29"/>
      <c r="FS1108" s="29"/>
      <c r="FT1108" s="29"/>
      <c r="FU1108" s="29"/>
      <c r="FV1108" s="29"/>
      <c r="FW1108" s="29"/>
      <c r="FX1108" s="29"/>
      <c r="FY1108" s="29"/>
      <c r="FZ1108" s="29"/>
      <c r="GA1108" s="29"/>
      <c r="GB1108" s="29"/>
      <c r="GC1108" s="29"/>
      <c r="GD1108" s="29"/>
      <c r="GE1108" s="29"/>
      <c r="GF1108" s="29"/>
      <c r="GG1108" s="29"/>
      <c r="GH1108" s="29"/>
      <c r="GI1108" s="29"/>
      <c r="GJ1108" s="29"/>
      <c r="GK1108" s="29"/>
      <c r="GL1108" s="29"/>
      <c r="GM1108" s="29"/>
      <c r="GN1108" s="29"/>
      <c r="GO1108" s="29"/>
      <c r="GP1108" s="29"/>
      <c r="GQ1108" s="29"/>
      <c r="GR1108" s="29"/>
      <c r="GS1108" s="29"/>
      <c r="GT1108" s="29"/>
      <c r="GU1108" s="29"/>
      <c r="GV1108" s="29"/>
      <c r="GW1108" s="29"/>
      <c r="GX1108" s="29"/>
      <c r="GY1108" s="29"/>
      <c r="GZ1108" s="29"/>
      <c r="HA1108" s="29"/>
      <c r="HB1108" s="29"/>
      <c r="HC1108" s="29"/>
      <c r="HD1108" s="29"/>
      <c r="HE1108" s="29"/>
      <c r="HF1108" s="29"/>
      <c r="HG1108" s="29"/>
      <c r="HH1108" s="29"/>
      <c r="HI1108" s="29"/>
      <c r="HJ1108" s="29"/>
      <c r="HK1108" s="29"/>
      <c r="HL1108" s="29"/>
      <c r="HM1108" s="29"/>
      <c r="HN1108" s="29"/>
      <c r="HO1108" s="29"/>
      <c r="HP1108" s="29"/>
      <c r="HQ1108" s="29"/>
      <c r="HR1108" s="29"/>
      <c r="HS1108" s="29"/>
      <c r="HT1108" s="29"/>
      <c r="HU1108" s="29"/>
      <c r="HV1108" s="29"/>
      <c r="HW1108" s="29"/>
      <c r="HX1108" s="29"/>
      <c r="HY1108" s="29"/>
      <c r="HZ1108" s="29"/>
      <c r="IA1108" s="29"/>
      <c r="IB1108" s="29"/>
      <c r="IC1108" s="29"/>
      <c r="ID1108" s="29"/>
      <c r="IE1108" s="29"/>
      <c r="IF1108" s="29"/>
      <c r="IG1108" s="29"/>
      <c r="IH1108" s="29"/>
      <c r="II1108" s="29"/>
      <c r="IJ1108" s="29"/>
      <c r="IK1108" s="29"/>
      <c r="IL1108" s="29"/>
      <c r="IM1108" s="29"/>
      <c r="IN1108" s="29"/>
      <c r="IO1108" s="29"/>
      <c r="IP1108" s="29"/>
      <c r="IQ1108" s="29"/>
    </row>
    <row r="1109" spans="1:251" s="46" customFormat="1" ht="18.75" customHeight="1">
      <c r="A1109" s="35"/>
      <c r="B1109" s="55"/>
      <c r="C1109" s="115" t="s">
        <v>378</v>
      </c>
      <c r="D1109" s="116"/>
      <c r="E1109" s="116"/>
      <c r="F1109" s="116"/>
      <c r="G1109" s="116"/>
      <c r="H1109" s="116"/>
      <c r="I1109" s="116"/>
      <c r="J1109" s="116"/>
      <c r="K1109" s="116"/>
      <c r="L1109" s="116"/>
      <c r="M1109" s="116"/>
      <c r="N1109" s="116"/>
      <c r="O1109" s="116"/>
      <c r="P1109" s="116"/>
      <c r="Q1109" s="116"/>
      <c r="R1109" s="116"/>
      <c r="S1109" s="116"/>
      <c r="T1109" s="116"/>
      <c r="U1109" s="116"/>
      <c r="V1109" s="116"/>
      <c r="W1109" s="116"/>
      <c r="X1109" s="116"/>
      <c r="Y1109" s="116"/>
      <c r="Z1109" s="117"/>
      <c r="AA1109" s="118">
        <v>40000</v>
      </c>
      <c r="AB1109" s="119"/>
      <c r="AC1109" s="119"/>
      <c r="AD1109" s="119"/>
      <c r="AE1109" s="119"/>
      <c r="AF1109" s="119"/>
      <c r="AG1109" s="119"/>
      <c r="AH1109" s="119"/>
      <c r="AI1109" s="120"/>
      <c r="AJ1109" s="118">
        <v>40000</v>
      </c>
      <c r="AK1109" s="119"/>
      <c r="AL1109" s="119"/>
      <c r="AM1109" s="119"/>
      <c r="AN1109" s="119"/>
      <c r="AO1109" s="119"/>
      <c r="AP1109" s="119"/>
      <c r="AQ1109" s="119"/>
      <c r="AR1109" s="120"/>
      <c r="AS1109" s="121"/>
      <c r="AT1109" s="122"/>
      <c r="AU1109" s="122"/>
      <c r="AV1109" s="122"/>
      <c r="AW1109" s="122"/>
      <c r="AX1109" s="123"/>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c r="CA1109" s="29"/>
      <c r="CB1109" s="29"/>
      <c r="CC1109" s="29"/>
      <c r="CD1109" s="29"/>
      <c r="CE1109" s="29"/>
      <c r="CF1109" s="29"/>
      <c r="CG1109" s="29"/>
      <c r="CH1109" s="29"/>
      <c r="CI1109" s="29"/>
      <c r="CJ1109" s="29"/>
      <c r="CK1109" s="29"/>
      <c r="CL1109" s="29"/>
      <c r="CM1109" s="29"/>
      <c r="CN1109" s="29"/>
      <c r="CO1109" s="29"/>
      <c r="CP1109" s="29"/>
      <c r="CQ1109" s="29"/>
      <c r="CR1109" s="29"/>
      <c r="CS1109" s="29"/>
      <c r="CT1109" s="29"/>
      <c r="CU1109" s="29"/>
      <c r="CV1109" s="29"/>
      <c r="CW1109" s="29"/>
      <c r="CX1109" s="29"/>
      <c r="CY1109" s="29"/>
      <c r="CZ1109" s="29"/>
      <c r="DA1109" s="29"/>
      <c r="DB1109" s="29"/>
      <c r="DC1109" s="29"/>
      <c r="DD1109" s="29"/>
      <c r="DE1109" s="29"/>
      <c r="DF1109" s="29"/>
      <c r="DG1109" s="29"/>
      <c r="DH1109" s="29"/>
      <c r="DI1109" s="29"/>
      <c r="DJ1109" s="29"/>
      <c r="DK1109" s="29"/>
      <c r="DL1109" s="29"/>
      <c r="DM1109" s="29"/>
      <c r="DN1109" s="29"/>
      <c r="DO1109" s="29"/>
      <c r="DP1109" s="29"/>
      <c r="DQ1109" s="29"/>
      <c r="DR1109" s="29"/>
      <c r="DS1109" s="29"/>
      <c r="DT1109" s="29"/>
      <c r="DU1109" s="29"/>
      <c r="DV1109" s="29"/>
      <c r="DW1109" s="29"/>
      <c r="DX1109" s="29"/>
      <c r="DY1109" s="29"/>
      <c r="DZ1109" s="29"/>
      <c r="EA1109" s="29"/>
      <c r="EB1109" s="29"/>
      <c r="EC1109" s="29"/>
      <c r="ED1109" s="29"/>
      <c r="EE1109" s="29"/>
      <c r="EF1109" s="29"/>
      <c r="EG1109" s="29"/>
      <c r="EH1109" s="29"/>
      <c r="EI1109" s="29"/>
      <c r="EJ1109" s="29"/>
      <c r="EK1109" s="29"/>
      <c r="EL1109" s="29"/>
      <c r="EM1109" s="29"/>
      <c r="EN1109" s="29"/>
      <c r="EO1109" s="29"/>
      <c r="EP1109" s="29"/>
      <c r="EQ1109" s="29"/>
      <c r="ER1109" s="29"/>
      <c r="ES1109" s="29"/>
      <c r="ET1109" s="29"/>
      <c r="EU1109" s="29"/>
      <c r="EV1109" s="29"/>
      <c r="EW1109" s="29"/>
      <c r="EX1109" s="29"/>
      <c r="EY1109" s="29"/>
      <c r="EZ1109" s="29"/>
      <c r="FA1109" s="29"/>
      <c r="FB1109" s="29"/>
      <c r="FC1109" s="29"/>
      <c r="FD1109" s="29"/>
      <c r="FE1109" s="29"/>
      <c r="FF1109" s="29"/>
      <c r="FG1109" s="29"/>
      <c r="FH1109" s="29"/>
      <c r="FI1109" s="29"/>
      <c r="FJ1109" s="29"/>
      <c r="FK1109" s="29"/>
      <c r="FL1109" s="29"/>
      <c r="FM1109" s="29"/>
      <c r="FN1109" s="29"/>
      <c r="FO1109" s="29"/>
      <c r="FP1109" s="29"/>
      <c r="FQ1109" s="29"/>
      <c r="FR1109" s="29"/>
      <c r="FS1109" s="29"/>
      <c r="FT1109" s="29"/>
      <c r="FU1109" s="29"/>
      <c r="FV1109" s="29"/>
      <c r="FW1109" s="29"/>
      <c r="FX1109" s="29"/>
      <c r="FY1109" s="29"/>
      <c r="FZ1109" s="29"/>
      <c r="GA1109" s="29"/>
      <c r="GB1109" s="29"/>
      <c r="GC1109" s="29"/>
      <c r="GD1109" s="29"/>
      <c r="GE1109" s="29"/>
      <c r="GF1109" s="29"/>
      <c r="GG1109" s="29"/>
      <c r="GH1109" s="29"/>
      <c r="GI1109" s="29"/>
      <c r="GJ1109" s="29"/>
      <c r="GK1109" s="29"/>
      <c r="GL1109" s="29"/>
      <c r="GM1109" s="29"/>
      <c r="GN1109" s="29"/>
      <c r="GO1109" s="29"/>
      <c r="GP1109" s="29"/>
      <c r="GQ1109" s="29"/>
      <c r="GR1109" s="29"/>
      <c r="GS1109" s="29"/>
      <c r="GT1109" s="29"/>
      <c r="GU1109" s="29"/>
      <c r="GV1109" s="29"/>
      <c r="GW1109" s="29"/>
      <c r="GX1109" s="29"/>
      <c r="GY1109" s="29"/>
      <c r="GZ1109" s="29"/>
      <c r="HA1109" s="29"/>
      <c r="HB1109" s="29"/>
      <c r="HC1109" s="29"/>
      <c r="HD1109" s="29"/>
      <c r="HE1109" s="29"/>
      <c r="HF1109" s="29"/>
      <c r="HG1109" s="29"/>
      <c r="HH1109" s="29"/>
      <c r="HI1109" s="29"/>
      <c r="HJ1109" s="29"/>
      <c r="HK1109" s="29"/>
      <c r="HL1109" s="29"/>
      <c r="HM1109" s="29"/>
      <c r="HN1109" s="29"/>
      <c r="HO1109" s="29"/>
      <c r="HP1109" s="29"/>
      <c r="HQ1109" s="29"/>
      <c r="HR1109" s="29"/>
      <c r="HS1109" s="29"/>
      <c r="HT1109" s="29"/>
      <c r="HU1109" s="29"/>
      <c r="HV1109" s="29"/>
      <c r="HW1109" s="29"/>
      <c r="HX1109" s="29"/>
      <c r="HY1109" s="29"/>
      <c r="HZ1109" s="29"/>
      <c r="IA1109" s="29"/>
      <c r="IB1109" s="29"/>
      <c r="IC1109" s="29"/>
      <c r="ID1109" s="29"/>
      <c r="IE1109" s="29"/>
      <c r="IF1109" s="29"/>
      <c r="IG1109" s="29"/>
      <c r="IH1109" s="29"/>
      <c r="II1109" s="29"/>
      <c r="IJ1109" s="29"/>
      <c r="IK1109" s="29"/>
      <c r="IL1109" s="29"/>
      <c r="IM1109" s="29"/>
      <c r="IN1109" s="29"/>
      <c r="IO1109" s="29"/>
      <c r="IP1109" s="29"/>
      <c r="IQ1109" s="29"/>
    </row>
    <row r="1110" spans="1:251" s="46" customFormat="1" ht="18.75" customHeight="1">
      <c r="A1110" s="35"/>
      <c r="B1110" s="55"/>
      <c r="C1110" s="115" t="s">
        <v>379</v>
      </c>
      <c r="D1110" s="116"/>
      <c r="E1110" s="116"/>
      <c r="F1110" s="116"/>
      <c r="G1110" s="116"/>
      <c r="H1110" s="116"/>
      <c r="I1110" s="116"/>
      <c r="J1110" s="116"/>
      <c r="K1110" s="116"/>
      <c r="L1110" s="116"/>
      <c r="M1110" s="116"/>
      <c r="N1110" s="116"/>
      <c r="O1110" s="116"/>
      <c r="P1110" s="116"/>
      <c r="Q1110" s="116"/>
      <c r="R1110" s="116"/>
      <c r="S1110" s="116"/>
      <c r="T1110" s="116"/>
      <c r="U1110" s="116"/>
      <c r="V1110" s="116"/>
      <c r="W1110" s="116"/>
      <c r="X1110" s="116"/>
      <c r="Y1110" s="116"/>
      <c r="Z1110" s="117"/>
      <c r="AA1110" s="118">
        <v>0</v>
      </c>
      <c r="AB1110" s="119"/>
      <c r="AC1110" s="119"/>
      <c r="AD1110" s="119"/>
      <c r="AE1110" s="119"/>
      <c r="AF1110" s="119"/>
      <c r="AG1110" s="119"/>
      <c r="AH1110" s="119"/>
      <c r="AI1110" s="120"/>
      <c r="AJ1110" s="118">
        <v>20000</v>
      </c>
      <c r="AK1110" s="119"/>
      <c r="AL1110" s="119"/>
      <c r="AM1110" s="119"/>
      <c r="AN1110" s="119"/>
      <c r="AO1110" s="119"/>
      <c r="AP1110" s="119"/>
      <c r="AQ1110" s="119"/>
      <c r="AR1110" s="120"/>
      <c r="AS1110" s="121"/>
      <c r="AT1110" s="122"/>
      <c r="AU1110" s="122"/>
      <c r="AV1110" s="122"/>
      <c r="AW1110" s="122"/>
      <c r="AX1110" s="123"/>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29"/>
      <c r="CA1110" s="29"/>
      <c r="CB1110" s="29"/>
      <c r="CC1110" s="29"/>
      <c r="CD1110" s="29"/>
      <c r="CE1110" s="29"/>
      <c r="CF1110" s="29"/>
      <c r="CG1110" s="29"/>
      <c r="CH1110" s="29"/>
      <c r="CI1110" s="29"/>
      <c r="CJ1110" s="29"/>
      <c r="CK1110" s="29"/>
      <c r="CL1110" s="29"/>
      <c r="CM1110" s="29"/>
      <c r="CN1110" s="29"/>
      <c r="CO1110" s="29"/>
      <c r="CP1110" s="29"/>
      <c r="CQ1110" s="29"/>
      <c r="CR1110" s="29"/>
      <c r="CS1110" s="29"/>
      <c r="CT1110" s="29"/>
      <c r="CU1110" s="29"/>
      <c r="CV1110" s="29"/>
      <c r="CW1110" s="29"/>
      <c r="CX1110" s="29"/>
      <c r="CY1110" s="29"/>
      <c r="CZ1110" s="29"/>
      <c r="DA1110" s="29"/>
      <c r="DB1110" s="29"/>
      <c r="DC1110" s="29"/>
      <c r="DD1110" s="29"/>
      <c r="DE1110" s="29"/>
      <c r="DF1110" s="29"/>
      <c r="DG1110" s="29"/>
      <c r="DH1110" s="29"/>
      <c r="DI1110" s="29"/>
      <c r="DJ1110" s="29"/>
      <c r="DK1110" s="29"/>
      <c r="DL1110" s="29"/>
      <c r="DM1110" s="29"/>
      <c r="DN1110" s="29"/>
      <c r="DO1110" s="29"/>
      <c r="DP1110" s="29"/>
      <c r="DQ1110" s="29"/>
      <c r="DR1110" s="29"/>
      <c r="DS1110" s="29"/>
      <c r="DT1110" s="29"/>
      <c r="DU1110" s="29"/>
      <c r="DV1110" s="29"/>
      <c r="DW1110" s="29"/>
      <c r="DX1110" s="29"/>
      <c r="DY1110" s="29"/>
      <c r="DZ1110" s="29"/>
      <c r="EA1110" s="29"/>
      <c r="EB1110" s="29"/>
      <c r="EC1110" s="29"/>
      <c r="ED1110" s="29"/>
      <c r="EE1110" s="29"/>
      <c r="EF1110" s="29"/>
      <c r="EG1110" s="29"/>
      <c r="EH1110" s="29"/>
      <c r="EI1110" s="29"/>
      <c r="EJ1110" s="29"/>
      <c r="EK1110" s="29"/>
      <c r="EL1110" s="29"/>
      <c r="EM1110" s="29"/>
      <c r="EN1110" s="29"/>
      <c r="EO1110" s="29"/>
      <c r="EP1110" s="29"/>
      <c r="EQ1110" s="29"/>
      <c r="ER1110" s="29"/>
      <c r="ES1110" s="29"/>
      <c r="ET1110" s="29"/>
      <c r="EU1110" s="29"/>
      <c r="EV1110" s="29"/>
      <c r="EW1110" s="29"/>
      <c r="EX1110" s="29"/>
      <c r="EY1110" s="29"/>
      <c r="EZ1110" s="29"/>
      <c r="FA1110" s="29"/>
      <c r="FB1110" s="29"/>
      <c r="FC1110" s="29"/>
      <c r="FD1110" s="29"/>
      <c r="FE1110" s="29"/>
      <c r="FF1110" s="29"/>
      <c r="FG1110" s="29"/>
      <c r="FH1110" s="29"/>
      <c r="FI1110" s="29"/>
      <c r="FJ1110" s="29"/>
      <c r="FK1110" s="29"/>
      <c r="FL1110" s="29"/>
      <c r="FM1110" s="29"/>
      <c r="FN1110" s="29"/>
      <c r="FO1110" s="29"/>
      <c r="FP1110" s="29"/>
      <c r="FQ1110" s="29"/>
      <c r="FR1110" s="29"/>
      <c r="FS1110" s="29"/>
      <c r="FT1110" s="29"/>
      <c r="FU1110" s="29"/>
      <c r="FV1110" s="29"/>
      <c r="FW1110" s="29"/>
      <c r="FX1110" s="29"/>
      <c r="FY1110" s="29"/>
      <c r="FZ1110" s="29"/>
      <c r="GA1110" s="29"/>
      <c r="GB1110" s="29"/>
      <c r="GC1110" s="29"/>
      <c r="GD1110" s="29"/>
      <c r="GE1110" s="29"/>
      <c r="GF1110" s="29"/>
      <c r="GG1110" s="29"/>
      <c r="GH1110" s="29"/>
      <c r="GI1110" s="29"/>
      <c r="GJ1110" s="29"/>
      <c r="GK1110" s="29"/>
      <c r="GL1110" s="29"/>
      <c r="GM1110" s="29"/>
      <c r="GN1110" s="29"/>
      <c r="GO1110" s="29"/>
      <c r="GP1110" s="29"/>
      <c r="GQ1110" s="29"/>
      <c r="GR1110" s="29"/>
      <c r="GS1110" s="29"/>
      <c r="GT1110" s="29"/>
      <c r="GU1110" s="29"/>
      <c r="GV1110" s="29"/>
      <c r="GW1110" s="29"/>
      <c r="GX1110" s="29"/>
      <c r="GY1110" s="29"/>
      <c r="GZ1110" s="29"/>
      <c r="HA1110" s="29"/>
      <c r="HB1110" s="29"/>
      <c r="HC1110" s="29"/>
      <c r="HD1110" s="29"/>
      <c r="HE1110" s="29"/>
      <c r="HF1110" s="29"/>
      <c r="HG1110" s="29"/>
      <c r="HH1110" s="29"/>
      <c r="HI1110" s="29"/>
      <c r="HJ1110" s="29"/>
      <c r="HK1110" s="29"/>
      <c r="HL1110" s="29"/>
      <c r="HM1110" s="29"/>
      <c r="HN1110" s="29"/>
      <c r="HO1110" s="29"/>
      <c r="HP1110" s="29"/>
      <c r="HQ1110" s="29"/>
      <c r="HR1110" s="29"/>
      <c r="HS1110" s="29"/>
      <c r="HT1110" s="29"/>
      <c r="HU1110" s="29"/>
      <c r="HV1110" s="29"/>
      <c r="HW1110" s="29"/>
      <c r="HX1110" s="29"/>
      <c r="HY1110" s="29"/>
      <c r="HZ1110" s="29"/>
      <c r="IA1110" s="29"/>
      <c r="IB1110" s="29"/>
      <c r="IC1110" s="29"/>
      <c r="ID1110" s="29"/>
      <c r="IE1110" s="29"/>
      <c r="IF1110" s="29"/>
      <c r="IG1110" s="29"/>
      <c r="IH1110" s="29"/>
      <c r="II1110" s="29"/>
      <c r="IJ1110" s="29"/>
      <c r="IK1110" s="29"/>
      <c r="IL1110" s="29"/>
      <c r="IM1110" s="29"/>
      <c r="IN1110" s="29"/>
      <c r="IO1110" s="29"/>
      <c r="IP1110" s="29"/>
      <c r="IQ1110" s="29"/>
    </row>
    <row r="1111" spans="1:251" s="46" customFormat="1" ht="18.75" customHeight="1">
      <c r="A1111" s="35"/>
      <c r="B1111" s="55"/>
      <c r="C1111" s="115" t="s">
        <v>380</v>
      </c>
      <c r="D1111" s="116"/>
      <c r="E1111" s="116"/>
      <c r="F1111" s="116"/>
      <c r="G1111" s="116"/>
      <c r="H1111" s="116"/>
      <c r="I1111" s="116"/>
      <c r="J1111" s="116"/>
      <c r="K1111" s="116"/>
      <c r="L1111" s="116"/>
      <c r="M1111" s="116"/>
      <c r="N1111" s="116"/>
      <c r="O1111" s="116"/>
      <c r="P1111" s="116"/>
      <c r="Q1111" s="116"/>
      <c r="R1111" s="116"/>
      <c r="S1111" s="116"/>
      <c r="T1111" s="116"/>
      <c r="U1111" s="116"/>
      <c r="V1111" s="116"/>
      <c r="W1111" s="116"/>
      <c r="X1111" s="116"/>
      <c r="Y1111" s="116"/>
      <c r="Z1111" s="117"/>
      <c r="AA1111" s="118">
        <v>7300</v>
      </c>
      <c r="AB1111" s="119"/>
      <c r="AC1111" s="119"/>
      <c r="AD1111" s="119"/>
      <c r="AE1111" s="119"/>
      <c r="AF1111" s="119"/>
      <c r="AG1111" s="119"/>
      <c r="AH1111" s="119"/>
      <c r="AI1111" s="120"/>
      <c r="AJ1111" s="118">
        <v>7800</v>
      </c>
      <c r="AK1111" s="119"/>
      <c r="AL1111" s="119"/>
      <c r="AM1111" s="119"/>
      <c r="AN1111" s="119"/>
      <c r="AO1111" s="119"/>
      <c r="AP1111" s="119"/>
      <c r="AQ1111" s="119"/>
      <c r="AR1111" s="120"/>
      <c r="AS1111" s="121"/>
      <c r="AT1111" s="122"/>
      <c r="AU1111" s="122"/>
      <c r="AV1111" s="122"/>
      <c r="AW1111" s="122"/>
      <c r="AX1111" s="123"/>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c r="CA1111" s="29"/>
      <c r="CB1111" s="29"/>
      <c r="CC1111" s="29"/>
      <c r="CD1111" s="29"/>
      <c r="CE1111" s="29"/>
      <c r="CF1111" s="29"/>
      <c r="CG1111" s="29"/>
      <c r="CH1111" s="29"/>
      <c r="CI1111" s="29"/>
      <c r="CJ1111" s="29"/>
      <c r="CK1111" s="29"/>
      <c r="CL1111" s="29"/>
      <c r="CM1111" s="29"/>
      <c r="CN1111" s="29"/>
      <c r="CO1111" s="29"/>
      <c r="CP1111" s="29"/>
      <c r="CQ1111" s="29"/>
      <c r="CR1111" s="29"/>
      <c r="CS1111" s="29"/>
      <c r="CT1111" s="29"/>
      <c r="CU1111" s="29"/>
      <c r="CV1111" s="29"/>
      <c r="CW1111" s="29"/>
      <c r="CX1111" s="29"/>
      <c r="CY1111" s="29"/>
      <c r="CZ1111" s="29"/>
      <c r="DA1111" s="29"/>
      <c r="DB1111" s="29"/>
      <c r="DC1111" s="29"/>
      <c r="DD1111" s="29"/>
      <c r="DE1111" s="29"/>
      <c r="DF1111" s="29"/>
      <c r="DG1111" s="29"/>
      <c r="DH1111" s="29"/>
      <c r="DI1111" s="29"/>
      <c r="DJ1111" s="29"/>
      <c r="DK1111" s="29"/>
      <c r="DL1111" s="29"/>
      <c r="DM1111" s="29"/>
      <c r="DN1111" s="29"/>
      <c r="DO1111" s="29"/>
      <c r="DP1111" s="29"/>
      <c r="DQ1111" s="29"/>
      <c r="DR1111" s="29"/>
      <c r="DS1111" s="29"/>
      <c r="DT1111" s="29"/>
      <c r="DU1111" s="29"/>
      <c r="DV1111" s="29"/>
      <c r="DW1111" s="29"/>
      <c r="DX1111" s="29"/>
      <c r="DY1111" s="29"/>
      <c r="DZ1111" s="29"/>
      <c r="EA1111" s="29"/>
      <c r="EB1111" s="29"/>
      <c r="EC1111" s="29"/>
      <c r="ED1111" s="29"/>
      <c r="EE1111" s="29"/>
      <c r="EF1111" s="29"/>
      <c r="EG1111" s="29"/>
      <c r="EH1111" s="29"/>
      <c r="EI1111" s="29"/>
      <c r="EJ1111" s="29"/>
      <c r="EK1111" s="29"/>
      <c r="EL1111" s="29"/>
      <c r="EM1111" s="29"/>
      <c r="EN1111" s="29"/>
      <c r="EO1111" s="29"/>
      <c r="EP1111" s="29"/>
      <c r="EQ1111" s="29"/>
      <c r="ER1111" s="29"/>
      <c r="ES1111" s="29"/>
      <c r="ET1111" s="29"/>
      <c r="EU1111" s="29"/>
      <c r="EV1111" s="29"/>
      <c r="EW1111" s="29"/>
      <c r="EX1111" s="29"/>
      <c r="EY1111" s="29"/>
      <c r="EZ1111" s="29"/>
      <c r="FA1111" s="29"/>
      <c r="FB1111" s="29"/>
      <c r="FC1111" s="29"/>
      <c r="FD1111" s="29"/>
      <c r="FE1111" s="29"/>
      <c r="FF1111" s="29"/>
      <c r="FG1111" s="29"/>
      <c r="FH1111" s="29"/>
      <c r="FI1111" s="29"/>
      <c r="FJ1111" s="29"/>
      <c r="FK1111" s="29"/>
      <c r="FL1111" s="29"/>
      <c r="FM1111" s="29"/>
      <c r="FN1111" s="29"/>
      <c r="FO1111" s="29"/>
      <c r="FP1111" s="29"/>
      <c r="FQ1111" s="29"/>
      <c r="FR1111" s="29"/>
      <c r="FS1111" s="29"/>
      <c r="FT1111" s="29"/>
      <c r="FU1111" s="29"/>
      <c r="FV1111" s="29"/>
      <c r="FW1111" s="29"/>
      <c r="FX1111" s="29"/>
      <c r="FY1111" s="29"/>
      <c r="FZ1111" s="29"/>
      <c r="GA1111" s="29"/>
      <c r="GB1111" s="29"/>
      <c r="GC1111" s="29"/>
      <c r="GD1111" s="29"/>
      <c r="GE1111" s="29"/>
      <c r="GF1111" s="29"/>
      <c r="GG1111" s="29"/>
      <c r="GH1111" s="29"/>
      <c r="GI1111" s="29"/>
      <c r="GJ1111" s="29"/>
      <c r="GK1111" s="29"/>
      <c r="GL1111" s="29"/>
      <c r="GM1111" s="29"/>
      <c r="GN1111" s="29"/>
      <c r="GO1111" s="29"/>
      <c r="GP1111" s="29"/>
      <c r="GQ1111" s="29"/>
      <c r="GR1111" s="29"/>
      <c r="GS1111" s="29"/>
      <c r="GT1111" s="29"/>
      <c r="GU1111" s="29"/>
      <c r="GV1111" s="29"/>
      <c r="GW1111" s="29"/>
      <c r="GX1111" s="29"/>
      <c r="GY1111" s="29"/>
      <c r="GZ1111" s="29"/>
      <c r="HA1111" s="29"/>
      <c r="HB1111" s="29"/>
      <c r="HC1111" s="29"/>
      <c r="HD1111" s="29"/>
      <c r="HE1111" s="29"/>
      <c r="HF1111" s="29"/>
      <c r="HG1111" s="29"/>
      <c r="HH1111" s="29"/>
      <c r="HI1111" s="29"/>
      <c r="HJ1111" s="29"/>
      <c r="HK1111" s="29"/>
      <c r="HL1111" s="29"/>
      <c r="HM1111" s="29"/>
      <c r="HN1111" s="29"/>
      <c r="HO1111" s="29"/>
      <c r="HP1111" s="29"/>
      <c r="HQ1111" s="29"/>
      <c r="HR1111" s="29"/>
      <c r="HS1111" s="29"/>
      <c r="HT1111" s="29"/>
      <c r="HU1111" s="29"/>
      <c r="HV1111" s="29"/>
      <c r="HW1111" s="29"/>
      <c r="HX1111" s="29"/>
      <c r="HY1111" s="29"/>
      <c r="HZ1111" s="29"/>
      <c r="IA1111" s="29"/>
      <c r="IB1111" s="29"/>
      <c r="IC1111" s="29"/>
      <c r="ID1111" s="29"/>
      <c r="IE1111" s="29"/>
      <c r="IF1111" s="29"/>
      <c r="IG1111" s="29"/>
      <c r="IH1111" s="29"/>
      <c r="II1111" s="29"/>
      <c r="IJ1111" s="29"/>
      <c r="IK1111" s="29"/>
      <c r="IL1111" s="29"/>
      <c r="IM1111" s="29"/>
      <c r="IN1111" s="29"/>
      <c r="IO1111" s="29"/>
      <c r="IP1111" s="29"/>
      <c r="IQ1111" s="29"/>
    </row>
    <row r="1112" spans="1:251" s="46" customFormat="1" ht="18.75" customHeight="1">
      <c r="A1112" s="35"/>
      <c r="B1112" s="55"/>
      <c r="C1112" s="115" t="s">
        <v>381</v>
      </c>
      <c r="D1112" s="116"/>
      <c r="E1112" s="116"/>
      <c r="F1112" s="116"/>
      <c r="G1112" s="116"/>
      <c r="H1112" s="116"/>
      <c r="I1112" s="116"/>
      <c r="J1112" s="116"/>
      <c r="K1112" s="116"/>
      <c r="L1112" s="116"/>
      <c r="M1112" s="116"/>
      <c r="N1112" s="116"/>
      <c r="O1112" s="116"/>
      <c r="P1112" s="116"/>
      <c r="Q1112" s="116"/>
      <c r="R1112" s="116"/>
      <c r="S1112" s="116"/>
      <c r="T1112" s="116"/>
      <c r="U1112" s="116"/>
      <c r="V1112" s="116"/>
      <c r="W1112" s="116"/>
      <c r="X1112" s="116"/>
      <c r="Y1112" s="116"/>
      <c r="Z1112" s="117"/>
      <c r="AA1112" s="118">
        <v>10000</v>
      </c>
      <c r="AB1112" s="119"/>
      <c r="AC1112" s="119"/>
      <c r="AD1112" s="119"/>
      <c r="AE1112" s="119"/>
      <c r="AF1112" s="119"/>
      <c r="AG1112" s="119"/>
      <c r="AH1112" s="119"/>
      <c r="AI1112" s="120"/>
      <c r="AJ1112" s="118">
        <v>4000</v>
      </c>
      <c r="AK1112" s="119"/>
      <c r="AL1112" s="119"/>
      <c r="AM1112" s="119"/>
      <c r="AN1112" s="119"/>
      <c r="AO1112" s="119"/>
      <c r="AP1112" s="119"/>
      <c r="AQ1112" s="119"/>
      <c r="AR1112" s="120"/>
      <c r="AS1112" s="121"/>
      <c r="AT1112" s="122"/>
      <c r="AU1112" s="122"/>
      <c r="AV1112" s="122"/>
      <c r="AW1112" s="122"/>
      <c r="AX1112" s="123"/>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29"/>
      <c r="CA1112" s="29"/>
      <c r="CB1112" s="29"/>
      <c r="CC1112" s="29"/>
      <c r="CD1112" s="29"/>
      <c r="CE1112" s="29"/>
      <c r="CF1112" s="29"/>
      <c r="CG1112" s="29"/>
      <c r="CH1112" s="29"/>
      <c r="CI1112" s="29"/>
      <c r="CJ1112" s="29"/>
      <c r="CK1112" s="29"/>
      <c r="CL1112" s="29"/>
      <c r="CM1112" s="29"/>
      <c r="CN1112" s="29"/>
      <c r="CO1112" s="29"/>
      <c r="CP1112" s="29"/>
      <c r="CQ1112" s="29"/>
      <c r="CR1112" s="29"/>
      <c r="CS1112" s="29"/>
      <c r="CT1112" s="29"/>
      <c r="CU1112" s="29"/>
      <c r="CV1112" s="29"/>
      <c r="CW1112" s="29"/>
      <c r="CX1112" s="29"/>
      <c r="CY1112" s="29"/>
      <c r="CZ1112" s="29"/>
      <c r="DA1112" s="29"/>
      <c r="DB1112" s="29"/>
      <c r="DC1112" s="29"/>
      <c r="DD1112" s="29"/>
      <c r="DE1112" s="29"/>
      <c r="DF1112" s="29"/>
      <c r="DG1112" s="29"/>
      <c r="DH1112" s="29"/>
      <c r="DI1112" s="29"/>
      <c r="DJ1112" s="29"/>
      <c r="DK1112" s="29"/>
      <c r="DL1112" s="29"/>
      <c r="DM1112" s="29"/>
      <c r="DN1112" s="29"/>
      <c r="DO1112" s="29"/>
      <c r="DP1112" s="29"/>
      <c r="DQ1112" s="29"/>
      <c r="DR1112" s="29"/>
      <c r="DS1112" s="29"/>
      <c r="DT1112" s="29"/>
      <c r="DU1112" s="29"/>
      <c r="DV1112" s="29"/>
      <c r="DW1112" s="29"/>
      <c r="DX1112" s="29"/>
      <c r="DY1112" s="29"/>
      <c r="DZ1112" s="29"/>
      <c r="EA1112" s="29"/>
      <c r="EB1112" s="29"/>
      <c r="EC1112" s="29"/>
      <c r="ED1112" s="29"/>
      <c r="EE1112" s="29"/>
      <c r="EF1112" s="29"/>
      <c r="EG1112" s="29"/>
      <c r="EH1112" s="29"/>
      <c r="EI1112" s="29"/>
      <c r="EJ1112" s="29"/>
      <c r="EK1112" s="29"/>
      <c r="EL1112" s="29"/>
      <c r="EM1112" s="29"/>
      <c r="EN1112" s="29"/>
      <c r="EO1112" s="29"/>
      <c r="EP1112" s="29"/>
      <c r="EQ1112" s="29"/>
      <c r="ER1112" s="29"/>
      <c r="ES1112" s="29"/>
      <c r="ET1112" s="29"/>
      <c r="EU1112" s="29"/>
      <c r="EV1112" s="29"/>
      <c r="EW1112" s="29"/>
      <c r="EX1112" s="29"/>
      <c r="EY1112" s="29"/>
      <c r="EZ1112" s="29"/>
      <c r="FA1112" s="29"/>
      <c r="FB1112" s="29"/>
      <c r="FC1112" s="29"/>
      <c r="FD1112" s="29"/>
      <c r="FE1112" s="29"/>
      <c r="FF1112" s="29"/>
      <c r="FG1112" s="29"/>
      <c r="FH1112" s="29"/>
      <c r="FI1112" s="29"/>
      <c r="FJ1112" s="29"/>
      <c r="FK1112" s="29"/>
      <c r="FL1112" s="29"/>
      <c r="FM1112" s="29"/>
      <c r="FN1112" s="29"/>
      <c r="FO1112" s="29"/>
      <c r="FP1112" s="29"/>
      <c r="FQ1112" s="29"/>
      <c r="FR1112" s="29"/>
      <c r="FS1112" s="29"/>
      <c r="FT1112" s="29"/>
      <c r="FU1112" s="29"/>
      <c r="FV1112" s="29"/>
      <c r="FW1112" s="29"/>
      <c r="FX1112" s="29"/>
      <c r="FY1112" s="29"/>
      <c r="FZ1112" s="29"/>
      <c r="GA1112" s="29"/>
      <c r="GB1112" s="29"/>
      <c r="GC1112" s="29"/>
      <c r="GD1112" s="29"/>
      <c r="GE1112" s="29"/>
      <c r="GF1112" s="29"/>
      <c r="GG1112" s="29"/>
      <c r="GH1112" s="29"/>
      <c r="GI1112" s="29"/>
      <c r="GJ1112" s="29"/>
      <c r="GK1112" s="29"/>
      <c r="GL1112" s="29"/>
      <c r="GM1112" s="29"/>
      <c r="GN1112" s="29"/>
      <c r="GO1112" s="29"/>
      <c r="GP1112" s="29"/>
      <c r="GQ1112" s="29"/>
      <c r="GR1112" s="29"/>
      <c r="GS1112" s="29"/>
      <c r="GT1112" s="29"/>
      <c r="GU1112" s="29"/>
      <c r="GV1112" s="29"/>
      <c r="GW1112" s="29"/>
      <c r="GX1112" s="29"/>
      <c r="GY1112" s="29"/>
      <c r="GZ1112" s="29"/>
      <c r="HA1112" s="29"/>
      <c r="HB1112" s="29"/>
      <c r="HC1112" s="29"/>
      <c r="HD1112" s="29"/>
      <c r="HE1112" s="29"/>
      <c r="HF1112" s="29"/>
      <c r="HG1112" s="29"/>
      <c r="HH1112" s="29"/>
      <c r="HI1112" s="29"/>
      <c r="HJ1112" s="29"/>
      <c r="HK1112" s="29"/>
      <c r="HL1112" s="29"/>
      <c r="HM1112" s="29"/>
      <c r="HN1112" s="29"/>
      <c r="HO1112" s="29"/>
      <c r="HP1112" s="29"/>
      <c r="HQ1112" s="29"/>
      <c r="HR1112" s="29"/>
      <c r="HS1112" s="29"/>
      <c r="HT1112" s="29"/>
      <c r="HU1112" s="29"/>
      <c r="HV1112" s="29"/>
      <c r="HW1112" s="29"/>
      <c r="HX1112" s="29"/>
      <c r="HY1112" s="29"/>
      <c r="HZ1112" s="29"/>
      <c r="IA1112" s="29"/>
      <c r="IB1112" s="29"/>
      <c r="IC1112" s="29"/>
      <c r="ID1112" s="29"/>
      <c r="IE1112" s="29"/>
      <c r="IF1112" s="29"/>
      <c r="IG1112" s="29"/>
      <c r="IH1112" s="29"/>
      <c r="II1112" s="29"/>
      <c r="IJ1112" s="29"/>
      <c r="IK1112" s="29"/>
      <c r="IL1112" s="29"/>
      <c r="IM1112" s="29"/>
      <c r="IN1112" s="29"/>
      <c r="IO1112" s="29"/>
      <c r="IP1112" s="29"/>
      <c r="IQ1112" s="29"/>
    </row>
    <row r="1113" spans="1:251" s="46" customFormat="1" ht="18.75" customHeight="1">
      <c r="A1113" s="35"/>
      <c r="B1113" s="55"/>
      <c r="C1113" s="115" t="s">
        <v>382</v>
      </c>
      <c r="D1113" s="116"/>
      <c r="E1113" s="116"/>
      <c r="F1113" s="116"/>
      <c r="G1113" s="116"/>
      <c r="H1113" s="116"/>
      <c r="I1113" s="116"/>
      <c r="J1113" s="116"/>
      <c r="K1113" s="116"/>
      <c r="L1113" s="116"/>
      <c r="M1113" s="116"/>
      <c r="N1113" s="116"/>
      <c r="O1113" s="116"/>
      <c r="P1113" s="116"/>
      <c r="Q1113" s="116"/>
      <c r="R1113" s="116"/>
      <c r="S1113" s="116"/>
      <c r="T1113" s="116"/>
      <c r="U1113" s="116"/>
      <c r="V1113" s="116"/>
      <c r="W1113" s="116"/>
      <c r="X1113" s="116"/>
      <c r="Y1113" s="116"/>
      <c r="Z1113" s="117"/>
      <c r="AA1113" s="118">
        <v>3508</v>
      </c>
      <c r="AB1113" s="119"/>
      <c r="AC1113" s="119"/>
      <c r="AD1113" s="119"/>
      <c r="AE1113" s="119"/>
      <c r="AF1113" s="119"/>
      <c r="AG1113" s="119"/>
      <c r="AH1113" s="119"/>
      <c r="AI1113" s="120"/>
      <c r="AJ1113" s="118">
        <v>3507</v>
      </c>
      <c r="AK1113" s="119"/>
      <c r="AL1113" s="119"/>
      <c r="AM1113" s="119"/>
      <c r="AN1113" s="119"/>
      <c r="AO1113" s="119"/>
      <c r="AP1113" s="119"/>
      <c r="AQ1113" s="119"/>
      <c r="AR1113" s="120"/>
      <c r="AS1113" s="121"/>
      <c r="AT1113" s="122"/>
      <c r="AU1113" s="122"/>
      <c r="AV1113" s="122"/>
      <c r="AW1113" s="122"/>
      <c r="AX1113" s="123"/>
      <c r="AY1113" s="29"/>
      <c r="AZ1113" s="29"/>
      <c r="BA1113" s="29"/>
      <c r="BB1113" s="29"/>
      <c r="BC1113" s="29"/>
      <c r="BD1113" s="29"/>
      <c r="BE1113" s="29"/>
      <c r="BF1113" s="29"/>
      <c r="BG1113" s="29"/>
      <c r="BH1113" s="29"/>
      <c r="BI1113" s="29"/>
      <c r="BJ1113" s="29"/>
      <c r="BK1113" s="29"/>
      <c r="BL1113" s="29"/>
      <c r="BM1113" s="29"/>
      <c r="BN1113" s="29"/>
      <c r="BO1113" s="29"/>
      <c r="BP1113" s="29"/>
      <c r="BQ1113" s="29"/>
      <c r="BR1113" s="29"/>
      <c r="BS1113" s="29"/>
      <c r="BT1113" s="29"/>
      <c r="BU1113" s="29"/>
      <c r="BV1113" s="29"/>
      <c r="BW1113" s="29"/>
      <c r="BX1113" s="29"/>
      <c r="BY1113" s="29"/>
      <c r="BZ1113" s="29"/>
      <c r="CA1113" s="29"/>
      <c r="CB1113" s="29"/>
      <c r="CC1113" s="29"/>
      <c r="CD1113" s="29"/>
      <c r="CE1113" s="29"/>
      <c r="CF1113" s="29"/>
      <c r="CG1113" s="29"/>
      <c r="CH1113" s="29"/>
      <c r="CI1113" s="29"/>
      <c r="CJ1113" s="29"/>
      <c r="CK1113" s="29"/>
      <c r="CL1113" s="29"/>
      <c r="CM1113" s="29"/>
      <c r="CN1113" s="29"/>
      <c r="CO1113" s="29"/>
      <c r="CP1113" s="29"/>
      <c r="CQ1113" s="29"/>
      <c r="CR1113" s="29"/>
      <c r="CS1113" s="29"/>
      <c r="CT1113" s="29"/>
      <c r="CU1113" s="29"/>
      <c r="CV1113" s="29"/>
      <c r="CW1113" s="29"/>
      <c r="CX1113" s="29"/>
      <c r="CY1113" s="29"/>
      <c r="CZ1113" s="29"/>
      <c r="DA1113" s="29"/>
      <c r="DB1113" s="29"/>
      <c r="DC1113" s="29"/>
      <c r="DD1113" s="29"/>
      <c r="DE1113" s="29"/>
      <c r="DF1113" s="29"/>
      <c r="DG1113" s="29"/>
      <c r="DH1113" s="29"/>
      <c r="DI1113" s="29"/>
      <c r="DJ1113" s="29"/>
      <c r="DK1113" s="29"/>
      <c r="DL1113" s="29"/>
      <c r="DM1113" s="29"/>
      <c r="DN1113" s="29"/>
      <c r="DO1113" s="29"/>
      <c r="DP1113" s="29"/>
      <c r="DQ1113" s="29"/>
      <c r="DR1113" s="29"/>
      <c r="DS1113" s="29"/>
      <c r="DT1113" s="29"/>
      <c r="DU1113" s="29"/>
      <c r="DV1113" s="29"/>
      <c r="DW1113" s="29"/>
      <c r="DX1113" s="29"/>
      <c r="DY1113" s="29"/>
      <c r="DZ1113" s="29"/>
      <c r="EA1113" s="29"/>
      <c r="EB1113" s="29"/>
      <c r="EC1113" s="29"/>
      <c r="ED1113" s="29"/>
      <c r="EE1113" s="29"/>
      <c r="EF1113" s="29"/>
      <c r="EG1113" s="29"/>
      <c r="EH1113" s="29"/>
      <c r="EI1113" s="29"/>
      <c r="EJ1113" s="29"/>
      <c r="EK1113" s="29"/>
      <c r="EL1113" s="29"/>
      <c r="EM1113" s="29"/>
      <c r="EN1113" s="29"/>
      <c r="EO1113" s="29"/>
      <c r="EP1113" s="29"/>
      <c r="EQ1113" s="29"/>
      <c r="ER1113" s="29"/>
      <c r="ES1113" s="29"/>
      <c r="ET1113" s="29"/>
      <c r="EU1113" s="29"/>
      <c r="EV1113" s="29"/>
      <c r="EW1113" s="29"/>
      <c r="EX1113" s="29"/>
      <c r="EY1113" s="29"/>
      <c r="EZ1113" s="29"/>
      <c r="FA1113" s="29"/>
      <c r="FB1113" s="29"/>
      <c r="FC1113" s="29"/>
      <c r="FD1113" s="29"/>
      <c r="FE1113" s="29"/>
      <c r="FF1113" s="29"/>
      <c r="FG1113" s="29"/>
      <c r="FH1113" s="29"/>
      <c r="FI1113" s="29"/>
      <c r="FJ1113" s="29"/>
      <c r="FK1113" s="29"/>
      <c r="FL1113" s="29"/>
      <c r="FM1113" s="29"/>
      <c r="FN1113" s="29"/>
      <c r="FO1113" s="29"/>
      <c r="FP1113" s="29"/>
      <c r="FQ1113" s="29"/>
      <c r="FR1113" s="29"/>
      <c r="FS1113" s="29"/>
      <c r="FT1113" s="29"/>
      <c r="FU1113" s="29"/>
      <c r="FV1113" s="29"/>
      <c r="FW1113" s="29"/>
      <c r="FX1113" s="29"/>
      <c r="FY1113" s="29"/>
      <c r="FZ1113" s="29"/>
      <c r="GA1113" s="29"/>
      <c r="GB1113" s="29"/>
      <c r="GC1113" s="29"/>
      <c r="GD1113" s="29"/>
      <c r="GE1113" s="29"/>
      <c r="GF1113" s="29"/>
      <c r="GG1113" s="29"/>
      <c r="GH1113" s="29"/>
      <c r="GI1113" s="29"/>
      <c r="GJ1113" s="29"/>
      <c r="GK1113" s="29"/>
      <c r="GL1113" s="29"/>
      <c r="GM1113" s="29"/>
      <c r="GN1113" s="29"/>
      <c r="GO1113" s="29"/>
      <c r="GP1113" s="29"/>
      <c r="GQ1113" s="29"/>
      <c r="GR1113" s="29"/>
      <c r="GS1113" s="29"/>
      <c r="GT1113" s="29"/>
      <c r="GU1113" s="29"/>
      <c r="GV1113" s="29"/>
      <c r="GW1113" s="29"/>
      <c r="GX1113" s="29"/>
      <c r="GY1113" s="29"/>
      <c r="GZ1113" s="29"/>
      <c r="HA1113" s="29"/>
      <c r="HB1113" s="29"/>
      <c r="HC1113" s="29"/>
      <c r="HD1113" s="29"/>
      <c r="HE1113" s="29"/>
      <c r="HF1113" s="29"/>
      <c r="HG1113" s="29"/>
      <c r="HH1113" s="29"/>
      <c r="HI1113" s="29"/>
      <c r="HJ1113" s="29"/>
      <c r="HK1113" s="29"/>
      <c r="HL1113" s="29"/>
      <c r="HM1113" s="29"/>
      <c r="HN1113" s="29"/>
      <c r="HO1113" s="29"/>
      <c r="HP1113" s="29"/>
      <c r="HQ1113" s="29"/>
      <c r="HR1113" s="29"/>
      <c r="HS1113" s="29"/>
      <c r="HT1113" s="29"/>
      <c r="HU1113" s="29"/>
      <c r="HV1113" s="29"/>
      <c r="HW1113" s="29"/>
      <c r="HX1113" s="29"/>
      <c r="HY1113" s="29"/>
      <c r="HZ1113" s="29"/>
      <c r="IA1113" s="29"/>
      <c r="IB1113" s="29"/>
      <c r="IC1113" s="29"/>
      <c r="ID1113" s="29"/>
      <c r="IE1113" s="29"/>
      <c r="IF1113" s="29"/>
      <c r="IG1113" s="29"/>
      <c r="IH1113" s="29"/>
      <c r="II1113" s="29"/>
      <c r="IJ1113" s="29"/>
      <c r="IK1113" s="29"/>
      <c r="IL1113" s="29"/>
      <c r="IM1113" s="29"/>
      <c r="IN1113" s="29"/>
      <c r="IO1113" s="29"/>
      <c r="IP1113" s="29"/>
      <c r="IQ1113" s="29"/>
    </row>
    <row r="1114" spans="1:251" s="46" customFormat="1" ht="18.75" customHeight="1">
      <c r="A1114" s="35"/>
      <c r="B1114" s="55"/>
      <c r="C1114" s="115" t="s">
        <v>383</v>
      </c>
      <c r="D1114" s="116"/>
      <c r="E1114" s="116"/>
      <c r="F1114" s="116"/>
      <c r="G1114" s="116"/>
      <c r="H1114" s="116"/>
      <c r="I1114" s="116"/>
      <c r="J1114" s="116"/>
      <c r="K1114" s="116"/>
      <c r="L1114" s="116"/>
      <c r="M1114" s="116"/>
      <c r="N1114" s="116"/>
      <c r="O1114" s="116"/>
      <c r="P1114" s="116"/>
      <c r="Q1114" s="116"/>
      <c r="R1114" s="116"/>
      <c r="S1114" s="116"/>
      <c r="T1114" s="116"/>
      <c r="U1114" s="116"/>
      <c r="V1114" s="116"/>
      <c r="W1114" s="116"/>
      <c r="X1114" s="116"/>
      <c r="Y1114" s="116"/>
      <c r="Z1114" s="117"/>
      <c r="AA1114" s="118">
        <v>0</v>
      </c>
      <c r="AB1114" s="119"/>
      <c r="AC1114" s="119"/>
      <c r="AD1114" s="119"/>
      <c r="AE1114" s="119"/>
      <c r="AF1114" s="119"/>
      <c r="AG1114" s="119"/>
      <c r="AH1114" s="119"/>
      <c r="AI1114" s="120"/>
      <c r="AJ1114" s="118">
        <v>275</v>
      </c>
      <c r="AK1114" s="119"/>
      <c r="AL1114" s="119"/>
      <c r="AM1114" s="119"/>
      <c r="AN1114" s="119"/>
      <c r="AO1114" s="119"/>
      <c r="AP1114" s="119"/>
      <c r="AQ1114" s="119"/>
      <c r="AR1114" s="120"/>
      <c r="AS1114" s="121"/>
      <c r="AT1114" s="122"/>
      <c r="AU1114" s="122"/>
      <c r="AV1114" s="122"/>
      <c r="AW1114" s="122"/>
      <c r="AX1114" s="123"/>
      <c r="AY1114" s="29"/>
      <c r="AZ1114" s="29"/>
      <c r="BA1114" s="29"/>
      <c r="BB1114" s="29"/>
      <c r="BC1114" s="29"/>
      <c r="BD1114" s="29"/>
      <c r="BE1114" s="29"/>
      <c r="BF1114" s="29"/>
      <c r="BG1114" s="29"/>
      <c r="BH1114" s="29"/>
      <c r="BI1114" s="29"/>
      <c r="BJ1114" s="29"/>
      <c r="BK1114" s="29"/>
      <c r="BL1114" s="29"/>
      <c r="BM1114" s="29"/>
      <c r="BN1114" s="29"/>
      <c r="BO1114" s="29"/>
      <c r="BP1114" s="29"/>
      <c r="BQ1114" s="29"/>
      <c r="BR1114" s="29"/>
      <c r="BS1114" s="29"/>
      <c r="BT1114" s="29"/>
      <c r="BU1114" s="29"/>
      <c r="BV1114" s="29"/>
      <c r="BW1114" s="29"/>
      <c r="BX1114" s="29"/>
      <c r="BY1114" s="29"/>
      <c r="BZ1114" s="29"/>
      <c r="CA1114" s="29"/>
      <c r="CB1114" s="29"/>
      <c r="CC1114" s="29"/>
      <c r="CD1114" s="29"/>
      <c r="CE1114" s="29"/>
      <c r="CF1114" s="29"/>
      <c r="CG1114" s="29"/>
      <c r="CH1114" s="29"/>
      <c r="CI1114" s="29"/>
      <c r="CJ1114" s="29"/>
      <c r="CK1114" s="29"/>
      <c r="CL1114" s="29"/>
      <c r="CM1114" s="29"/>
      <c r="CN1114" s="29"/>
      <c r="CO1114" s="29"/>
      <c r="CP1114" s="29"/>
      <c r="CQ1114" s="29"/>
      <c r="CR1114" s="29"/>
      <c r="CS1114" s="29"/>
      <c r="CT1114" s="29"/>
      <c r="CU1114" s="29"/>
      <c r="CV1114" s="29"/>
      <c r="CW1114" s="29"/>
      <c r="CX1114" s="29"/>
      <c r="CY1114" s="29"/>
      <c r="CZ1114" s="29"/>
      <c r="DA1114" s="29"/>
      <c r="DB1114" s="29"/>
      <c r="DC1114" s="29"/>
      <c r="DD1114" s="29"/>
      <c r="DE1114" s="29"/>
      <c r="DF1114" s="29"/>
      <c r="DG1114" s="29"/>
      <c r="DH1114" s="29"/>
      <c r="DI1114" s="29"/>
      <c r="DJ1114" s="29"/>
      <c r="DK1114" s="29"/>
      <c r="DL1114" s="29"/>
      <c r="DM1114" s="29"/>
      <c r="DN1114" s="29"/>
      <c r="DO1114" s="29"/>
      <c r="DP1114" s="29"/>
      <c r="DQ1114" s="29"/>
      <c r="DR1114" s="29"/>
      <c r="DS1114" s="29"/>
      <c r="DT1114" s="29"/>
      <c r="DU1114" s="29"/>
      <c r="DV1114" s="29"/>
      <c r="DW1114" s="29"/>
      <c r="DX1114" s="29"/>
      <c r="DY1114" s="29"/>
      <c r="DZ1114" s="29"/>
      <c r="EA1114" s="29"/>
      <c r="EB1114" s="29"/>
      <c r="EC1114" s="29"/>
      <c r="ED1114" s="29"/>
      <c r="EE1114" s="29"/>
      <c r="EF1114" s="29"/>
      <c r="EG1114" s="29"/>
      <c r="EH1114" s="29"/>
      <c r="EI1114" s="29"/>
      <c r="EJ1114" s="29"/>
      <c r="EK1114" s="29"/>
      <c r="EL1114" s="29"/>
      <c r="EM1114" s="29"/>
      <c r="EN1114" s="29"/>
      <c r="EO1114" s="29"/>
      <c r="EP1114" s="29"/>
      <c r="EQ1114" s="29"/>
      <c r="ER1114" s="29"/>
      <c r="ES1114" s="29"/>
      <c r="ET1114" s="29"/>
      <c r="EU1114" s="29"/>
      <c r="EV1114" s="29"/>
      <c r="EW1114" s="29"/>
      <c r="EX1114" s="29"/>
      <c r="EY1114" s="29"/>
      <c r="EZ1114" s="29"/>
      <c r="FA1114" s="29"/>
      <c r="FB1114" s="29"/>
      <c r="FC1114" s="29"/>
      <c r="FD1114" s="29"/>
      <c r="FE1114" s="29"/>
      <c r="FF1114" s="29"/>
      <c r="FG1114" s="29"/>
      <c r="FH1114" s="29"/>
      <c r="FI1114" s="29"/>
      <c r="FJ1114" s="29"/>
      <c r="FK1114" s="29"/>
      <c r="FL1114" s="29"/>
      <c r="FM1114" s="29"/>
      <c r="FN1114" s="29"/>
      <c r="FO1114" s="29"/>
      <c r="FP1114" s="29"/>
      <c r="FQ1114" s="29"/>
      <c r="FR1114" s="29"/>
      <c r="FS1114" s="29"/>
      <c r="FT1114" s="29"/>
      <c r="FU1114" s="29"/>
      <c r="FV1114" s="29"/>
      <c r="FW1114" s="29"/>
      <c r="FX1114" s="29"/>
      <c r="FY1114" s="29"/>
      <c r="FZ1114" s="29"/>
      <c r="GA1114" s="29"/>
      <c r="GB1114" s="29"/>
      <c r="GC1114" s="29"/>
      <c r="GD1114" s="29"/>
      <c r="GE1114" s="29"/>
      <c r="GF1114" s="29"/>
      <c r="GG1114" s="29"/>
      <c r="GH1114" s="29"/>
      <c r="GI1114" s="29"/>
      <c r="GJ1114" s="29"/>
      <c r="GK1114" s="29"/>
      <c r="GL1114" s="29"/>
      <c r="GM1114" s="29"/>
      <c r="GN1114" s="29"/>
      <c r="GO1114" s="29"/>
      <c r="GP1114" s="29"/>
      <c r="GQ1114" s="29"/>
      <c r="GR1114" s="29"/>
      <c r="GS1114" s="29"/>
      <c r="GT1114" s="29"/>
      <c r="GU1114" s="29"/>
      <c r="GV1114" s="29"/>
      <c r="GW1114" s="29"/>
      <c r="GX1114" s="29"/>
      <c r="GY1114" s="29"/>
      <c r="GZ1114" s="29"/>
      <c r="HA1114" s="29"/>
      <c r="HB1114" s="29"/>
      <c r="HC1114" s="29"/>
      <c r="HD1114" s="29"/>
      <c r="HE1114" s="29"/>
      <c r="HF1114" s="29"/>
      <c r="HG1114" s="29"/>
      <c r="HH1114" s="29"/>
      <c r="HI1114" s="29"/>
      <c r="HJ1114" s="29"/>
      <c r="HK1114" s="29"/>
      <c r="HL1114" s="29"/>
      <c r="HM1114" s="29"/>
      <c r="HN1114" s="29"/>
      <c r="HO1114" s="29"/>
      <c r="HP1114" s="29"/>
      <c r="HQ1114" s="29"/>
      <c r="HR1114" s="29"/>
      <c r="HS1114" s="29"/>
      <c r="HT1114" s="29"/>
      <c r="HU1114" s="29"/>
      <c r="HV1114" s="29"/>
      <c r="HW1114" s="29"/>
      <c r="HX1114" s="29"/>
      <c r="HY1114" s="29"/>
      <c r="HZ1114" s="29"/>
      <c r="IA1114" s="29"/>
      <c r="IB1114" s="29"/>
      <c r="IC1114" s="29"/>
      <c r="ID1114" s="29"/>
      <c r="IE1114" s="29"/>
      <c r="IF1114" s="29"/>
      <c r="IG1114" s="29"/>
      <c r="IH1114" s="29"/>
      <c r="II1114" s="29"/>
      <c r="IJ1114" s="29"/>
      <c r="IK1114" s="29"/>
      <c r="IL1114" s="29"/>
      <c r="IM1114" s="29"/>
      <c r="IN1114" s="29"/>
      <c r="IO1114" s="29"/>
      <c r="IP1114" s="29"/>
      <c r="IQ1114" s="29"/>
    </row>
    <row r="1115" spans="1:251" s="46" customFormat="1" ht="18.75" customHeight="1">
      <c r="A1115" s="35"/>
      <c r="B1115" s="55"/>
      <c r="C1115" s="115" t="s">
        <v>384</v>
      </c>
      <c r="D1115" s="116"/>
      <c r="E1115" s="116"/>
      <c r="F1115" s="116"/>
      <c r="G1115" s="116"/>
      <c r="H1115" s="116"/>
      <c r="I1115" s="116"/>
      <c r="J1115" s="116"/>
      <c r="K1115" s="116"/>
      <c r="L1115" s="116"/>
      <c r="M1115" s="116"/>
      <c r="N1115" s="116"/>
      <c r="O1115" s="116"/>
      <c r="P1115" s="116"/>
      <c r="Q1115" s="116"/>
      <c r="R1115" s="116"/>
      <c r="S1115" s="116"/>
      <c r="T1115" s="116"/>
      <c r="U1115" s="116"/>
      <c r="V1115" s="116"/>
      <c r="W1115" s="116"/>
      <c r="X1115" s="116"/>
      <c r="Y1115" s="116"/>
      <c r="Z1115" s="117"/>
      <c r="AA1115" s="118">
        <v>6000</v>
      </c>
      <c r="AB1115" s="119"/>
      <c r="AC1115" s="119"/>
      <c r="AD1115" s="119"/>
      <c r="AE1115" s="119"/>
      <c r="AF1115" s="119"/>
      <c r="AG1115" s="119"/>
      <c r="AH1115" s="119"/>
      <c r="AI1115" s="120"/>
      <c r="AJ1115" s="118">
        <v>0</v>
      </c>
      <c r="AK1115" s="119"/>
      <c r="AL1115" s="119"/>
      <c r="AM1115" s="119"/>
      <c r="AN1115" s="119"/>
      <c r="AO1115" s="119"/>
      <c r="AP1115" s="119"/>
      <c r="AQ1115" s="119"/>
      <c r="AR1115" s="120"/>
      <c r="AS1115" s="121"/>
      <c r="AT1115" s="122"/>
      <c r="AU1115" s="122"/>
      <c r="AV1115" s="122"/>
      <c r="AW1115" s="122"/>
      <c r="AX1115" s="123"/>
      <c r="AY1115" s="29"/>
      <c r="AZ1115" s="29"/>
      <c r="BA1115" s="29"/>
      <c r="BB1115" s="29"/>
      <c r="BC1115" s="29"/>
      <c r="BD1115" s="29"/>
      <c r="BE1115" s="29"/>
      <c r="BF1115" s="29"/>
      <c r="BG1115" s="29"/>
      <c r="BH1115" s="29"/>
      <c r="BI1115" s="29"/>
      <c r="BJ1115" s="29"/>
      <c r="BK1115" s="29"/>
      <c r="BL1115" s="29"/>
      <c r="BM1115" s="29"/>
      <c r="BN1115" s="29"/>
      <c r="BO1115" s="29"/>
      <c r="BP1115" s="29"/>
      <c r="BQ1115" s="29"/>
      <c r="BR1115" s="29"/>
      <c r="BS1115" s="29"/>
      <c r="BT1115" s="29"/>
      <c r="BU1115" s="29"/>
      <c r="BV1115" s="29"/>
      <c r="BW1115" s="29"/>
      <c r="BX1115" s="29"/>
      <c r="BY1115" s="29"/>
      <c r="BZ1115" s="29"/>
      <c r="CA1115" s="29"/>
      <c r="CB1115" s="29"/>
      <c r="CC1115" s="29"/>
      <c r="CD1115" s="29"/>
      <c r="CE1115" s="29"/>
      <c r="CF1115" s="29"/>
      <c r="CG1115" s="29"/>
      <c r="CH1115" s="29"/>
      <c r="CI1115" s="29"/>
      <c r="CJ1115" s="29"/>
      <c r="CK1115" s="29"/>
      <c r="CL1115" s="29"/>
      <c r="CM1115" s="29"/>
      <c r="CN1115" s="29"/>
      <c r="CO1115" s="29"/>
      <c r="CP1115" s="29"/>
      <c r="CQ1115" s="29"/>
      <c r="CR1115" s="29"/>
      <c r="CS1115" s="29"/>
      <c r="CT1115" s="29"/>
      <c r="CU1115" s="29"/>
      <c r="CV1115" s="29"/>
      <c r="CW1115" s="29"/>
      <c r="CX1115" s="29"/>
      <c r="CY1115" s="29"/>
      <c r="CZ1115" s="29"/>
      <c r="DA1115" s="29"/>
      <c r="DB1115" s="29"/>
      <c r="DC1115" s="29"/>
      <c r="DD1115" s="29"/>
      <c r="DE1115" s="29"/>
      <c r="DF1115" s="29"/>
      <c r="DG1115" s="29"/>
      <c r="DH1115" s="29"/>
      <c r="DI1115" s="29"/>
      <c r="DJ1115" s="29"/>
      <c r="DK1115" s="29"/>
      <c r="DL1115" s="29"/>
      <c r="DM1115" s="29"/>
      <c r="DN1115" s="29"/>
      <c r="DO1115" s="29"/>
      <c r="DP1115" s="29"/>
      <c r="DQ1115" s="29"/>
      <c r="DR1115" s="29"/>
      <c r="DS1115" s="29"/>
      <c r="DT1115" s="29"/>
      <c r="DU1115" s="29"/>
      <c r="DV1115" s="29"/>
      <c r="DW1115" s="29"/>
      <c r="DX1115" s="29"/>
      <c r="DY1115" s="29"/>
      <c r="DZ1115" s="29"/>
      <c r="EA1115" s="29"/>
      <c r="EB1115" s="29"/>
      <c r="EC1115" s="29"/>
      <c r="ED1115" s="29"/>
      <c r="EE1115" s="29"/>
      <c r="EF1115" s="29"/>
      <c r="EG1115" s="29"/>
      <c r="EH1115" s="29"/>
      <c r="EI1115" s="29"/>
      <c r="EJ1115" s="29"/>
      <c r="EK1115" s="29"/>
      <c r="EL1115" s="29"/>
      <c r="EM1115" s="29"/>
      <c r="EN1115" s="29"/>
      <c r="EO1115" s="29"/>
      <c r="EP1115" s="29"/>
      <c r="EQ1115" s="29"/>
      <c r="ER1115" s="29"/>
      <c r="ES1115" s="29"/>
      <c r="ET1115" s="29"/>
      <c r="EU1115" s="29"/>
      <c r="EV1115" s="29"/>
      <c r="EW1115" s="29"/>
      <c r="EX1115" s="29"/>
      <c r="EY1115" s="29"/>
      <c r="EZ1115" s="29"/>
      <c r="FA1115" s="29"/>
      <c r="FB1115" s="29"/>
      <c r="FC1115" s="29"/>
      <c r="FD1115" s="29"/>
      <c r="FE1115" s="29"/>
      <c r="FF1115" s="29"/>
      <c r="FG1115" s="29"/>
      <c r="FH1115" s="29"/>
      <c r="FI1115" s="29"/>
      <c r="FJ1115" s="29"/>
      <c r="FK1115" s="29"/>
      <c r="FL1115" s="29"/>
      <c r="FM1115" s="29"/>
      <c r="FN1115" s="29"/>
      <c r="FO1115" s="29"/>
      <c r="FP1115" s="29"/>
      <c r="FQ1115" s="29"/>
      <c r="FR1115" s="29"/>
      <c r="FS1115" s="29"/>
      <c r="FT1115" s="29"/>
      <c r="FU1115" s="29"/>
      <c r="FV1115" s="29"/>
      <c r="FW1115" s="29"/>
      <c r="FX1115" s="29"/>
      <c r="FY1115" s="29"/>
      <c r="FZ1115" s="29"/>
      <c r="GA1115" s="29"/>
      <c r="GB1115" s="29"/>
      <c r="GC1115" s="29"/>
      <c r="GD1115" s="29"/>
      <c r="GE1115" s="29"/>
      <c r="GF1115" s="29"/>
      <c r="GG1115" s="29"/>
      <c r="GH1115" s="29"/>
      <c r="GI1115" s="29"/>
      <c r="GJ1115" s="29"/>
      <c r="GK1115" s="29"/>
      <c r="GL1115" s="29"/>
      <c r="GM1115" s="29"/>
      <c r="GN1115" s="29"/>
      <c r="GO1115" s="29"/>
      <c r="GP1115" s="29"/>
      <c r="GQ1115" s="29"/>
      <c r="GR1115" s="29"/>
      <c r="GS1115" s="29"/>
      <c r="GT1115" s="29"/>
      <c r="GU1115" s="29"/>
      <c r="GV1115" s="29"/>
      <c r="GW1115" s="29"/>
      <c r="GX1115" s="29"/>
      <c r="GY1115" s="29"/>
      <c r="GZ1115" s="29"/>
      <c r="HA1115" s="29"/>
      <c r="HB1115" s="29"/>
      <c r="HC1115" s="29"/>
      <c r="HD1115" s="29"/>
      <c r="HE1115" s="29"/>
      <c r="HF1115" s="29"/>
      <c r="HG1115" s="29"/>
      <c r="HH1115" s="29"/>
      <c r="HI1115" s="29"/>
      <c r="HJ1115" s="29"/>
      <c r="HK1115" s="29"/>
      <c r="HL1115" s="29"/>
      <c r="HM1115" s="29"/>
      <c r="HN1115" s="29"/>
      <c r="HO1115" s="29"/>
      <c r="HP1115" s="29"/>
      <c r="HQ1115" s="29"/>
      <c r="HR1115" s="29"/>
      <c r="HS1115" s="29"/>
      <c r="HT1115" s="29"/>
      <c r="HU1115" s="29"/>
      <c r="HV1115" s="29"/>
      <c r="HW1115" s="29"/>
      <c r="HX1115" s="29"/>
      <c r="HY1115" s="29"/>
      <c r="HZ1115" s="29"/>
      <c r="IA1115" s="29"/>
      <c r="IB1115" s="29"/>
      <c r="IC1115" s="29"/>
      <c r="ID1115" s="29"/>
      <c r="IE1115" s="29"/>
      <c r="IF1115" s="29"/>
      <c r="IG1115" s="29"/>
      <c r="IH1115" s="29"/>
      <c r="II1115" s="29"/>
      <c r="IJ1115" s="29"/>
      <c r="IK1115" s="29"/>
      <c r="IL1115" s="29"/>
      <c r="IM1115" s="29"/>
      <c r="IN1115" s="29"/>
      <c r="IO1115" s="29"/>
      <c r="IP1115" s="29"/>
      <c r="IQ1115" s="29"/>
    </row>
    <row r="1116" spans="1:251" s="46" customFormat="1" ht="18.75" customHeight="1" thickBot="1">
      <c r="A1116" s="47"/>
      <c r="B1116" s="124" t="s">
        <v>197</v>
      </c>
      <c r="C1116" s="125"/>
      <c r="D1116" s="125"/>
      <c r="E1116" s="125"/>
      <c r="F1116" s="125"/>
      <c r="G1116" s="125"/>
      <c r="H1116" s="125"/>
      <c r="I1116" s="125"/>
      <c r="J1116" s="125"/>
      <c r="K1116" s="125"/>
      <c r="L1116" s="125"/>
      <c r="M1116" s="125"/>
      <c r="N1116" s="125"/>
      <c r="O1116" s="125"/>
      <c r="P1116" s="125"/>
      <c r="Q1116" s="125"/>
      <c r="R1116" s="125"/>
      <c r="S1116" s="125"/>
      <c r="T1116" s="125"/>
      <c r="U1116" s="125"/>
      <c r="V1116" s="125"/>
      <c r="W1116" s="125"/>
      <c r="X1116" s="125"/>
      <c r="Y1116" s="125"/>
      <c r="Z1116" s="126"/>
      <c r="AA1116" s="127">
        <f>SUM($AA$1109:$AA$1115)</f>
        <v>66808</v>
      </c>
      <c r="AB1116" s="128"/>
      <c r="AC1116" s="128"/>
      <c r="AD1116" s="128"/>
      <c r="AE1116" s="128"/>
      <c r="AF1116" s="128"/>
      <c r="AG1116" s="128"/>
      <c r="AH1116" s="128"/>
      <c r="AI1116" s="129"/>
      <c r="AJ1116" s="127">
        <f>SUM($AJ$1109:$AJ$1115)</f>
        <v>75582</v>
      </c>
      <c r="AK1116" s="128"/>
      <c r="AL1116" s="128"/>
      <c r="AM1116" s="128"/>
      <c r="AN1116" s="128"/>
      <c r="AO1116" s="128"/>
      <c r="AP1116" s="128"/>
      <c r="AQ1116" s="128"/>
      <c r="AR1116" s="129"/>
      <c r="AS1116" s="130"/>
      <c r="AT1116" s="131"/>
      <c r="AU1116" s="131"/>
      <c r="AV1116" s="131"/>
      <c r="AW1116" s="131"/>
      <c r="AX1116" s="132"/>
      <c r="AY1116" s="29"/>
      <c r="AZ1116" s="29"/>
      <c r="BA1116" s="29"/>
      <c r="BB1116" s="29"/>
      <c r="BC1116" s="29"/>
      <c r="BD1116" s="29"/>
      <c r="BE1116" s="29"/>
      <c r="BF1116" s="29"/>
      <c r="BG1116" s="29"/>
      <c r="BH1116" s="29"/>
      <c r="BI1116" s="29"/>
      <c r="BJ1116" s="29"/>
      <c r="BK1116" s="29"/>
      <c r="BL1116" s="29"/>
      <c r="BM1116" s="29"/>
      <c r="BN1116" s="29"/>
      <c r="BO1116" s="29"/>
      <c r="BP1116" s="29"/>
      <c r="BQ1116" s="29"/>
      <c r="BR1116" s="29"/>
      <c r="BS1116" s="29"/>
      <c r="BT1116" s="29"/>
      <c r="BU1116" s="29"/>
      <c r="BV1116" s="29"/>
      <c r="BW1116" s="29"/>
      <c r="BX1116" s="29"/>
      <c r="BY1116" s="29"/>
      <c r="BZ1116" s="29"/>
      <c r="CA1116" s="29"/>
      <c r="CB1116" s="29"/>
      <c r="CC1116" s="29"/>
      <c r="CD1116" s="29"/>
      <c r="CE1116" s="29"/>
      <c r="CF1116" s="29"/>
      <c r="CG1116" s="29"/>
      <c r="CH1116" s="29"/>
      <c r="CI1116" s="29"/>
      <c r="CJ1116" s="29"/>
      <c r="CK1116" s="29"/>
      <c r="CL1116" s="29"/>
      <c r="CM1116" s="29"/>
      <c r="CN1116" s="29"/>
      <c r="CO1116" s="29"/>
      <c r="CP1116" s="29"/>
      <c r="CQ1116" s="29"/>
      <c r="CR1116" s="29"/>
      <c r="CS1116" s="29"/>
      <c r="CT1116" s="29"/>
      <c r="CU1116" s="29"/>
      <c r="CV1116" s="29"/>
      <c r="CW1116" s="29"/>
      <c r="CX1116" s="29"/>
      <c r="CY1116" s="29"/>
      <c r="CZ1116" s="29"/>
      <c r="DA1116" s="29"/>
      <c r="DB1116" s="29"/>
      <c r="DC1116" s="29"/>
      <c r="DD1116" s="29"/>
      <c r="DE1116" s="29"/>
      <c r="DF1116" s="29"/>
      <c r="DG1116" s="29"/>
      <c r="DH1116" s="29"/>
      <c r="DI1116" s="29"/>
      <c r="DJ1116" s="29"/>
      <c r="DK1116" s="29"/>
      <c r="DL1116" s="29"/>
      <c r="DM1116" s="29"/>
      <c r="DN1116" s="29"/>
      <c r="DO1116" s="29"/>
      <c r="DP1116" s="29"/>
      <c r="DQ1116" s="29"/>
      <c r="DR1116" s="29"/>
      <c r="DS1116" s="29"/>
      <c r="DT1116" s="29"/>
      <c r="DU1116" s="29"/>
      <c r="DV1116" s="29"/>
      <c r="DW1116" s="29"/>
      <c r="DX1116" s="29"/>
      <c r="DY1116" s="29"/>
      <c r="DZ1116" s="29"/>
      <c r="EA1116" s="29"/>
      <c r="EB1116" s="29"/>
      <c r="EC1116" s="29"/>
      <c r="ED1116" s="29"/>
      <c r="EE1116" s="29"/>
      <c r="EF1116" s="29"/>
      <c r="EG1116" s="29"/>
      <c r="EH1116" s="29"/>
      <c r="EI1116" s="29"/>
      <c r="EJ1116" s="29"/>
      <c r="EK1116" s="29"/>
      <c r="EL1116" s="29"/>
      <c r="EM1116" s="29"/>
      <c r="EN1116" s="29"/>
      <c r="EO1116" s="29"/>
      <c r="EP1116" s="29"/>
      <c r="EQ1116" s="29"/>
      <c r="ER1116" s="29"/>
      <c r="ES1116" s="29"/>
      <c r="ET1116" s="29"/>
      <c r="EU1116" s="29"/>
      <c r="EV1116" s="29"/>
      <c r="EW1116" s="29"/>
      <c r="EX1116" s="29"/>
      <c r="EY1116" s="29"/>
      <c r="EZ1116" s="29"/>
      <c r="FA1116" s="29"/>
      <c r="FB1116" s="29"/>
      <c r="FC1116" s="29"/>
      <c r="FD1116" s="29"/>
      <c r="FE1116" s="29"/>
      <c r="FF1116" s="29"/>
      <c r="FG1116" s="29"/>
      <c r="FH1116" s="29"/>
      <c r="FI1116" s="29"/>
      <c r="FJ1116" s="29"/>
      <c r="FK1116" s="29"/>
      <c r="FL1116" s="29"/>
      <c r="FM1116" s="29"/>
      <c r="FN1116" s="29"/>
      <c r="FO1116" s="29"/>
      <c r="FP1116" s="29"/>
      <c r="FQ1116" s="29"/>
      <c r="FR1116" s="29"/>
      <c r="FS1116" s="29"/>
      <c r="FT1116" s="29"/>
      <c r="FU1116" s="29"/>
      <c r="FV1116" s="29"/>
      <c r="FW1116" s="29"/>
      <c r="FX1116" s="29"/>
      <c r="FY1116" s="29"/>
      <c r="FZ1116" s="29"/>
      <c r="GA1116" s="29"/>
      <c r="GB1116" s="29"/>
      <c r="GC1116" s="29"/>
      <c r="GD1116" s="29"/>
      <c r="GE1116" s="29"/>
      <c r="GF1116" s="29"/>
      <c r="GG1116" s="29"/>
      <c r="GH1116" s="29"/>
      <c r="GI1116" s="29"/>
      <c r="GJ1116" s="29"/>
      <c r="GK1116" s="29"/>
      <c r="GL1116" s="29"/>
      <c r="GM1116" s="29"/>
      <c r="GN1116" s="29"/>
      <c r="GO1116" s="29"/>
      <c r="GP1116" s="29"/>
      <c r="GQ1116" s="29"/>
      <c r="GR1116" s="29"/>
      <c r="GS1116" s="29"/>
      <c r="GT1116" s="29"/>
      <c r="GU1116" s="29"/>
      <c r="GV1116" s="29"/>
      <c r="GW1116" s="29"/>
      <c r="GX1116" s="29"/>
      <c r="GY1116" s="29"/>
      <c r="GZ1116" s="29"/>
      <c r="HA1116" s="29"/>
      <c r="HB1116" s="29"/>
      <c r="HC1116" s="29"/>
      <c r="HD1116" s="29"/>
      <c r="HE1116" s="29"/>
      <c r="HF1116" s="29"/>
      <c r="HG1116" s="29"/>
      <c r="HH1116" s="29"/>
      <c r="HI1116" s="29"/>
      <c r="HJ1116" s="29"/>
      <c r="HK1116" s="29"/>
      <c r="HL1116" s="29"/>
      <c r="HM1116" s="29"/>
      <c r="HN1116" s="29"/>
      <c r="HO1116" s="29"/>
      <c r="HP1116" s="29"/>
      <c r="HQ1116" s="29"/>
      <c r="HR1116" s="29"/>
      <c r="HS1116" s="29"/>
      <c r="HT1116" s="29"/>
      <c r="HU1116" s="29"/>
      <c r="HV1116" s="29"/>
      <c r="HW1116" s="29"/>
      <c r="HX1116" s="29"/>
      <c r="HY1116" s="29"/>
      <c r="HZ1116" s="29"/>
      <c r="IA1116" s="29"/>
      <c r="IB1116" s="29"/>
      <c r="IC1116" s="29"/>
      <c r="ID1116" s="29"/>
      <c r="IE1116" s="29"/>
      <c r="IF1116" s="29"/>
      <c r="IG1116" s="29"/>
      <c r="IH1116" s="29"/>
      <c r="II1116" s="29"/>
      <c r="IJ1116" s="29"/>
      <c r="IK1116" s="29"/>
      <c r="IL1116" s="29"/>
      <c r="IM1116" s="29"/>
      <c r="IN1116" s="29"/>
      <c r="IO1116" s="29"/>
      <c r="IP1116" s="29"/>
      <c r="IQ1116" s="29"/>
    </row>
    <row r="1118" spans="1:251" ht="19.2">
      <c r="A1118" s="28" t="s">
        <v>184</v>
      </c>
      <c r="AW1118" s="30"/>
      <c r="AX1118" s="31"/>
      <c r="AY1118" s="30"/>
    </row>
    <row r="1120" spans="1:251" ht="18">
      <c r="B1120" s="95" t="s">
        <v>0</v>
      </c>
      <c r="C1120" s="96"/>
      <c r="D1120" s="96"/>
      <c r="E1120" s="96"/>
      <c r="F1120" s="96"/>
      <c r="G1120" s="96"/>
      <c r="H1120" s="96"/>
      <c r="I1120" s="96"/>
      <c r="J1120" s="96"/>
      <c r="K1120" s="96"/>
      <c r="L1120" s="96"/>
      <c r="M1120" s="96"/>
      <c r="N1120" s="96"/>
      <c r="O1120" s="96"/>
      <c r="P1120" s="96"/>
      <c r="Q1120" s="96"/>
      <c r="R1120" s="96"/>
      <c r="S1120" s="96"/>
      <c r="T1120" s="96"/>
      <c r="U1120" s="96"/>
      <c r="V1120" s="96"/>
      <c r="W1120" s="96"/>
      <c r="X1120" s="96"/>
      <c r="Y1120" s="96"/>
      <c r="Z1120" s="96"/>
      <c r="AA1120" s="96"/>
      <c r="AB1120" s="96"/>
      <c r="AC1120" s="96"/>
      <c r="AD1120" s="96"/>
      <c r="AE1120" s="96"/>
      <c r="AF1120" s="96"/>
      <c r="AG1120" s="96"/>
      <c r="AH1120" s="96"/>
      <c r="AI1120" s="96"/>
      <c r="AJ1120" s="96"/>
      <c r="AK1120" s="96"/>
      <c r="AL1120" s="96"/>
      <c r="AM1120" s="96"/>
      <c r="AN1120" s="96"/>
      <c r="AO1120" s="96"/>
      <c r="AP1120" s="96"/>
      <c r="AQ1120" s="96"/>
      <c r="AR1120" s="96"/>
      <c r="AS1120" s="96"/>
      <c r="AT1120" s="96"/>
      <c r="AU1120" s="96"/>
      <c r="AV1120" s="96"/>
      <c r="AW1120" s="96"/>
      <c r="AX1120" s="96"/>
    </row>
    <row r="1121" spans="1:113">
      <c r="Z1121" s="32"/>
      <c r="AD1121" s="32"/>
      <c r="AE1121" s="32"/>
      <c r="AF1121" s="32"/>
      <c r="AG1121" s="32"/>
      <c r="AH1121" s="32"/>
      <c r="AI1121" s="32"/>
      <c r="AO1121" s="32"/>
    </row>
    <row r="1122" spans="1:113" ht="13.8" thickBot="1">
      <c r="Z1122" s="32"/>
      <c r="AD1122" s="32"/>
      <c r="AE1122" s="32"/>
      <c r="AF1122" s="32"/>
      <c r="AG1122" s="32"/>
      <c r="AH1122" s="32"/>
      <c r="AI1122" s="32"/>
      <c r="AO1122" s="32"/>
      <c r="DI1122" s="33"/>
    </row>
    <row r="1123" spans="1:113" ht="24.75" customHeight="1" thickBot="1">
      <c r="B1123" s="97" t="s">
        <v>185</v>
      </c>
      <c r="C1123" s="98"/>
      <c r="D1123" s="98"/>
      <c r="E1123" s="98"/>
      <c r="F1123" s="98"/>
      <c r="G1123" s="98"/>
      <c r="H1123" s="99" t="s">
        <v>385</v>
      </c>
      <c r="I1123" s="100"/>
      <c r="J1123" s="100"/>
      <c r="K1123" s="100"/>
      <c r="L1123" s="100"/>
      <c r="M1123" s="100"/>
      <c r="N1123" s="100"/>
      <c r="O1123" s="100"/>
      <c r="P1123" s="100"/>
      <c r="Q1123" s="100"/>
      <c r="R1123" s="100"/>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00"/>
      <c r="AN1123" s="100"/>
      <c r="AO1123" s="100"/>
      <c r="AP1123" s="100"/>
      <c r="AQ1123" s="100"/>
      <c r="AR1123" s="100"/>
      <c r="AS1123" s="100"/>
      <c r="AT1123" s="100"/>
      <c r="AU1123" s="100"/>
      <c r="AV1123" s="100"/>
      <c r="AW1123" s="100"/>
      <c r="AX1123" s="101"/>
      <c r="DI1123" s="33"/>
    </row>
    <row r="1124" spans="1:113" ht="14.4">
      <c r="B1124" s="34"/>
      <c r="C1124" s="34"/>
      <c r="D1124" s="34"/>
      <c r="E1124" s="34"/>
      <c r="F1124" s="34"/>
      <c r="G1124" s="34"/>
      <c r="H1124" s="35"/>
      <c r="I1124" s="35"/>
      <c r="J1124" s="35"/>
      <c r="K1124" s="35"/>
      <c r="L1124" s="36"/>
      <c r="M1124" s="36"/>
      <c r="N1124" s="36"/>
      <c r="O1124" s="36"/>
      <c r="P1124" s="35"/>
      <c r="Q1124" s="35"/>
      <c r="R1124" s="35"/>
      <c r="S1124" s="35"/>
      <c r="T1124" s="35"/>
      <c r="U1124" s="35"/>
      <c r="V1124" s="37"/>
      <c r="W1124" s="37"/>
      <c r="X1124" s="37"/>
      <c r="Y1124" s="37"/>
      <c r="Z1124" s="37"/>
      <c r="AA1124" s="37"/>
      <c r="AB1124" s="37"/>
      <c r="AC1124" s="37"/>
      <c r="AD1124" s="37"/>
      <c r="AE1124" s="37"/>
      <c r="AF1124" s="37"/>
      <c r="AG1124" s="37"/>
      <c r="AH1124" s="37"/>
      <c r="AI1124" s="37"/>
      <c r="AJ1124" s="37"/>
      <c r="AK1124" s="37"/>
      <c r="AL1124" s="37"/>
      <c r="AM1124" s="37"/>
      <c r="AN1124" s="37"/>
      <c r="AO1124" s="37"/>
      <c r="AP1124" s="37"/>
      <c r="AQ1124" s="37"/>
      <c r="AR1124" s="37"/>
      <c r="AS1124" s="37"/>
      <c r="AT1124" s="37"/>
      <c r="AU1124" s="37"/>
      <c r="AV1124" s="37"/>
      <c r="AW1124" s="37"/>
      <c r="AX1124" s="37"/>
      <c r="DI1124" s="33"/>
    </row>
    <row r="1125" spans="1:113" ht="15" thickBot="1">
      <c r="A1125" s="38"/>
      <c r="B1125" s="37" t="s">
        <v>187</v>
      </c>
      <c r="C1125" s="35"/>
      <c r="D1125" s="35"/>
      <c r="E1125" s="35"/>
      <c r="F1125" s="35"/>
      <c r="G1125" s="35"/>
      <c r="H1125" s="35"/>
      <c r="I1125" s="35"/>
      <c r="J1125" s="35"/>
      <c r="K1125" s="35"/>
      <c r="L1125" s="36"/>
      <c r="M1125" s="36"/>
      <c r="N1125" s="36"/>
      <c r="O1125" s="36"/>
      <c r="P1125" s="35"/>
      <c r="Q1125" s="35"/>
      <c r="R1125" s="35"/>
      <c r="S1125" s="35"/>
      <c r="T1125" s="35"/>
      <c r="U1125" s="35"/>
      <c r="V1125" s="37"/>
      <c r="W1125" s="37"/>
      <c r="X1125" s="37"/>
      <c r="Y1125" s="37"/>
      <c r="Z1125" s="37"/>
      <c r="AA1125" s="37"/>
      <c r="AB1125" s="37"/>
      <c r="AC1125" s="37"/>
      <c r="AD1125" s="37"/>
      <c r="AE1125" s="37"/>
      <c r="AF1125" s="37"/>
      <c r="AG1125" s="37"/>
      <c r="AH1125" s="37"/>
      <c r="AI1125" s="37"/>
      <c r="AJ1125" s="37"/>
      <c r="AK1125" s="37"/>
      <c r="AL1125" s="37"/>
      <c r="AM1125" s="37"/>
      <c r="AN1125" s="37"/>
      <c r="AO1125" s="37"/>
      <c r="AP1125" s="37"/>
      <c r="AQ1125" s="37"/>
      <c r="AR1125" s="37"/>
      <c r="AS1125" s="37"/>
      <c r="AT1125" s="37"/>
      <c r="AU1125" s="37"/>
      <c r="AV1125" s="37"/>
      <c r="AW1125" s="37"/>
      <c r="AX1125" s="37"/>
      <c r="DI1125" s="33"/>
    </row>
    <row r="1126" spans="1:113" ht="14.4">
      <c r="A1126" s="35"/>
      <c r="B1126" s="39"/>
      <c r="C1126" s="34"/>
      <c r="D1126" s="34"/>
      <c r="E1126" s="34"/>
      <c r="F1126" s="34"/>
      <c r="G1126" s="34"/>
      <c r="H1126" s="34"/>
      <c r="I1126" s="34"/>
      <c r="J1126" s="34"/>
      <c r="K1126" s="34"/>
      <c r="L1126" s="40"/>
      <c r="M1126" s="40"/>
      <c r="N1126" s="40"/>
      <c r="O1126" s="40"/>
      <c r="P1126" s="34"/>
      <c r="Q1126" s="34"/>
      <c r="R1126" s="34"/>
      <c r="S1126" s="34"/>
      <c r="T1126" s="34"/>
      <c r="U1126" s="34"/>
      <c r="V1126" s="41"/>
      <c r="W1126" s="41"/>
      <c r="X1126" s="41"/>
      <c r="Y1126" s="41"/>
      <c r="Z1126" s="41"/>
      <c r="AA1126" s="41"/>
      <c r="AB1126" s="41"/>
      <c r="AC1126" s="41"/>
      <c r="AD1126" s="41"/>
      <c r="AE1126" s="41"/>
      <c r="AF1126" s="41"/>
      <c r="AG1126" s="41"/>
      <c r="AH1126" s="41"/>
      <c r="AI1126" s="41"/>
      <c r="AJ1126" s="41"/>
      <c r="AK1126" s="41"/>
      <c r="AL1126" s="41"/>
      <c r="AM1126" s="41"/>
      <c r="AN1126" s="41"/>
      <c r="AO1126" s="41"/>
      <c r="AP1126" s="41"/>
      <c r="AQ1126" s="41"/>
      <c r="AR1126" s="41"/>
      <c r="AS1126" s="41"/>
      <c r="AT1126" s="41"/>
      <c r="AU1126" s="41"/>
      <c r="AV1126" s="41"/>
      <c r="AW1126" s="41"/>
      <c r="AX1126" s="42"/>
    </row>
    <row r="1127" spans="1:113" ht="12" customHeight="1">
      <c r="A1127" s="35"/>
      <c r="B1127" s="102" t="s">
        <v>386</v>
      </c>
      <c r="C1127" s="103"/>
      <c r="D1127" s="103"/>
      <c r="E1127" s="103"/>
      <c r="F1127" s="103"/>
      <c r="G1127" s="103"/>
      <c r="H1127" s="103"/>
      <c r="I1127" s="103"/>
      <c r="J1127" s="103"/>
      <c r="K1127" s="103"/>
      <c r="L1127" s="103"/>
      <c r="M1127" s="103"/>
      <c r="N1127" s="103"/>
      <c r="O1127" s="103"/>
      <c r="P1127" s="103"/>
      <c r="Q1127" s="103"/>
      <c r="R1127" s="103"/>
      <c r="S1127" s="103"/>
      <c r="T1127" s="103"/>
      <c r="U1127" s="103"/>
      <c r="V1127" s="103"/>
      <c r="W1127" s="103"/>
      <c r="X1127" s="103"/>
      <c r="Y1127" s="103"/>
      <c r="Z1127" s="103"/>
      <c r="AA1127" s="103"/>
      <c r="AB1127" s="103"/>
      <c r="AC1127" s="103"/>
      <c r="AD1127" s="103"/>
      <c r="AE1127" s="103"/>
      <c r="AF1127" s="103"/>
      <c r="AG1127" s="103"/>
      <c r="AH1127" s="103"/>
      <c r="AI1127" s="103"/>
      <c r="AJ1127" s="103"/>
      <c r="AK1127" s="103"/>
      <c r="AL1127" s="103"/>
      <c r="AM1127" s="103"/>
      <c r="AN1127" s="103"/>
      <c r="AO1127" s="103"/>
      <c r="AP1127" s="103"/>
      <c r="AQ1127" s="103"/>
      <c r="AR1127" s="103"/>
      <c r="AS1127" s="103"/>
      <c r="AT1127" s="103"/>
      <c r="AU1127" s="103"/>
      <c r="AV1127" s="103"/>
      <c r="AW1127" s="103"/>
      <c r="AX1127" s="104"/>
    </row>
    <row r="1128" spans="1:113" ht="12" customHeight="1">
      <c r="A1128" s="35"/>
      <c r="B1128" s="102"/>
      <c r="C1128" s="103"/>
      <c r="D1128" s="103"/>
      <c r="E1128" s="103"/>
      <c r="F1128" s="103"/>
      <c r="G1128" s="103"/>
      <c r="H1128" s="103"/>
      <c r="I1128" s="103"/>
      <c r="J1128" s="103"/>
      <c r="K1128" s="103"/>
      <c r="L1128" s="103"/>
      <c r="M1128" s="103"/>
      <c r="N1128" s="103"/>
      <c r="O1128" s="103"/>
      <c r="P1128" s="103"/>
      <c r="Q1128" s="103"/>
      <c r="R1128" s="103"/>
      <c r="S1128" s="103"/>
      <c r="T1128" s="103"/>
      <c r="U1128" s="103"/>
      <c r="V1128" s="103"/>
      <c r="W1128" s="103"/>
      <c r="X1128" s="103"/>
      <c r="Y1128" s="103"/>
      <c r="Z1128" s="103"/>
      <c r="AA1128" s="103"/>
      <c r="AB1128" s="103"/>
      <c r="AC1128" s="103"/>
      <c r="AD1128" s="103"/>
      <c r="AE1128" s="103"/>
      <c r="AF1128" s="103"/>
      <c r="AG1128" s="103"/>
      <c r="AH1128" s="103"/>
      <c r="AI1128" s="103"/>
      <c r="AJ1128" s="103"/>
      <c r="AK1128" s="103"/>
      <c r="AL1128" s="103"/>
      <c r="AM1128" s="103"/>
      <c r="AN1128" s="103"/>
      <c r="AO1128" s="103"/>
      <c r="AP1128" s="103"/>
      <c r="AQ1128" s="103"/>
      <c r="AR1128" s="103"/>
      <c r="AS1128" s="103"/>
      <c r="AT1128" s="103"/>
      <c r="AU1128" s="103"/>
      <c r="AV1128" s="103"/>
      <c r="AW1128" s="103"/>
      <c r="AX1128" s="104"/>
      <c r="BC1128" s="46"/>
    </row>
    <row r="1129" spans="1:113" ht="12" customHeight="1">
      <c r="A1129" s="35"/>
      <c r="B1129" s="102"/>
      <c r="C1129" s="103"/>
      <c r="D1129" s="103"/>
      <c r="E1129" s="103"/>
      <c r="F1129" s="103"/>
      <c r="G1129" s="103"/>
      <c r="H1129" s="103"/>
      <c r="I1129" s="103"/>
      <c r="J1129" s="103"/>
      <c r="K1129" s="103"/>
      <c r="L1129" s="103"/>
      <c r="M1129" s="103"/>
      <c r="N1129" s="103"/>
      <c r="O1129" s="103"/>
      <c r="P1129" s="103"/>
      <c r="Q1129" s="103"/>
      <c r="R1129" s="103"/>
      <c r="S1129" s="103"/>
      <c r="T1129" s="103"/>
      <c r="U1129" s="103"/>
      <c r="V1129" s="103"/>
      <c r="W1129" s="103"/>
      <c r="X1129" s="103"/>
      <c r="Y1129" s="103"/>
      <c r="Z1129" s="103"/>
      <c r="AA1129" s="103"/>
      <c r="AB1129" s="103"/>
      <c r="AC1129" s="103"/>
      <c r="AD1129" s="103"/>
      <c r="AE1129" s="103"/>
      <c r="AF1129" s="103"/>
      <c r="AG1129" s="103"/>
      <c r="AH1129" s="103"/>
      <c r="AI1129" s="103"/>
      <c r="AJ1129" s="103"/>
      <c r="AK1129" s="103"/>
      <c r="AL1129" s="103"/>
      <c r="AM1129" s="103"/>
      <c r="AN1129" s="103"/>
      <c r="AO1129" s="103"/>
      <c r="AP1129" s="103"/>
      <c r="AQ1129" s="103"/>
      <c r="AR1129" s="103"/>
      <c r="AS1129" s="103"/>
      <c r="AT1129" s="103"/>
      <c r="AU1129" s="103"/>
      <c r="AV1129" s="103"/>
      <c r="AW1129" s="103"/>
      <c r="AX1129" s="104"/>
    </row>
    <row r="1130" spans="1:113" ht="12" customHeight="1">
      <c r="A1130" s="35"/>
      <c r="B1130" s="102"/>
      <c r="C1130" s="103"/>
      <c r="D1130" s="103"/>
      <c r="E1130" s="103"/>
      <c r="F1130" s="103"/>
      <c r="G1130" s="103"/>
      <c r="H1130" s="103"/>
      <c r="I1130" s="103"/>
      <c r="J1130" s="103"/>
      <c r="K1130" s="103"/>
      <c r="L1130" s="103"/>
      <c r="M1130" s="103"/>
      <c r="N1130" s="103"/>
      <c r="O1130" s="103"/>
      <c r="P1130" s="103"/>
      <c r="Q1130" s="103"/>
      <c r="R1130" s="103"/>
      <c r="S1130" s="103"/>
      <c r="T1130" s="103"/>
      <c r="U1130" s="103"/>
      <c r="V1130" s="103"/>
      <c r="W1130" s="103"/>
      <c r="X1130" s="103"/>
      <c r="Y1130" s="103"/>
      <c r="Z1130" s="103"/>
      <c r="AA1130" s="103"/>
      <c r="AB1130" s="103"/>
      <c r="AC1130" s="103"/>
      <c r="AD1130" s="103"/>
      <c r="AE1130" s="103"/>
      <c r="AF1130" s="103"/>
      <c r="AG1130" s="103"/>
      <c r="AH1130" s="103"/>
      <c r="AI1130" s="103"/>
      <c r="AJ1130" s="103"/>
      <c r="AK1130" s="103"/>
      <c r="AL1130" s="103"/>
      <c r="AM1130" s="103"/>
      <c r="AN1130" s="103"/>
      <c r="AO1130" s="103"/>
      <c r="AP1130" s="103"/>
      <c r="AQ1130" s="103"/>
      <c r="AR1130" s="103"/>
      <c r="AS1130" s="103"/>
      <c r="AT1130" s="103"/>
      <c r="AU1130" s="103"/>
      <c r="AV1130" s="103"/>
      <c r="AW1130" s="103"/>
      <c r="AX1130" s="104"/>
    </row>
    <row r="1131" spans="1:113" ht="12" customHeight="1">
      <c r="A1131" s="35"/>
      <c r="B1131" s="102"/>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3"/>
      <c r="AR1131" s="103"/>
      <c r="AS1131" s="103"/>
      <c r="AT1131" s="103"/>
      <c r="AU1131" s="103"/>
      <c r="AV1131" s="103"/>
      <c r="AW1131" s="103"/>
      <c r="AX1131" s="104"/>
    </row>
    <row r="1132" spans="1:113" ht="15" thickBot="1">
      <c r="A1132" s="47"/>
      <c r="B1132" s="48"/>
      <c r="C1132" s="49"/>
      <c r="D1132" s="49"/>
      <c r="E1132" s="49"/>
      <c r="F1132" s="49"/>
      <c r="G1132" s="49"/>
      <c r="H1132" s="49"/>
      <c r="I1132" s="49"/>
      <c r="J1132" s="49"/>
      <c r="K1132" s="49"/>
      <c r="L1132" s="49"/>
      <c r="M1132" s="49"/>
      <c r="N1132" s="49"/>
      <c r="O1132" s="49"/>
      <c r="P1132" s="49"/>
      <c r="Q1132" s="49"/>
      <c r="R1132" s="49"/>
      <c r="S1132" s="49"/>
      <c r="T1132" s="49"/>
      <c r="U1132" s="49"/>
      <c r="V1132" s="49"/>
      <c r="W1132" s="49"/>
      <c r="X1132" s="49"/>
      <c r="Y1132" s="49"/>
      <c r="Z1132" s="49"/>
      <c r="AA1132" s="49"/>
      <c r="AB1132" s="49"/>
      <c r="AC1132" s="49"/>
      <c r="AD1132" s="49"/>
      <c r="AE1132" s="49"/>
      <c r="AF1132" s="49"/>
      <c r="AG1132" s="49"/>
      <c r="AH1132" s="49"/>
      <c r="AI1132" s="49"/>
      <c r="AJ1132" s="49"/>
      <c r="AK1132" s="49"/>
      <c r="AL1132" s="49"/>
      <c r="AM1132" s="49"/>
      <c r="AN1132" s="49"/>
      <c r="AO1132" s="49"/>
      <c r="AP1132" s="49"/>
      <c r="AQ1132" s="49"/>
      <c r="AR1132" s="49"/>
      <c r="AS1132" s="49"/>
      <c r="AT1132" s="49"/>
      <c r="AU1132" s="49"/>
      <c r="AV1132" s="49"/>
      <c r="AW1132" s="49"/>
      <c r="AX1132" s="50"/>
    </row>
    <row r="1133" spans="1:113">
      <c r="B1133" s="51"/>
    </row>
    <row r="1134" spans="1:113" ht="15" thickBot="1">
      <c r="A1134" s="38"/>
      <c r="B1134" s="37" t="s">
        <v>188</v>
      </c>
      <c r="C1134" s="35"/>
      <c r="D1134" s="35"/>
      <c r="E1134" s="35"/>
      <c r="F1134" s="35"/>
      <c r="G1134" s="35"/>
      <c r="H1134" s="35"/>
      <c r="I1134" s="35"/>
      <c r="J1134" s="35"/>
      <c r="K1134" s="35"/>
      <c r="L1134" s="36"/>
      <c r="M1134" s="36"/>
      <c r="N1134" s="36"/>
      <c r="O1134" s="36"/>
      <c r="P1134" s="35"/>
      <c r="Q1134" s="35"/>
      <c r="R1134" s="35"/>
      <c r="S1134" s="35"/>
      <c r="T1134" s="35"/>
      <c r="U1134" s="35"/>
      <c r="V1134" s="37"/>
      <c r="W1134" s="37"/>
      <c r="X1134" s="37"/>
      <c r="Y1134" s="37"/>
      <c r="Z1134" s="37"/>
      <c r="AA1134" s="37"/>
      <c r="AB1134" s="37"/>
      <c r="AC1134" s="37"/>
      <c r="AD1134" s="37"/>
      <c r="AE1134" s="37"/>
      <c r="AF1134" s="37"/>
      <c r="AG1134" s="37"/>
      <c r="AH1134" s="37"/>
      <c r="AI1134" s="37"/>
      <c r="AJ1134" s="37"/>
      <c r="AK1134" s="37"/>
      <c r="AL1134" s="37"/>
      <c r="AM1134" s="37"/>
      <c r="AN1134" s="37"/>
      <c r="AO1134" s="37"/>
      <c r="AP1134" s="37"/>
      <c r="AQ1134" s="37"/>
      <c r="AR1134" s="37"/>
      <c r="AS1134" s="37"/>
      <c r="AT1134" s="37"/>
      <c r="AU1134" s="37"/>
      <c r="AV1134" s="37"/>
      <c r="AW1134" s="37"/>
      <c r="AX1134" s="37"/>
      <c r="DI1134" s="33"/>
    </row>
    <row r="1135" spans="1:113" ht="14.4">
      <c r="A1135" s="35"/>
      <c r="B1135" s="39"/>
      <c r="C1135" s="34"/>
      <c r="D1135" s="34"/>
      <c r="E1135" s="34"/>
      <c r="F1135" s="34"/>
      <c r="G1135" s="34"/>
      <c r="H1135" s="34"/>
      <c r="I1135" s="34"/>
      <c r="J1135" s="34"/>
      <c r="K1135" s="34"/>
      <c r="L1135" s="40"/>
      <c r="M1135" s="40"/>
      <c r="N1135" s="40"/>
      <c r="O1135" s="40"/>
      <c r="P1135" s="34"/>
      <c r="Q1135" s="34"/>
      <c r="R1135" s="34"/>
      <c r="S1135" s="34"/>
      <c r="T1135" s="34"/>
      <c r="U1135" s="34"/>
      <c r="V1135" s="41"/>
      <c r="W1135" s="41"/>
      <c r="X1135" s="41"/>
      <c r="Y1135" s="41"/>
      <c r="Z1135" s="41"/>
      <c r="AA1135" s="41"/>
      <c r="AB1135" s="41"/>
      <c r="AC1135" s="41"/>
      <c r="AD1135" s="41"/>
      <c r="AE1135" s="41"/>
      <c r="AF1135" s="41"/>
      <c r="AG1135" s="41"/>
      <c r="AH1135" s="41"/>
      <c r="AI1135" s="41"/>
      <c r="AJ1135" s="41"/>
      <c r="AK1135" s="41"/>
      <c r="AL1135" s="41"/>
      <c r="AM1135" s="41"/>
      <c r="AN1135" s="41"/>
      <c r="AO1135" s="41"/>
      <c r="AP1135" s="41"/>
      <c r="AQ1135" s="41"/>
      <c r="AR1135" s="41"/>
      <c r="AS1135" s="41"/>
      <c r="AT1135" s="41"/>
      <c r="AU1135" s="41"/>
      <c r="AV1135" s="41"/>
      <c r="AW1135" s="41"/>
      <c r="AX1135" s="42"/>
    </row>
    <row r="1136" spans="1:113" ht="12" customHeight="1">
      <c r="A1136" s="35"/>
      <c r="B1136" s="102" t="s">
        <v>387</v>
      </c>
      <c r="C1136" s="103"/>
      <c r="D1136" s="103"/>
      <c r="E1136" s="103"/>
      <c r="F1136" s="103"/>
      <c r="G1136" s="103"/>
      <c r="H1136" s="103"/>
      <c r="I1136" s="103"/>
      <c r="J1136" s="103"/>
      <c r="K1136" s="103"/>
      <c r="L1136" s="103"/>
      <c r="M1136" s="103"/>
      <c r="N1136" s="103"/>
      <c r="O1136" s="103"/>
      <c r="P1136" s="103"/>
      <c r="Q1136" s="103"/>
      <c r="R1136" s="103"/>
      <c r="S1136" s="103"/>
      <c r="T1136" s="103"/>
      <c r="U1136" s="103"/>
      <c r="V1136" s="103"/>
      <c r="W1136" s="103"/>
      <c r="X1136" s="103"/>
      <c r="Y1136" s="103"/>
      <c r="Z1136" s="103"/>
      <c r="AA1136" s="103"/>
      <c r="AB1136" s="103"/>
      <c r="AC1136" s="103"/>
      <c r="AD1136" s="103"/>
      <c r="AE1136" s="103"/>
      <c r="AF1136" s="103"/>
      <c r="AG1136" s="103"/>
      <c r="AH1136" s="103"/>
      <c r="AI1136" s="103"/>
      <c r="AJ1136" s="103"/>
      <c r="AK1136" s="103"/>
      <c r="AL1136" s="103"/>
      <c r="AM1136" s="103"/>
      <c r="AN1136" s="103"/>
      <c r="AO1136" s="103"/>
      <c r="AP1136" s="103"/>
      <c r="AQ1136" s="103"/>
      <c r="AR1136" s="103"/>
      <c r="AS1136" s="103"/>
      <c r="AT1136" s="103"/>
      <c r="AU1136" s="103"/>
      <c r="AV1136" s="103"/>
      <c r="AW1136" s="103"/>
      <c r="AX1136" s="104"/>
    </row>
    <row r="1137" spans="1:251" ht="12" customHeight="1">
      <c r="A1137" s="35"/>
      <c r="B1137" s="102"/>
      <c r="C1137" s="103"/>
      <c r="D1137" s="103"/>
      <c r="E1137" s="103"/>
      <c r="F1137" s="103"/>
      <c r="G1137" s="103"/>
      <c r="H1137" s="103"/>
      <c r="I1137" s="103"/>
      <c r="J1137" s="103"/>
      <c r="K1137" s="103"/>
      <c r="L1137" s="103"/>
      <c r="M1137" s="103"/>
      <c r="N1137" s="103"/>
      <c r="O1137" s="103"/>
      <c r="P1137" s="103"/>
      <c r="Q1137" s="103"/>
      <c r="R1137" s="103"/>
      <c r="S1137" s="103"/>
      <c r="T1137" s="103"/>
      <c r="U1137" s="103"/>
      <c r="V1137" s="103"/>
      <c r="W1137" s="103"/>
      <c r="X1137" s="103"/>
      <c r="Y1137" s="103"/>
      <c r="Z1137" s="103"/>
      <c r="AA1137" s="103"/>
      <c r="AB1137" s="103"/>
      <c r="AC1137" s="103"/>
      <c r="AD1137" s="103"/>
      <c r="AE1137" s="103"/>
      <c r="AF1137" s="103"/>
      <c r="AG1137" s="103"/>
      <c r="AH1137" s="103"/>
      <c r="AI1137" s="103"/>
      <c r="AJ1137" s="103"/>
      <c r="AK1137" s="103"/>
      <c r="AL1137" s="103"/>
      <c r="AM1137" s="103"/>
      <c r="AN1137" s="103"/>
      <c r="AO1137" s="103"/>
      <c r="AP1137" s="103"/>
      <c r="AQ1137" s="103"/>
      <c r="AR1137" s="103"/>
      <c r="AS1137" s="103"/>
      <c r="AT1137" s="103"/>
      <c r="AU1137" s="103"/>
      <c r="AV1137" s="103"/>
      <c r="AW1137" s="103"/>
      <c r="AX1137" s="104"/>
    </row>
    <row r="1138" spans="1:251" ht="12" customHeight="1">
      <c r="A1138" s="35"/>
      <c r="B1138" s="102"/>
      <c r="C1138" s="103"/>
      <c r="D1138" s="103"/>
      <c r="E1138" s="103"/>
      <c r="F1138" s="103"/>
      <c r="G1138" s="103"/>
      <c r="H1138" s="103"/>
      <c r="I1138" s="103"/>
      <c r="J1138" s="103"/>
      <c r="K1138" s="103"/>
      <c r="L1138" s="103"/>
      <c r="M1138" s="103"/>
      <c r="N1138" s="103"/>
      <c r="O1138" s="103"/>
      <c r="P1138" s="103"/>
      <c r="Q1138" s="103"/>
      <c r="R1138" s="103"/>
      <c r="S1138" s="103"/>
      <c r="T1138" s="103"/>
      <c r="U1138" s="103"/>
      <c r="V1138" s="103"/>
      <c r="W1138" s="103"/>
      <c r="X1138" s="103"/>
      <c r="Y1138" s="103"/>
      <c r="Z1138" s="103"/>
      <c r="AA1138" s="103"/>
      <c r="AB1138" s="103"/>
      <c r="AC1138" s="103"/>
      <c r="AD1138" s="103"/>
      <c r="AE1138" s="103"/>
      <c r="AF1138" s="103"/>
      <c r="AG1138" s="103"/>
      <c r="AH1138" s="103"/>
      <c r="AI1138" s="103"/>
      <c r="AJ1138" s="103"/>
      <c r="AK1138" s="103"/>
      <c r="AL1138" s="103"/>
      <c r="AM1138" s="103"/>
      <c r="AN1138" s="103"/>
      <c r="AO1138" s="103"/>
      <c r="AP1138" s="103"/>
      <c r="AQ1138" s="103"/>
      <c r="AR1138" s="103"/>
      <c r="AS1138" s="103"/>
      <c r="AT1138" s="103"/>
      <c r="AU1138" s="103"/>
      <c r="AV1138" s="103"/>
      <c r="AW1138" s="103"/>
      <c r="AX1138" s="104"/>
      <c r="BC1138" s="46"/>
    </row>
    <row r="1139" spans="1:251" ht="12" customHeight="1">
      <c r="A1139" s="35"/>
      <c r="B1139" s="102"/>
      <c r="C1139" s="103"/>
      <c r="D1139" s="103"/>
      <c r="E1139" s="103"/>
      <c r="F1139" s="103"/>
      <c r="G1139" s="103"/>
      <c r="H1139" s="103"/>
      <c r="I1139" s="103"/>
      <c r="J1139" s="103"/>
      <c r="K1139" s="103"/>
      <c r="L1139" s="103"/>
      <c r="M1139" s="103"/>
      <c r="N1139" s="103"/>
      <c r="O1139" s="103"/>
      <c r="P1139" s="103"/>
      <c r="Q1139" s="103"/>
      <c r="R1139" s="103"/>
      <c r="S1139" s="103"/>
      <c r="T1139" s="103"/>
      <c r="U1139" s="103"/>
      <c r="V1139" s="103"/>
      <c r="W1139" s="103"/>
      <c r="X1139" s="103"/>
      <c r="Y1139" s="103"/>
      <c r="Z1139" s="103"/>
      <c r="AA1139" s="103"/>
      <c r="AB1139" s="103"/>
      <c r="AC1139" s="103"/>
      <c r="AD1139" s="103"/>
      <c r="AE1139" s="103"/>
      <c r="AF1139" s="103"/>
      <c r="AG1139" s="103"/>
      <c r="AH1139" s="103"/>
      <c r="AI1139" s="103"/>
      <c r="AJ1139" s="103"/>
      <c r="AK1139" s="103"/>
      <c r="AL1139" s="103"/>
      <c r="AM1139" s="103"/>
      <c r="AN1139" s="103"/>
      <c r="AO1139" s="103"/>
      <c r="AP1139" s="103"/>
      <c r="AQ1139" s="103"/>
      <c r="AR1139" s="103"/>
      <c r="AS1139" s="103"/>
      <c r="AT1139" s="103"/>
      <c r="AU1139" s="103"/>
      <c r="AV1139" s="103"/>
      <c r="AW1139" s="103"/>
      <c r="AX1139" s="104"/>
    </row>
    <row r="1140" spans="1:251" ht="12" customHeight="1">
      <c r="A1140" s="35"/>
      <c r="B1140" s="102"/>
      <c r="C1140" s="103"/>
      <c r="D1140" s="103"/>
      <c r="E1140" s="103"/>
      <c r="F1140" s="103"/>
      <c r="G1140" s="103"/>
      <c r="H1140" s="103"/>
      <c r="I1140" s="103"/>
      <c r="J1140" s="103"/>
      <c r="K1140" s="103"/>
      <c r="L1140" s="103"/>
      <c r="M1140" s="103"/>
      <c r="N1140" s="103"/>
      <c r="O1140" s="103"/>
      <c r="P1140" s="103"/>
      <c r="Q1140" s="103"/>
      <c r="R1140" s="103"/>
      <c r="S1140" s="103"/>
      <c r="T1140" s="103"/>
      <c r="U1140" s="103"/>
      <c r="V1140" s="103"/>
      <c r="W1140" s="103"/>
      <c r="X1140" s="103"/>
      <c r="Y1140" s="103"/>
      <c r="Z1140" s="103"/>
      <c r="AA1140" s="103"/>
      <c r="AB1140" s="103"/>
      <c r="AC1140" s="103"/>
      <c r="AD1140" s="103"/>
      <c r="AE1140" s="103"/>
      <c r="AF1140" s="103"/>
      <c r="AG1140" s="103"/>
      <c r="AH1140" s="103"/>
      <c r="AI1140" s="103"/>
      <c r="AJ1140" s="103"/>
      <c r="AK1140" s="103"/>
      <c r="AL1140" s="103"/>
      <c r="AM1140" s="103"/>
      <c r="AN1140" s="103"/>
      <c r="AO1140" s="103"/>
      <c r="AP1140" s="103"/>
      <c r="AQ1140" s="103"/>
      <c r="AR1140" s="103"/>
      <c r="AS1140" s="103"/>
      <c r="AT1140" s="103"/>
      <c r="AU1140" s="103"/>
      <c r="AV1140" s="103"/>
      <c r="AW1140" s="103"/>
      <c r="AX1140" s="104"/>
    </row>
    <row r="1141" spans="1:251" ht="12" customHeight="1">
      <c r="A1141" s="35"/>
      <c r="B1141" s="102"/>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3"/>
      <c r="AR1141" s="103"/>
      <c r="AS1141" s="103"/>
      <c r="AT1141" s="103"/>
      <c r="AU1141" s="103"/>
      <c r="AV1141" s="103"/>
      <c r="AW1141" s="103"/>
      <c r="AX1141" s="104"/>
    </row>
    <row r="1142" spans="1:251" ht="15" thickBot="1">
      <c r="A1142" s="47"/>
      <c r="B1142" s="48"/>
      <c r="C1142" s="49"/>
      <c r="D1142" s="49"/>
      <c r="E1142" s="49"/>
      <c r="F1142" s="49"/>
      <c r="G1142" s="49"/>
      <c r="H1142" s="49"/>
      <c r="I1142" s="49"/>
      <c r="J1142" s="49"/>
      <c r="K1142" s="49"/>
      <c r="L1142" s="49"/>
      <c r="M1142" s="49"/>
      <c r="N1142" s="49"/>
      <c r="O1142" s="49"/>
      <c r="P1142" s="49"/>
      <c r="Q1142" s="49"/>
      <c r="R1142" s="49"/>
      <c r="S1142" s="49"/>
      <c r="T1142" s="49"/>
      <c r="U1142" s="49"/>
      <c r="V1142" s="49"/>
      <c r="W1142" s="49"/>
      <c r="X1142" s="49"/>
      <c r="Y1142" s="49"/>
      <c r="Z1142" s="49"/>
      <c r="AA1142" s="49"/>
      <c r="AB1142" s="49"/>
      <c r="AC1142" s="49"/>
      <c r="AD1142" s="49"/>
      <c r="AE1142" s="49"/>
      <c r="AF1142" s="49"/>
      <c r="AG1142" s="49"/>
      <c r="AH1142" s="49"/>
      <c r="AI1142" s="49"/>
      <c r="AJ1142" s="49"/>
      <c r="AK1142" s="49"/>
      <c r="AL1142" s="49"/>
      <c r="AM1142" s="49"/>
      <c r="AN1142" s="49"/>
      <c r="AO1142" s="49"/>
      <c r="AP1142" s="49"/>
      <c r="AQ1142" s="49"/>
      <c r="AR1142" s="49"/>
      <c r="AS1142" s="49"/>
      <c r="AT1142" s="49"/>
      <c r="AU1142" s="49"/>
      <c r="AV1142" s="49"/>
      <c r="AW1142" s="49"/>
      <c r="AX1142" s="50"/>
    </row>
    <row r="1143" spans="1:251">
      <c r="B1143" s="51"/>
    </row>
    <row r="1144" spans="1:251" ht="14.4">
      <c r="B1144" s="37" t="s">
        <v>190</v>
      </c>
      <c r="C1144" s="35"/>
      <c r="D1144" s="35"/>
      <c r="E1144" s="35"/>
      <c r="F1144" s="35"/>
      <c r="G1144" s="35"/>
      <c r="H1144" s="35"/>
      <c r="I1144" s="35"/>
      <c r="J1144" s="35"/>
      <c r="K1144" s="35"/>
      <c r="L1144" s="36"/>
      <c r="M1144" s="36"/>
      <c r="N1144" s="36"/>
      <c r="O1144" s="36"/>
      <c r="P1144" s="35"/>
      <c r="Q1144" s="35"/>
      <c r="R1144" s="35"/>
      <c r="S1144" s="35"/>
      <c r="T1144" s="35"/>
      <c r="U1144" s="35"/>
      <c r="V1144" s="37"/>
      <c r="W1144" s="37"/>
      <c r="X1144" s="37"/>
      <c r="Y1144" s="37"/>
      <c r="Z1144" s="37"/>
      <c r="AA1144" s="37"/>
      <c r="AB1144" s="37"/>
      <c r="AC1144" s="37"/>
      <c r="AD1144" s="37"/>
      <c r="AE1144" s="37"/>
      <c r="AF1144" s="37"/>
      <c r="AG1144" s="37"/>
      <c r="AH1144" s="37"/>
      <c r="AI1144" s="37"/>
      <c r="AJ1144" s="37"/>
      <c r="AK1144" s="37"/>
      <c r="AL1144" s="37"/>
      <c r="AM1144" s="37"/>
      <c r="AN1144" s="37"/>
      <c r="AO1144" s="37"/>
      <c r="AP1144" s="37"/>
      <c r="AQ1144" s="37"/>
      <c r="AR1144" s="37"/>
      <c r="AS1144" s="37"/>
      <c r="AT1144" s="37"/>
      <c r="AU1144" s="37"/>
      <c r="AV1144" s="37"/>
      <c r="AW1144" s="37"/>
      <c r="AX1144" s="37"/>
    </row>
    <row r="1145" spans="1:251" ht="15" thickBot="1">
      <c r="B1145" s="35"/>
      <c r="C1145" s="35"/>
      <c r="D1145" s="35"/>
      <c r="E1145" s="35"/>
      <c r="F1145" s="35"/>
      <c r="G1145" s="35"/>
      <c r="H1145" s="35"/>
      <c r="I1145" s="35"/>
      <c r="J1145" s="35"/>
      <c r="K1145" s="35"/>
      <c r="L1145" s="36"/>
      <c r="M1145" s="36"/>
      <c r="N1145" s="36"/>
      <c r="O1145" s="36"/>
      <c r="P1145" s="35"/>
      <c r="Q1145" s="35"/>
      <c r="R1145" s="35"/>
      <c r="S1145" s="35"/>
      <c r="T1145" s="35"/>
      <c r="U1145" s="35"/>
      <c r="V1145" s="37"/>
      <c r="W1145" s="37"/>
      <c r="X1145" s="37"/>
      <c r="Y1145" s="37"/>
      <c r="Z1145" s="37"/>
      <c r="AA1145" s="37"/>
      <c r="AB1145" s="37"/>
      <c r="AC1145" s="37"/>
      <c r="AD1145" s="37"/>
      <c r="AE1145" s="37"/>
      <c r="AF1145" s="37"/>
      <c r="AG1145" s="37"/>
      <c r="AH1145" s="37"/>
      <c r="AI1145" s="37"/>
      <c r="AJ1145" s="37"/>
      <c r="AK1145" s="37"/>
      <c r="AL1145" s="37"/>
      <c r="AM1145" s="37"/>
      <c r="AN1145" s="37"/>
      <c r="AO1145" s="37"/>
      <c r="AP1145" s="37"/>
      <c r="AQ1145" s="37"/>
      <c r="AR1145" s="37"/>
      <c r="AS1145" s="37"/>
      <c r="AT1145" s="37"/>
      <c r="AU1145" s="37"/>
      <c r="AV1145" s="37"/>
      <c r="AW1145" s="37"/>
      <c r="AX1145" s="52" t="s">
        <v>191</v>
      </c>
    </row>
    <row r="1146" spans="1:251" s="46" customFormat="1" ht="13.5" customHeight="1">
      <c r="A1146" s="35"/>
      <c r="B1146" s="105" t="s">
        <v>192</v>
      </c>
      <c r="C1146" s="106"/>
      <c r="D1146" s="106"/>
      <c r="E1146" s="106"/>
      <c r="F1146" s="106"/>
      <c r="G1146" s="106"/>
      <c r="H1146" s="106"/>
      <c r="I1146" s="106"/>
      <c r="J1146" s="106"/>
      <c r="K1146" s="106"/>
      <c r="L1146" s="106"/>
      <c r="M1146" s="106"/>
      <c r="N1146" s="106"/>
      <c r="O1146" s="106"/>
      <c r="P1146" s="106"/>
      <c r="Q1146" s="106"/>
      <c r="R1146" s="106"/>
      <c r="S1146" s="106"/>
      <c r="T1146" s="106"/>
      <c r="U1146" s="106"/>
      <c r="V1146" s="106"/>
      <c r="W1146" s="106"/>
      <c r="X1146" s="106"/>
      <c r="Y1146" s="106"/>
      <c r="Z1146" s="107"/>
      <c r="AA1146" s="111" t="s">
        <v>193</v>
      </c>
      <c r="AB1146" s="106"/>
      <c r="AC1146" s="106"/>
      <c r="AD1146" s="106"/>
      <c r="AE1146" s="106"/>
      <c r="AF1146" s="106"/>
      <c r="AG1146" s="106"/>
      <c r="AH1146" s="106"/>
      <c r="AI1146" s="107"/>
      <c r="AJ1146" s="111" t="s">
        <v>194</v>
      </c>
      <c r="AK1146" s="106"/>
      <c r="AL1146" s="106"/>
      <c r="AM1146" s="106"/>
      <c r="AN1146" s="106"/>
      <c r="AO1146" s="106"/>
      <c r="AP1146" s="106"/>
      <c r="AQ1146" s="106"/>
      <c r="AR1146" s="107"/>
      <c r="AS1146" s="111" t="s">
        <v>195</v>
      </c>
      <c r="AT1146" s="106"/>
      <c r="AU1146" s="106"/>
      <c r="AV1146" s="106"/>
      <c r="AW1146" s="106"/>
      <c r="AX1146" s="113"/>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c r="CA1146" s="29"/>
      <c r="CB1146" s="29"/>
      <c r="CC1146" s="29"/>
      <c r="CD1146" s="29"/>
      <c r="CE1146" s="29"/>
      <c r="CF1146" s="29"/>
      <c r="CG1146" s="29"/>
      <c r="CH1146" s="29"/>
      <c r="CI1146" s="29"/>
      <c r="CJ1146" s="29"/>
      <c r="CK1146" s="29"/>
      <c r="CL1146" s="29"/>
      <c r="CM1146" s="29"/>
      <c r="CN1146" s="29"/>
      <c r="CO1146" s="29"/>
      <c r="CP1146" s="29"/>
      <c r="CQ1146" s="29"/>
      <c r="CR1146" s="29"/>
      <c r="CS1146" s="29"/>
      <c r="CT1146" s="29"/>
      <c r="CU1146" s="29"/>
      <c r="CV1146" s="29"/>
      <c r="CW1146" s="29"/>
      <c r="CX1146" s="29"/>
      <c r="CY1146" s="29"/>
      <c r="CZ1146" s="29"/>
      <c r="DA1146" s="29"/>
      <c r="DB1146" s="29"/>
      <c r="DC1146" s="29"/>
      <c r="DD1146" s="29"/>
      <c r="DE1146" s="29"/>
      <c r="DF1146" s="29"/>
      <c r="DG1146" s="29"/>
      <c r="DH1146" s="29"/>
      <c r="DI1146" s="29"/>
      <c r="DJ1146" s="29"/>
      <c r="DK1146" s="29"/>
      <c r="DL1146" s="29"/>
      <c r="DM1146" s="29"/>
      <c r="DN1146" s="29"/>
      <c r="DO1146" s="29"/>
      <c r="DP1146" s="29"/>
      <c r="DQ1146" s="29"/>
      <c r="DR1146" s="29"/>
      <c r="DS1146" s="29"/>
      <c r="DT1146" s="29"/>
      <c r="DU1146" s="29"/>
      <c r="DV1146" s="29"/>
      <c r="DW1146" s="29"/>
      <c r="DX1146" s="29"/>
      <c r="DY1146" s="29"/>
      <c r="DZ1146" s="29"/>
      <c r="EA1146" s="29"/>
      <c r="EB1146" s="29"/>
      <c r="EC1146" s="29"/>
      <c r="ED1146" s="29"/>
      <c r="EE1146" s="29"/>
      <c r="EF1146" s="29"/>
      <c r="EG1146" s="29"/>
      <c r="EH1146" s="29"/>
      <c r="EI1146" s="29"/>
      <c r="EJ1146" s="29"/>
      <c r="EK1146" s="29"/>
      <c r="EL1146" s="29"/>
      <c r="EM1146" s="29"/>
      <c r="EN1146" s="29"/>
      <c r="EO1146" s="29"/>
      <c r="EP1146" s="29"/>
      <c r="EQ1146" s="29"/>
      <c r="ER1146" s="29"/>
      <c r="ES1146" s="29"/>
      <c r="ET1146" s="29"/>
      <c r="EU1146" s="29"/>
      <c r="EV1146" s="29"/>
      <c r="EW1146" s="29"/>
      <c r="EX1146" s="29"/>
      <c r="EY1146" s="29"/>
      <c r="EZ1146" s="29"/>
      <c r="FA1146" s="29"/>
      <c r="FB1146" s="29"/>
      <c r="FC1146" s="29"/>
      <c r="FD1146" s="29"/>
      <c r="FE1146" s="29"/>
      <c r="FF1146" s="29"/>
      <c r="FG1146" s="29"/>
      <c r="FH1146" s="29"/>
      <c r="FI1146" s="29"/>
      <c r="FJ1146" s="29"/>
      <c r="FK1146" s="29"/>
      <c r="FL1146" s="29"/>
      <c r="FM1146" s="29"/>
      <c r="FN1146" s="29"/>
      <c r="FO1146" s="29"/>
      <c r="FP1146" s="29"/>
      <c r="FQ1146" s="29"/>
      <c r="FR1146" s="29"/>
      <c r="FS1146" s="29"/>
      <c r="FT1146" s="29"/>
      <c r="FU1146" s="29"/>
      <c r="FV1146" s="29"/>
      <c r="FW1146" s="29"/>
      <c r="FX1146" s="29"/>
      <c r="FY1146" s="29"/>
      <c r="FZ1146" s="29"/>
      <c r="GA1146" s="29"/>
      <c r="GB1146" s="29"/>
      <c r="GC1146" s="29"/>
      <c r="GD1146" s="29"/>
      <c r="GE1146" s="29"/>
      <c r="GF1146" s="29"/>
      <c r="GG1146" s="29"/>
      <c r="GH1146" s="29"/>
      <c r="GI1146" s="29"/>
      <c r="GJ1146" s="29"/>
      <c r="GK1146" s="29"/>
      <c r="GL1146" s="29"/>
      <c r="GM1146" s="29"/>
      <c r="GN1146" s="29"/>
      <c r="GO1146" s="29"/>
      <c r="GP1146" s="29"/>
      <c r="GQ1146" s="29"/>
      <c r="GR1146" s="29"/>
      <c r="GS1146" s="29"/>
      <c r="GT1146" s="29"/>
      <c r="GU1146" s="29"/>
      <c r="GV1146" s="29"/>
      <c r="GW1146" s="29"/>
      <c r="GX1146" s="29"/>
      <c r="GY1146" s="29"/>
      <c r="GZ1146" s="29"/>
      <c r="HA1146" s="29"/>
      <c r="HB1146" s="29"/>
      <c r="HC1146" s="29"/>
      <c r="HD1146" s="29"/>
      <c r="HE1146" s="29"/>
      <c r="HF1146" s="29"/>
      <c r="HG1146" s="29"/>
      <c r="HH1146" s="29"/>
      <c r="HI1146" s="29"/>
      <c r="HJ1146" s="29"/>
      <c r="HK1146" s="29"/>
      <c r="HL1146" s="29"/>
      <c r="HM1146" s="29"/>
      <c r="HN1146" s="29"/>
      <c r="HO1146" s="29"/>
      <c r="HP1146" s="29"/>
      <c r="HQ1146" s="29"/>
      <c r="HR1146" s="29"/>
      <c r="HS1146" s="29"/>
      <c r="HT1146" s="29"/>
      <c r="HU1146" s="29"/>
      <c r="HV1146" s="29"/>
      <c r="HW1146" s="29"/>
      <c r="HX1146" s="29"/>
      <c r="HY1146" s="29"/>
      <c r="HZ1146" s="29"/>
      <c r="IA1146" s="29"/>
      <c r="IB1146" s="29"/>
      <c r="IC1146" s="29"/>
      <c r="ID1146" s="29"/>
      <c r="IE1146" s="29"/>
      <c r="IF1146" s="29"/>
      <c r="IG1146" s="29"/>
      <c r="IH1146" s="29"/>
      <c r="II1146" s="29"/>
      <c r="IJ1146" s="29"/>
      <c r="IK1146" s="29"/>
      <c r="IL1146" s="29"/>
      <c r="IM1146" s="29"/>
      <c r="IN1146" s="29"/>
      <c r="IO1146" s="29"/>
      <c r="IP1146" s="29"/>
      <c r="IQ1146" s="29"/>
    </row>
    <row r="1147" spans="1:251" s="46" customFormat="1">
      <c r="A1147" s="35"/>
      <c r="B1147" s="108"/>
      <c r="C1147" s="109"/>
      <c r="D1147" s="109"/>
      <c r="E1147" s="109"/>
      <c r="F1147" s="109"/>
      <c r="G1147" s="109"/>
      <c r="H1147" s="109"/>
      <c r="I1147" s="109"/>
      <c r="J1147" s="109"/>
      <c r="K1147" s="109"/>
      <c r="L1147" s="109"/>
      <c r="M1147" s="109"/>
      <c r="N1147" s="109"/>
      <c r="O1147" s="109"/>
      <c r="P1147" s="109"/>
      <c r="Q1147" s="109"/>
      <c r="R1147" s="109"/>
      <c r="S1147" s="109"/>
      <c r="T1147" s="109"/>
      <c r="U1147" s="109"/>
      <c r="V1147" s="109"/>
      <c r="W1147" s="109"/>
      <c r="X1147" s="109"/>
      <c r="Y1147" s="109"/>
      <c r="Z1147" s="110"/>
      <c r="AA1147" s="112"/>
      <c r="AB1147" s="109"/>
      <c r="AC1147" s="109"/>
      <c r="AD1147" s="109"/>
      <c r="AE1147" s="109"/>
      <c r="AF1147" s="109"/>
      <c r="AG1147" s="109"/>
      <c r="AH1147" s="109"/>
      <c r="AI1147" s="110"/>
      <c r="AJ1147" s="112"/>
      <c r="AK1147" s="109"/>
      <c r="AL1147" s="109"/>
      <c r="AM1147" s="109"/>
      <c r="AN1147" s="109"/>
      <c r="AO1147" s="109"/>
      <c r="AP1147" s="109"/>
      <c r="AQ1147" s="109"/>
      <c r="AR1147" s="110"/>
      <c r="AS1147" s="112"/>
      <c r="AT1147" s="109"/>
      <c r="AU1147" s="109"/>
      <c r="AV1147" s="109"/>
      <c r="AW1147" s="109"/>
      <c r="AX1147" s="114"/>
      <c r="AY1147" s="29"/>
      <c r="AZ1147" s="29"/>
      <c r="BA1147" s="29"/>
      <c r="BB1147" s="53"/>
      <c r="BC1147" s="54"/>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29"/>
      <c r="CA1147" s="29"/>
      <c r="CB1147" s="29"/>
      <c r="CC1147" s="29"/>
      <c r="CD1147" s="29"/>
      <c r="CE1147" s="29"/>
      <c r="CF1147" s="29"/>
      <c r="CG1147" s="29"/>
      <c r="CH1147" s="29"/>
      <c r="CI1147" s="29"/>
      <c r="CJ1147" s="29"/>
      <c r="CK1147" s="29"/>
      <c r="CL1147" s="29"/>
      <c r="CM1147" s="29"/>
      <c r="CN1147" s="29"/>
      <c r="CO1147" s="29"/>
      <c r="CP1147" s="29"/>
      <c r="CQ1147" s="29"/>
      <c r="CR1147" s="29"/>
      <c r="CS1147" s="29"/>
      <c r="CT1147" s="29"/>
      <c r="CU1147" s="29"/>
      <c r="CV1147" s="29"/>
      <c r="CW1147" s="29"/>
      <c r="CX1147" s="29"/>
      <c r="CY1147" s="29"/>
      <c r="CZ1147" s="29"/>
      <c r="DA1147" s="29"/>
      <c r="DB1147" s="29"/>
      <c r="DC1147" s="29"/>
      <c r="DD1147" s="29"/>
      <c r="DE1147" s="29"/>
      <c r="DF1147" s="29"/>
      <c r="DG1147" s="29"/>
      <c r="DH1147" s="29"/>
      <c r="DI1147" s="29"/>
      <c r="DJ1147" s="29"/>
      <c r="DK1147" s="29"/>
      <c r="DL1147" s="29"/>
      <c r="DM1147" s="29"/>
      <c r="DN1147" s="29"/>
      <c r="DO1147" s="29"/>
      <c r="DP1147" s="29"/>
      <c r="DQ1147" s="29"/>
      <c r="DR1147" s="29"/>
      <c r="DS1147" s="29"/>
      <c r="DT1147" s="29"/>
      <c r="DU1147" s="29"/>
      <c r="DV1147" s="29"/>
      <c r="DW1147" s="29"/>
      <c r="DX1147" s="29"/>
      <c r="DY1147" s="29"/>
      <c r="DZ1147" s="29"/>
      <c r="EA1147" s="29"/>
      <c r="EB1147" s="29"/>
      <c r="EC1147" s="29"/>
      <c r="ED1147" s="29"/>
      <c r="EE1147" s="29"/>
      <c r="EF1147" s="29"/>
      <c r="EG1147" s="29"/>
      <c r="EH1147" s="29"/>
      <c r="EI1147" s="29"/>
      <c r="EJ1147" s="29"/>
      <c r="EK1147" s="29"/>
      <c r="EL1147" s="29"/>
      <c r="EM1147" s="29"/>
      <c r="EN1147" s="29"/>
      <c r="EO1147" s="29"/>
      <c r="EP1147" s="29"/>
      <c r="EQ1147" s="29"/>
      <c r="ER1147" s="29"/>
      <c r="ES1147" s="29"/>
      <c r="ET1147" s="29"/>
      <c r="EU1147" s="29"/>
      <c r="EV1147" s="29"/>
      <c r="EW1147" s="29"/>
      <c r="EX1147" s="29"/>
      <c r="EY1147" s="29"/>
      <c r="EZ1147" s="29"/>
      <c r="FA1147" s="29"/>
      <c r="FB1147" s="29"/>
      <c r="FC1147" s="29"/>
      <c r="FD1147" s="29"/>
      <c r="FE1147" s="29"/>
      <c r="FF1147" s="29"/>
      <c r="FG1147" s="29"/>
      <c r="FH1147" s="29"/>
      <c r="FI1147" s="29"/>
      <c r="FJ1147" s="29"/>
      <c r="FK1147" s="29"/>
      <c r="FL1147" s="29"/>
      <c r="FM1147" s="29"/>
      <c r="FN1147" s="29"/>
      <c r="FO1147" s="29"/>
      <c r="FP1147" s="29"/>
      <c r="FQ1147" s="29"/>
      <c r="FR1147" s="29"/>
      <c r="FS1147" s="29"/>
      <c r="FT1147" s="29"/>
      <c r="FU1147" s="29"/>
      <c r="FV1147" s="29"/>
      <c r="FW1147" s="29"/>
      <c r="FX1147" s="29"/>
      <c r="FY1147" s="29"/>
      <c r="FZ1147" s="29"/>
      <c r="GA1147" s="29"/>
      <c r="GB1147" s="29"/>
      <c r="GC1147" s="29"/>
      <c r="GD1147" s="29"/>
      <c r="GE1147" s="29"/>
      <c r="GF1147" s="29"/>
      <c r="GG1147" s="29"/>
      <c r="GH1147" s="29"/>
      <c r="GI1147" s="29"/>
      <c r="GJ1147" s="29"/>
      <c r="GK1147" s="29"/>
      <c r="GL1147" s="29"/>
      <c r="GM1147" s="29"/>
      <c r="GN1147" s="29"/>
      <c r="GO1147" s="29"/>
      <c r="GP1147" s="29"/>
      <c r="GQ1147" s="29"/>
      <c r="GR1147" s="29"/>
      <c r="GS1147" s="29"/>
      <c r="GT1147" s="29"/>
      <c r="GU1147" s="29"/>
      <c r="GV1147" s="29"/>
      <c r="GW1147" s="29"/>
      <c r="GX1147" s="29"/>
      <c r="GY1147" s="29"/>
      <c r="GZ1147" s="29"/>
      <c r="HA1147" s="29"/>
      <c r="HB1147" s="29"/>
      <c r="HC1147" s="29"/>
      <c r="HD1147" s="29"/>
      <c r="HE1147" s="29"/>
      <c r="HF1147" s="29"/>
      <c r="HG1147" s="29"/>
      <c r="HH1147" s="29"/>
      <c r="HI1147" s="29"/>
      <c r="HJ1147" s="29"/>
      <c r="HK1147" s="29"/>
      <c r="HL1147" s="29"/>
      <c r="HM1147" s="29"/>
      <c r="HN1147" s="29"/>
      <c r="HO1147" s="29"/>
      <c r="HP1147" s="29"/>
      <c r="HQ1147" s="29"/>
      <c r="HR1147" s="29"/>
      <c r="HS1147" s="29"/>
      <c r="HT1147" s="29"/>
      <c r="HU1147" s="29"/>
      <c r="HV1147" s="29"/>
      <c r="HW1147" s="29"/>
      <c r="HX1147" s="29"/>
      <c r="HY1147" s="29"/>
      <c r="HZ1147" s="29"/>
      <c r="IA1147" s="29"/>
      <c r="IB1147" s="29"/>
      <c r="IC1147" s="29"/>
      <c r="ID1147" s="29"/>
      <c r="IE1147" s="29"/>
      <c r="IF1147" s="29"/>
      <c r="IG1147" s="29"/>
      <c r="IH1147" s="29"/>
      <c r="II1147" s="29"/>
      <c r="IJ1147" s="29"/>
      <c r="IK1147" s="29"/>
      <c r="IL1147" s="29"/>
      <c r="IM1147" s="29"/>
      <c r="IN1147" s="29"/>
      <c r="IO1147" s="29"/>
      <c r="IP1147" s="29"/>
      <c r="IQ1147" s="29"/>
    </row>
    <row r="1148" spans="1:251" s="46" customFormat="1" ht="18.75" customHeight="1">
      <c r="A1148" s="35"/>
      <c r="B1148" s="55"/>
      <c r="C1148" s="115" t="s">
        <v>388</v>
      </c>
      <c r="D1148" s="116"/>
      <c r="E1148" s="116"/>
      <c r="F1148" s="116"/>
      <c r="G1148" s="116"/>
      <c r="H1148" s="116"/>
      <c r="I1148" s="116"/>
      <c r="J1148" s="116"/>
      <c r="K1148" s="116"/>
      <c r="L1148" s="116"/>
      <c r="M1148" s="116"/>
      <c r="N1148" s="116"/>
      <c r="O1148" s="116"/>
      <c r="P1148" s="116"/>
      <c r="Q1148" s="116"/>
      <c r="R1148" s="116"/>
      <c r="S1148" s="116"/>
      <c r="T1148" s="116"/>
      <c r="U1148" s="116"/>
      <c r="V1148" s="116"/>
      <c r="W1148" s="116"/>
      <c r="X1148" s="116"/>
      <c r="Y1148" s="116"/>
      <c r="Z1148" s="117"/>
      <c r="AA1148" s="118">
        <v>1000</v>
      </c>
      <c r="AB1148" s="119"/>
      <c r="AC1148" s="119"/>
      <c r="AD1148" s="119"/>
      <c r="AE1148" s="119"/>
      <c r="AF1148" s="119"/>
      <c r="AG1148" s="119"/>
      <c r="AH1148" s="119"/>
      <c r="AI1148" s="120"/>
      <c r="AJ1148" s="118">
        <v>0</v>
      </c>
      <c r="AK1148" s="119"/>
      <c r="AL1148" s="119"/>
      <c r="AM1148" s="119"/>
      <c r="AN1148" s="119"/>
      <c r="AO1148" s="119"/>
      <c r="AP1148" s="119"/>
      <c r="AQ1148" s="119"/>
      <c r="AR1148" s="120"/>
      <c r="AS1148" s="121"/>
      <c r="AT1148" s="122"/>
      <c r="AU1148" s="122"/>
      <c r="AV1148" s="122"/>
      <c r="AW1148" s="122"/>
      <c r="AX1148" s="123"/>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29"/>
      <c r="CA1148" s="29"/>
      <c r="CB1148" s="29"/>
      <c r="CC1148" s="29"/>
      <c r="CD1148" s="29"/>
      <c r="CE1148" s="29"/>
      <c r="CF1148" s="29"/>
      <c r="CG1148" s="29"/>
      <c r="CH1148" s="29"/>
      <c r="CI1148" s="29"/>
      <c r="CJ1148" s="29"/>
      <c r="CK1148" s="29"/>
      <c r="CL1148" s="29"/>
      <c r="CM1148" s="29"/>
      <c r="CN1148" s="29"/>
      <c r="CO1148" s="29"/>
      <c r="CP1148" s="29"/>
      <c r="CQ1148" s="29"/>
      <c r="CR1148" s="29"/>
      <c r="CS1148" s="29"/>
      <c r="CT1148" s="29"/>
      <c r="CU1148" s="29"/>
      <c r="CV1148" s="29"/>
      <c r="CW1148" s="29"/>
      <c r="CX1148" s="29"/>
      <c r="CY1148" s="29"/>
      <c r="CZ1148" s="29"/>
      <c r="DA1148" s="29"/>
      <c r="DB1148" s="29"/>
      <c r="DC1148" s="29"/>
      <c r="DD1148" s="29"/>
      <c r="DE1148" s="29"/>
      <c r="DF1148" s="29"/>
      <c r="DG1148" s="29"/>
      <c r="DH1148" s="29"/>
      <c r="DI1148" s="29"/>
      <c r="DJ1148" s="29"/>
      <c r="DK1148" s="29"/>
      <c r="DL1148" s="29"/>
      <c r="DM1148" s="29"/>
      <c r="DN1148" s="29"/>
      <c r="DO1148" s="29"/>
      <c r="DP1148" s="29"/>
      <c r="DQ1148" s="29"/>
      <c r="DR1148" s="29"/>
      <c r="DS1148" s="29"/>
      <c r="DT1148" s="29"/>
      <c r="DU1148" s="29"/>
      <c r="DV1148" s="29"/>
      <c r="DW1148" s="29"/>
      <c r="DX1148" s="29"/>
      <c r="DY1148" s="29"/>
      <c r="DZ1148" s="29"/>
      <c r="EA1148" s="29"/>
      <c r="EB1148" s="29"/>
      <c r="EC1148" s="29"/>
      <c r="ED1148" s="29"/>
      <c r="EE1148" s="29"/>
      <c r="EF1148" s="29"/>
      <c r="EG1148" s="29"/>
      <c r="EH1148" s="29"/>
      <c r="EI1148" s="29"/>
      <c r="EJ1148" s="29"/>
      <c r="EK1148" s="29"/>
      <c r="EL1148" s="29"/>
      <c r="EM1148" s="29"/>
      <c r="EN1148" s="29"/>
      <c r="EO1148" s="29"/>
      <c r="EP1148" s="29"/>
      <c r="EQ1148" s="29"/>
      <c r="ER1148" s="29"/>
      <c r="ES1148" s="29"/>
      <c r="ET1148" s="29"/>
      <c r="EU1148" s="29"/>
      <c r="EV1148" s="29"/>
      <c r="EW1148" s="29"/>
      <c r="EX1148" s="29"/>
      <c r="EY1148" s="29"/>
      <c r="EZ1148" s="29"/>
      <c r="FA1148" s="29"/>
      <c r="FB1148" s="29"/>
      <c r="FC1148" s="29"/>
      <c r="FD1148" s="29"/>
      <c r="FE1148" s="29"/>
      <c r="FF1148" s="29"/>
      <c r="FG1148" s="29"/>
      <c r="FH1148" s="29"/>
      <c r="FI1148" s="29"/>
      <c r="FJ1148" s="29"/>
      <c r="FK1148" s="29"/>
      <c r="FL1148" s="29"/>
      <c r="FM1148" s="29"/>
      <c r="FN1148" s="29"/>
      <c r="FO1148" s="29"/>
      <c r="FP1148" s="29"/>
      <c r="FQ1148" s="29"/>
      <c r="FR1148" s="29"/>
      <c r="FS1148" s="29"/>
      <c r="FT1148" s="29"/>
      <c r="FU1148" s="29"/>
      <c r="FV1148" s="29"/>
      <c r="FW1148" s="29"/>
      <c r="FX1148" s="29"/>
      <c r="FY1148" s="29"/>
      <c r="FZ1148" s="29"/>
      <c r="GA1148" s="29"/>
      <c r="GB1148" s="29"/>
      <c r="GC1148" s="29"/>
      <c r="GD1148" s="29"/>
      <c r="GE1148" s="29"/>
      <c r="GF1148" s="29"/>
      <c r="GG1148" s="29"/>
      <c r="GH1148" s="29"/>
      <c r="GI1148" s="29"/>
      <c r="GJ1148" s="29"/>
      <c r="GK1148" s="29"/>
      <c r="GL1148" s="29"/>
      <c r="GM1148" s="29"/>
      <c r="GN1148" s="29"/>
      <c r="GO1148" s="29"/>
      <c r="GP1148" s="29"/>
      <c r="GQ1148" s="29"/>
      <c r="GR1148" s="29"/>
      <c r="GS1148" s="29"/>
      <c r="GT1148" s="29"/>
      <c r="GU1148" s="29"/>
      <c r="GV1148" s="29"/>
      <c r="GW1148" s="29"/>
      <c r="GX1148" s="29"/>
      <c r="GY1148" s="29"/>
      <c r="GZ1148" s="29"/>
      <c r="HA1148" s="29"/>
      <c r="HB1148" s="29"/>
      <c r="HC1148" s="29"/>
      <c r="HD1148" s="29"/>
      <c r="HE1148" s="29"/>
      <c r="HF1148" s="29"/>
      <c r="HG1148" s="29"/>
      <c r="HH1148" s="29"/>
      <c r="HI1148" s="29"/>
      <c r="HJ1148" s="29"/>
      <c r="HK1148" s="29"/>
      <c r="HL1148" s="29"/>
      <c r="HM1148" s="29"/>
      <c r="HN1148" s="29"/>
      <c r="HO1148" s="29"/>
      <c r="HP1148" s="29"/>
      <c r="HQ1148" s="29"/>
      <c r="HR1148" s="29"/>
      <c r="HS1148" s="29"/>
      <c r="HT1148" s="29"/>
      <c r="HU1148" s="29"/>
      <c r="HV1148" s="29"/>
      <c r="HW1148" s="29"/>
      <c r="HX1148" s="29"/>
      <c r="HY1148" s="29"/>
      <c r="HZ1148" s="29"/>
      <c r="IA1148" s="29"/>
      <c r="IB1148" s="29"/>
      <c r="IC1148" s="29"/>
      <c r="ID1148" s="29"/>
      <c r="IE1148" s="29"/>
      <c r="IF1148" s="29"/>
      <c r="IG1148" s="29"/>
      <c r="IH1148" s="29"/>
      <c r="II1148" s="29"/>
      <c r="IJ1148" s="29"/>
      <c r="IK1148" s="29"/>
      <c r="IL1148" s="29"/>
      <c r="IM1148" s="29"/>
      <c r="IN1148" s="29"/>
      <c r="IO1148" s="29"/>
      <c r="IP1148" s="29"/>
      <c r="IQ1148" s="29"/>
    </row>
    <row r="1149" spans="1:251" s="46" customFormat="1" ht="18.75" customHeight="1" thickBot="1">
      <c r="A1149" s="47"/>
      <c r="B1149" s="124" t="s">
        <v>197</v>
      </c>
      <c r="C1149" s="125"/>
      <c r="D1149" s="125"/>
      <c r="E1149" s="125"/>
      <c r="F1149" s="125"/>
      <c r="G1149" s="125"/>
      <c r="H1149" s="125"/>
      <c r="I1149" s="125"/>
      <c r="J1149" s="125"/>
      <c r="K1149" s="125"/>
      <c r="L1149" s="125"/>
      <c r="M1149" s="125"/>
      <c r="N1149" s="125"/>
      <c r="O1149" s="125"/>
      <c r="P1149" s="125"/>
      <c r="Q1149" s="125"/>
      <c r="R1149" s="125"/>
      <c r="S1149" s="125"/>
      <c r="T1149" s="125"/>
      <c r="U1149" s="125"/>
      <c r="V1149" s="125"/>
      <c r="W1149" s="125"/>
      <c r="X1149" s="125"/>
      <c r="Y1149" s="125"/>
      <c r="Z1149" s="126"/>
      <c r="AA1149" s="127">
        <f>SUM($AA$1148:$AA$1148)</f>
        <v>1000</v>
      </c>
      <c r="AB1149" s="128"/>
      <c r="AC1149" s="128"/>
      <c r="AD1149" s="128"/>
      <c r="AE1149" s="128"/>
      <c r="AF1149" s="128"/>
      <c r="AG1149" s="128"/>
      <c r="AH1149" s="128"/>
      <c r="AI1149" s="129"/>
      <c r="AJ1149" s="127">
        <f>SUM($AJ$1148:$AJ$1148)</f>
        <v>0</v>
      </c>
      <c r="AK1149" s="128"/>
      <c r="AL1149" s="128"/>
      <c r="AM1149" s="128"/>
      <c r="AN1149" s="128"/>
      <c r="AO1149" s="128"/>
      <c r="AP1149" s="128"/>
      <c r="AQ1149" s="128"/>
      <c r="AR1149" s="129"/>
      <c r="AS1149" s="130"/>
      <c r="AT1149" s="131"/>
      <c r="AU1149" s="131"/>
      <c r="AV1149" s="131"/>
      <c r="AW1149" s="131"/>
      <c r="AX1149" s="132"/>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29"/>
      <c r="CA1149" s="29"/>
      <c r="CB1149" s="29"/>
      <c r="CC1149" s="29"/>
      <c r="CD1149" s="29"/>
      <c r="CE1149" s="29"/>
      <c r="CF1149" s="29"/>
      <c r="CG1149" s="29"/>
      <c r="CH1149" s="29"/>
      <c r="CI1149" s="29"/>
      <c r="CJ1149" s="29"/>
      <c r="CK1149" s="29"/>
      <c r="CL1149" s="29"/>
      <c r="CM1149" s="29"/>
      <c r="CN1149" s="29"/>
      <c r="CO1149" s="29"/>
      <c r="CP1149" s="29"/>
      <c r="CQ1149" s="29"/>
      <c r="CR1149" s="29"/>
      <c r="CS1149" s="29"/>
      <c r="CT1149" s="29"/>
      <c r="CU1149" s="29"/>
      <c r="CV1149" s="29"/>
      <c r="CW1149" s="29"/>
      <c r="CX1149" s="29"/>
      <c r="CY1149" s="29"/>
      <c r="CZ1149" s="29"/>
      <c r="DA1149" s="29"/>
      <c r="DB1149" s="29"/>
      <c r="DC1149" s="29"/>
      <c r="DD1149" s="29"/>
      <c r="DE1149" s="29"/>
      <c r="DF1149" s="29"/>
      <c r="DG1149" s="29"/>
      <c r="DH1149" s="29"/>
      <c r="DI1149" s="29"/>
      <c r="DJ1149" s="29"/>
      <c r="DK1149" s="29"/>
      <c r="DL1149" s="29"/>
      <c r="DM1149" s="29"/>
      <c r="DN1149" s="29"/>
      <c r="DO1149" s="29"/>
      <c r="DP1149" s="29"/>
      <c r="DQ1149" s="29"/>
      <c r="DR1149" s="29"/>
      <c r="DS1149" s="29"/>
      <c r="DT1149" s="29"/>
      <c r="DU1149" s="29"/>
      <c r="DV1149" s="29"/>
      <c r="DW1149" s="29"/>
      <c r="DX1149" s="29"/>
      <c r="DY1149" s="29"/>
      <c r="DZ1149" s="29"/>
      <c r="EA1149" s="29"/>
      <c r="EB1149" s="29"/>
      <c r="EC1149" s="29"/>
      <c r="ED1149" s="29"/>
      <c r="EE1149" s="29"/>
      <c r="EF1149" s="29"/>
      <c r="EG1149" s="29"/>
      <c r="EH1149" s="29"/>
      <c r="EI1149" s="29"/>
      <c r="EJ1149" s="29"/>
      <c r="EK1149" s="29"/>
      <c r="EL1149" s="29"/>
      <c r="EM1149" s="29"/>
      <c r="EN1149" s="29"/>
      <c r="EO1149" s="29"/>
      <c r="EP1149" s="29"/>
      <c r="EQ1149" s="29"/>
      <c r="ER1149" s="29"/>
      <c r="ES1149" s="29"/>
      <c r="ET1149" s="29"/>
      <c r="EU1149" s="29"/>
      <c r="EV1149" s="29"/>
      <c r="EW1149" s="29"/>
      <c r="EX1149" s="29"/>
      <c r="EY1149" s="29"/>
      <c r="EZ1149" s="29"/>
      <c r="FA1149" s="29"/>
      <c r="FB1149" s="29"/>
      <c r="FC1149" s="29"/>
      <c r="FD1149" s="29"/>
      <c r="FE1149" s="29"/>
      <c r="FF1149" s="29"/>
      <c r="FG1149" s="29"/>
      <c r="FH1149" s="29"/>
      <c r="FI1149" s="29"/>
      <c r="FJ1149" s="29"/>
      <c r="FK1149" s="29"/>
      <c r="FL1149" s="29"/>
      <c r="FM1149" s="29"/>
      <c r="FN1149" s="29"/>
      <c r="FO1149" s="29"/>
      <c r="FP1149" s="29"/>
      <c r="FQ1149" s="29"/>
      <c r="FR1149" s="29"/>
      <c r="FS1149" s="29"/>
      <c r="FT1149" s="29"/>
      <c r="FU1149" s="29"/>
      <c r="FV1149" s="29"/>
      <c r="FW1149" s="29"/>
      <c r="FX1149" s="29"/>
      <c r="FY1149" s="29"/>
      <c r="FZ1149" s="29"/>
      <c r="GA1149" s="29"/>
      <c r="GB1149" s="29"/>
      <c r="GC1149" s="29"/>
      <c r="GD1149" s="29"/>
      <c r="GE1149" s="29"/>
      <c r="GF1149" s="29"/>
      <c r="GG1149" s="29"/>
      <c r="GH1149" s="29"/>
      <c r="GI1149" s="29"/>
      <c r="GJ1149" s="29"/>
      <c r="GK1149" s="29"/>
      <c r="GL1149" s="29"/>
      <c r="GM1149" s="29"/>
      <c r="GN1149" s="29"/>
      <c r="GO1149" s="29"/>
      <c r="GP1149" s="29"/>
      <c r="GQ1149" s="29"/>
      <c r="GR1149" s="29"/>
      <c r="GS1149" s="29"/>
      <c r="GT1149" s="29"/>
      <c r="GU1149" s="29"/>
      <c r="GV1149" s="29"/>
      <c r="GW1149" s="29"/>
      <c r="GX1149" s="29"/>
      <c r="GY1149" s="29"/>
      <c r="GZ1149" s="29"/>
      <c r="HA1149" s="29"/>
      <c r="HB1149" s="29"/>
      <c r="HC1149" s="29"/>
      <c r="HD1149" s="29"/>
      <c r="HE1149" s="29"/>
      <c r="HF1149" s="29"/>
      <c r="HG1149" s="29"/>
      <c r="HH1149" s="29"/>
      <c r="HI1149" s="29"/>
      <c r="HJ1149" s="29"/>
      <c r="HK1149" s="29"/>
      <c r="HL1149" s="29"/>
      <c r="HM1149" s="29"/>
      <c r="HN1149" s="29"/>
      <c r="HO1149" s="29"/>
      <c r="HP1149" s="29"/>
      <c r="HQ1149" s="29"/>
      <c r="HR1149" s="29"/>
      <c r="HS1149" s="29"/>
      <c r="HT1149" s="29"/>
      <c r="HU1149" s="29"/>
      <c r="HV1149" s="29"/>
      <c r="HW1149" s="29"/>
      <c r="HX1149" s="29"/>
      <c r="HY1149" s="29"/>
      <c r="HZ1149" s="29"/>
      <c r="IA1149" s="29"/>
      <c r="IB1149" s="29"/>
      <c r="IC1149" s="29"/>
      <c r="ID1149" s="29"/>
      <c r="IE1149" s="29"/>
      <c r="IF1149" s="29"/>
      <c r="IG1149" s="29"/>
      <c r="IH1149" s="29"/>
      <c r="II1149" s="29"/>
      <c r="IJ1149" s="29"/>
      <c r="IK1149" s="29"/>
      <c r="IL1149" s="29"/>
      <c r="IM1149" s="29"/>
      <c r="IN1149" s="29"/>
      <c r="IO1149" s="29"/>
      <c r="IP1149" s="29"/>
      <c r="IQ1149" s="29"/>
    </row>
    <row r="1151" spans="1:251" ht="19.2">
      <c r="A1151" s="28" t="s">
        <v>184</v>
      </c>
      <c r="AW1151" s="30"/>
      <c r="AX1151" s="31"/>
      <c r="AY1151" s="30"/>
    </row>
    <row r="1153" spans="1:113" ht="18">
      <c r="B1153" s="95" t="s">
        <v>0</v>
      </c>
      <c r="C1153" s="96"/>
      <c r="D1153" s="96"/>
      <c r="E1153" s="96"/>
      <c r="F1153" s="96"/>
      <c r="G1153" s="96"/>
      <c r="H1153" s="96"/>
      <c r="I1153" s="96"/>
      <c r="J1153" s="96"/>
      <c r="K1153" s="96"/>
      <c r="L1153" s="96"/>
      <c r="M1153" s="96"/>
      <c r="N1153" s="96"/>
      <c r="O1153" s="96"/>
      <c r="P1153" s="96"/>
      <c r="Q1153" s="96"/>
      <c r="R1153" s="96"/>
      <c r="S1153" s="96"/>
      <c r="T1153" s="96"/>
      <c r="U1153" s="96"/>
      <c r="V1153" s="96"/>
      <c r="W1153" s="96"/>
      <c r="X1153" s="96"/>
      <c r="Y1153" s="96"/>
      <c r="Z1153" s="96"/>
      <c r="AA1153" s="96"/>
      <c r="AB1153" s="96"/>
      <c r="AC1153" s="96"/>
      <c r="AD1153" s="96"/>
      <c r="AE1153" s="96"/>
      <c r="AF1153" s="96"/>
      <c r="AG1153" s="96"/>
      <c r="AH1153" s="96"/>
      <c r="AI1153" s="96"/>
      <c r="AJ1153" s="96"/>
      <c r="AK1153" s="96"/>
      <c r="AL1153" s="96"/>
      <c r="AM1153" s="96"/>
      <c r="AN1153" s="96"/>
      <c r="AO1153" s="96"/>
      <c r="AP1153" s="96"/>
      <c r="AQ1153" s="96"/>
      <c r="AR1153" s="96"/>
      <c r="AS1153" s="96"/>
      <c r="AT1153" s="96"/>
      <c r="AU1153" s="96"/>
      <c r="AV1153" s="96"/>
      <c r="AW1153" s="96"/>
      <c r="AX1153" s="96"/>
    </row>
    <row r="1154" spans="1:113">
      <c r="Z1154" s="32"/>
      <c r="AD1154" s="32"/>
      <c r="AE1154" s="32"/>
      <c r="AF1154" s="32"/>
      <c r="AG1154" s="32"/>
      <c r="AH1154" s="32"/>
      <c r="AI1154" s="32"/>
      <c r="AO1154" s="32"/>
    </row>
    <row r="1155" spans="1:113" ht="13.8" thickBot="1">
      <c r="Z1155" s="32"/>
      <c r="AD1155" s="32"/>
      <c r="AE1155" s="32"/>
      <c r="AF1155" s="32"/>
      <c r="AG1155" s="32"/>
      <c r="AH1155" s="32"/>
      <c r="AI1155" s="32"/>
      <c r="AO1155" s="32"/>
      <c r="DI1155" s="33"/>
    </row>
    <row r="1156" spans="1:113" ht="24.75" customHeight="1" thickBot="1">
      <c r="B1156" s="97" t="s">
        <v>185</v>
      </c>
      <c r="C1156" s="98"/>
      <c r="D1156" s="98"/>
      <c r="E1156" s="98"/>
      <c r="F1156" s="98"/>
      <c r="G1156" s="98"/>
      <c r="H1156" s="99" t="s">
        <v>389</v>
      </c>
      <c r="I1156" s="100"/>
      <c r="J1156" s="100"/>
      <c r="K1156" s="100"/>
      <c r="L1156" s="100"/>
      <c r="M1156" s="100"/>
      <c r="N1156" s="100"/>
      <c r="O1156" s="100"/>
      <c r="P1156" s="100"/>
      <c r="Q1156" s="100"/>
      <c r="R1156" s="100"/>
      <c r="S1156" s="100"/>
      <c r="T1156" s="100"/>
      <c r="U1156" s="100"/>
      <c r="V1156" s="100"/>
      <c r="W1156" s="100"/>
      <c r="X1156" s="100"/>
      <c r="Y1156" s="100"/>
      <c r="Z1156" s="100"/>
      <c r="AA1156" s="100"/>
      <c r="AB1156" s="100"/>
      <c r="AC1156" s="100"/>
      <c r="AD1156" s="100"/>
      <c r="AE1156" s="100"/>
      <c r="AF1156" s="100"/>
      <c r="AG1156" s="100"/>
      <c r="AH1156" s="100"/>
      <c r="AI1156" s="100"/>
      <c r="AJ1156" s="100"/>
      <c r="AK1156" s="100"/>
      <c r="AL1156" s="100"/>
      <c r="AM1156" s="100"/>
      <c r="AN1156" s="100"/>
      <c r="AO1156" s="100"/>
      <c r="AP1156" s="100"/>
      <c r="AQ1156" s="100"/>
      <c r="AR1156" s="100"/>
      <c r="AS1156" s="100"/>
      <c r="AT1156" s="100"/>
      <c r="AU1156" s="100"/>
      <c r="AV1156" s="100"/>
      <c r="AW1156" s="100"/>
      <c r="AX1156" s="101"/>
      <c r="DI1156" s="33"/>
    </row>
    <row r="1157" spans="1:113" ht="14.4">
      <c r="B1157" s="34"/>
      <c r="C1157" s="34"/>
      <c r="D1157" s="34"/>
      <c r="E1157" s="34"/>
      <c r="F1157" s="34"/>
      <c r="G1157" s="34"/>
      <c r="H1157" s="35"/>
      <c r="I1157" s="35"/>
      <c r="J1157" s="35"/>
      <c r="K1157" s="35"/>
      <c r="L1157" s="36"/>
      <c r="M1157" s="36"/>
      <c r="N1157" s="36"/>
      <c r="O1157" s="36"/>
      <c r="P1157" s="35"/>
      <c r="Q1157" s="35"/>
      <c r="R1157" s="35"/>
      <c r="S1157" s="35"/>
      <c r="T1157" s="35"/>
      <c r="U1157" s="35"/>
      <c r="V1157" s="37"/>
      <c r="W1157" s="37"/>
      <c r="X1157" s="37"/>
      <c r="Y1157" s="37"/>
      <c r="Z1157" s="37"/>
      <c r="AA1157" s="37"/>
      <c r="AB1157" s="37"/>
      <c r="AC1157" s="37"/>
      <c r="AD1157" s="37"/>
      <c r="AE1157" s="37"/>
      <c r="AF1157" s="37"/>
      <c r="AG1157" s="37"/>
      <c r="AH1157" s="37"/>
      <c r="AI1157" s="37"/>
      <c r="AJ1157" s="37"/>
      <c r="AK1157" s="37"/>
      <c r="AL1157" s="37"/>
      <c r="AM1157" s="37"/>
      <c r="AN1157" s="37"/>
      <c r="AO1157" s="37"/>
      <c r="AP1157" s="37"/>
      <c r="AQ1157" s="37"/>
      <c r="AR1157" s="37"/>
      <c r="AS1157" s="37"/>
      <c r="AT1157" s="37"/>
      <c r="AU1157" s="37"/>
      <c r="AV1157" s="37"/>
      <c r="AW1157" s="37"/>
      <c r="AX1157" s="37"/>
      <c r="DI1157" s="33"/>
    </row>
    <row r="1158" spans="1:113" ht="15" thickBot="1">
      <c r="A1158" s="38"/>
      <c r="B1158" s="37" t="s">
        <v>187</v>
      </c>
      <c r="C1158" s="35"/>
      <c r="D1158" s="35"/>
      <c r="E1158" s="35"/>
      <c r="F1158" s="35"/>
      <c r="G1158" s="35"/>
      <c r="H1158" s="35"/>
      <c r="I1158" s="35"/>
      <c r="J1158" s="35"/>
      <c r="K1158" s="35"/>
      <c r="L1158" s="36"/>
      <c r="M1158" s="36"/>
      <c r="N1158" s="36"/>
      <c r="O1158" s="36"/>
      <c r="P1158" s="35"/>
      <c r="Q1158" s="35"/>
      <c r="R1158" s="35"/>
      <c r="S1158" s="35"/>
      <c r="T1158" s="35"/>
      <c r="U1158" s="35"/>
      <c r="V1158" s="37"/>
      <c r="W1158" s="37"/>
      <c r="X1158" s="37"/>
      <c r="Y1158" s="37"/>
      <c r="Z1158" s="37"/>
      <c r="AA1158" s="37"/>
      <c r="AB1158" s="37"/>
      <c r="AC1158" s="37"/>
      <c r="AD1158" s="37"/>
      <c r="AE1158" s="37"/>
      <c r="AF1158" s="37"/>
      <c r="AG1158" s="37"/>
      <c r="AH1158" s="37"/>
      <c r="AI1158" s="37"/>
      <c r="AJ1158" s="37"/>
      <c r="AK1158" s="37"/>
      <c r="AL1158" s="37"/>
      <c r="AM1158" s="37"/>
      <c r="AN1158" s="37"/>
      <c r="AO1158" s="37"/>
      <c r="AP1158" s="37"/>
      <c r="AQ1158" s="37"/>
      <c r="AR1158" s="37"/>
      <c r="AS1158" s="37"/>
      <c r="AT1158" s="37"/>
      <c r="AU1158" s="37"/>
      <c r="AV1158" s="37"/>
      <c r="AW1158" s="37"/>
      <c r="AX1158" s="37"/>
      <c r="DI1158" s="33"/>
    </row>
    <row r="1159" spans="1:113" ht="14.4">
      <c r="A1159" s="35"/>
      <c r="B1159" s="39"/>
      <c r="C1159" s="34"/>
      <c r="D1159" s="34"/>
      <c r="E1159" s="34"/>
      <c r="F1159" s="34"/>
      <c r="G1159" s="34"/>
      <c r="H1159" s="34"/>
      <c r="I1159" s="34"/>
      <c r="J1159" s="34"/>
      <c r="K1159" s="34"/>
      <c r="L1159" s="40"/>
      <c r="M1159" s="40"/>
      <c r="N1159" s="40"/>
      <c r="O1159" s="40"/>
      <c r="P1159" s="34"/>
      <c r="Q1159" s="34"/>
      <c r="R1159" s="34"/>
      <c r="S1159" s="34"/>
      <c r="T1159" s="34"/>
      <c r="U1159" s="34"/>
      <c r="V1159" s="41"/>
      <c r="W1159" s="41"/>
      <c r="X1159" s="41"/>
      <c r="Y1159" s="41"/>
      <c r="Z1159" s="41"/>
      <c r="AA1159" s="41"/>
      <c r="AB1159" s="41"/>
      <c r="AC1159" s="41"/>
      <c r="AD1159" s="41"/>
      <c r="AE1159" s="41"/>
      <c r="AF1159" s="41"/>
      <c r="AG1159" s="41"/>
      <c r="AH1159" s="41"/>
      <c r="AI1159" s="41"/>
      <c r="AJ1159" s="41"/>
      <c r="AK1159" s="41"/>
      <c r="AL1159" s="41"/>
      <c r="AM1159" s="41"/>
      <c r="AN1159" s="41"/>
      <c r="AO1159" s="41"/>
      <c r="AP1159" s="41"/>
      <c r="AQ1159" s="41"/>
      <c r="AR1159" s="41"/>
      <c r="AS1159" s="41"/>
      <c r="AT1159" s="41"/>
      <c r="AU1159" s="41"/>
      <c r="AV1159" s="41"/>
      <c r="AW1159" s="41"/>
      <c r="AX1159" s="42"/>
    </row>
    <row r="1160" spans="1:113" ht="12" customHeight="1">
      <c r="A1160" s="35"/>
      <c r="B1160" s="102" t="s">
        <v>390</v>
      </c>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3"/>
      <c r="AR1160" s="103"/>
      <c r="AS1160" s="103"/>
      <c r="AT1160" s="103"/>
      <c r="AU1160" s="103"/>
      <c r="AV1160" s="103"/>
      <c r="AW1160" s="103"/>
      <c r="AX1160" s="104"/>
    </row>
    <row r="1161" spans="1:113" ht="12" customHeight="1">
      <c r="A1161" s="35"/>
      <c r="B1161" s="102"/>
      <c r="C1161" s="103"/>
      <c r="D1161" s="103"/>
      <c r="E1161" s="103"/>
      <c r="F1161" s="103"/>
      <c r="G1161" s="103"/>
      <c r="H1161" s="103"/>
      <c r="I1161" s="103"/>
      <c r="J1161" s="103"/>
      <c r="K1161" s="103"/>
      <c r="L1161" s="103"/>
      <c r="M1161" s="103"/>
      <c r="N1161" s="103"/>
      <c r="O1161" s="103"/>
      <c r="P1161" s="103"/>
      <c r="Q1161" s="103"/>
      <c r="R1161" s="103"/>
      <c r="S1161" s="103"/>
      <c r="T1161" s="103"/>
      <c r="U1161" s="103"/>
      <c r="V1161" s="103"/>
      <c r="W1161" s="103"/>
      <c r="X1161" s="103"/>
      <c r="Y1161" s="103"/>
      <c r="Z1161" s="103"/>
      <c r="AA1161" s="103"/>
      <c r="AB1161" s="103"/>
      <c r="AC1161" s="103"/>
      <c r="AD1161" s="103"/>
      <c r="AE1161" s="103"/>
      <c r="AF1161" s="103"/>
      <c r="AG1161" s="103"/>
      <c r="AH1161" s="103"/>
      <c r="AI1161" s="103"/>
      <c r="AJ1161" s="103"/>
      <c r="AK1161" s="103"/>
      <c r="AL1161" s="103"/>
      <c r="AM1161" s="103"/>
      <c r="AN1161" s="103"/>
      <c r="AO1161" s="103"/>
      <c r="AP1161" s="103"/>
      <c r="AQ1161" s="103"/>
      <c r="AR1161" s="103"/>
      <c r="AS1161" s="103"/>
      <c r="AT1161" s="103"/>
      <c r="AU1161" s="103"/>
      <c r="AV1161" s="103"/>
      <c r="AW1161" s="103"/>
      <c r="AX1161" s="104"/>
      <c r="BC1161" s="46"/>
    </row>
    <row r="1162" spans="1:113" ht="12" customHeight="1">
      <c r="A1162" s="35"/>
      <c r="B1162" s="102"/>
      <c r="C1162" s="103"/>
      <c r="D1162" s="103"/>
      <c r="E1162" s="103"/>
      <c r="F1162" s="103"/>
      <c r="G1162" s="103"/>
      <c r="H1162" s="103"/>
      <c r="I1162" s="103"/>
      <c r="J1162" s="103"/>
      <c r="K1162" s="103"/>
      <c r="L1162" s="103"/>
      <c r="M1162" s="103"/>
      <c r="N1162" s="103"/>
      <c r="O1162" s="103"/>
      <c r="P1162" s="103"/>
      <c r="Q1162" s="103"/>
      <c r="R1162" s="103"/>
      <c r="S1162" s="103"/>
      <c r="T1162" s="103"/>
      <c r="U1162" s="103"/>
      <c r="V1162" s="103"/>
      <c r="W1162" s="103"/>
      <c r="X1162" s="103"/>
      <c r="Y1162" s="103"/>
      <c r="Z1162" s="103"/>
      <c r="AA1162" s="103"/>
      <c r="AB1162" s="103"/>
      <c r="AC1162" s="103"/>
      <c r="AD1162" s="103"/>
      <c r="AE1162" s="103"/>
      <c r="AF1162" s="103"/>
      <c r="AG1162" s="103"/>
      <c r="AH1162" s="103"/>
      <c r="AI1162" s="103"/>
      <c r="AJ1162" s="103"/>
      <c r="AK1162" s="103"/>
      <c r="AL1162" s="103"/>
      <c r="AM1162" s="103"/>
      <c r="AN1162" s="103"/>
      <c r="AO1162" s="103"/>
      <c r="AP1162" s="103"/>
      <c r="AQ1162" s="103"/>
      <c r="AR1162" s="103"/>
      <c r="AS1162" s="103"/>
      <c r="AT1162" s="103"/>
      <c r="AU1162" s="103"/>
      <c r="AV1162" s="103"/>
      <c r="AW1162" s="103"/>
      <c r="AX1162" s="104"/>
    </row>
    <row r="1163" spans="1:113" ht="12" customHeight="1">
      <c r="A1163" s="35"/>
      <c r="B1163" s="102"/>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3"/>
      <c r="AR1163" s="103"/>
      <c r="AS1163" s="103"/>
      <c r="AT1163" s="103"/>
      <c r="AU1163" s="103"/>
      <c r="AV1163" s="103"/>
      <c r="AW1163" s="103"/>
      <c r="AX1163" s="104"/>
    </row>
    <row r="1164" spans="1:113" ht="12" customHeight="1">
      <c r="A1164" s="35"/>
      <c r="B1164" s="102"/>
      <c r="C1164" s="103"/>
      <c r="D1164" s="103"/>
      <c r="E1164" s="103"/>
      <c r="F1164" s="103"/>
      <c r="G1164" s="103"/>
      <c r="H1164" s="103"/>
      <c r="I1164" s="103"/>
      <c r="J1164" s="103"/>
      <c r="K1164" s="103"/>
      <c r="L1164" s="103"/>
      <c r="M1164" s="103"/>
      <c r="N1164" s="103"/>
      <c r="O1164" s="103"/>
      <c r="P1164" s="103"/>
      <c r="Q1164" s="103"/>
      <c r="R1164" s="103"/>
      <c r="S1164" s="103"/>
      <c r="T1164" s="103"/>
      <c r="U1164" s="103"/>
      <c r="V1164" s="103"/>
      <c r="W1164" s="103"/>
      <c r="X1164" s="103"/>
      <c r="Y1164" s="103"/>
      <c r="Z1164" s="103"/>
      <c r="AA1164" s="103"/>
      <c r="AB1164" s="103"/>
      <c r="AC1164" s="103"/>
      <c r="AD1164" s="103"/>
      <c r="AE1164" s="103"/>
      <c r="AF1164" s="103"/>
      <c r="AG1164" s="103"/>
      <c r="AH1164" s="103"/>
      <c r="AI1164" s="103"/>
      <c r="AJ1164" s="103"/>
      <c r="AK1164" s="103"/>
      <c r="AL1164" s="103"/>
      <c r="AM1164" s="103"/>
      <c r="AN1164" s="103"/>
      <c r="AO1164" s="103"/>
      <c r="AP1164" s="103"/>
      <c r="AQ1164" s="103"/>
      <c r="AR1164" s="103"/>
      <c r="AS1164" s="103"/>
      <c r="AT1164" s="103"/>
      <c r="AU1164" s="103"/>
      <c r="AV1164" s="103"/>
      <c r="AW1164" s="103"/>
      <c r="AX1164" s="104"/>
    </row>
    <row r="1165" spans="1:113" ht="15" thickBot="1">
      <c r="A1165" s="47"/>
      <c r="B1165" s="48"/>
      <c r="C1165" s="49"/>
      <c r="D1165" s="49"/>
      <c r="E1165" s="49"/>
      <c r="F1165" s="49"/>
      <c r="G1165" s="49"/>
      <c r="H1165" s="49"/>
      <c r="I1165" s="49"/>
      <c r="J1165" s="49"/>
      <c r="K1165" s="49"/>
      <c r="L1165" s="49"/>
      <c r="M1165" s="49"/>
      <c r="N1165" s="49"/>
      <c r="O1165" s="49"/>
      <c r="P1165" s="49"/>
      <c r="Q1165" s="49"/>
      <c r="R1165" s="49"/>
      <c r="S1165" s="49"/>
      <c r="T1165" s="49"/>
      <c r="U1165" s="49"/>
      <c r="V1165" s="49"/>
      <c r="W1165" s="49"/>
      <c r="X1165" s="49"/>
      <c r="Y1165" s="49"/>
      <c r="Z1165" s="49"/>
      <c r="AA1165" s="49"/>
      <c r="AB1165" s="49"/>
      <c r="AC1165" s="49"/>
      <c r="AD1165" s="49"/>
      <c r="AE1165" s="49"/>
      <c r="AF1165" s="49"/>
      <c r="AG1165" s="49"/>
      <c r="AH1165" s="49"/>
      <c r="AI1165" s="49"/>
      <c r="AJ1165" s="49"/>
      <c r="AK1165" s="49"/>
      <c r="AL1165" s="49"/>
      <c r="AM1165" s="49"/>
      <c r="AN1165" s="49"/>
      <c r="AO1165" s="49"/>
      <c r="AP1165" s="49"/>
      <c r="AQ1165" s="49"/>
      <c r="AR1165" s="49"/>
      <c r="AS1165" s="49"/>
      <c r="AT1165" s="49"/>
      <c r="AU1165" s="49"/>
      <c r="AV1165" s="49"/>
      <c r="AW1165" s="49"/>
      <c r="AX1165" s="50"/>
    </row>
    <row r="1166" spans="1:113">
      <c r="B1166" s="51"/>
    </row>
    <row r="1167" spans="1:113" ht="15" thickBot="1">
      <c r="A1167" s="38"/>
      <c r="B1167" s="37" t="s">
        <v>188</v>
      </c>
      <c r="C1167" s="35"/>
      <c r="D1167" s="35"/>
      <c r="E1167" s="35"/>
      <c r="F1167" s="35"/>
      <c r="G1167" s="35"/>
      <c r="H1167" s="35"/>
      <c r="I1167" s="35"/>
      <c r="J1167" s="35"/>
      <c r="K1167" s="35"/>
      <c r="L1167" s="36"/>
      <c r="M1167" s="36"/>
      <c r="N1167" s="36"/>
      <c r="O1167" s="36"/>
      <c r="P1167" s="35"/>
      <c r="Q1167" s="35"/>
      <c r="R1167" s="35"/>
      <c r="S1167" s="35"/>
      <c r="T1167" s="35"/>
      <c r="U1167" s="35"/>
      <c r="V1167" s="37"/>
      <c r="W1167" s="37"/>
      <c r="X1167" s="37"/>
      <c r="Y1167" s="37"/>
      <c r="Z1167" s="37"/>
      <c r="AA1167" s="37"/>
      <c r="AB1167" s="37"/>
      <c r="AC1167" s="37"/>
      <c r="AD1167" s="37"/>
      <c r="AE1167" s="37"/>
      <c r="AF1167" s="37"/>
      <c r="AG1167" s="37"/>
      <c r="AH1167" s="37"/>
      <c r="AI1167" s="37"/>
      <c r="AJ1167" s="37"/>
      <c r="AK1167" s="37"/>
      <c r="AL1167" s="37"/>
      <c r="AM1167" s="37"/>
      <c r="AN1167" s="37"/>
      <c r="AO1167" s="37"/>
      <c r="AP1167" s="37"/>
      <c r="AQ1167" s="37"/>
      <c r="AR1167" s="37"/>
      <c r="AS1167" s="37"/>
      <c r="AT1167" s="37"/>
      <c r="AU1167" s="37"/>
      <c r="AV1167" s="37"/>
      <c r="AW1167" s="37"/>
      <c r="AX1167" s="37"/>
      <c r="DI1167" s="33"/>
    </row>
    <row r="1168" spans="1:113" ht="14.4">
      <c r="A1168" s="35"/>
      <c r="B1168" s="39"/>
      <c r="C1168" s="34"/>
      <c r="D1168" s="34"/>
      <c r="E1168" s="34"/>
      <c r="F1168" s="34"/>
      <c r="G1168" s="34"/>
      <c r="H1168" s="34"/>
      <c r="I1168" s="34"/>
      <c r="J1168" s="34"/>
      <c r="K1168" s="34"/>
      <c r="L1168" s="40"/>
      <c r="M1168" s="40"/>
      <c r="N1168" s="40"/>
      <c r="O1168" s="40"/>
      <c r="P1168" s="34"/>
      <c r="Q1168" s="34"/>
      <c r="R1168" s="34"/>
      <c r="S1168" s="34"/>
      <c r="T1168" s="34"/>
      <c r="U1168" s="34"/>
      <c r="V1168" s="41"/>
      <c r="W1168" s="41"/>
      <c r="X1168" s="41"/>
      <c r="Y1168" s="41"/>
      <c r="Z1168" s="41"/>
      <c r="AA1168" s="41"/>
      <c r="AB1168" s="41"/>
      <c r="AC1168" s="41"/>
      <c r="AD1168" s="41"/>
      <c r="AE1168" s="41"/>
      <c r="AF1168" s="41"/>
      <c r="AG1168" s="41"/>
      <c r="AH1168" s="41"/>
      <c r="AI1168" s="41"/>
      <c r="AJ1168" s="41"/>
      <c r="AK1168" s="41"/>
      <c r="AL1168" s="41"/>
      <c r="AM1168" s="41"/>
      <c r="AN1168" s="41"/>
      <c r="AO1168" s="41"/>
      <c r="AP1168" s="41"/>
      <c r="AQ1168" s="41"/>
      <c r="AR1168" s="41"/>
      <c r="AS1168" s="41"/>
      <c r="AT1168" s="41"/>
      <c r="AU1168" s="41"/>
      <c r="AV1168" s="41"/>
      <c r="AW1168" s="41"/>
      <c r="AX1168" s="42"/>
    </row>
    <row r="1169" spans="1:251" ht="12" customHeight="1">
      <c r="A1169" s="35"/>
      <c r="B1169" s="102" t="s">
        <v>391</v>
      </c>
      <c r="C1169" s="103"/>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3"/>
      <c r="AR1169" s="103"/>
      <c r="AS1169" s="103"/>
      <c r="AT1169" s="103"/>
      <c r="AU1169" s="103"/>
      <c r="AV1169" s="103"/>
      <c r="AW1169" s="103"/>
      <c r="AX1169" s="104"/>
    </row>
    <row r="1170" spans="1:251" ht="12" customHeight="1">
      <c r="A1170" s="35"/>
      <c r="B1170" s="102"/>
      <c r="C1170" s="103"/>
      <c r="D1170" s="103"/>
      <c r="E1170" s="103"/>
      <c r="F1170" s="103"/>
      <c r="G1170" s="103"/>
      <c r="H1170" s="103"/>
      <c r="I1170" s="103"/>
      <c r="J1170" s="103"/>
      <c r="K1170" s="103"/>
      <c r="L1170" s="103"/>
      <c r="M1170" s="103"/>
      <c r="N1170" s="103"/>
      <c r="O1170" s="103"/>
      <c r="P1170" s="103"/>
      <c r="Q1170" s="103"/>
      <c r="R1170" s="103"/>
      <c r="S1170" s="103"/>
      <c r="T1170" s="103"/>
      <c r="U1170" s="103"/>
      <c r="V1170" s="103"/>
      <c r="W1170" s="103"/>
      <c r="X1170" s="103"/>
      <c r="Y1170" s="103"/>
      <c r="Z1170" s="103"/>
      <c r="AA1170" s="103"/>
      <c r="AB1170" s="103"/>
      <c r="AC1170" s="103"/>
      <c r="AD1170" s="103"/>
      <c r="AE1170" s="103"/>
      <c r="AF1170" s="103"/>
      <c r="AG1170" s="103"/>
      <c r="AH1170" s="103"/>
      <c r="AI1170" s="103"/>
      <c r="AJ1170" s="103"/>
      <c r="AK1170" s="103"/>
      <c r="AL1170" s="103"/>
      <c r="AM1170" s="103"/>
      <c r="AN1170" s="103"/>
      <c r="AO1170" s="103"/>
      <c r="AP1170" s="103"/>
      <c r="AQ1170" s="103"/>
      <c r="AR1170" s="103"/>
      <c r="AS1170" s="103"/>
      <c r="AT1170" s="103"/>
      <c r="AU1170" s="103"/>
      <c r="AV1170" s="103"/>
      <c r="AW1170" s="103"/>
      <c r="AX1170" s="104"/>
    </row>
    <row r="1171" spans="1:251" ht="12" customHeight="1">
      <c r="A1171" s="35"/>
      <c r="B1171" s="102"/>
      <c r="C1171" s="103"/>
      <c r="D1171" s="103"/>
      <c r="E1171" s="103"/>
      <c r="F1171" s="103"/>
      <c r="G1171" s="103"/>
      <c r="H1171" s="103"/>
      <c r="I1171" s="103"/>
      <c r="J1171" s="103"/>
      <c r="K1171" s="103"/>
      <c r="L1171" s="103"/>
      <c r="M1171" s="103"/>
      <c r="N1171" s="103"/>
      <c r="O1171" s="103"/>
      <c r="P1171" s="103"/>
      <c r="Q1171" s="103"/>
      <c r="R1171" s="103"/>
      <c r="S1171" s="103"/>
      <c r="T1171" s="103"/>
      <c r="U1171" s="103"/>
      <c r="V1171" s="103"/>
      <c r="W1171" s="103"/>
      <c r="X1171" s="103"/>
      <c r="Y1171" s="103"/>
      <c r="Z1171" s="103"/>
      <c r="AA1171" s="103"/>
      <c r="AB1171" s="103"/>
      <c r="AC1171" s="103"/>
      <c r="AD1171" s="103"/>
      <c r="AE1171" s="103"/>
      <c r="AF1171" s="103"/>
      <c r="AG1171" s="103"/>
      <c r="AH1171" s="103"/>
      <c r="AI1171" s="103"/>
      <c r="AJ1171" s="103"/>
      <c r="AK1171" s="103"/>
      <c r="AL1171" s="103"/>
      <c r="AM1171" s="103"/>
      <c r="AN1171" s="103"/>
      <c r="AO1171" s="103"/>
      <c r="AP1171" s="103"/>
      <c r="AQ1171" s="103"/>
      <c r="AR1171" s="103"/>
      <c r="AS1171" s="103"/>
      <c r="AT1171" s="103"/>
      <c r="AU1171" s="103"/>
      <c r="AV1171" s="103"/>
      <c r="AW1171" s="103"/>
      <c r="AX1171" s="104"/>
      <c r="BC1171" s="46"/>
    </row>
    <row r="1172" spans="1:251" ht="12" customHeight="1">
      <c r="A1172" s="35"/>
      <c r="B1172" s="102"/>
      <c r="C1172" s="103"/>
      <c r="D1172" s="103"/>
      <c r="E1172" s="103"/>
      <c r="F1172" s="103"/>
      <c r="G1172" s="103"/>
      <c r="H1172" s="103"/>
      <c r="I1172" s="103"/>
      <c r="J1172" s="103"/>
      <c r="K1172" s="103"/>
      <c r="L1172" s="103"/>
      <c r="M1172" s="103"/>
      <c r="N1172" s="103"/>
      <c r="O1172" s="103"/>
      <c r="P1172" s="103"/>
      <c r="Q1172" s="103"/>
      <c r="R1172" s="103"/>
      <c r="S1172" s="103"/>
      <c r="T1172" s="103"/>
      <c r="U1172" s="103"/>
      <c r="V1172" s="103"/>
      <c r="W1172" s="103"/>
      <c r="X1172" s="103"/>
      <c r="Y1172" s="103"/>
      <c r="Z1172" s="103"/>
      <c r="AA1172" s="103"/>
      <c r="AB1172" s="103"/>
      <c r="AC1172" s="103"/>
      <c r="AD1172" s="103"/>
      <c r="AE1172" s="103"/>
      <c r="AF1172" s="103"/>
      <c r="AG1172" s="103"/>
      <c r="AH1172" s="103"/>
      <c r="AI1172" s="103"/>
      <c r="AJ1172" s="103"/>
      <c r="AK1172" s="103"/>
      <c r="AL1172" s="103"/>
      <c r="AM1172" s="103"/>
      <c r="AN1172" s="103"/>
      <c r="AO1172" s="103"/>
      <c r="AP1172" s="103"/>
      <c r="AQ1172" s="103"/>
      <c r="AR1172" s="103"/>
      <c r="AS1172" s="103"/>
      <c r="AT1172" s="103"/>
      <c r="AU1172" s="103"/>
      <c r="AV1172" s="103"/>
      <c r="AW1172" s="103"/>
      <c r="AX1172" s="104"/>
    </row>
    <row r="1173" spans="1:251" ht="12" customHeight="1">
      <c r="A1173" s="35"/>
      <c r="B1173" s="102"/>
      <c r="C1173" s="103"/>
      <c r="D1173" s="103"/>
      <c r="E1173" s="103"/>
      <c r="F1173" s="103"/>
      <c r="G1173" s="103"/>
      <c r="H1173" s="103"/>
      <c r="I1173" s="103"/>
      <c r="J1173" s="103"/>
      <c r="K1173" s="103"/>
      <c r="L1173" s="103"/>
      <c r="M1173" s="103"/>
      <c r="N1173" s="103"/>
      <c r="O1173" s="103"/>
      <c r="P1173" s="103"/>
      <c r="Q1173" s="103"/>
      <c r="R1173" s="103"/>
      <c r="S1173" s="103"/>
      <c r="T1173" s="103"/>
      <c r="U1173" s="103"/>
      <c r="V1173" s="103"/>
      <c r="W1173" s="103"/>
      <c r="X1173" s="103"/>
      <c r="Y1173" s="103"/>
      <c r="Z1173" s="103"/>
      <c r="AA1173" s="103"/>
      <c r="AB1173" s="103"/>
      <c r="AC1173" s="103"/>
      <c r="AD1173" s="103"/>
      <c r="AE1173" s="103"/>
      <c r="AF1173" s="103"/>
      <c r="AG1173" s="103"/>
      <c r="AH1173" s="103"/>
      <c r="AI1173" s="103"/>
      <c r="AJ1173" s="103"/>
      <c r="AK1173" s="103"/>
      <c r="AL1173" s="103"/>
      <c r="AM1173" s="103"/>
      <c r="AN1173" s="103"/>
      <c r="AO1173" s="103"/>
      <c r="AP1173" s="103"/>
      <c r="AQ1173" s="103"/>
      <c r="AR1173" s="103"/>
      <c r="AS1173" s="103"/>
      <c r="AT1173" s="103"/>
      <c r="AU1173" s="103"/>
      <c r="AV1173" s="103"/>
      <c r="AW1173" s="103"/>
      <c r="AX1173" s="104"/>
    </row>
    <row r="1174" spans="1:251" ht="12" customHeight="1">
      <c r="A1174" s="35"/>
      <c r="B1174" s="102"/>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3"/>
      <c r="AR1174" s="103"/>
      <c r="AS1174" s="103"/>
      <c r="AT1174" s="103"/>
      <c r="AU1174" s="103"/>
      <c r="AV1174" s="103"/>
      <c r="AW1174" s="103"/>
      <c r="AX1174" s="104"/>
    </row>
    <row r="1175" spans="1:251" ht="15" thickBot="1">
      <c r="A1175" s="47"/>
      <c r="B1175" s="48"/>
      <c r="C1175" s="49"/>
      <c r="D1175" s="49"/>
      <c r="E1175" s="49"/>
      <c r="F1175" s="49"/>
      <c r="G1175" s="49"/>
      <c r="H1175" s="49"/>
      <c r="I1175" s="49"/>
      <c r="J1175" s="49"/>
      <c r="K1175" s="49"/>
      <c r="L1175" s="49"/>
      <c r="M1175" s="49"/>
      <c r="N1175" s="49"/>
      <c r="O1175" s="49"/>
      <c r="P1175" s="49"/>
      <c r="Q1175" s="49"/>
      <c r="R1175" s="49"/>
      <c r="S1175" s="49"/>
      <c r="T1175" s="49"/>
      <c r="U1175" s="49"/>
      <c r="V1175" s="49"/>
      <c r="W1175" s="49"/>
      <c r="X1175" s="49"/>
      <c r="Y1175" s="49"/>
      <c r="Z1175" s="49"/>
      <c r="AA1175" s="49"/>
      <c r="AB1175" s="49"/>
      <c r="AC1175" s="49"/>
      <c r="AD1175" s="49"/>
      <c r="AE1175" s="49"/>
      <c r="AF1175" s="49"/>
      <c r="AG1175" s="49"/>
      <c r="AH1175" s="49"/>
      <c r="AI1175" s="49"/>
      <c r="AJ1175" s="49"/>
      <c r="AK1175" s="49"/>
      <c r="AL1175" s="49"/>
      <c r="AM1175" s="49"/>
      <c r="AN1175" s="49"/>
      <c r="AO1175" s="49"/>
      <c r="AP1175" s="49"/>
      <c r="AQ1175" s="49"/>
      <c r="AR1175" s="49"/>
      <c r="AS1175" s="49"/>
      <c r="AT1175" s="49"/>
      <c r="AU1175" s="49"/>
      <c r="AV1175" s="49"/>
      <c r="AW1175" s="49"/>
      <c r="AX1175" s="50"/>
    </row>
    <row r="1176" spans="1:251">
      <c r="B1176" s="51"/>
    </row>
    <row r="1177" spans="1:251" ht="14.4">
      <c r="B1177" s="37" t="s">
        <v>190</v>
      </c>
      <c r="C1177" s="35"/>
      <c r="D1177" s="35"/>
      <c r="E1177" s="35"/>
      <c r="F1177" s="35"/>
      <c r="G1177" s="35"/>
      <c r="H1177" s="35"/>
      <c r="I1177" s="35"/>
      <c r="J1177" s="35"/>
      <c r="K1177" s="35"/>
      <c r="L1177" s="36"/>
      <c r="M1177" s="36"/>
      <c r="N1177" s="36"/>
      <c r="O1177" s="36"/>
      <c r="P1177" s="35"/>
      <c r="Q1177" s="35"/>
      <c r="R1177" s="35"/>
      <c r="S1177" s="35"/>
      <c r="T1177" s="35"/>
      <c r="U1177" s="35"/>
      <c r="V1177" s="37"/>
      <c r="W1177" s="37"/>
      <c r="X1177" s="37"/>
      <c r="Y1177" s="37"/>
      <c r="Z1177" s="37"/>
      <c r="AA1177" s="37"/>
      <c r="AB1177" s="37"/>
      <c r="AC1177" s="37"/>
      <c r="AD1177" s="37"/>
      <c r="AE1177" s="37"/>
      <c r="AF1177" s="37"/>
      <c r="AG1177" s="37"/>
      <c r="AH1177" s="37"/>
      <c r="AI1177" s="37"/>
      <c r="AJ1177" s="37"/>
      <c r="AK1177" s="37"/>
      <c r="AL1177" s="37"/>
      <c r="AM1177" s="37"/>
      <c r="AN1177" s="37"/>
      <c r="AO1177" s="37"/>
      <c r="AP1177" s="37"/>
      <c r="AQ1177" s="37"/>
      <c r="AR1177" s="37"/>
      <c r="AS1177" s="37"/>
      <c r="AT1177" s="37"/>
      <c r="AU1177" s="37"/>
      <c r="AV1177" s="37"/>
      <c r="AW1177" s="37"/>
      <c r="AX1177" s="37"/>
    </row>
    <row r="1178" spans="1:251" ht="15" thickBot="1">
      <c r="B1178" s="35"/>
      <c r="C1178" s="35"/>
      <c r="D1178" s="35"/>
      <c r="E1178" s="35"/>
      <c r="F1178" s="35"/>
      <c r="G1178" s="35"/>
      <c r="H1178" s="35"/>
      <c r="I1178" s="35"/>
      <c r="J1178" s="35"/>
      <c r="K1178" s="35"/>
      <c r="L1178" s="36"/>
      <c r="M1178" s="36"/>
      <c r="N1178" s="36"/>
      <c r="O1178" s="36"/>
      <c r="P1178" s="35"/>
      <c r="Q1178" s="35"/>
      <c r="R1178" s="35"/>
      <c r="S1178" s="35"/>
      <c r="T1178" s="35"/>
      <c r="U1178" s="35"/>
      <c r="V1178" s="37"/>
      <c r="W1178" s="37"/>
      <c r="X1178" s="37"/>
      <c r="Y1178" s="37"/>
      <c r="Z1178" s="37"/>
      <c r="AA1178" s="37"/>
      <c r="AB1178" s="37"/>
      <c r="AC1178" s="37"/>
      <c r="AD1178" s="37"/>
      <c r="AE1178" s="37"/>
      <c r="AF1178" s="37"/>
      <c r="AG1178" s="37"/>
      <c r="AH1178" s="37"/>
      <c r="AI1178" s="37"/>
      <c r="AJ1178" s="37"/>
      <c r="AK1178" s="37"/>
      <c r="AL1178" s="37"/>
      <c r="AM1178" s="37"/>
      <c r="AN1178" s="37"/>
      <c r="AO1178" s="37"/>
      <c r="AP1178" s="37"/>
      <c r="AQ1178" s="37"/>
      <c r="AR1178" s="37"/>
      <c r="AS1178" s="37"/>
      <c r="AT1178" s="37"/>
      <c r="AU1178" s="37"/>
      <c r="AV1178" s="37"/>
      <c r="AW1178" s="37"/>
      <c r="AX1178" s="52" t="s">
        <v>191</v>
      </c>
    </row>
    <row r="1179" spans="1:251" s="46" customFormat="1" ht="13.5" customHeight="1">
      <c r="A1179" s="35"/>
      <c r="B1179" s="105" t="s">
        <v>192</v>
      </c>
      <c r="C1179" s="106"/>
      <c r="D1179" s="106"/>
      <c r="E1179" s="106"/>
      <c r="F1179" s="106"/>
      <c r="G1179" s="106"/>
      <c r="H1179" s="106"/>
      <c r="I1179" s="106"/>
      <c r="J1179" s="106"/>
      <c r="K1179" s="106"/>
      <c r="L1179" s="106"/>
      <c r="M1179" s="106"/>
      <c r="N1179" s="106"/>
      <c r="O1179" s="106"/>
      <c r="P1179" s="106"/>
      <c r="Q1179" s="106"/>
      <c r="R1179" s="106"/>
      <c r="S1179" s="106"/>
      <c r="T1179" s="106"/>
      <c r="U1179" s="106"/>
      <c r="V1179" s="106"/>
      <c r="W1179" s="106"/>
      <c r="X1179" s="106"/>
      <c r="Y1179" s="106"/>
      <c r="Z1179" s="107"/>
      <c r="AA1179" s="111" t="s">
        <v>193</v>
      </c>
      <c r="AB1179" s="106"/>
      <c r="AC1179" s="106"/>
      <c r="AD1179" s="106"/>
      <c r="AE1179" s="106"/>
      <c r="AF1179" s="106"/>
      <c r="AG1179" s="106"/>
      <c r="AH1179" s="106"/>
      <c r="AI1179" s="107"/>
      <c r="AJ1179" s="111" t="s">
        <v>194</v>
      </c>
      <c r="AK1179" s="106"/>
      <c r="AL1179" s="106"/>
      <c r="AM1179" s="106"/>
      <c r="AN1179" s="106"/>
      <c r="AO1179" s="106"/>
      <c r="AP1179" s="106"/>
      <c r="AQ1179" s="106"/>
      <c r="AR1179" s="107"/>
      <c r="AS1179" s="111" t="s">
        <v>195</v>
      </c>
      <c r="AT1179" s="106"/>
      <c r="AU1179" s="106"/>
      <c r="AV1179" s="106"/>
      <c r="AW1179" s="106"/>
      <c r="AX1179" s="113"/>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29"/>
      <c r="CA1179" s="29"/>
      <c r="CB1179" s="29"/>
      <c r="CC1179" s="29"/>
      <c r="CD1179" s="29"/>
      <c r="CE1179" s="29"/>
      <c r="CF1179" s="29"/>
      <c r="CG1179" s="29"/>
      <c r="CH1179" s="29"/>
      <c r="CI1179" s="29"/>
      <c r="CJ1179" s="29"/>
      <c r="CK1179" s="29"/>
      <c r="CL1179" s="29"/>
      <c r="CM1179" s="29"/>
      <c r="CN1179" s="29"/>
      <c r="CO1179" s="29"/>
      <c r="CP1179" s="29"/>
      <c r="CQ1179" s="29"/>
      <c r="CR1179" s="29"/>
      <c r="CS1179" s="29"/>
      <c r="CT1179" s="29"/>
      <c r="CU1179" s="29"/>
      <c r="CV1179" s="29"/>
      <c r="CW1179" s="29"/>
      <c r="CX1179" s="29"/>
      <c r="CY1179" s="29"/>
      <c r="CZ1179" s="29"/>
      <c r="DA1179" s="29"/>
      <c r="DB1179" s="29"/>
      <c r="DC1179" s="29"/>
      <c r="DD1179" s="29"/>
      <c r="DE1179" s="29"/>
      <c r="DF1179" s="29"/>
      <c r="DG1179" s="29"/>
      <c r="DH1179" s="29"/>
      <c r="DI1179" s="29"/>
      <c r="DJ1179" s="29"/>
      <c r="DK1179" s="29"/>
      <c r="DL1179" s="29"/>
      <c r="DM1179" s="29"/>
      <c r="DN1179" s="29"/>
      <c r="DO1179" s="29"/>
      <c r="DP1179" s="29"/>
      <c r="DQ1179" s="29"/>
      <c r="DR1179" s="29"/>
      <c r="DS1179" s="29"/>
      <c r="DT1179" s="29"/>
      <c r="DU1179" s="29"/>
      <c r="DV1179" s="29"/>
      <c r="DW1179" s="29"/>
      <c r="DX1179" s="29"/>
      <c r="DY1179" s="29"/>
      <c r="DZ1179" s="29"/>
      <c r="EA1179" s="29"/>
      <c r="EB1179" s="29"/>
      <c r="EC1179" s="29"/>
      <c r="ED1179" s="29"/>
      <c r="EE1179" s="29"/>
      <c r="EF1179" s="29"/>
      <c r="EG1179" s="29"/>
      <c r="EH1179" s="29"/>
      <c r="EI1179" s="29"/>
      <c r="EJ1179" s="29"/>
      <c r="EK1179" s="29"/>
      <c r="EL1179" s="29"/>
      <c r="EM1179" s="29"/>
      <c r="EN1179" s="29"/>
      <c r="EO1179" s="29"/>
      <c r="EP1179" s="29"/>
      <c r="EQ1179" s="29"/>
      <c r="ER1179" s="29"/>
      <c r="ES1179" s="29"/>
      <c r="ET1179" s="29"/>
      <c r="EU1179" s="29"/>
      <c r="EV1179" s="29"/>
      <c r="EW1179" s="29"/>
      <c r="EX1179" s="29"/>
      <c r="EY1179" s="29"/>
      <c r="EZ1179" s="29"/>
      <c r="FA1179" s="29"/>
      <c r="FB1179" s="29"/>
      <c r="FC1179" s="29"/>
      <c r="FD1179" s="29"/>
      <c r="FE1179" s="29"/>
      <c r="FF1179" s="29"/>
      <c r="FG1179" s="29"/>
      <c r="FH1179" s="29"/>
      <c r="FI1179" s="29"/>
      <c r="FJ1179" s="29"/>
      <c r="FK1179" s="29"/>
      <c r="FL1179" s="29"/>
      <c r="FM1179" s="29"/>
      <c r="FN1179" s="29"/>
      <c r="FO1179" s="29"/>
      <c r="FP1179" s="29"/>
      <c r="FQ1179" s="29"/>
      <c r="FR1179" s="29"/>
      <c r="FS1179" s="29"/>
      <c r="FT1179" s="29"/>
      <c r="FU1179" s="29"/>
      <c r="FV1179" s="29"/>
      <c r="FW1179" s="29"/>
      <c r="FX1179" s="29"/>
      <c r="FY1179" s="29"/>
      <c r="FZ1179" s="29"/>
      <c r="GA1179" s="29"/>
      <c r="GB1179" s="29"/>
      <c r="GC1179" s="29"/>
      <c r="GD1179" s="29"/>
      <c r="GE1179" s="29"/>
      <c r="GF1179" s="29"/>
      <c r="GG1179" s="29"/>
      <c r="GH1179" s="29"/>
      <c r="GI1179" s="29"/>
      <c r="GJ1179" s="29"/>
      <c r="GK1179" s="29"/>
      <c r="GL1179" s="29"/>
      <c r="GM1179" s="29"/>
      <c r="GN1179" s="29"/>
      <c r="GO1179" s="29"/>
      <c r="GP1179" s="29"/>
      <c r="GQ1179" s="29"/>
      <c r="GR1179" s="29"/>
      <c r="GS1179" s="29"/>
      <c r="GT1179" s="29"/>
      <c r="GU1179" s="29"/>
      <c r="GV1179" s="29"/>
      <c r="GW1179" s="29"/>
      <c r="GX1179" s="29"/>
      <c r="GY1179" s="29"/>
      <c r="GZ1179" s="29"/>
      <c r="HA1179" s="29"/>
      <c r="HB1179" s="29"/>
      <c r="HC1179" s="29"/>
      <c r="HD1179" s="29"/>
      <c r="HE1179" s="29"/>
      <c r="HF1179" s="29"/>
      <c r="HG1179" s="29"/>
      <c r="HH1179" s="29"/>
      <c r="HI1179" s="29"/>
      <c r="HJ1179" s="29"/>
      <c r="HK1179" s="29"/>
      <c r="HL1179" s="29"/>
      <c r="HM1179" s="29"/>
      <c r="HN1179" s="29"/>
      <c r="HO1179" s="29"/>
      <c r="HP1179" s="29"/>
      <c r="HQ1179" s="29"/>
      <c r="HR1179" s="29"/>
      <c r="HS1179" s="29"/>
      <c r="HT1179" s="29"/>
      <c r="HU1179" s="29"/>
      <c r="HV1179" s="29"/>
      <c r="HW1179" s="29"/>
      <c r="HX1179" s="29"/>
      <c r="HY1179" s="29"/>
      <c r="HZ1179" s="29"/>
      <c r="IA1179" s="29"/>
      <c r="IB1179" s="29"/>
      <c r="IC1179" s="29"/>
      <c r="ID1179" s="29"/>
      <c r="IE1179" s="29"/>
      <c r="IF1179" s="29"/>
      <c r="IG1179" s="29"/>
      <c r="IH1179" s="29"/>
      <c r="II1179" s="29"/>
      <c r="IJ1179" s="29"/>
      <c r="IK1179" s="29"/>
      <c r="IL1179" s="29"/>
      <c r="IM1179" s="29"/>
      <c r="IN1179" s="29"/>
      <c r="IO1179" s="29"/>
      <c r="IP1179" s="29"/>
      <c r="IQ1179" s="29"/>
    </row>
    <row r="1180" spans="1:251" s="46" customFormat="1">
      <c r="A1180" s="35"/>
      <c r="B1180" s="108"/>
      <c r="C1180" s="109"/>
      <c r="D1180" s="109"/>
      <c r="E1180" s="109"/>
      <c r="F1180" s="109"/>
      <c r="G1180" s="109"/>
      <c r="H1180" s="109"/>
      <c r="I1180" s="109"/>
      <c r="J1180" s="109"/>
      <c r="K1180" s="109"/>
      <c r="L1180" s="109"/>
      <c r="M1180" s="109"/>
      <c r="N1180" s="109"/>
      <c r="O1180" s="109"/>
      <c r="P1180" s="109"/>
      <c r="Q1180" s="109"/>
      <c r="R1180" s="109"/>
      <c r="S1180" s="109"/>
      <c r="T1180" s="109"/>
      <c r="U1180" s="109"/>
      <c r="V1180" s="109"/>
      <c r="W1180" s="109"/>
      <c r="X1180" s="109"/>
      <c r="Y1180" s="109"/>
      <c r="Z1180" s="110"/>
      <c r="AA1180" s="112"/>
      <c r="AB1180" s="109"/>
      <c r="AC1180" s="109"/>
      <c r="AD1180" s="109"/>
      <c r="AE1180" s="109"/>
      <c r="AF1180" s="109"/>
      <c r="AG1180" s="109"/>
      <c r="AH1180" s="109"/>
      <c r="AI1180" s="110"/>
      <c r="AJ1180" s="112"/>
      <c r="AK1180" s="109"/>
      <c r="AL1180" s="109"/>
      <c r="AM1180" s="109"/>
      <c r="AN1180" s="109"/>
      <c r="AO1180" s="109"/>
      <c r="AP1180" s="109"/>
      <c r="AQ1180" s="109"/>
      <c r="AR1180" s="110"/>
      <c r="AS1180" s="112"/>
      <c r="AT1180" s="109"/>
      <c r="AU1180" s="109"/>
      <c r="AV1180" s="109"/>
      <c r="AW1180" s="109"/>
      <c r="AX1180" s="114"/>
      <c r="AY1180" s="29"/>
      <c r="AZ1180" s="29"/>
      <c r="BA1180" s="29"/>
      <c r="BB1180" s="53"/>
      <c r="BC1180" s="54"/>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29"/>
      <c r="CA1180" s="29"/>
      <c r="CB1180" s="29"/>
      <c r="CC1180" s="29"/>
      <c r="CD1180" s="29"/>
      <c r="CE1180" s="29"/>
      <c r="CF1180" s="29"/>
      <c r="CG1180" s="29"/>
      <c r="CH1180" s="29"/>
      <c r="CI1180" s="29"/>
      <c r="CJ1180" s="29"/>
      <c r="CK1180" s="29"/>
      <c r="CL1180" s="29"/>
      <c r="CM1180" s="29"/>
      <c r="CN1180" s="29"/>
      <c r="CO1180" s="29"/>
      <c r="CP1180" s="29"/>
      <c r="CQ1180" s="29"/>
      <c r="CR1180" s="29"/>
      <c r="CS1180" s="29"/>
      <c r="CT1180" s="29"/>
      <c r="CU1180" s="29"/>
      <c r="CV1180" s="29"/>
      <c r="CW1180" s="29"/>
      <c r="CX1180" s="29"/>
      <c r="CY1180" s="29"/>
      <c r="CZ1180" s="29"/>
      <c r="DA1180" s="29"/>
      <c r="DB1180" s="29"/>
      <c r="DC1180" s="29"/>
      <c r="DD1180" s="29"/>
      <c r="DE1180" s="29"/>
      <c r="DF1180" s="29"/>
      <c r="DG1180" s="29"/>
      <c r="DH1180" s="29"/>
      <c r="DI1180" s="29"/>
      <c r="DJ1180" s="29"/>
      <c r="DK1180" s="29"/>
      <c r="DL1180" s="29"/>
      <c r="DM1180" s="29"/>
      <c r="DN1180" s="29"/>
      <c r="DO1180" s="29"/>
      <c r="DP1180" s="29"/>
      <c r="DQ1180" s="29"/>
      <c r="DR1180" s="29"/>
      <c r="DS1180" s="29"/>
      <c r="DT1180" s="29"/>
      <c r="DU1180" s="29"/>
      <c r="DV1180" s="29"/>
      <c r="DW1180" s="29"/>
      <c r="DX1180" s="29"/>
      <c r="DY1180" s="29"/>
      <c r="DZ1180" s="29"/>
      <c r="EA1180" s="29"/>
      <c r="EB1180" s="29"/>
      <c r="EC1180" s="29"/>
      <c r="ED1180" s="29"/>
      <c r="EE1180" s="29"/>
      <c r="EF1180" s="29"/>
      <c r="EG1180" s="29"/>
      <c r="EH1180" s="29"/>
      <c r="EI1180" s="29"/>
      <c r="EJ1180" s="29"/>
      <c r="EK1180" s="29"/>
      <c r="EL1180" s="29"/>
      <c r="EM1180" s="29"/>
      <c r="EN1180" s="29"/>
      <c r="EO1180" s="29"/>
      <c r="EP1180" s="29"/>
      <c r="EQ1180" s="29"/>
      <c r="ER1180" s="29"/>
      <c r="ES1180" s="29"/>
      <c r="ET1180" s="29"/>
      <c r="EU1180" s="29"/>
      <c r="EV1180" s="29"/>
      <c r="EW1180" s="29"/>
      <c r="EX1180" s="29"/>
      <c r="EY1180" s="29"/>
      <c r="EZ1180" s="29"/>
      <c r="FA1180" s="29"/>
      <c r="FB1180" s="29"/>
      <c r="FC1180" s="29"/>
      <c r="FD1180" s="29"/>
      <c r="FE1180" s="29"/>
      <c r="FF1180" s="29"/>
      <c r="FG1180" s="29"/>
      <c r="FH1180" s="29"/>
      <c r="FI1180" s="29"/>
      <c r="FJ1180" s="29"/>
      <c r="FK1180" s="29"/>
      <c r="FL1180" s="29"/>
      <c r="FM1180" s="29"/>
      <c r="FN1180" s="29"/>
      <c r="FO1180" s="29"/>
      <c r="FP1180" s="29"/>
      <c r="FQ1180" s="29"/>
      <c r="FR1180" s="29"/>
      <c r="FS1180" s="29"/>
      <c r="FT1180" s="29"/>
      <c r="FU1180" s="29"/>
      <c r="FV1180" s="29"/>
      <c r="FW1180" s="29"/>
      <c r="FX1180" s="29"/>
      <c r="FY1180" s="29"/>
      <c r="FZ1180" s="29"/>
      <c r="GA1180" s="29"/>
      <c r="GB1180" s="29"/>
      <c r="GC1180" s="29"/>
      <c r="GD1180" s="29"/>
      <c r="GE1180" s="29"/>
      <c r="GF1180" s="29"/>
      <c r="GG1180" s="29"/>
      <c r="GH1180" s="29"/>
      <c r="GI1180" s="29"/>
      <c r="GJ1180" s="29"/>
      <c r="GK1180" s="29"/>
      <c r="GL1180" s="29"/>
      <c r="GM1180" s="29"/>
      <c r="GN1180" s="29"/>
      <c r="GO1180" s="29"/>
      <c r="GP1180" s="29"/>
      <c r="GQ1180" s="29"/>
      <c r="GR1180" s="29"/>
      <c r="GS1180" s="29"/>
      <c r="GT1180" s="29"/>
      <c r="GU1180" s="29"/>
      <c r="GV1180" s="29"/>
      <c r="GW1180" s="29"/>
      <c r="GX1180" s="29"/>
      <c r="GY1180" s="29"/>
      <c r="GZ1180" s="29"/>
      <c r="HA1180" s="29"/>
      <c r="HB1180" s="29"/>
      <c r="HC1180" s="29"/>
      <c r="HD1180" s="29"/>
      <c r="HE1180" s="29"/>
      <c r="HF1180" s="29"/>
      <c r="HG1180" s="29"/>
      <c r="HH1180" s="29"/>
      <c r="HI1180" s="29"/>
      <c r="HJ1180" s="29"/>
      <c r="HK1180" s="29"/>
      <c r="HL1180" s="29"/>
      <c r="HM1180" s="29"/>
      <c r="HN1180" s="29"/>
      <c r="HO1180" s="29"/>
      <c r="HP1180" s="29"/>
      <c r="HQ1180" s="29"/>
      <c r="HR1180" s="29"/>
      <c r="HS1180" s="29"/>
      <c r="HT1180" s="29"/>
      <c r="HU1180" s="29"/>
      <c r="HV1180" s="29"/>
      <c r="HW1180" s="29"/>
      <c r="HX1180" s="29"/>
      <c r="HY1180" s="29"/>
      <c r="HZ1180" s="29"/>
      <c r="IA1180" s="29"/>
      <c r="IB1180" s="29"/>
      <c r="IC1180" s="29"/>
      <c r="ID1180" s="29"/>
      <c r="IE1180" s="29"/>
      <c r="IF1180" s="29"/>
      <c r="IG1180" s="29"/>
      <c r="IH1180" s="29"/>
      <c r="II1180" s="29"/>
      <c r="IJ1180" s="29"/>
      <c r="IK1180" s="29"/>
      <c r="IL1180" s="29"/>
      <c r="IM1180" s="29"/>
      <c r="IN1180" s="29"/>
      <c r="IO1180" s="29"/>
      <c r="IP1180" s="29"/>
      <c r="IQ1180" s="29"/>
    </row>
    <row r="1181" spans="1:251" s="46" customFormat="1" ht="18.75" customHeight="1">
      <c r="A1181" s="35"/>
      <c r="B1181" s="55"/>
      <c r="C1181" s="115" t="s">
        <v>392</v>
      </c>
      <c r="D1181" s="116"/>
      <c r="E1181" s="116"/>
      <c r="F1181" s="116"/>
      <c r="G1181" s="116"/>
      <c r="H1181" s="116"/>
      <c r="I1181" s="116"/>
      <c r="J1181" s="116"/>
      <c r="K1181" s="116"/>
      <c r="L1181" s="116"/>
      <c r="M1181" s="116"/>
      <c r="N1181" s="116"/>
      <c r="O1181" s="116"/>
      <c r="P1181" s="116"/>
      <c r="Q1181" s="116"/>
      <c r="R1181" s="116"/>
      <c r="S1181" s="116"/>
      <c r="T1181" s="116"/>
      <c r="U1181" s="116"/>
      <c r="V1181" s="116"/>
      <c r="W1181" s="116"/>
      <c r="X1181" s="116"/>
      <c r="Y1181" s="116"/>
      <c r="Z1181" s="117"/>
      <c r="AA1181" s="118">
        <v>177000</v>
      </c>
      <c r="AB1181" s="119"/>
      <c r="AC1181" s="119"/>
      <c r="AD1181" s="119"/>
      <c r="AE1181" s="119"/>
      <c r="AF1181" s="119"/>
      <c r="AG1181" s="119"/>
      <c r="AH1181" s="119"/>
      <c r="AI1181" s="120"/>
      <c r="AJ1181" s="118">
        <v>0</v>
      </c>
      <c r="AK1181" s="119"/>
      <c r="AL1181" s="119"/>
      <c r="AM1181" s="119"/>
      <c r="AN1181" s="119"/>
      <c r="AO1181" s="119"/>
      <c r="AP1181" s="119"/>
      <c r="AQ1181" s="119"/>
      <c r="AR1181" s="120"/>
      <c r="AS1181" s="121"/>
      <c r="AT1181" s="122"/>
      <c r="AU1181" s="122"/>
      <c r="AV1181" s="122"/>
      <c r="AW1181" s="122"/>
      <c r="AX1181" s="123"/>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29"/>
      <c r="CA1181" s="29"/>
      <c r="CB1181" s="29"/>
      <c r="CC1181" s="29"/>
      <c r="CD1181" s="29"/>
      <c r="CE1181" s="29"/>
      <c r="CF1181" s="29"/>
      <c r="CG1181" s="29"/>
      <c r="CH1181" s="29"/>
      <c r="CI1181" s="29"/>
      <c r="CJ1181" s="29"/>
      <c r="CK1181" s="29"/>
      <c r="CL1181" s="29"/>
      <c r="CM1181" s="29"/>
      <c r="CN1181" s="29"/>
      <c r="CO1181" s="29"/>
      <c r="CP1181" s="29"/>
      <c r="CQ1181" s="29"/>
      <c r="CR1181" s="29"/>
      <c r="CS1181" s="29"/>
      <c r="CT1181" s="29"/>
      <c r="CU1181" s="29"/>
      <c r="CV1181" s="29"/>
      <c r="CW1181" s="29"/>
      <c r="CX1181" s="29"/>
      <c r="CY1181" s="29"/>
      <c r="CZ1181" s="29"/>
      <c r="DA1181" s="29"/>
      <c r="DB1181" s="29"/>
      <c r="DC1181" s="29"/>
      <c r="DD1181" s="29"/>
      <c r="DE1181" s="29"/>
      <c r="DF1181" s="29"/>
      <c r="DG1181" s="29"/>
      <c r="DH1181" s="29"/>
      <c r="DI1181" s="29"/>
      <c r="DJ1181" s="29"/>
      <c r="DK1181" s="29"/>
      <c r="DL1181" s="29"/>
      <c r="DM1181" s="29"/>
      <c r="DN1181" s="29"/>
      <c r="DO1181" s="29"/>
      <c r="DP1181" s="29"/>
      <c r="DQ1181" s="29"/>
      <c r="DR1181" s="29"/>
      <c r="DS1181" s="29"/>
      <c r="DT1181" s="29"/>
      <c r="DU1181" s="29"/>
      <c r="DV1181" s="29"/>
      <c r="DW1181" s="29"/>
      <c r="DX1181" s="29"/>
      <c r="DY1181" s="29"/>
      <c r="DZ1181" s="29"/>
      <c r="EA1181" s="29"/>
      <c r="EB1181" s="29"/>
      <c r="EC1181" s="29"/>
      <c r="ED1181" s="29"/>
      <c r="EE1181" s="29"/>
      <c r="EF1181" s="29"/>
      <c r="EG1181" s="29"/>
      <c r="EH1181" s="29"/>
      <c r="EI1181" s="29"/>
      <c r="EJ1181" s="29"/>
      <c r="EK1181" s="29"/>
      <c r="EL1181" s="29"/>
      <c r="EM1181" s="29"/>
      <c r="EN1181" s="29"/>
      <c r="EO1181" s="29"/>
      <c r="EP1181" s="29"/>
      <c r="EQ1181" s="29"/>
      <c r="ER1181" s="29"/>
      <c r="ES1181" s="29"/>
      <c r="ET1181" s="29"/>
      <c r="EU1181" s="29"/>
      <c r="EV1181" s="29"/>
      <c r="EW1181" s="29"/>
      <c r="EX1181" s="29"/>
      <c r="EY1181" s="29"/>
      <c r="EZ1181" s="29"/>
      <c r="FA1181" s="29"/>
      <c r="FB1181" s="29"/>
      <c r="FC1181" s="29"/>
      <c r="FD1181" s="29"/>
      <c r="FE1181" s="29"/>
      <c r="FF1181" s="29"/>
      <c r="FG1181" s="29"/>
      <c r="FH1181" s="29"/>
      <c r="FI1181" s="29"/>
      <c r="FJ1181" s="29"/>
      <c r="FK1181" s="29"/>
      <c r="FL1181" s="29"/>
      <c r="FM1181" s="29"/>
      <c r="FN1181" s="29"/>
      <c r="FO1181" s="29"/>
      <c r="FP1181" s="29"/>
      <c r="FQ1181" s="29"/>
      <c r="FR1181" s="29"/>
      <c r="FS1181" s="29"/>
      <c r="FT1181" s="29"/>
      <c r="FU1181" s="29"/>
      <c r="FV1181" s="29"/>
      <c r="FW1181" s="29"/>
      <c r="FX1181" s="29"/>
      <c r="FY1181" s="29"/>
      <c r="FZ1181" s="29"/>
      <c r="GA1181" s="29"/>
      <c r="GB1181" s="29"/>
      <c r="GC1181" s="29"/>
      <c r="GD1181" s="29"/>
      <c r="GE1181" s="29"/>
      <c r="GF1181" s="29"/>
      <c r="GG1181" s="29"/>
      <c r="GH1181" s="29"/>
      <c r="GI1181" s="29"/>
      <c r="GJ1181" s="29"/>
      <c r="GK1181" s="29"/>
      <c r="GL1181" s="29"/>
      <c r="GM1181" s="29"/>
      <c r="GN1181" s="29"/>
      <c r="GO1181" s="29"/>
      <c r="GP1181" s="29"/>
      <c r="GQ1181" s="29"/>
      <c r="GR1181" s="29"/>
      <c r="GS1181" s="29"/>
      <c r="GT1181" s="29"/>
      <c r="GU1181" s="29"/>
      <c r="GV1181" s="29"/>
      <c r="GW1181" s="29"/>
      <c r="GX1181" s="29"/>
      <c r="GY1181" s="29"/>
      <c r="GZ1181" s="29"/>
      <c r="HA1181" s="29"/>
      <c r="HB1181" s="29"/>
      <c r="HC1181" s="29"/>
      <c r="HD1181" s="29"/>
      <c r="HE1181" s="29"/>
      <c r="HF1181" s="29"/>
      <c r="HG1181" s="29"/>
      <c r="HH1181" s="29"/>
      <c r="HI1181" s="29"/>
      <c r="HJ1181" s="29"/>
      <c r="HK1181" s="29"/>
      <c r="HL1181" s="29"/>
      <c r="HM1181" s="29"/>
      <c r="HN1181" s="29"/>
      <c r="HO1181" s="29"/>
      <c r="HP1181" s="29"/>
      <c r="HQ1181" s="29"/>
      <c r="HR1181" s="29"/>
      <c r="HS1181" s="29"/>
      <c r="HT1181" s="29"/>
      <c r="HU1181" s="29"/>
      <c r="HV1181" s="29"/>
      <c r="HW1181" s="29"/>
      <c r="HX1181" s="29"/>
      <c r="HY1181" s="29"/>
      <c r="HZ1181" s="29"/>
      <c r="IA1181" s="29"/>
      <c r="IB1181" s="29"/>
      <c r="IC1181" s="29"/>
      <c r="ID1181" s="29"/>
      <c r="IE1181" s="29"/>
      <c r="IF1181" s="29"/>
      <c r="IG1181" s="29"/>
      <c r="IH1181" s="29"/>
      <c r="II1181" s="29"/>
      <c r="IJ1181" s="29"/>
      <c r="IK1181" s="29"/>
      <c r="IL1181" s="29"/>
      <c r="IM1181" s="29"/>
      <c r="IN1181" s="29"/>
      <c r="IO1181" s="29"/>
      <c r="IP1181" s="29"/>
      <c r="IQ1181" s="29"/>
    </row>
    <row r="1182" spans="1:251" s="46" customFormat="1" ht="18.75" customHeight="1">
      <c r="A1182" s="35"/>
      <c r="B1182" s="55"/>
      <c r="C1182" s="115" t="s">
        <v>393</v>
      </c>
      <c r="D1182" s="116"/>
      <c r="E1182" s="116"/>
      <c r="F1182" s="116"/>
      <c r="G1182" s="116"/>
      <c r="H1182" s="116"/>
      <c r="I1182" s="116"/>
      <c r="J1182" s="116"/>
      <c r="K1182" s="116"/>
      <c r="L1182" s="116"/>
      <c r="M1182" s="116"/>
      <c r="N1182" s="116"/>
      <c r="O1182" s="116"/>
      <c r="P1182" s="116"/>
      <c r="Q1182" s="116"/>
      <c r="R1182" s="116"/>
      <c r="S1182" s="116"/>
      <c r="T1182" s="116"/>
      <c r="U1182" s="116"/>
      <c r="V1182" s="116"/>
      <c r="W1182" s="116"/>
      <c r="X1182" s="116"/>
      <c r="Y1182" s="116"/>
      <c r="Z1182" s="117"/>
      <c r="AA1182" s="118">
        <v>3000</v>
      </c>
      <c r="AB1182" s="119"/>
      <c r="AC1182" s="119"/>
      <c r="AD1182" s="119"/>
      <c r="AE1182" s="119"/>
      <c r="AF1182" s="119"/>
      <c r="AG1182" s="119"/>
      <c r="AH1182" s="119"/>
      <c r="AI1182" s="120"/>
      <c r="AJ1182" s="118">
        <v>0</v>
      </c>
      <c r="AK1182" s="119"/>
      <c r="AL1182" s="119"/>
      <c r="AM1182" s="119"/>
      <c r="AN1182" s="119"/>
      <c r="AO1182" s="119"/>
      <c r="AP1182" s="119"/>
      <c r="AQ1182" s="119"/>
      <c r="AR1182" s="120"/>
      <c r="AS1182" s="121"/>
      <c r="AT1182" s="122"/>
      <c r="AU1182" s="122"/>
      <c r="AV1182" s="122"/>
      <c r="AW1182" s="122"/>
      <c r="AX1182" s="123"/>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29"/>
      <c r="CA1182" s="29"/>
      <c r="CB1182" s="29"/>
      <c r="CC1182" s="29"/>
      <c r="CD1182" s="29"/>
      <c r="CE1182" s="29"/>
      <c r="CF1182" s="29"/>
      <c r="CG1182" s="29"/>
      <c r="CH1182" s="29"/>
      <c r="CI1182" s="29"/>
      <c r="CJ1182" s="29"/>
      <c r="CK1182" s="29"/>
      <c r="CL1182" s="29"/>
      <c r="CM1182" s="29"/>
      <c r="CN1182" s="29"/>
      <c r="CO1182" s="29"/>
      <c r="CP1182" s="29"/>
      <c r="CQ1182" s="29"/>
      <c r="CR1182" s="29"/>
      <c r="CS1182" s="29"/>
      <c r="CT1182" s="29"/>
      <c r="CU1182" s="29"/>
      <c r="CV1182" s="29"/>
      <c r="CW1182" s="29"/>
      <c r="CX1182" s="29"/>
      <c r="CY1182" s="29"/>
      <c r="CZ1182" s="29"/>
      <c r="DA1182" s="29"/>
      <c r="DB1182" s="29"/>
      <c r="DC1182" s="29"/>
      <c r="DD1182" s="29"/>
      <c r="DE1182" s="29"/>
      <c r="DF1182" s="29"/>
      <c r="DG1182" s="29"/>
      <c r="DH1182" s="29"/>
      <c r="DI1182" s="29"/>
      <c r="DJ1182" s="29"/>
      <c r="DK1182" s="29"/>
      <c r="DL1182" s="29"/>
      <c r="DM1182" s="29"/>
      <c r="DN1182" s="29"/>
      <c r="DO1182" s="29"/>
      <c r="DP1182" s="29"/>
      <c r="DQ1182" s="29"/>
      <c r="DR1182" s="29"/>
      <c r="DS1182" s="29"/>
      <c r="DT1182" s="29"/>
      <c r="DU1182" s="29"/>
      <c r="DV1182" s="29"/>
      <c r="DW1182" s="29"/>
      <c r="DX1182" s="29"/>
      <c r="DY1182" s="29"/>
      <c r="DZ1182" s="29"/>
      <c r="EA1182" s="29"/>
      <c r="EB1182" s="29"/>
      <c r="EC1182" s="29"/>
      <c r="ED1182" s="29"/>
      <c r="EE1182" s="29"/>
      <c r="EF1182" s="29"/>
      <c r="EG1182" s="29"/>
      <c r="EH1182" s="29"/>
      <c r="EI1182" s="29"/>
      <c r="EJ1182" s="29"/>
      <c r="EK1182" s="29"/>
      <c r="EL1182" s="29"/>
      <c r="EM1182" s="29"/>
      <c r="EN1182" s="29"/>
      <c r="EO1182" s="29"/>
      <c r="EP1182" s="29"/>
      <c r="EQ1182" s="29"/>
      <c r="ER1182" s="29"/>
      <c r="ES1182" s="29"/>
      <c r="ET1182" s="29"/>
      <c r="EU1182" s="29"/>
      <c r="EV1182" s="29"/>
      <c r="EW1182" s="29"/>
      <c r="EX1182" s="29"/>
      <c r="EY1182" s="29"/>
      <c r="EZ1182" s="29"/>
      <c r="FA1182" s="29"/>
      <c r="FB1182" s="29"/>
      <c r="FC1182" s="29"/>
      <c r="FD1182" s="29"/>
      <c r="FE1182" s="29"/>
      <c r="FF1182" s="29"/>
      <c r="FG1182" s="29"/>
      <c r="FH1182" s="29"/>
      <c r="FI1182" s="29"/>
      <c r="FJ1182" s="29"/>
      <c r="FK1182" s="29"/>
      <c r="FL1182" s="29"/>
      <c r="FM1182" s="29"/>
      <c r="FN1182" s="29"/>
      <c r="FO1182" s="29"/>
      <c r="FP1182" s="29"/>
      <c r="FQ1182" s="29"/>
      <c r="FR1182" s="29"/>
      <c r="FS1182" s="29"/>
      <c r="FT1182" s="29"/>
      <c r="FU1182" s="29"/>
      <c r="FV1182" s="29"/>
      <c r="FW1182" s="29"/>
      <c r="FX1182" s="29"/>
      <c r="FY1182" s="29"/>
      <c r="FZ1182" s="29"/>
      <c r="GA1182" s="29"/>
      <c r="GB1182" s="29"/>
      <c r="GC1182" s="29"/>
      <c r="GD1182" s="29"/>
      <c r="GE1182" s="29"/>
      <c r="GF1182" s="29"/>
      <c r="GG1182" s="29"/>
      <c r="GH1182" s="29"/>
      <c r="GI1182" s="29"/>
      <c r="GJ1182" s="29"/>
      <c r="GK1182" s="29"/>
      <c r="GL1182" s="29"/>
      <c r="GM1182" s="29"/>
      <c r="GN1182" s="29"/>
      <c r="GO1182" s="29"/>
      <c r="GP1182" s="29"/>
      <c r="GQ1182" s="29"/>
      <c r="GR1182" s="29"/>
      <c r="GS1182" s="29"/>
      <c r="GT1182" s="29"/>
      <c r="GU1182" s="29"/>
      <c r="GV1182" s="29"/>
      <c r="GW1182" s="29"/>
      <c r="GX1182" s="29"/>
      <c r="GY1182" s="29"/>
      <c r="GZ1182" s="29"/>
      <c r="HA1182" s="29"/>
      <c r="HB1182" s="29"/>
      <c r="HC1182" s="29"/>
      <c r="HD1182" s="29"/>
      <c r="HE1182" s="29"/>
      <c r="HF1182" s="29"/>
      <c r="HG1182" s="29"/>
      <c r="HH1182" s="29"/>
      <c r="HI1182" s="29"/>
      <c r="HJ1182" s="29"/>
      <c r="HK1182" s="29"/>
      <c r="HL1182" s="29"/>
      <c r="HM1182" s="29"/>
      <c r="HN1182" s="29"/>
      <c r="HO1182" s="29"/>
      <c r="HP1182" s="29"/>
      <c r="HQ1182" s="29"/>
      <c r="HR1182" s="29"/>
      <c r="HS1182" s="29"/>
      <c r="HT1182" s="29"/>
      <c r="HU1182" s="29"/>
      <c r="HV1182" s="29"/>
      <c r="HW1182" s="29"/>
      <c r="HX1182" s="29"/>
      <c r="HY1182" s="29"/>
      <c r="HZ1182" s="29"/>
      <c r="IA1182" s="29"/>
      <c r="IB1182" s="29"/>
      <c r="IC1182" s="29"/>
      <c r="ID1182" s="29"/>
      <c r="IE1182" s="29"/>
      <c r="IF1182" s="29"/>
      <c r="IG1182" s="29"/>
      <c r="IH1182" s="29"/>
      <c r="II1182" s="29"/>
      <c r="IJ1182" s="29"/>
      <c r="IK1182" s="29"/>
      <c r="IL1182" s="29"/>
      <c r="IM1182" s="29"/>
      <c r="IN1182" s="29"/>
      <c r="IO1182" s="29"/>
      <c r="IP1182" s="29"/>
      <c r="IQ1182" s="29"/>
    </row>
    <row r="1183" spans="1:251" s="46" customFormat="1" ht="18.75" customHeight="1" thickBot="1">
      <c r="A1183" s="47"/>
      <c r="B1183" s="124" t="s">
        <v>197</v>
      </c>
      <c r="C1183" s="125"/>
      <c r="D1183" s="125"/>
      <c r="E1183" s="125"/>
      <c r="F1183" s="125"/>
      <c r="G1183" s="125"/>
      <c r="H1183" s="125"/>
      <c r="I1183" s="125"/>
      <c r="J1183" s="125"/>
      <c r="K1183" s="125"/>
      <c r="L1183" s="125"/>
      <c r="M1183" s="125"/>
      <c r="N1183" s="125"/>
      <c r="O1183" s="125"/>
      <c r="P1183" s="125"/>
      <c r="Q1183" s="125"/>
      <c r="R1183" s="125"/>
      <c r="S1183" s="125"/>
      <c r="T1183" s="125"/>
      <c r="U1183" s="125"/>
      <c r="V1183" s="125"/>
      <c r="W1183" s="125"/>
      <c r="X1183" s="125"/>
      <c r="Y1183" s="125"/>
      <c r="Z1183" s="126"/>
      <c r="AA1183" s="127">
        <f>SUM($AA$1181:$AA$1182)</f>
        <v>180000</v>
      </c>
      <c r="AB1183" s="128"/>
      <c r="AC1183" s="128"/>
      <c r="AD1183" s="128"/>
      <c r="AE1183" s="128"/>
      <c r="AF1183" s="128"/>
      <c r="AG1183" s="128"/>
      <c r="AH1183" s="128"/>
      <c r="AI1183" s="129"/>
      <c r="AJ1183" s="127">
        <f>SUM($AJ$1181:$AJ$1182)</f>
        <v>0</v>
      </c>
      <c r="AK1183" s="128"/>
      <c r="AL1183" s="128"/>
      <c r="AM1183" s="128"/>
      <c r="AN1183" s="128"/>
      <c r="AO1183" s="128"/>
      <c r="AP1183" s="128"/>
      <c r="AQ1183" s="128"/>
      <c r="AR1183" s="129"/>
      <c r="AS1183" s="130"/>
      <c r="AT1183" s="131"/>
      <c r="AU1183" s="131"/>
      <c r="AV1183" s="131"/>
      <c r="AW1183" s="131"/>
      <c r="AX1183" s="132"/>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29"/>
      <c r="CA1183" s="29"/>
      <c r="CB1183" s="29"/>
      <c r="CC1183" s="29"/>
      <c r="CD1183" s="29"/>
      <c r="CE1183" s="29"/>
      <c r="CF1183" s="29"/>
      <c r="CG1183" s="29"/>
      <c r="CH1183" s="29"/>
      <c r="CI1183" s="29"/>
      <c r="CJ1183" s="29"/>
      <c r="CK1183" s="29"/>
      <c r="CL1183" s="29"/>
      <c r="CM1183" s="29"/>
      <c r="CN1183" s="29"/>
      <c r="CO1183" s="29"/>
      <c r="CP1183" s="29"/>
      <c r="CQ1183" s="29"/>
      <c r="CR1183" s="29"/>
      <c r="CS1183" s="29"/>
      <c r="CT1183" s="29"/>
      <c r="CU1183" s="29"/>
      <c r="CV1183" s="29"/>
      <c r="CW1183" s="29"/>
      <c r="CX1183" s="29"/>
      <c r="CY1183" s="29"/>
      <c r="CZ1183" s="29"/>
      <c r="DA1183" s="29"/>
      <c r="DB1183" s="29"/>
      <c r="DC1183" s="29"/>
      <c r="DD1183" s="29"/>
      <c r="DE1183" s="29"/>
      <c r="DF1183" s="29"/>
      <c r="DG1183" s="29"/>
      <c r="DH1183" s="29"/>
      <c r="DI1183" s="29"/>
      <c r="DJ1183" s="29"/>
      <c r="DK1183" s="29"/>
      <c r="DL1183" s="29"/>
      <c r="DM1183" s="29"/>
      <c r="DN1183" s="29"/>
      <c r="DO1183" s="29"/>
      <c r="DP1183" s="29"/>
      <c r="DQ1183" s="29"/>
      <c r="DR1183" s="29"/>
      <c r="DS1183" s="29"/>
      <c r="DT1183" s="29"/>
      <c r="DU1183" s="29"/>
      <c r="DV1183" s="29"/>
      <c r="DW1183" s="29"/>
      <c r="DX1183" s="29"/>
      <c r="DY1183" s="29"/>
      <c r="DZ1183" s="29"/>
      <c r="EA1183" s="29"/>
      <c r="EB1183" s="29"/>
      <c r="EC1183" s="29"/>
      <c r="ED1183" s="29"/>
      <c r="EE1183" s="29"/>
      <c r="EF1183" s="29"/>
      <c r="EG1183" s="29"/>
      <c r="EH1183" s="29"/>
      <c r="EI1183" s="29"/>
      <c r="EJ1183" s="29"/>
      <c r="EK1183" s="29"/>
      <c r="EL1183" s="29"/>
      <c r="EM1183" s="29"/>
      <c r="EN1183" s="29"/>
      <c r="EO1183" s="29"/>
      <c r="EP1183" s="29"/>
      <c r="EQ1183" s="29"/>
      <c r="ER1183" s="29"/>
      <c r="ES1183" s="29"/>
      <c r="ET1183" s="29"/>
      <c r="EU1183" s="29"/>
      <c r="EV1183" s="29"/>
      <c r="EW1183" s="29"/>
      <c r="EX1183" s="29"/>
      <c r="EY1183" s="29"/>
      <c r="EZ1183" s="29"/>
      <c r="FA1183" s="29"/>
      <c r="FB1183" s="29"/>
      <c r="FC1183" s="29"/>
      <c r="FD1183" s="29"/>
      <c r="FE1183" s="29"/>
      <c r="FF1183" s="29"/>
      <c r="FG1183" s="29"/>
      <c r="FH1183" s="29"/>
      <c r="FI1183" s="29"/>
      <c r="FJ1183" s="29"/>
      <c r="FK1183" s="29"/>
      <c r="FL1183" s="29"/>
      <c r="FM1183" s="29"/>
      <c r="FN1183" s="29"/>
      <c r="FO1183" s="29"/>
      <c r="FP1183" s="29"/>
      <c r="FQ1183" s="29"/>
      <c r="FR1183" s="29"/>
      <c r="FS1183" s="29"/>
      <c r="FT1183" s="29"/>
      <c r="FU1183" s="29"/>
      <c r="FV1183" s="29"/>
      <c r="FW1183" s="29"/>
      <c r="FX1183" s="29"/>
      <c r="FY1183" s="29"/>
      <c r="FZ1183" s="29"/>
      <c r="GA1183" s="29"/>
      <c r="GB1183" s="29"/>
      <c r="GC1183" s="29"/>
      <c r="GD1183" s="29"/>
      <c r="GE1183" s="29"/>
      <c r="GF1183" s="29"/>
      <c r="GG1183" s="29"/>
      <c r="GH1183" s="29"/>
      <c r="GI1183" s="29"/>
      <c r="GJ1183" s="29"/>
      <c r="GK1183" s="29"/>
      <c r="GL1183" s="29"/>
      <c r="GM1183" s="29"/>
      <c r="GN1183" s="29"/>
      <c r="GO1183" s="29"/>
      <c r="GP1183" s="29"/>
      <c r="GQ1183" s="29"/>
      <c r="GR1183" s="29"/>
      <c r="GS1183" s="29"/>
      <c r="GT1183" s="29"/>
      <c r="GU1183" s="29"/>
      <c r="GV1183" s="29"/>
      <c r="GW1183" s="29"/>
      <c r="GX1183" s="29"/>
      <c r="GY1183" s="29"/>
      <c r="GZ1183" s="29"/>
      <c r="HA1183" s="29"/>
      <c r="HB1183" s="29"/>
      <c r="HC1183" s="29"/>
      <c r="HD1183" s="29"/>
      <c r="HE1183" s="29"/>
      <c r="HF1183" s="29"/>
      <c r="HG1183" s="29"/>
      <c r="HH1183" s="29"/>
      <c r="HI1183" s="29"/>
      <c r="HJ1183" s="29"/>
      <c r="HK1183" s="29"/>
      <c r="HL1183" s="29"/>
      <c r="HM1183" s="29"/>
      <c r="HN1183" s="29"/>
      <c r="HO1183" s="29"/>
      <c r="HP1183" s="29"/>
      <c r="HQ1183" s="29"/>
      <c r="HR1183" s="29"/>
      <c r="HS1183" s="29"/>
      <c r="HT1183" s="29"/>
      <c r="HU1183" s="29"/>
      <c r="HV1183" s="29"/>
      <c r="HW1183" s="29"/>
      <c r="HX1183" s="29"/>
      <c r="HY1183" s="29"/>
      <c r="HZ1183" s="29"/>
      <c r="IA1183" s="29"/>
      <c r="IB1183" s="29"/>
      <c r="IC1183" s="29"/>
      <c r="ID1183" s="29"/>
      <c r="IE1183" s="29"/>
      <c r="IF1183" s="29"/>
      <c r="IG1183" s="29"/>
      <c r="IH1183" s="29"/>
      <c r="II1183" s="29"/>
      <c r="IJ1183" s="29"/>
      <c r="IK1183" s="29"/>
      <c r="IL1183" s="29"/>
      <c r="IM1183" s="29"/>
      <c r="IN1183" s="29"/>
      <c r="IO1183" s="29"/>
      <c r="IP1183" s="29"/>
      <c r="IQ1183" s="29"/>
    </row>
    <row r="1185" spans="1:113" ht="19.2">
      <c r="A1185" s="28" t="s">
        <v>184</v>
      </c>
      <c r="AW1185" s="30"/>
      <c r="AX1185" s="31"/>
      <c r="AY1185" s="30"/>
    </row>
    <row r="1187" spans="1:113" ht="18">
      <c r="B1187" s="95" t="s">
        <v>0</v>
      </c>
      <c r="C1187" s="96"/>
      <c r="D1187" s="96"/>
      <c r="E1187" s="96"/>
      <c r="F1187" s="96"/>
      <c r="G1187" s="96"/>
      <c r="H1187" s="96"/>
      <c r="I1187" s="96"/>
      <c r="J1187" s="96"/>
      <c r="K1187" s="96"/>
      <c r="L1187" s="96"/>
      <c r="M1187" s="96"/>
      <c r="N1187" s="96"/>
      <c r="O1187" s="96"/>
      <c r="P1187" s="96"/>
      <c r="Q1187" s="96"/>
      <c r="R1187" s="96"/>
      <c r="S1187" s="96"/>
      <c r="T1187" s="96"/>
      <c r="U1187" s="96"/>
      <c r="V1187" s="96"/>
      <c r="W1187" s="96"/>
      <c r="X1187" s="96"/>
      <c r="Y1187" s="96"/>
      <c r="Z1187" s="96"/>
      <c r="AA1187" s="96"/>
      <c r="AB1187" s="96"/>
      <c r="AC1187" s="96"/>
      <c r="AD1187" s="96"/>
      <c r="AE1187" s="96"/>
      <c r="AF1187" s="96"/>
      <c r="AG1187" s="96"/>
      <c r="AH1187" s="96"/>
      <c r="AI1187" s="96"/>
      <c r="AJ1187" s="96"/>
      <c r="AK1187" s="96"/>
      <c r="AL1187" s="96"/>
      <c r="AM1187" s="96"/>
      <c r="AN1187" s="96"/>
      <c r="AO1187" s="96"/>
      <c r="AP1187" s="96"/>
      <c r="AQ1187" s="96"/>
      <c r="AR1187" s="96"/>
      <c r="AS1187" s="96"/>
      <c r="AT1187" s="96"/>
      <c r="AU1187" s="96"/>
      <c r="AV1187" s="96"/>
      <c r="AW1187" s="96"/>
      <c r="AX1187" s="96"/>
    </row>
    <row r="1188" spans="1:113">
      <c r="Z1188" s="32"/>
      <c r="AD1188" s="32"/>
      <c r="AE1188" s="32"/>
      <c r="AF1188" s="32"/>
      <c r="AG1188" s="32"/>
      <c r="AH1188" s="32"/>
      <c r="AI1188" s="32"/>
      <c r="AO1188" s="32"/>
    </row>
    <row r="1189" spans="1:113" ht="13.8" thickBot="1">
      <c r="Z1189" s="32"/>
      <c r="AD1189" s="32"/>
      <c r="AE1189" s="32"/>
      <c r="AF1189" s="32"/>
      <c r="AG1189" s="32"/>
      <c r="AH1189" s="32"/>
      <c r="AI1189" s="32"/>
      <c r="AO1189" s="32"/>
      <c r="DI1189" s="33"/>
    </row>
    <row r="1190" spans="1:113" ht="24.75" customHeight="1" thickBot="1">
      <c r="B1190" s="97" t="s">
        <v>185</v>
      </c>
      <c r="C1190" s="98"/>
      <c r="D1190" s="98"/>
      <c r="E1190" s="98"/>
      <c r="F1190" s="98"/>
      <c r="G1190" s="98"/>
      <c r="H1190" s="99" t="s">
        <v>394</v>
      </c>
      <c r="I1190" s="100"/>
      <c r="J1190" s="100"/>
      <c r="K1190" s="100"/>
      <c r="L1190" s="100"/>
      <c r="M1190" s="100"/>
      <c r="N1190" s="100"/>
      <c r="O1190" s="100"/>
      <c r="P1190" s="100"/>
      <c r="Q1190" s="100"/>
      <c r="R1190" s="100"/>
      <c r="S1190" s="100"/>
      <c r="T1190" s="100"/>
      <c r="U1190" s="100"/>
      <c r="V1190" s="100"/>
      <c r="W1190" s="100"/>
      <c r="X1190" s="100"/>
      <c r="Y1190" s="100"/>
      <c r="Z1190" s="100"/>
      <c r="AA1190" s="100"/>
      <c r="AB1190" s="100"/>
      <c r="AC1190" s="100"/>
      <c r="AD1190" s="100"/>
      <c r="AE1190" s="100"/>
      <c r="AF1190" s="100"/>
      <c r="AG1190" s="100"/>
      <c r="AH1190" s="100"/>
      <c r="AI1190" s="100"/>
      <c r="AJ1190" s="100"/>
      <c r="AK1190" s="100"/>
      <c r="AL1190" s="100"/>
      <c r="AM1190" s="100"/>
      <c r="AN1190" s="100"/>
      <c r="AO1190" s="100"/>
      <c r="AP1190" s="100"/>
      <c r="AQ1190" s="100"/>
      <c r="AR1190" s="100"/>
      <c r="AS1190" s="100"/>
      <c r="AT1190" s="100"/>
      <c r="AU1190" s="100"/>
      <c r="AV1190" s="100"/>
      <c r="AW1190" s="100"/>
      <c r="AX1190" s="101"/>
      <c r="DI1190" s="33"/>
    </row>
    <row r="1191" spans="1:113" ht="14.4">
      <c r="B1191" s="34"/>
      <c r="C1191" s="34"/>
      <c r="D1191" s="34"/>
      <c r="E1191" s="34"/>
      <c r="F1191" s="34"/>
      <c r="G1191" s="34"/>
      <c r="H1191" s="35"/>
      <c r="I1191" s="35"/>
      <c r="J1191" s="35"/>
      <c r="K1191" s="35"/>
      <c r="L1191" s="36"/>
      <c r="M1191" s="36"/>
      <c r="N1191" s="36"/>
      <c r="O1191" s="36"/>
      <c r="P1191" s="35"/>
      <c r="Q1191" s="35"/>
      <c r="R1191" s="35"/>
      <c r="S1191" s="35"/>
      <c r="T1191" s="35"/>
      <c r="U1191" s="35"/>
      <c r="V1191" s="37"/>
      <c r="W1191" s="37"/>
      <c r="X1191" s="37"/>
      <c r="Y1191" s="37"/>
      <c r="Z1191" s="37"/>
      <c r="AA1191" s="37"/>
      <c r="AB1191" s="37"/>
      <c r="AC1191" s="37"/>
      <c r="AD1191" s="37"/>
      <c r="AE1191" s="37"/>
      <c r="AF1191" s="37"/>
      <c r="AG1191" s="37"/>
      <c r="AH1191" s="37"/>
      <c r="AI1191" s="37"/>
      <c r="AJ1191" s="37"/>
      <c r="AK1191" s="37"/>
      <c r="AL1191" s="37"/>
      <c r="AM1191" s="37"/>
      <c r="AN1191" s="37"/>
      <c r="AO1191" s="37"/>
      <c r="AP1191" s="37"/>
      <c r="AQ1191" s="37"/>
      <c r="AR1191" s="37"/>
      <c r="AS1191" s="37"/>
      <c r="AT1191" s="37"/>
      <c r="AU1191" s="37"/>
      <c r="AV1191" s="37"/>
      <c r="AW1191" s="37"/>
      <c r="AX1191" s="37"/>
      <c r="DI1191" s="33"/>
    </row>
    <row r="1192" spans="1:113" ht="15" thickBot="1">
      <c r="A1192" s="38"/>
      <c r="B1192" s="37" t="s">
        <v>187</v>
      </c>
      <c r="C1192" s="35"/>
      <c r="D1192" s="35"/>
      <c r="E1192" s="35"/>
      <c r="F1192" s="35"/>
      <c r="G1192" s="35"/>
      <c r="H1192" s="35"/>
      <c r="I1192" s="35"/>
      <c r="J1192" s="35"/>
      <c r="K1192" s="35"/>
      <c r="L1192" s="36"/>
      <c r="M1192" s="36"/>
      <c r="N1192" s="36"/>
      <c r="O1192" s="36"/>
      <c r="P1192" s="35"/>
      <c r="Q1192" s="35"/>
      <c r="R1192" s="35"/>
      <c r="S1192" s="35"/>
      <c r="T1192" s="35"/>
      <c r="U1192" s="35"/>
      <c r="V1192" s="37"/>
      <c r="W1192" s="37"/>
      <c r="X1192" s="37"/>
      <c r="Y1192" s="37"/>
      <c r="Z1192" s="37"/>
      <c r="AA1192" s="37"/>
      <c r="AB1192" s="37"/>
      <c r="AC1192" s="37"/>
      <c r="AD1192" s="37"/>
      <c r="AE1192" s="37"/>
      <c r="AF1192" s="37"/>
      <c r="AG1192" s="37"/>
      <c r="AH1192" s="37"/>
      <c r="AI1192" s="37"/>
      <c r="AJ1192" s="37"/>
      <c r="AK1192" s="37"/>
      <c r="AL1192" s="37"/>
      <c r="AM1192" s="37"/>
      <c r="AN1192" s="37"/>
      <c r="AO1192" s="37"/>
      <c r="AP1192" s="37"/>
      <c r="AQ1192" s="37"/>
      <c r="AR1192" s="37"/>
      <c r="AS1192" s="37"/>
      <c r="AT1192" s="37"/>
      <c r="AU1192" s="37"/>
      <c r="AV1192" s="37"/>
      <c r="AW1192" s="37"/>
      <c r="AX1192" s="37"/>
      <c r="DI1192" s="33"/>
    </row>
    <row r="1193" spans="1:113" ht="14.4">
      <c r="A1193" s="35"/>
      <c r="B1193" s="39"/>
      <c r="C1193" s="34"/>
      <c r="D1193" s="34"/>
      <c r="E1193" s="34"/>
      <c r="F1193" s="34"/>
      <c r="G1193" s="34"/>
      <c r="H1193" s="34"/>
      <c r="I1193" s="34"/>
      <c r="J1193" s="34"/>
      <c r="K1193" s="34"/>
      <c r="L1193" s="40"/>
      <c r="M1193" s="40"/>
      <c r="N1193" s="40"/>
      <c r="O1193" s="40"/>
      <c r="P1193" s="34"/>
      <c r="Q1193" s="34"/>
      <c r="R1193" s="34"/>
      <c r="S1193" s="34"/>
      <c r="T1193" s="34"/>
      <c r="U1193" s="34"/>
      <c r="V1193" s="41"/>
      <c r="W1193" s="41"/>
      <c r="X1193" s="41"/>
      <c r="Y1193" s="41"/>
      <c r="Z1193" s="41"/>
      <c r="AA1193" s="41"/>
      <c r="AB1193" s="41"/>
      <c r="AC1193" s="41"/>
      <c r="AD1193" s="41"/>
      <c r="AE1193" s="41"/>
      <c r="AF1193" s="41"/>
      <c r="AG1193" s="41"/>
      <c r="AH1193" s="41"/>
      <c r="AI1193" s="41"/>
      <c r="AJ1193" s="41"/>
      <c r="AK1193" s="41"/>
      <c r="AL1193" s="41"/>
      <c r="AM1193" s="41"/>
      <c r="AN1193" s="41"/>
      <c r="AO1193" s="41"/>
      <c r="AP1193" s="41"/>
      <c r="AQ1193" s="41"/>
      <c r="AR1193" s="41"/>
      <c r="AS1193" s="41"/>
      <c r="AT1193" s="41"/>
      <c r="AU1193" s="41"/>
      <c r="AV1193" s="41"/>
      <c r="AW1193" s="41"/>
      <c r="AX1193" s="42"/>
    </row>
    <row r="1194" spans="1:113" ht="12" customHeight="1">
      <c r="A1194" s="35"/>
      <c r="B1194" s="102" t="s">
        <v>395</v>
      </c>
      <c r="C1194" s="103"/>
      <c r="D1194" s="103"/>
      <c r="E1194" s="103"/>
      <c r="F1194" s="103"/>
      <c r="G1194" s="103"/>
      <c r="H1194" s="103"/>
      <c r="I1194" s="103"/>
      <c r="J1194" s="103"/>
      <c r="K1194" s="103"/>
      <c r="L1194" s="103"/>
      <c r="M1194" s="103"/>
      <c r="N1194" s="103"/>
      <c r="O1194" s="103"/>
      <c r="P1194" s="103"/>
      <c r="Q1194" s="103"/>
      <c r="R1194" s="103"/>
      <c r="S1194" s="103"/>
      <c r="T1194" s="103"/>
      <c r="U1194" s="103"/>
      <c r="V1194" s="103"/>
      <c r="W1194" s="103"/>
      <c r="X1194" s="103"/>
      <c r="Y1194" s="103"/>
      <c r="Z1194" s="103"/>
      <c r="AA1194" s="103"/>
      <c r="AB1194" s="103"/>
      <c r="AC1194" s="103"/>
      <c r="AD1194" s="103"/>
      <c r="AE1194" s="103"/>
      <c r="AF1194" s="103"/>
      <c r="AG1194" s="103"/>
      <c r="AH1194" s="103"/>
      <c r="AI1194" s="103"/>
      <c r="AJ1194" s="103"/>
      <c r="AK1194" s="103"/>
      <c r="AL1194" s="103"/>
      <c r="AM1194" s="103"/>
      <c r="AN1194" s="103"/>
      <c r="AO1194" s="103"/>
      <c r="AP1194" s="103"/>
      <c r="AQ1194" s="103"/>
      <c r="AR1194" s="103"/>
      <c r="AS1194" s="103"/>
      <c r="AT1194" s="103"/>
      <c r="AU1194" s="103"/>
      <c r="AV1194" s="103"/>
      <c r="AW1194" s="103"/>
      <c r="AX1194" s="104"/>
    </row>
    <row r="1195" spans="1:113" ht="12" customHeight="1">
      <c r="A1195" s="35"/>
      <c r="B1195" s="102"/>
      <c r="C1195" s="103"/>
      <c r="D1195" s="103"/>
      <c r="E1195" s="103"/>
      <c r="F1195" s="103"/>
      <c r="G1195" s="103"/>
      <c r="H1195" s="103"/>
      <c r="I1195" s="103"/>
      <c r="J1195" s="103"/>
      <c r="K1195" s="103"/>
      <c r="L1195" s="103"/>
      <c r="M1195" s="103"/>
      <c r="N1195" s="103"/>
      <c r="O1195" s="103"/>
      <c r="P1195" s="103"/>
      <c r="Q1195" s="103"/>
      <c r="R1195" s="103"/>
      <c r="S1195" s="103"/>
      <c r="T1195" s="103"/>
      <c r="U1195" s="103"/>
      <c r="V1195" s="103"/>
      <c r="W1195" s="103"/>
      <c r="X1195" s="103"/>
      <c r="Y1195" s="103"/>
      <c r="Z1195" s="103"/>
      <c r="AA1195" s="103"/>
      <c r="AB1195" s="103"/>
      <c r="AC1195" s="103"/>
      <c r="AD1195" s="103"/>
      <c r="AE1195" s="103"/>
      <c r="AF1195" s="103"/>
      <c r="AG1195" s="103"/>
      <c r="AH1195" s="103"/>
      <c r="AI1195" s="103"/>
      <c r="AJ1195" s="103"/>
      <c r="AK1195" s="103"/>
      <c r="AL1195" s="103"/>
      <c r="AM1195" s="103"/>
      <c r="AN1195" s="103"/>
      <c r="AO1195" s="103"/>
      <c r="AP1195" s="103"/>
      <c r="AQ1195" s="103"/>
      <c r="AR1195" s="103"/>
      <c r="AS1195" s="103"/>
      <c r="AT1195" s="103"/>
      <c r="AU1195" s="103"/>
      <c r="AV1195" s="103"/>
      <c r="AW1195" s="103"/>
      <c r="AX1195" s="104"/>
      <c r="BC1195" s="46"/>
    </row>
    <row r="1196" spans="1:113" ht="12" customHeight="1">
      <c r="A1196" s="35"/>
      <c r="B1196" s="102"/>
      <c r="C1196" s="103"/>
      <c r="D1196" s="103"/>
      <c r="E1196" s="103"/>
      <c r="F1196" s="103"/>
      <c r="G1196" s="103"/>
      <c r="H1196" s="103"/>
      <c r="I1196" s="103"/>
      <c r="J1196" s="103"/>
      <c r="K1196" s="103"/>
      <c r="L1196" s="103"/>
      <c r="M1196" s="103"/>
      <c r="N1196" s="103"/>
      <c r="O1196" s="103"/>
      <c r="P1196" s="103"/>
      <c r="Q1196" s="103"/>
      <c r="R1196" s="103"/>
      <c r="S1196" s="103"/>
      <c r="T1196" s="103"/>
      <c r="U1196" s="103"/>
      <c r="V1196" s="103"/>
      <c r="W1196" s="103"/>
      <c r="X1196" s="103"/>
      <c r="Y1196" s="103"/>
      <c r="Z1196" s="103"/>
      <c r="AA1196" s="103"/>
      <c r="AB1196" s="103"/>
      <c r="AC1196" s="103"/>
      <c r="AD1196" s="103"/>
      <c r="AE1196" s="103"/>
      <c r="AF1196" s="103"/>
      <c r="AG1196" s="103"/>
      <c r="AH1196" s="103"/>
      <c r="AI1196" s="103"/>
      <c r="AJ1196" s="103"/>
      <c r="AK1196" s="103"/>
      <c r="AL1196" s="103"/>
      <c r="AM1196" s="103"/>
      <c r="AN1196" s="103"/>
      <c r="AO1196" s="103"/>
      <c r="AP1196" s="103"/>
      <c r="AQ1196" s="103"/>
      <c r="AR1196" s="103"/>
      <c r="AS1196" s="103"/>
      <c r="AT1196" s="103"/>
      <c r="AU1196" s="103"/>
      <c r="AV1196" s="103"/>
      <c r="AW1196" s="103"/>
      <c r="AX1196" s="104"/>
    </row>
    <row r="1197" spans="1:113" ht="12" customHeight="1">
      <c r="A1197" s="35"/>
      <c r="B1197" s="102"/>
      <c r="C1197" s="103"/>
      <c r="D1197" s="103"/>
      <c r="E1197" s="103"/>
      <c r="F1197" s="103"/>
      <c r="G1197" s="103"/>
      <c r="H1197" s="103"/>
      <c r="I1197" s="103"/>
      <c r="J1197" s="103"/>
      <c r="K1197" s="103"/>
      <c r="L1197" s="103"/>
      <c r="M1197" s="103"/>
      <c r="N1197" s="103"/>
      <c r="O1197" s="103"/>
      <c r="P1197" s="103"/>
      <c r="Q1197" s="103"/>
      <c r="R1197" s="103"/>
      <c r="S1197" s="103"/>
      <c r="T1197" s="103"/>
      <c r="U1197" s="103"/>
      <c r="V1197" s="103"/>
      <c r="W1197" s="103"/>
      <c r="X1197" s="103"/>
      <c r="Y1197" s="103"/>
      <c r="Z1197" s="103"/>
      <c r="AA1197" s="103"/>
      <c r="AB1197" s="103"/>
      <c r="AC1197" s="103"/>
      <c r="AD1197" s="103"/>
      <c r="AE1197" s="103"/>
      <c r="AF1197" s="103"/>
      <c r="AG1197" s="103"/>
      <c r="AH1197" s="103"/>
      <c r="AI1197" s="103"/>
      <c r="AJ1197" s="103"/>
      <c r="AK1197" s="103"/>
      <c r="AL1197" s="103"/>
      <c r="AM1197" s="103"/>
      <c r="AN1197" s="103"/>
      <c r="AO1197" s="103"/>
      <c r="AP1197" s="103"/>
      <c r="AQ1197" s="103"/>
      <c r="AR1197" s="103"/>
      <c r="AS1197" s="103"/>
      <c r="AT1197" s="103"/>
      <c r="AU1197" s="103"/>
      <c r="AV1197" s="103"/>
      <c r="AW1197" s="103"/>
      <c r="AX1197" s="104"/>
    </row>
    <row r="1198" spans="1:113" ht="12" customHeight="1">
      <c r="A1198" s="35"/>
      <c r="B1198" s="102"/>
      <c r="C1198" s="103"/>
      <c r="D1198" s="103"/>
      <c r="E1198" s="103"/>
      <c r="F1198" s="103"/>
      <c r="G1198" s="103"/>
      <c r="H1198" s="103"/>
      <c r="I1198" s="103"/>
      <c r="J1198" s="103"/>
      <c r="K1198" s="103"/>
      <c r="L1198" s="103"/>
      <c r="M1198" s="103"/>
      <c r="N1198" s="103"/>
      <c r="O1198" s="103"/>
      <c r="P1198" s="103"/>
      <c r="Q1198" s="103"/>
      <c r="R1198" s="103"/>
      <c r="S1198" s="103"/>
      <c r="T1198" s="103"/>
      <c r="U1198" s="103"/>
      <c r="V1198" s="103"/>
      <c r="W1198" s="103"/>
      <c r="X1198" s="103"/>
      <c r="Y1198" s="103"/>
      <c r="Z1198" s="103"/>
      <c r="AA1198" s="103"/>
      <c r="AB1198" s="103"/>
      <c r="AC1198" s="103"/>
      <c r="AD1198" s="103"/>
      <c r="AE1198" s="103"/>
      <c r="AF1198" s="103"/>
      <c r="AG1198" s="103"/>
      <c r="AH1198" s="103"/>
      <c r="AI1198" s="103"/>
      <c r="AJ1198" s="103"/>
      <c r="AK1198" s="103"/>
      <c r="AL1198" s="103"/>
      <c r="AM1198" s="103"/>
      <c r="AN1198" s="103"/>
      <c r="AO1198" s="103"/>
      <c r="AP1198" s="103"/>
      <c r="AQ1198" s="103"/>
      <c r="AR1198" s="103"/>
      <c r="AS1198" s="103"/>
      <c r="AT1198" s="103"/>
      <c r="AU1198" s="103"/>
      <c r="AV1198" s="103"/>
      <c r="AW1198" s="103"/>
      <c r="AX1198" s="104"/>
    </row>
    <row r="1199" spans="1:113" ht="15" thickBot="1">
      <c r="A1199" s="47"/>
      <c r="B1199" s="48"/>
      <c r="C1199" s="49"/>
      <c r="D1199" s="49"/>
      <c r="E1199" s="49"/>
      <c r="F1199" s="49"/>
      <c r="G1199" s="49"/>
      <c r="H1199" s="49"/>
      <c r="I1199" s="49"/>
      <c r="J1199" s="49"/>
      <c r="K1199" s="49"/>
      <c r="L1199" s="49"/>
      <c r="M1199" s="49"/>
      <c r="N1199" s="49"/>
      <c r="O1199" s="49"/>
      <c r="P1199" s="49"/>
      <c r="Q1199" s="49"/>
      <c r="R1199" s="49"/>
      <c r="S1199" s="49"/>
      <c r="T1199" s="49"/>
      <c r="U1199" s="49"/>
      <c r="V1199" s="49"/>
      <c r="W1199" s="49"/>
      <c r="X1199" s="49"/>
      <c r="Y1199" s="49"/>
      <c r="Z1199" s="49"/>
      <c r="AA1199" s="49"/>
      <c r="AB1199" s="49"/>
      <c r="AC1199" s="49"/>
      <c r="AD1199" s="49"/>
      <c r="AE1199" s="49"/>
      <c r="AF1199" s="49"/>
      <c r="AG1199" s="49"/>
      <c r="AH1199" s="49"/>
      <c r="AI1199" s="49"/>
      <c r="AJ1199" s="49"/>
      <c r="AK1199" s="49"/>
      <c r="AL1199" s="49"/>
      <c r="AM1199" s="49"/>
      <c r="AN1199" s="49"/>
      <c r="AO1199" s="49"/>
      <c r="AP1199" s="49"/>
      <c r="AQ1199" s="49"/>
      <c r="AR1199" s="49"/>
      <c r="AS1199" s="49"/>
      <c r="AT1199" s="49"/>
      <c r="AU1199" s="49"/>
      <c r="AV1199" s="49"/>
      <c r="AW1199" s="49"/>
      <c r="AX1199" s="50"/>
    </row>
    <row r="1200" spans="1:113">
      <c r="B1200" s="51"/>
    </row>
    <row r="1201" spans="1:251" ht="15" thickBot="1">
      <c r="A1201" s="38"/>
      <c r="B1201" s="37" t="s">
        <v>188</v>
      </c>
      <c r="C1201" s="35"/>
      <c r="D1201" s="35"/>
      <c r="E1201" s="35"/>
      <c r="F1201" s="35"/>
      <c r="G1201" s="35"/>
      <c r="H1201" s="35"/>
      <c r="I1201" s="35"/>
      <c r="J1201" s="35"/>
      <c r="K1201" s="35"/>
      <c r="L1201" s="36"/>
      <c r="M1201" s="36"/>
      <c r="N1201" s="36"/>
      <c r="O1201" s="36"/>
      <c r="P1201" s="35"/>
      <c r="Q1201" s="35"/>
      <c r="R1201" s="35"/>
      <c r="S1201" s="35"/>
      <c r="T1201" s="35"/>
      <c r="U1201" s="35"/>
      <c r="V1201" s="37"/>
      <c r="W1201" s="37"/>
      <c r="X1201" s="37"/>
      <c r="Y1201" s="37"/>
      <c r="Z1201" s="37"/>
      <c r="AA1201" s="37"/>
      <c r="AB1201" s="37"/>
      <c r="AC1201" s="37"/>
      <c r="AD1201" s="37"/>
      <c r="AE1201" s="37"/>
      <c r="AF1201" s="37"/>
      <c r="AG1201" s="37"/>
      <c r="AH1201" s="37"/>
      <c r="AI1201" s="37"/>
      <c r="AJ1201" s="37"/>
      <c r="AK1201" s="37"/>
      <c r="AL1201" s="37"/>
      <c r="AM1201" s="37"/>
      <c r="AN1201" s="37"/>
      <c r="AO1201" s="37"/>
      <c r="AP1201" s="37"/>
      <c r="AQ1201" s="37"/>
      <c r="AR1201" s="37"/>
      <c r="AS1201" s="37"/>
      <c r="AT1201" s="37"/>
      <c r="AU1201" s="37"/>
      <c r="AV1201" s="37"/>
      <c r="AW1201" s="37"/>
      <c r="AX1201" s="37"/>
      <c r="DI1201" s="33"/>
    </row>
    <row r="1202" spans="1:251" ht="14.4">
      <c r="A1202" s="35"/>
      <c r="B1202" s="39"/>
      <c r="C1202" s="34"/>
      <c r="D1202" s="34"/>
      <c r="E1202" s="34"/>
      <c r="F1202" s="34"/>
      <c r="G1202" s="34"/>
      <c r="H1202" s="34"/>
      <c r="I1202" s="34"/>
      <c r="J1202" s="34"/>
      <c r="K1202" s="34"/>
      <c r="L1202" s="40"/>
      <c r="M1202" s="40"/>
      <c r="N1202" s="40"/>
      <c r="O1202" s="40"/>
      <c r="P1202" s="34"/>
      <c r="Q1202" s="34"/>
      <c r="R1202" s="34"/>
      <c r="S1202" s="34"/>
      <c r="T1202" s="34"/>
      <c r="U1202" s="34"/>
      <c r="V1202" s="41"/>
      <c r="W1202" s="41"/>
      <c r="X1202" s="41"/>
      <c r="Y1202" s="41"/>
      <c r="Z1202" s="41"/>
      <c r="AA1202" s="41"/>
      <c r="AB1202" s="41"/>
      <c r="AC1202" s="41"/>
      <c r="AD1202" s="41"/>
      <c r="AE1202" s="41"/>
      <c r="AF1202" s="41"/>
      <c r="AG1202" s="41"/>
      <c r="AH1202" s="41"/>
      <c r="AI1202" s="41"/>
      <c r="AJ1202" s="41"/>
      <c r="AK1202" s="41"/>
      <c r="AL1202" s="41"/>
      <c r="AM1202" s="41"/>
      <c r="AN1202" s="41"/>
      <c r="AO1202" s="41"/>
      <c r="AP1202" s="41"/>
      <c r="AQ1202" s="41"/>
      <c r="AR1202" s="41"/>
      <c r="AS1202" s="41"/>
      <c r="AT1202" s="41"/>
      <c r="AU1202" s="41"/>
      <c r="AV1202" s="41"/>
      <c r="AW1202" s="41"/>
      <c r="AX1202" s="42"/>
    </row>
    <row r="1203" spans="1:251" ht="12" customHeight="1">
      <c r="A1203" s="35"/>
      <c r="B1203" s="102" t="s">
        <v>396</v>
      </c>
      <c r="C1203" s="103"/>
      <c r="D1203" s="103"/>
      <c r="E1203" s="103"/>
      <c r="F1203" s="103"/>
      <c r="G1203" s="103"/>
      <c r="H1203" s="103"/>
      <c r="I1203" s="103"/>
      <c r="J1203" s="103"/>
      <c r="K1203" s="103"/>
      <c r="L1203" s="103"/>
      <c r="M1203" s="103"/>
      <c r="N1203" s="103"/>
      <c r="O1203" s="103"/>
      <c r="P1203" s="103"/>
      <c r="Q1203" s="103"/>
      <c r="R1203" s="103"/>
      <c r="S1203" s="103"/>
      <c r="T1203" s="103"/>
      <c r="U1203" s="103"/>
      <c r="V1203" s="103"/>
      <c r="W1203" s="103"/>
      <c r="X1203" s="103"/>
      <c r="Y1203" s="103"/>
      <c r="Z1203" s="103"/>
      <c r="AA1203" s="103"/>
      <c r="AB1203" s="103"/>
      <c r="AC1203" s="103"/>
      <c r="AD1203" s="103"/>
      <c r="AE1203" s="103"/>
      <c r="AF1203" s="103"/>
      <c r="AG1203" s="103"/>
      <c r="AH1203" s="103"/>
      <c r="AI1203" s="103"/>
      <c r="AJ1203" s="103"/>
      <c r="AK1203" s="103"/>
      <c r="AL1203" s="103"/>
      <c r="AM1203" s="103"/>
      <c r="AN1203" s="103"/>
      <c r="AO1203" s="103"/>
      <c r="AP1203" s="103"/>
      <c r="AQ1203" s="103"/>
      <c r="AR1203" s="103"/>
      <c r="AS1203" s="103"/>
      <c r="AT1203" s="103"/>
      <c r="AU1203" s="103"/>
      <c r="AV1203" s="103"/>
      <c r="AW1203" s="103"/>
      <c r="AX1203" s="104"/>
    </row>
    <row r="1204" spans="1:251" ht="12" customHeight="1">
      <c r="A1204" s="35"/>
      <c r="B1204" s="102"/>
      <c r="C1204" s="103"/>
      <c r="D1204" s="103"/>
      <c r="E1204" s="103"/>
      <c r="F1204" s="103"/>
      <c r="G1204" s="103"/>
      <c r="H1204" s="103"/>
      <c r="I1204" s="103"/>
      <c r="J1204" s="103"/>
      <c r="K1204" s="103"/>
      <c r="L1204" s="103"/>
      <c r="M1204" s="103"/>
      <c r="N1204" s="103"/>
      <c r="O1204" s="103"/>
      <c r="P1204" s="103"/>
      <c r="Q1204" s="103"/>
      <c r="R1204" s="103"/>
      <c r="S1204" s="103"/>
      <c r="T1204" s="103"/>
      <c r="U1204" s="103"/>
      <c r="V1204" s="103"/>
      <c r="W1204" s="103"/>
      <c r="X1204" s="103"/>
      <c r="Y1204" s="103"/>
      <c r="Z1204" s="103"/>
      <c r="AA1204" s="103"/>
      <c r="AB1204" s="103"/>
      <c r="AC1204" s="103"/>
      <c r="AD1204" s="103"/>
      <c r="AE1204" s="103"/>
      <c r="AF1204" s="103"/>
      <c r="AG1204" s="103"/>
      <c r="AH1204" s="103"/>
      <c r="AI1204" s="103"/>
      <c r="AJ1204" s="103"/>
      <c r="AK1204" s="103"/>
      <c r="AL1204" s="103"/>
      <c r="AM1204" s="103"/>
      <c r="AN1204" s="103"/>
      <c r="AO1204" s="103"/>
      <c r="AP1204" s="103"/>
      <c r="AQ1204" s="103"/>
      <c r="AR1204" s="103"/>
      <c r="AS1204" s="103"/>
      <c r="AT1204" s="103"/>
      <c r="AU1204" s="103"/>
      <c r="AV1204" s="103"/>
      <c r="AW1204" s="103"/>
      <c r="AX1204" s="104"/>
    </row>
    <row r="1205" spans="1:251" ht="12" customHeight="1">
      <c r="A1205" s="35"/>
      <c r="B1205" s="102"/>
      <c r="C1205" s="103"/>
      <c r="D1205" s="103"/>
      <c r="E1205" s="103"/>
      <c r="F1205" s="103"/>
      <c r="G1205" s="103"/>
      <c r="H1205" s="103"/>
      <c r="I1205" s="103"/>
      <c r="J1205" s="103"/>
      <c r="K1205" s="103"/>
      <c r="L1205" s="103"/>
      <c r="M1205" s="103"/>
      <c r="N1205" s="103"/>
      <c r="O1205" s="103"/>
      <c r="P1205" s="103"/>
      <c r="Q1205" s="103"/>
      <c r="R1205" s="103"/>
      <c r="S1205" s="103"/>
      <c r="T1205" s="103"/>
      <c r="U1205" s="103"/>
      <c r="V1205" s="103"/>
      <c r="W1205" s="103"/>
      <c r="X1205" s="103"/>
      <c r="Y1205" s="103"/>
      <c r="Z1205" s="103"/>
      <c r="AA1205" s="103"/>
      <c r="AB1205" s="103"/>
      <c r="AC1205" s="103"/>
      <c r="AD1205" s="103"/>
      <c r="AE1205" s="103"/>
      <c r="AF1205" s="103"/>
      <c r="AG1205" s="103"/>
      <c r="AH1205" s="103"/>
      <c r="AI1205" s="103"/>
      <c r="AJ1205" s="103"/>
      <c r="AK1205" s="103"/>
      <c r="AL1205" s="103"/>
      <c r="AM1205" s="103"/>
      <c r="AN1205" s="103"/>
      <c r="AO1205" s="103"/>
      <c r="AP1205" s="103"/>
      <c r="AQ1205" s="103"/>
      <c r="AR1205" s="103"/>
      <c r="AS1205" s="103"/>
      <c r="AT1205" s="103"/>
      <c r="AU1205" s="103"/>
      <c r="AV1205" s="103"/>
      <c r="AW1205" s="103"/>
      <c r="AX1205" s="104"/>
    </row>
    <row r="1206" spans="1:251" ht="12" customHeight="1">
      <c r="A1206" s="35"/>
      <c r="B1206" s="102"/>
      <c r="C1206" s="103"/>
      <c r="D1206" s="103"/>
      <c r="E1206" s="103"/>
      <c r="F1206" s="103"/>
      <c r="G1206" s="103"/>
      <c r="H1206" s="103"/>
      <c r="I1206" s="103"/>
      <c r="J1206" s="103"/>
      <c r="K1206" s="103"/>
      <c r="L1206" s="103"/>
      <c r="M1206" s="103"/>
      <c r="N1206" s="103"/>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3"/>
      <c r="AR1206" s="103"/>
      <c r="AS1206" s="103"/>
      <c r="AT1206" s="103"/>
      <c r="AU1206" s="103"/>
      <c r="AV1206" s="103"/>
      <c r="AW1206" s="103"/>
      <c r="AX1206" s="104"/>
    </row>
    <row r="1207" spans="1:251" ht="12" customHeight="1">
      <c r="A1207" s="35"/>
      <c r="B1207" s="102"/>
      <c r="C1207" s="103"/>
      <c r="D1207" s="103"/>
      <c r="E1207" s="103"/>
      <c r="F1207" s="103"/>
      <c r="G1207" s="103"/>
      <c r="H1207" s="103"/>
      <c r="I1207" s="103"/>
      <c r="J1207" s="103"/>
      <c r="K1207" s="103"/>
      <c r="L1207" s="103"/>
      <c r="M1207" s="103"/>
      <c r="N1207" s="103"/>
      <c r="O1207" s="103"/>
      <c r="P1207" s="103"/>
      <c r="Q1207" s="103"/>
      <c r="R1207" s="103"/>
      <c r="S1207" s="103"/>
      <c r="T1207" s="103"/>
      <c r="U1207" s="103"/>
      <c r="V1207" s="103"/>
      <c r="W1207" s="103"/>
      <c r="X1207" s="103"/>
      <c r="Y1207" s="103"/>
      <c r="Z1207" s="103"/>
      <c r="AA1207" s="103"/>
      <c r="AB1207" s="103"/>
      <c r="AC1207" s="103"/>
      <c r="AD1207" s="103"/>
      <c r="AE1207" s="103"/>
      <c r="AF1207" s="103"/>
      <c r="AG1207" s="103"/>
      <c r="AH1207" s="103"/>
      <c r="AI1207" s="103"/>
      <c r="AJ1207" s="103"/>
      <c r="AK1207" s="103"/>
      <c r="AL1207" s="103"/>
      <c r="AM1207" s="103"/>
      <c r="AN1207" s="103"/>
      <c r="AO1207" s="103"/>
      <c r="AP1207" s="103"/>
      <c r="AQ1207" s="103"/>
      <c r="AR1207" s="103"/>
      <c r="AS1207" s="103"/>
      <c r="AT1207" s="103"/>
      <c r="AU1207" s="103"/>
      <c r="AV1207" s="103"/>
      <c r="AW1207" s="103"/>
      <c r="AX1207" s="104"/>
      <c r="BC1207" s="46"/>
    </row>
    <row r="1208" spans="1:251" ht="12" customHeight="1">
      <c r="A1208" s="35"/>
      <c r="B1208" s="102"/>
      <c r="C1208" s="103"/>
      <c r="D1208" s="103"/>
      <c r="E1208" s="103"/>
      <c r="F1208" s="103"/>
      <c r="G1208" s="103"/>
      <c r="H1208" s="103"/>
      <c r="I1208" s="103"/>
      <c r="J1208" s="103"/>
      <c r="K1208" s="103"/>
      <c r="L1208" s="103"/>
      <c r="M1208" s="103"/>
      <c r="N1208" s="103"/>
      <c r="O1208" s="103"/>
      <c r="P1208" s="103"/>
      <c r="Q1208" s="103"/>
      <c r="R1208" s="103"/>
      <c r="S1208" s="103"/>
      <c r="T1208" s="103"/>
      <c r="U1208" s="103"/>
      <c r="V1208" s="103"/>
      <c r="W1208" s="103"/>
      <c r="X1208" s="103"/>
      <c r="Y1208" s="103"/>
      <c r="Z1208" s="103"/>
      <c r="AA1208" s="103"/>
      <c r="AB1208" s="103"/>
      <c r="AC1208" s="103"/>
      <c r="AD1208" s="103"/>
      <c r="AE1208" s="103"/>
      <c r="AF1208" s="103"/>
      <c r="AG1208" s="103"/>
      <c r="AH1208" s="103"/>
      <c r="AI1208" s="103"/>
      <c r="AJ1208" s="103"/>
      <c r="AK1208" s="103"/>
      <c r="AL1208" s="103"/>
      <c r="AM1208" s="103"/>
      <c r="AN1208" s="103"/>
      <c r="AO1208" s="103"/>
      <c r="AP1208" s="103"/>
      <c r="AQ1208" s="103"/>
      <c r="AR1208" s="103"/>
      <c r="AS1208" s="103"/>
      <c r="AT1208" s="103"/>
      <c r="AU1208" s="103"/>
      <c r="AV1208" s="103"/>
      <c r="AW1208" s="103"/>
      <c r="AX1208" s="104"/>
    </row>
    <row r="1209" spans="1:251" ht="12" customHeight="1">
      <c r="A1209" s="35"/>
      <c r="B1209" s="102"/>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3"/>
      <c r="AR1209" s="103"/>
      <c r="AS1209" s="103"/>
      <c r="AT1209" s="103"/>
      <c r="AU1209" s="103"/>
      <c r="AV1209" s="103"/>
      <c r="AW1209" s="103"/>
      <c r="AX1209" s="104"/>
    </row>
    <row r="1210" spans="1:251" ht="12" customHeight="1">
      <c r="A1210" s="35"/>
      <c r="B1210" s="102"/>
      <c r="C1210" s="103"/>
      <c r="D1210" s="103"/>
      <c r="E1210" s="103"/>
      <c r="F1210" s="103"/>
      <c r="G1210" s="103"/>
      <c r="H1210" s="103"/>
      <c r="I1210" s="103"/>
      <c r="J1210" s="103"/>
      <c r="K1210" s="103"/>
      <c r="L1210" s="103"/>
      <c r="M1210" s="103"/>
      <c r="N1210" s="103"/>
      <c r="O1210" s="103"/>
      <c r="P1210" s="103"/>
      <c r="Q1210" s="103"/>
      <c r="R1210" s="103"/>
      <c r="S1210" s="103"/>
      <c r="T1210" s="103"/>
      <c r="U1210" s="103"/>
      <c r="V1210" s="103"/>
      <c r="W1210" s="103"/>
      <c r="X1210" s="103"/>
      <c r="Y1210" s="103"/>
      <c r="Z1210" s="103"/>
      <c r="AA1210" s="103"/>
      <c r="AB1210" s="103"/>
      <c r="AC1210" s="103"/>
      <c r="AD1210" s="103"/>
      <c r="AE1210" s="103"/>
      <c r="AF1210" s="103"/>
      <c r="AG1210" s="103"/>
      <c r="AH1210" s="103"/>
      <c r="AI1210" s="103"/>
      <c r="AJ1210" s="103"/>
      <c r="AK1210" s="103"/>
      <c r="AL1210" s="103"/>
      <c r="AM1210" s="103"/>
      <c r="AN1210" s="103"/>
      <c r="AO1210" s="103"/>
      <c r="AP1210" s="103"/>
      <c r="AQ1210" s="103"/>
      <c r="AR1210" s="103"/>
      <c r="AS1210" s="103"/>
      <c r="AT1210" s="103"/>
      <c r="AU1210" s="103"/>
      <c r="AV1210" s="103"/>
      <c r="AW1210" s="103"/>
      <c r="AX1210" s="104"/>
    </row>
    <row r="1211" spans="1:251" ht="15" thickBot="1">
      <c r="A1211" s="47"/>
      <c r="B1211" s="48"/>
      <c r="C1211" s="49"/>
      <c r="D1211" s="49"/>
      <c r="E1211" s="49"/>
      <c r="F1211" s="49"/>
      <c r="G1211" s="49"/>
      <c r="H1211" s="49"/>
      <c r="I1211" s="49"/>
      <c r="J1211" s="49"/>
      <c r="K1211" s="49"/>
      <c r="L1211" s="49"/>
      <c r="M1211" s="49"/>
      <c r="N1211" s="49"/>
      <c r="O1211" s="49"/>
      <c r="P1211" s="49"/>
      <c r="Q1211" s="49"/>
      <c r="R1211" s="49"/>
      <c r="S1211" s="49"/>
      <c r="T1211" s="49"/>
      <c r="U1211" s="49"/>
      <c r="V1211" s="49"/>
      <c r="W1211" s="49"/>
      <c r="X1211" s="49"/>
      <c r="Y1211" s="49"/>
      <c r="Z1211" s="49"/>
      <c r="AA1211" s="49"/>
      <c r="AB1211" s="49"/>
      <c r="AC1211" s="49"/>
      <c r="AD1211" s="49"/>
      <c r="AE1211" s="49"/>
      <c r="AF1211" s="49"/>
      <c r="AG1211" s="49"/>
      <c r="AH1211" s="49"/>
      <c r="AI1211" s="49"/>
      <c r="AJ1211" s="49"/>
      <c r="AK1211" s="49"/>
      <c r="AL1211" s="49"/>
      <c r="AM1211" s="49"/>
      <c r="AN1211" s="49"/>
      <c r="AO1211" s="49"/>
      <c r="AP1211" s="49"/>
      <c r="AQ1211" s="49"/>
      <c r="AR1211" s="49"/>
      <c r="AS1211" s="49"/>
      <c r="AT1211" s="49"/>
      <c r="AU1211" s="49"/>
      <c r="AV1211" s="49"/>
      <c r="AW1211" s="49"/>
      <c r="AX1211" s="50"/>
    </row>
    <row r="1212" spans="1:251">
      <c r="B1212" s="51"/>
    </row>
    <row r="1213" spans="1:251" ht="14.4">
      <c r="B1213" s="37" t="s">
        <v>190</v>
      </c>
      <c r="C1213" s="35"/>
      <c r="D1213" s="35"/>
      <c r="E1213" s="35"/>
      <c r="F1213" s="35"/>
      <c r="G1213" s="35"/>
      <c r="H1213" s="35"/>
      <c r="I1213" s="35"/>
      <c r="J1213" s="35"/>
      <c r="K1213" s="35"/>
      <c r="L1213" s="36"/>
      <c r="M1213" s="36"/>
      <c r="N1213" s="36"/>
      <c r="O1213" s="36"/>
      <c r="P1213" s="35"/>
      <c r="Q1213" s="35"/>
      <c r="R1213" s="35"/>
      <c r="S1213" s="35"/>
      <c r="T1213" s="35"/>
      <c r="U1213" s="35"/>
      <c r="V1213" s="37"/>
      <c r="W1213" s="37"/>
      <c r="X1213" s="37"/>
      <c r="Y1213" s="37"/>
      <c r="Z1213" s="37"/>
      <c r="AA1213" s="37"/>
      <c r="AB1213" s="37"/>
      <c r="AC1213" s="37"/>
      <c r="AD1213" s="37"/>
      <c r="AE1213" s="37"/>
      <c r="AF1213" s="37"/>
      <c r="AG1213" s="37"/>
      <c r="AH1213" s="37"/>
      <c r="AI1213" s="37"/>
      <c r="AJ1213" s="37"/>
      <c r="AK1213" s="37"/>
      <c r="AL1213" s="37"/>
      <c r="AM1213" s="37"/>
      <c r="AN1213" s="37"/>
      <c r="AO1213" s="37"/>
      <c r="AP1213" s="37"/>
      <c r="AQ1213" s="37"/>
      <c r="AR1213" s="37"/>
      <c r="AS1213" s="37"/>
      <c r="AT1213" s="37"/>
      <c r="AU1213" s="37"/>
      <c r="AV1213" s="37"/>
      <c r="AW1213" s="37"/>
      <c r="AX1213" s="37"/>
    </row>
    <row r="1214" spans="1:251" ht="15" thickBot="1">
      <c r="B1214" s="35"/>
      <c r="C1214" s="35"/>
      <c r="D1214" s="35"/>
      <c r="E1214" s="35"/>
      <c r="F1214" s="35"/>
      <c r="G1214" s="35"/>
      <c r="H1214" s="35"/>
      <c r="I1214" s="35"/>
      <c r="J1214" s="35"/>
      <c r="K1214" s="35"/>
      <c r="L1214" s="36"/>
      <c r="M1214" s="36"/>
      <c r="N1214" s="36"/>
      <c r="O1214" s="36"/>
      <c r="P1214" s="35"/>
      <c r="Q1214" s="35"/>
      <c r="R1214" s="35"/>
      <c r="S1214" s="35"/>
      <c r="T1214" s="35"/>
      <c r="U1214" s="35"/>
      <c r="V1214" s="37"/>
      <c r="W1214" s="37"/>
      <c r="X1214" s="37"/>
      <c r="Y1214" s="37"/>
      <c r="Z1214" s="37"/>
      <c r="AA1214" s="37"/>
      <c r="AB1214" s="37"/>
      <c r="AC1214" s="37"/>
      <c r="AD1214" s="37"/>
      <c r="AE1214" s="37"/>
      <c r="AF1214" s="37"/>
      <c r="AG1214" s="37"/>
      <c r="AH1214" s="37"/>
      <c r="AI1214" s="37"/>
      <c r="AJ1214" s="37"/>
      <c r="AK1214" s="37"/>
      <c r="AL1214" s="37"/>
      <c r="AM1214" s="37"/>
      <c r="AN1214" s="37"/>
      <c r="AO1214" s="37"/>
      <c r="AP1214" s="37"/>
      <c r="AQ1214" s="37"/>
      <c r="AR1214" s="37"/>
      <c r="AS1214" s="37"/>
      <c r="AT1214" s="37"/>
      <c r="AU1214" s="37"/>
      <c r="AV1214" s="37"/>
      <c r="AW1214" s="37"/>
      <c r="AX1214" s="52" t="s">
        <v>191</v>
      </c>
    </row>
    <row r="1215" spans="1:251" s="46" customFormat="1" ht="13.5" customHeight="1">
      <c r="A1215" s="35"/>
      <c r="B1215" s="105" t="s">
        <v>192</v>
      </c>
      <c r="C1215" s="106"/>
      <c r="D1215" s="106"/>
      <c r="E1215" s="106"/>
      <c r="F1215" s="106"/>
      <c r="G1215" s="106"/>
      <c r="H1215" s="106"/>
      <c r="I1215" s="106"/>
      <c r="J1215" s="106"/>
      <c r="K1215" s="106"/>
      <c r="L1215" s="106"/>
      <c r="M1215" s="106"/>
      <c r="N1215" s="106"/>
      <c r="O1215" s="106"/>
      <c r="P1215" s="106"/>
      <c r="Q1215" s="106"/>
      <c r="R1215" s="106"/>
      <c r="S1215" s="106"/>
      <c r="T1215" s="106"/>
      <c r="U1215" s="106"/>
      <c r="V1215" s="106"/>
      <c r="W1215" s="106"/>
      <c r="X1215" s="106"/>
      <c r="Y1215" s="106"/>
      <c r="Z1215" s="107"/>
      <c r="AA1215" s="111" t="s">
        <v>193</v>
      </c>
      <c r="AB1215" s="106"/>
      <c r="AC1215" s="106"/>
      <c r="AD1215" s="106"/>
      <c r="AE1215" s="106"/>
      <c r="AF1215" s="106"/>
      <c r="AG1215" s="106"/>
      <c r="AH1215" s="106"/>
      <c r="AI1215" s="107"/>
      <c r="AJ1215" s="111" t="s">
        <v>194</v>
      </c>
      <c r="AK1215" s="106"/>
      <c r="AL1215" s="106"/>
      <c r="AM1215" s="106"/>
      <c r="AN1215" s="106"/>
      <c r="AO1215" s="106"/>
      <c r="AP1215" s="106"/>
      <c r="AQ1215" s="106"/>
      <c r="AR1215" s="107"/>
      <c r="AS1215" s="111" t="s">
        <v>195</v>
      </c>
      <c r="AT1215" s="106"/>
      <c r="AU1215" s="106"/>
      <c r="AV1215" s="106"/>
      <c r="AW1215" s="106"/>
      <c r="AX1215" s="113"/>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c r="CA1215" s="29"/>
      <c r="CB1215" s="29"/>
      <c r="CC1215" s="29"/>
      <c r="CD1215" s="29"/>
      <c r="CE1215" s="29"/>
      <c r="CF1215" s="29"/>
      <c r="CG1215" s="29"/>
      <c r="CH1215" s="29"/>
      <c r="CI1215" s="29"/>
      <c r="CJ1215" s="29"/>
      <c r="CK1215" s="29"/>
      <c r="CL1215" s="29"/>
      <c r="CM1215" s="29"/>
      <c r="CN1215" s="29"/>
      <c r="CO1215" s="29"/>
      <c r="CP1215" s="29"/>
      <c r="CQ1215" s="29"/>
      <c r="CR1215" s="29"/>
      <c r="CS1215" s="29"/>
      <c r="CT1215" s="29"/>
      <c r="CU1215" s="29"/>
      <c r="CV1215" s="29"/>
      <c r="CW1215" s="29"/>
      <c r="CX1215" s="29"/>
      <c r="CY1215" s="29"/>
      <c r="CZ1215" s="29"/>
      <c r="DA1215" s="29"/>
      <c r="DB1215" s="29"/>
      <c r="DC1215" s="29"/>
      <c r="DD1215" s="29"/>
      <c r="DE1215" s="29"/>
      <c r="DF1215" s="29"/>
      <c r="DG1215" s="29"/>
      <c r="DH1215" s="29"/>
      <c r="DI1215" s="29"/>
      <c r="DJ1215" s="29"/>
      <c r="DK1215" s="29"/>
      <c r="DL1215" s="29"/>
      <c r="DM1215" s="29"/>
      <c r="DN1215" s="29"/>
      <c r="DO1215" s="29"/>
      <c r="DP1215" s="29"/>
      <c r="DQ1215" s="29"/>
      <c r="DR1215" s="29"/>
      <c r="DS1215" s="29"/>
      <c r="DT1215" s="29"/>
      <c r="DU1215" s="29"/>
      <c r="DV1215" s="29"/>
      <c r="DW1215" s="29"/>
      <c r="DX1215" s="29"/>
      <c r="DY1215" s="29"/>
      <c r="DZ1215" s="29"/>
      <c r="EA1215" s="29"/>
      <c r="EB1215" s="29"/>
      <c r="EC1215" s="29"/>
      <c r="ED1215" s="29"/>
      <c r="EE1215" s="29"/>
      <c r="EF1215" s="29"/>
      <c r="EG1215" s="29"/>
      <c r="EH1215" s="29"/>
      <c r="EI1215" s="29"/>
      <c r="EJ1215" s="29"/>
      <c r="EK1215" s="29"/>
      <c r="EL1215" s="29"/>
      <c r="EM1215" s="29"/>
      <c r="EN1215" s="29"/>
      <c r="EO1215" s="29"/>
      <c r="EP1215" s="29"/>
      <c r="EQ1215" s="29"/>
      <c r="ER1215" s="29"/>
      <c r="ES1215" s="29"/>
      <c r="ET1215" s="29"/>
      <c r="EU1215" s="29"/>
      <c r="EV1215" s="29"/>
      <c r="EW1215" s="29"/>
      <c r="EX1215" s="29"/>
      <c r="EY1215" s="29"/>
      <c r="EZ1215" s="29"/>
      <c r="FA1215" s="29"/>
      <c r="FB1215" s="29"/>
      <c r="FC1215" s="29"/>
      <c r="FD1215" s="29"/>
      <c r="FE1215" s="29"/>
      <c r="FF1215" s="29"/>
      <c r="FG1215" s="29"/>
      <c r="FH1215" s="29"/>
      <c r="FI1215" s="29"/>
      <c r="FJ1215" s="29"/>
      <c r="FK1215" s="29"/>
      <c r="FL1215" s="29"/>
      <c r="FM1215" s="29"/>
      <c r="FN1215" s="29"/>
      <c r="FO1215" s="29"/>
      <c r="FP1215" s="29"/>
      <c r="FQ1215" s="29"/>
      <c r="FR1215" s="29"/>
      <c r="FS1215" s="29"/>
      <c r="FT1215" s="29"/>
      <c r="FU1215" s="29"/>
      <c r="FV1215" s="29"/>
      <c r="FW1215" s="29"/>
      <c r="FX1215" s="29"/>
      <c r="FY1215" s="29"/>
      <c r="FZ1215" s="29"/>
      <c r="GA1215" s="29"/>
      <c r="GB1215" s="29"/>
      <c r="GC1215" s="29"/>
      <c r="GD1215" s="29"/>
      <c r="GE1215" s="29"/>
      <c r="GF1215" s="29"/>
      <c r="GG1215" s="29"/>
      <c r="GH1215" s="29"/>
      <c r="GI1215" s="29"/>
      <c r="GJ1215" s="29"/>
      <c r="GK1215" s="29"/>
      <c r="GL1215" s="29"/>
      <c r="GM1215" s="29"/>
      <c r="GN1215" s="29"/>
      <c r="GO1215" s="29"/>
      <c r="GP1215" s="29"/>
      <c r="GQ1215" s="29"/>
      <c r="GR1215" s="29"/>
      <c r="GS1215" s="29"/>
      <c r="GT1215" s="29"/>
      <c r="GU1215" s="29"/>
      <c r="GV1215" s="29"/>
      <c r="GW1215" s="29"/>
      <c r="GX1215" s="29"/>
      <c r="GY1215" s="29"/>
      <c r="GZ1215" s="29"/>
      <c r="HA1215" s="29"/>
      <c r="HB1215" s="29"/>
      <c r="HC1215" s="29"/>
      <c r="HD1215" s="29"/>
      <c r="HE1215" s="29"/>
      <c r="HF1215" s="29"/>
      <c r="HG1215" s="29"/>
      <c r="HH1215" s="29"/>
      <c r="HI1215" s="29"/>
      <c r="HJ1215" s="29"/>
      <c r="HK1215" s="29"/>
      <c r="HL1215" s="29"/>
      <c r="HM1215" s="29"/>
      <c r="HN1215" s="29"/>
      <c r="HO1215" s="29"/>
      <c r="HP1215" s="29"/>
      <c r="HQ1215" s="29"/>
      <c r="HR1215" s="29"/>
      <c r="HS1215" s="29"/>
      <c r="HT1215" s="29"/>
      <c r="HU1215" s="29"/>
      <c r="HV1215" s="29"/>
      <c r="HW1215" s="29"/>
      <c r="HX1215" s="29"/>
      <c r="HY1215" s="29"/>
      <c r="HZ1215" s="29"/>
      <c r="IA1215" s="29"/>
      <c r="IB1215" s="29"/>
      <c r="IC1215" s="29"/>
      <c r="ID1215" s="29"/>
      <c r="IE1215" s="29"/>
      <c r="IF1215" s="29"/>
      <c r="IG1215" s="29"/>
      <c r="IH1215" s="29"/>
      <c r="II1215" s="29"/>
      <c r="IJ1215" s="29"/>
      <c r="IK1215" s="29"/>
      <c r="IL1215" s="29"/>
      <c r="IM1215" s="29"/>
      <c r="IN1215" s="29"/>
      <c r="IO1215" s="29"/>
      <c r="IP1215" s="29"/>
      <c r="IQ1215" s="29"/>
    </row>
    <row r="1216" spans="1:251" s="46" customFormat="1">
      <c r="A1216" s="35"/>
      <c r="B1216" s="108"/>
      <c r="C1216" s="109"/>
      <c r="D1216" s="109"/>
      <c r="E1216" s="109"/>
      <c r="F1216" s="109"/>
      <c r="G1216" s="109"/>
      <c r="H1216" s="109"/>
      <c r="I1216" s="109"/>
      <c r="J1216" s="109"/>
      <c r="K1216" s="109"/>
      <c r="L1216" s="109"/>
      <c r="M1216" s="109"/>
      <c r="N1216" s="109"/>
      <c r="O1216" s="109"/>
      <c r="P1216" s="109"/>
      <c r="Q1216" s="109"/>
      <c r="R1216" s="109"/>
      <c r="S1216" s="109"/>
      <c r="T1216" s="109"/>
      <c r="U1216" s="109"/>
      <c r="V1216" s="109"/>
      <c r="W1216" s="109"/>
      <c r="X1216" s="109"/>
      <c r="Y1216" s="109"/>
      <c r="Z1216" s="110"/>
      <c r="AA1216" s="112"/>
      <c r="AB1216" s="109"/>
      <c r="AC1216" s="109"/>
      <c r="AD1216" s="109"/>
      <c r="AE1216" s="109"/>
      <c r="AF1216" s="109"/>
      <c r="AG1216" s="109"/>
      <c r="AH1216" s="109"/>
      <c r="AI1216" s="110"/>
      <c r="AJ1216" s="112"/>
      <c r="AK1216" s="109"/>
      <c r="AL1216" s="109"/>
      <c r="AM1216" s="109"/>
      <c r="AN1216" s="109"/>
      <c r="AO1216" s="109"/>
      <c r="AP1216" s="109"/>
      <c r="AQ1216" s="109"/>
      <c r="AR1216" s="110"/>
      <c r="AS1216" s="112"/>
      <c r="AT1216" s="109"/>
      <c r="AU1216" s="109"/>
      <c r="AV1216" s="109"/>
      <c r="AW1216" s="109"/>
      <c r="AX1216" s="114"/>
      <c r="AY1216" s="29"/>
      <c r="AZ1216" s="29"/>
      <c r="BA1216" s="29"/>
      <c r="BB1216" s="53"/>
      <c r="BC1216" s="54"/>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29"/>
      <c r="CA1216" s="29"/>
      <c r="CB1216" s="29"/>
      <c r="CC1216" s="29"/>
      <c r="CD1216" s="29"/>
      <c r="CE1216" s="29"/>
      <c r="CF1216" s="29"/>
      <c r="CG1216" s="29"/>
      <c r="CH1216" s="29"/>
      <c r="CI1216" s="29"/>
      <c r="CJ1216" s="29"/>
      <c r="CK1216" s="29"/>
      <c r="CL1216" s="29"/>
      <c r="CM1216" s="29"/>
      <c r="CN1216" s="29"/>
      <c r="CO1216" s="29"/>
      <c r="CP1216" s="29"/>
      <c r="CQ1216" s="29"/>
      <c r="CR1216" s="29"/>
      <c r="CS1216" s="29"/>
      <c r="CT1216" s="29"/>
      <c r="CU1216" s="29"/>
      <c r="CV1216" s="29"/>
      <c r="CW1216" s="29"/>
      <c r="CX1216" s="29"/>
      <c r="CY1216" s="29"/>
      <c r="CZ1216" s="29"/>
      <c r="DA1216" s="29"/>
      <c r="DB1216" s="29"/>
      <c r="DC1216" s="29"/>
      <c r="DD1216" s="29"/>
      <c r="DE1216" s="29"/>
      <c r="DF1216" s="29"/>
      <c r="DG1216" s="29"/>
      <c r="DH1216" s="29"/>
      <c r="DI1216" s="29"/>
      <c r="DJ1216" s="29"/>
      <c r="DK1216" s="29"/>
      <c r="DL1216" s="29"/>
      <c r="DM1216" s="29"/>
      <c r="DN1216" s="29"/>
      <c r="DO1216" s="29"/>
      <c r="DP1216" s="29"/>
      <c r="DQ1216" s="29"/>
      <c r="DR1216" s="29"/>
      <c r="DS1216" s="29"/>
      <c r="DT1216" s="29"/>
      <c r="DU1216" s="29"/>
      <c r="DV1216" s="29"/>
      <c r="DW1216" s="29"/>
      <c r="DX1216" s="29"/>
      <c r="DY1216" s="29"/>
      <c r="DZ1216" s="29"/>
      <c r="EA1216" s="29"/>
      <c r="EB1216" s="29"/>
      <c r="EC1216" s="29"/>
      <c r="ED1216" s="29"/>
      <c r="EE1216" s="29"/>
      <c r="EF1216" s="29"/>
      <c r="EG1216" s="29"/>
      <c r="EH1216" s="29"/>
      <c r="EI1216" s="29"/>
      <c r="EJ1216" s="29"/>
      <c r="EK1216" s="29"/>
      <c r="EL1216" s="29"/>
      <c r="EM1216" s="29"/>
      <c r="EN1216" s="29"/>
      <c r="EO1216" s="29"/>
      <c r="EP1216" s="29"/>
      <c r="EQ1216" s="29"/>
      <c r="ER1216" s="29"/>
      <c r="ES1216" s="29"/>
      <c r="ET1216" s="29"/>
      <c r="EU1216" s="29"/>
      <c r="EV1216" s="29"/>
      <c r="EW1216" s="29"/>
      <c r="EX1216" s="29"/>
      <c r="EY1216" s="29"/>
      <c r="EZ1216" s="29"/>
      <c r="FA1216" s="29"/>
      <c r="FB1216" s="29"/>
      <c r="FC1216" s="29"/>
      <c r="FD1216" s="29"/>
      <c r="FE1216" s="29"/>
      <c r="FF1216" s="29"/>
      <c r="FG1216" s="29"/>
      <c r="FH1216" s="29"/>
      <c r="FI1216" s="29"/>
      <c r="FJ1216" s="29"/>
      <c r="FK1216" s="29"/>
      <c r="FL1216" s="29"/>
      <c r="FM1216" s="29"/>
      <c r="FN1216" s="29"/>
      <c r="FO1216" s="29"/>
      <c r="FP1216" s="29"/>
      <c r="FQ1216" s="29"/>
      <c r="FR1216" s="29"/>
      <c r="FS1216" s="29"/>
      <c r="FT1216" s="29"/>
      <c r="FU1216" s="29"/>
      <c r="FV1216" s="29"/>
      <c r="FW1216" s="29"/>
      <c r="FX1216" s="29"/>
      <c r="FY1216" s="29"/>
      <c r="FZ1216" s="29"/>
      <c r="GA1216" s="29"/>
      <c r="GB1216" s="29"/>
      <c r="GC1216" s="29"/>
      <c r="GD1216" s="29"/>
      <c r="GE1216" s="29"/>
      <c r="GF1216" s="29"/>
      <c r="GG1216" s="29"/>
      <c r="GH1216" s="29"/>
      <c r="GI1216" s="29"/>
      <c r="GJ1216" s="29"/>
      <c r="GK1216" s="29"/>
      <c r="GL1216" s="29"/>
      <c r="GM1216" s="29"/>
      <c r="GN1216" s="29"/>
      <c r="GO1216" s="29"/>
      <c r="GP1216" s="29"/>
      <c r="GQ1216" s="29"/>
      <c r="GR1216" s="29"/>
      <c r="GS1216" s="29"/>
      <c r="GT1216" s="29"/>
      <c r="GU1216" s="29"/>
      <c r="GV1216" s="29"/>
      <c r="GW1216" s="29"/>
      <c r="GX1216" s="29"/>
      <c r="GY1216" s="29"/>
      <c r="GZ1216" s="29"/>
      <c r="HA1216" s="29"/>
      <c r="HB1216" s="29"/>
      <c r="HC1216" s="29"/>
      <c r="HD1216" s="29"/>
      <c r="HE1216" s="29"/>
      <c r="HF1216" s="29"/>
      <c r="HG1216" s="29"/>
      <c r="HH1216" s="29"/>
      <c r="HI1216" s="29"/>
      <c r="HJ1216" s="29"/>
      <c r="HK1216" s="29"/>
      <c r="HL1216" s="29"/>
      <c r="HM1216" s="29"/>
      <c r="HN1216" s="29"/>
      <c r="HO1216" s="29"/>
      <c r="HP1216" s="29"/>
      <c r="HQ1216" s="29"/>
      <c r="HR1216" s="29"/>
      <c r="HS1216" s="29"/>
      <c r="HT1216" s="29"/>
      <c r="HU1216" s="29"/>
      <c r="HV1216" s="29"/>
      <c r="HW1216" s="29"/>
      <c r="HX1216" s="29"/>
      <c r="HY1216" s="29"/>
      <c r="HZ1216" s="29"/>
      <c r="IA1216" s="29"/>
      <c r="IB1216" s="29"/>
      <c r="IC1216" s="29"/>
      <c r="ID1216" s="29"/>
      <c r="IE1216" s="29"/>
      <c r="IF1216" s="29"/>
      <c r="IG1216" s="29"/>
      <c r="IH1216" s="29"/>
      <c r="II1216" s="29"/>
      <c r="IJ1216" s="29"/>
      <c r="IK1216" s="29"/>
      <c r="IL1216" s="29"/>
      <c r="IM1216" s="29"/>
      <c r="IN1216" s="29"/>
      <c r="IO1216" s="29"/>
      <c r="IP1216" s="29"/>
      <c r="IQ1216" s="29"/>
    </row>
    <row r="1217" spans="1:251" s="46" customFormat="1" ht="18.75" customHeight="1">
      <c r="A1217" s="35"/>
      <c r="B1217" s="55"/>
      <c r="C1217" s="115" t="s">
        <v>397</v>
      </c>
      <c r="D1217" s="116"/>
      <c r="E1217" s="116"/>
      <c r="F1217" s="116"/>
      <c r="G1217" s="116"/>
      <c r="H1217" s="116"/>
      <c r="I1217" s="116"/>
      <c r="J1217" s="116"/>
      <c r="K1217" s="116"/>
      <c r="L1217" s="116"/>
      <c r="M1217" s="116"/>
      <c r="N1217" s="116"/>
      <c r="O1217" s="116"/>
      <c r="P1217" s="116"/>
      <c r="Q1217" s="116"/>
      <c r="R1217" s="116"/>
      <c r="S1217" s="116"/>
      <c r="T1217" s="116"/>
      <c r="U1217" s="116"/>
      <c r="V1217" s="116"/>
      <c r="W1217" s="116"/>
      <c r="X1217" s="116"/>
      <c r="Y1217" s="116"/>
      <c r="Z1217" s="117"/>
      <c r="AA1217" s="118">
        <v>1169426</v>
      </c>
      <c r="AB1217" s="119"/>
      <c r="AC1217" s="119"/>
      <c r="AD1217" s="119"/>
      <c r="AE1217" s="119"/>
      <c r="AF1217" s="119"/>
      <c r="AG1217" s="119"/>
      <c r="AH1217" s="119"/>
      <c r="AI1217" s="120"/>
      <c r="AJ1217" s="118">
        <v>987279</v>
      </c>
      <c r="AK1217" s="119"/>
      <c r="AL1217" s="119"/>
      <c r="AM1217" s="119"/>
      <c r="AN1217" s="119"/>
      <c r="AO1217" s="119"/>
      <c r="AP1217" s="119"/>
      <c r="AQ1217" s="119"/>
      <c r="AR1217" s="120"/>
      <c r="AS1217" s="121"/>
      <c r="AT1217" s="122"/>
      <c r="AU1217" s="122"/>
      <c r="AV1217" s="122"/>
      <c r="AW1217" s="122"/>
      <c r="AX1217" s="123"/>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c r="CA1217" s="29"/>
      <c r="CB1217" s="29"/>
      <c r="CC1217" s="29"/>
      <c r="CD1217" s="29"/>
      <c r="CE1217" s="29"/>
      <c r="CF1217" s="29"/>
      <c r="CG1217" s="29"/>
      <c r="CH1217" s="29"/>
      <c r="CI1217" s="29"/>
      <c r="CJ1217" s="29"/>
      <c r="CK1217" s="29"/>
      <c r="CL1217" s="29"/>
      <c r="CM1217" s="29"/>
      <c r="CN1217" s="29"/>
      <c r="CO1217" s="29"/>
      <c r="CP1217" s="29"/>
      <c r="CQ1217" s="29"/>
      <c r="CR1217" s="29"/>
      <c r="CS1217" s="29"/>
      <c r="CT1217" s="29"/>
      <c r="CU1217" s="29"/>
      <c r="CV1217" s="29"/>
      <c r="CW1217" s="29"/>
      <c r="CX1217" s="29"/>
      <c r="CY1217" s="29"/>
      <c r="CZ1217" s="29"/>
      <c r="DA1217" s="29"/>
      <c r="DB1217" s="29"/>
      <c r="DC1217" s="29"/>
      <c r="DD1217" s="29"/>
      <c r="DE1217" s="29"/>
      <c r="DF1217" s="29"/>
      <c r="DG1217" s="29"/>
      <c r="DH1217" s="29"/>
      <c r="DI1217" s="29"/>
      <c r="DJ1217" s="29"/>
      <c r="DK1217" s="29"/>
      <c r="DL1217" s="29"/>
      <c r="DM1217" s="29"/>
      <c r="DN1217" s="29"/>
      <c r="DO1217" s="29"/>
      <c r="DP1217" s="29"/>
      <c r="DQ1217" s="29"/>
      <c r="DR1217" s="29"/>
      <c r="DS1217" s="29"/>
      <c r="DT1217" s="29"/>
      <c r="DU1217" s="29"/>
      <c r="DV1217" s="29"/>
      <c r="DW1217" s="29"/>
      <c r="DX1217" s="29"/>
      <c r="DY1217" s="29"/>
      <c r="DZ1217" s="29"/>
      <c r="EA1217" s="29"/>
      <c r="EB1217" s="29"/>
      <c r="EC1217" s="29"/>
      <c r="ED1217" s="29"/>
      <c r="EE1217" s="29"/>
      <c r="EF1217" s="29"/>
      <c r="EG1217" s="29"/>
      <c r="EH1217" s="29"/>
      <c r="EI1217" s="29"/>
      <c r="EJ1217" s="29"/>
      <c r="EK1217" s="29"/>
      <c r="EL1217" s="29"/>
      <c r="EM1217" s="29"/>
      <c r="EN1217" s="29"/>
      <c r="EO1217" s="29"/>
      <c r="EP1217" s="29"/>
      <c r="EQ1217" s="29"/>
      <c r="ER1217" s="29"/>
      <c r="ES1217" s="29"/>
      <c r="ET1217" s="29"/>
      <c r="EU1217" s="29"/>
      <c r="EV1217" s="29"/>
      <c r="EW1217" s="29"/>
      <c r="EX1217" s="29"/>
      <c r="EY1217" s="29"/>
      <c r="EZ1217" s="29"/>
      <c r="FA1217" s="29"/>
      <c r="FB1217" s="29"/>
      <c r="FC1217" s="29"/>
      <c r="FD1217" s="29"/>
      <c r="FE1217" s="29"/>
      <c r="FF1217" s="29"/>
      <c r="FG1217" s="29"/>
      <c r="FH1217" s="29"/>
      <c r="FI1217" s="29"/>
      <c r="FJ1217" s="29"/>
      <c r="FK1217" s="29"/>
      <c r="FL1217" s="29"/>
      <c r="FM1217" s="29"/>
      <c r="FN1217" s="29"/>
      <c r="FO1217" s="29"/>
      <c r="FP1217" s="29"/>
      <c r="FQ1217" s="29"/>
      <c r="FR1217" s="29"/>
      <c r="FS1217" s="29"/>
      <c r="FT1217" s="29"/>
      <c r="FU1217" s="29"/>
      <c r="FV1217" s="29"/>
      <c r="FW1217" s="29"/>
      <c r="FX1217" s="29"/>
      <c r="FY1217" s="29"/>
      <c r="FZ1217" s="29"/>
      <c r="GA1217" s="29"/>
      <c r="GB1217" s="29"/>
      <c r="GC1217" s="29"/>
      <c r="GD1217" s="29"/>
      <c r="GE1217" s="29"/>
      <c r="GF1217" s="29"/>
      <c r="GG1217" s="29"/>
      <c r="GH1217" s="29"/>
      <c r="GI1217" s="29"/>
      <c r="GJ1217" s="29"/>
      <c r="GK1217" s="29"/>
      <c r="GL1217" s="29"/>
      <c r="GM1217" s="29"/>
      <c r="GN1217" s="29"/>
      <c r="GO1217" s="29"/>
      <c r="GP1217" s="29"/>
      <c r="GQ1217" s="29"/>
      <c r="GR1217" s="29"/>
      <c r="GS1217" s="29"/>
      <c r="GT1217" s="29"/>
      <c r="GU1217" s="29"/>
      <c r="GV1217" s="29"/>
      <c r="GW1217" s="29"/>
      <c r="GX1217" s="29"/>
      <c r="GY1217" s="29"/>
      <c r="GZ1217" s="29"/>
      <c r="HA1217" s="29"/>
      <c r="HB1217" s="29"/>
      <c r="HC1217" s="29"/>
      <c r="HD1217" s="29"/>
      <c r="HE1217" s="29"/>
      <c r="HF1217" s="29"/>
      <c r="HG1217" s="29"/>
      <c r="HH1217" s="29"/>
      <c r="HI1217" s="29"/>
      <c r="HJ1217" s="29"/>
      <c r="HK1217" s="29"/>
      <c r="HL1217" s="29"/>
      <c r="HM1217" s="29"/>
      <c r="HN1217" s="29"/>
      <c r="HO1217" s="29"/>
      <c r="HP1217" s="29"/>
      <c r="HQ1217" s="29"/>
      <c r="HR1217" s="29"/>
      <c r="HS1217" s="29"/>
      <c r="HT1217" s="29"/>
      <c r="HU1217" s="29"/>
      <c r="HV1217" s="29"/>
      <c r="HW1217" s="29"/>
      <c r="HX1217" s="29"/>
      <c r="HY1217" s="29"/>
      <c r="HZ1217" s="29"/>
      <c r="IA1217" s="29"/>
      <c r="IB1217" s="29"/>
      <c r="IC1217" s="29"/>
      <c r="ID1217" s="29"/>
      <c r="IE1217" s="29"/>
      <c r="IF1217" s="29"/>
      <c r="IG1217" s="29"/>
      <c r="IH1217" s="29"/>
      <c r="II1217" s="29"/>
      <c r="IJ1217" s="29"/>
      <c r="IK1217" s="29"/>
      <c r="IL1217" s="29"/>
      <c r="IM1217" s="29"/>
      <c r="IN1217" s="29"/>
      <c r="IO1217" s="29"/>
      <c r="IP1217" s="29"/>
      <c r="IQ1217" s="29"/>
    </row>
    <row r="1218" spans="1:251" s="46" customFormat="1" ht="18.75" customHeight="1">
      <c r="A1218" s="35"/>
      <c r="B1218" s="55"/>
      <c r="C1218" s="115" t="s">
        <v>398</v>
      </c>
      <c r="D1218" s="116"/>
      <c r="E1218" s="116"/>
      <c r="F1218" s="116"/>
      <c r="G1218" s="116"/>
      <c r="H1218" s="116"/>
      <c r="I1218" s="116"/>
      <c r="J1218" s="116"/>
      <c r="K1218" s="116"/>
      <c r="L1218" s="116"/>
      <c r="M1218" s="116"/>
      <c r="N1218" s="116"/>
      <c r="O1218" s="116"/>
      <c r="P1218" s="116"/>
      <c r="Q1218" s="116"/>
      <c r="R1218" s="116"/>
      <c r="S1218" s="116"/>
      <c r="T1218" s="116"/>
      <c r="U1218" s="116"/>
      <c r="V1218" s="116"/>
      <c r="W1218" s="116"/>
      <c r="X1218" s="116"/>
      <c r="Y1218" s="116"/>
      <c r="Z1218" s="117"/>
      <c r="AA1218" s="118">
        <v>324000</v>
      </c>
      <c r="AB1218" s="119"/>
      <c r="AC1218" s="119"/>
      <c r="AD1218" s="119"/>
      <c r="AE1218" s="119"/>
      <c r="AF1218" s="119"/>
      <c r="AG1218" s="119"/>
      <c r="AH1218" s="119"/>
      <c r="AI1218" s="120"/>
      <c r="AJ1218" s="118">
        <v>355104</v>
      </c>
      <c r="AK1218" s="119"/>
      <c r="AL1218" s="119"/>
      <c r="AM1218" s="119"/>
      <c r="AN1218" s="119"/>
      <c r="AO1218" s="119"/>
      <c r="AP1218" s="119"/>
      <c r="AQ1218" s="119"/>
      <c r="AR1218" s="120"/>
      <c r="AS1218" s="121" t="s">
        <v>247</v>
      </c>
      <c r="AT1218" s="122"/>
      <c r="AU1218" s="122"/>
      <c r="AV1218" s="122"/>
      <c r="AW1218" s="122"/>
      <c r="AX1218" s="123"/>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29"/>
      <c r="CA1218" s="29"/>
      <c r="CB1218" s="29"/>
      <c r="CC1218" s="29"/>
      <c r="CD1218" s="29"/>
      <c r="CE1218" s="29"/>
      <c r="CF1218" s="29"/>
      <c r="CG1218" s="29"/>
      <c r="CH1218" s="29"/>
      <c r="CI1218" s="29"/>
      <c r="CJ1218" s="29"/>
      <c r="CK1218" s="29"/>
      <c r="CL1218" s="29"/>
      <c r="CM1218" s="29"/>
      <c r="CN1218" s="29"/>
      <c r="CO1218" s="29"/>
      <c r="CP1218" s="29"/>
      <c r="CQ1218" s="29"/>
      <c r="CR1218" s="29"/>
      <c r="CS1218" s="29"/>
      <c r="CT1218" s="29"/>
      <c r="CU1218" s="29"/>
      <c r="CV1218" s="29"/>
      <c r="CW1218" s="29"/>
      <c r="CX1218" s="29"/>
      <c r="CY1218" s="29"/>
      <c r="CZ1218" s="29"/>
      <c r="DA1218" s="29"/>
      <c r="DB1218" s="29"/>
      <c r="DC1218" s="29"/>
      <c r="DD1218" s="29"/>
      <c r="DE1218" s="29"/>
      <c r="DF1218" s="29"/>
      <c r="DG1218" s="29"/>
      <c r="DH1218" s="29"/>
      <c r="DI1218" s="29"/>
      <c r="DJ1218" s="29"/>
      <c r="DK1218" s="29"/>
      <c r="DL1218" s="29"/>
      <c r="DM1218" s="29"/>
      <c r="DN1218" s="29"/>
      <c r="DO1218" s="29"/>
      <c r="DP1218" s="29"/>
      <c r="DQ1218" s="29"/>
      <c r="DR1218" s="29"/>
      <c r="DS1218" s="29"/>
      <c r="DT1218" s="29"/>
      <c r="DU1218" s="29"/>
      <c r="DV1218" s="29"/>
      <c r="DW1218" s="29"/>
      <c r="DX1218" s="29"/>
      <c r="DY1218" s="29"/>
      <c r="DZ1218" s="29"/>
      <c r="EA1218" s="29"/>
      <c r="EB1218" s="29"/>
      <c r="EC1218" s="29"/>
      <c r="ED1218" s="29"/>
      <c r="EE1218" s="29"/>
      <c r="EF1218" s="29"/>
      <c r="EG1218" s="29"/>
      <c r="EH1218" s="29"/>
      <c r="EI1218" s="29"/>
      <c r="EJ1218" s="29"/>
      <c r="EK1218" s="29"/>
      <c r="EL1218" s="29"/>
      <c r="EM1218" s="29"/>
      <c r="EN1218" s="29"/>
      <c r="EO1218" s="29"/>
      <c r="EP1218" s="29"/>
      <c r="EQ1218" s="29"/>
      <c r="ER1218" s="29"/>
      <c r="ES1218" s="29"/>
      <c r="ET1218" s="29"/>
      <c r="EU1218" s="29"/>
      <c r="EV1218" s="29"/>
      <c r="EW1218" s="29"/>
      <c r="EX1218" s="29"/>
      <c r="EY1218" s="29"/>
      <c r="EZ1218" s="29"/>
      <c r="FA1218" s="29"/>
      <c r="FB1218" s="29"/>
      <c r="FC1218" s="29"/>
      <c r="FD1218" s="29"/>
      <c r="FE1218" s="29"/>
      <c r="FF1218" s="29"/>
      <c r="FG1218" s="29"/>
      <c r="FH1218" s="29"/>
      <c r="FI1218" s="29"/>
      <c r="FJ1218" s="29"/>
      <c r="FK1218" s="29"/>
      <c r="FL1218" s="29"/>
      <c r="FM1218" s="29"/>
      <c r="FN1218" s="29"/>
      <c r="FO1218" s="29"/>
      <c r="FP1218" s="29"/>
      <c r="FQ1218" s="29"/>
      <c r="FR1218" s="29"/>
      <c r="FS1218" s="29"/>
      <c r="FT1218" s="29"/>
      <c r="FU1218" s="29"/>
      <c r="FV1218" s="29"/>
      <c r="FW1218" s="29"/>
      <c r="FX1218" s="29"/>
      <c r="FY1218" s="29"/>
      <c r="FZ1218" s="29"/>
      <c r="GA1218" s="29"/>
      <c r="GB1218" s="29"/>
      <c r="GC1218" s="29"/>
      <c r="GD1218" s="29"/>
      <c r="GE1218" s="29"/>
      <c r="GF1218" s="29"/>
      <c r="GG1218" s="29"/>
      <c r="GH1218" s="29"/>
      <c r="GI1218" s="29"/>
      <c r="GJ1218" s="29"/>
      <c r="GK1218" s="29"/>
      <c r="GL1218" s="29"/>
      <c r="GM1218" s="29"/>
      <c r="GN1218" s="29"/>
      <c r="GO1218" s="29"/>
      <c r="GP1218" s="29"/>
      <c r="GQ1218" s="29"/>
      <c r="GR1218" s="29"/>
      <c r="GS1218" s="29"/>
      <c r="GT1218" s="29"/>
      <c r="GU1218" s="29"/>
      <c r="GV1218" s="29"/>
      <c r="GW1218" s="29"/>
      <c r="GX1218" s="29"/>
      <c r="GY1218" s="29"/>
      <c r="GZ1218" s="29"/>
      <c r="HA1218" s="29"/>
      <c r="HB1218" s="29"/>
      <c r="HC1218" s="29"/>
      <c r="HD1218" s="29"/>
      <c r="HE1218" s="29"/>
      <c r="HF1218" s="29"/>
      <c r="HG1218" s="29"/>
      <c r="HH1218" s="29"/>
      <c r="HI1218" s="29"/>
      <c r="HJ1218" s="29"/>
      <c r="HK1218" s="29"/>
      <c r="HL1218" s="29"/>
      <c r="HM1218" s="29"/>
      <c r="HN1218" s="29"/>
      <c r="HO1218" s="29"/>
      <c r="HP1218" s="29"/>
      <c r="HQ1218" s="29"/>
      <c r="HR1218" s="29"/>
      <c r="HS1218" s="29"/>
      <c r="HT1218" s="29"/>
      <c r="HU1218" s="29"/>
      <c r="HV1218" s="29"/>
      <c r="HW1218" s="29"/>
      <c r="HX1218" s="29"/>
      <c r="HY1218" s="29"/>
      <c r="HZ1218" s="29"/>
      <c r="IA1218" s="29"/>
      <c r="IB1218" s="29"/>
      <c r="IC1218" s="29"/>
      <c r="ID1218" s="29"/>
      <c r="IE1218" s="29"/>
      <c r="IF1218" s="29"/>
      <c r="IG1218" s="29"/>
      <c r="IH1218" s="29"/>
      <c r="II1218" s="29"/>
      <c r="IJ1218" s="29"/>
      <c r="IK1218" s="29"/>
      <c r="IL1218" s="29"/>
      <c r="IM1218" s="29"/>
      <c r="IN1218" s="29"/>
      <c r="IO1218" s="29"/>
      <c r="IP1218" s="29"/>
      <c r="IQ1218" s="29"/>
    </row>
    <row r="1219" spans="1:251" s="46" customFormat="1" ht="18.75" customHeight="1">
      <c r="A1219" s="35"/>
      <c r="B1219" s="55"/>
      <c r="C1219" s="115" t="s">
        <v>399</v>
      </c>
      <c r="D1219" s="116"/>
      <c r="E1219" s="116"/>
      <c r="F1219" s="116"/>
      <c r="G1219" s="116"/>
      <c r="H1219" s="116"/>
      <c r="I1219" s="116"/>
      <c r="J1219" s="116"/>
      <c r="K1219" s="116"/>
      <c r="L1219" s="116"/>
      <c r="M1219" s="116"/>
      <c r="N1219" s="116"/>
      <c r="O1219" s="116"/>
      <c r="P1219" s="116"/>
      <c r="Q1219" s="116"/>
      <c r="R1219" s="116"/>
      <c r="S1219" s="116"/>
      <c r="T1219" s="116"/>
      <c r="U1219" s="116"/>
      <c r="V1219" s="116"/>
      <c r="W1219" s="116"/>
      <c r="X1219" s="116"/>
      <c r="Y1219" s="116"/>
      <c r="Z1219" s="117"/>
      <c r="AA1219" s="118">
        <v>171457</v>
      </c>
      <c r="AB1219" s="119"/>
      <c r="AC1219" s="119"/>
      <c r="AD1219" s="119"/>
      <c r="AE1219" s="119"/>
      <c r="AF1219" s="119"/>
      <c r="AG1219" s="119"/>
      <c r="AH1219" s="119"/>
      <c r="AI1219" s="120"/>
      <c r="AJ1219" s="118">
        <v>259603</v>
      </c>
      <c r="AK1219" s="119"/>
      <c r="AL1219" s="119"/>
      <c r="AM1219" s="119"/>
      <c r="AN1219" s="119"/>
      <c r="AO1219" s="119"/>
      <c r="AP1219" s="119"/>
      <c r="AQ1219" s="119"/>
      <c r="AR1219" s="120"/>
      <c r="AS1219" s="121"/>
      <c r="AT1219" s="122"/>
      <c r="AU1219" s="122"/>
      <c r="AV1219" s="122"/>
      <c r="AW1219" s="122"/>
      <c r="AX1219" s="123"/>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c r="CA1219" s="29"/>
      <c r="CB1219" s="29"/>
      <c r="CC1219" s="29"/>
      <c r="CD1219" s="29"/>
      <c r="CE1219" s="29"/>
      <c r="CF1219" s="29"/>
      <c r="CG1219" s="29"/>
      <c r="CH1219" s="29"/>
      <c r="CI1219" s="29"/>
      <c r="CJ1219" s="29"/>
      <c r="CK1219" s="29"/>
      <c r="CL1219" s="29"/>
      <c r="CM1219" s="29"/>
      <c r="CN1219" s="29"/>
      <c r="CO1219" s="29"/>
      <c r="CP1219" s="29"/>
      <c r="CQ1219" s="29"/>
      <c r="CR1219" s="29"/>
      <c r="CS1219" s="29"/>
      <c r="CT1219" s="29"/>
      <c r="CU1219" s="29"/>
      <c r="CV1219" s="29"/>
      <c r="CW1219" s="29"/>
      <c r="CX1219" s="29"/>
      <c r="CY1219" s="29"/>
      <c r="CZ1219" s="29"/>
      <c r="DA1219" s="29"/>
      <c r="DB1219" s="29"/>
      <c r="DC1219" s="29"/>
      <c r="DD1219" s="29"/>
      <c r="DE1219" s="29"/>
      <c r="DF1219" s="29"/>
      <c r="DG1219" s="29"/>
      <c r="DH1219" s="29"/>
      <c r="DI1219" s="29"/>
      <c r="DJ1219" s="29"/>
      <c r="DK1219" s="29"/>
      <c r="DL1219" s="29"/>
      <c r="DM1219" s="29"/>
      <c r="DN1219" s="29"/>
      <c r="DO1219" s="29"/>
      <c r="DP1219" s="29"/>
      <c r="DQ1219" s="29"/>
      <c r="DR1219" s="29"/>
      <c r="DS1219" s="29"/>
      <c r="DT1219" s="29"/>
      <c r="DU1219" s="29"/>
      <c r="DV1219" s="29"/>
      <c r="DW1219" s="29"/>
      <c r="DX1219" s="29"/>
      <c r="DY1219" s="29"/>
      <c r="DZ1219" s="29"/>
      <c r="EA1219" s="29"/>
      <c r="EB1219" s="29"/>
      <c r="EC1219" s="29"/>
      <c r="ED1219" s="29"/>
      <c r="EE1219" s="29"/>
      <c r="EF1219" s="29"/>
      <c r="EG1219" s="29"/>
      <c r="EH1219" s="29"/>
      <c r="EI1219" s="29"/>
      <c r="EJ1219" s="29"/>
      <c r="EK1219" s="29"/>
      <c r="EL1219" s="29"/>
      <c r="EM1219" s="29"/>
      <c r="EN1219" s="29"/>
      <c r="EO1219" s="29"/>
      <c r="EP1219" s="29"/>
      <c r="EQ1219" s="29"/>
      <c r="ER1219" s="29"/>
      <c r="ES1219" s="29"/>
      <c r="ET1219" s="29"/>
      <c r="EU1219" s="29"/>
      <c r="EV1219" s="29"/>
      <c r="EW1219" s="29"/>
      <c r="EX1219" s="29"/>
      <c r="EY1219" s="29"/>
      <c r="EZ1219" s="29"/>
      <c r="FA1219" s="29"/>
      <c r="FB1219" s="29"/>
      <c r="FC1219" s="29"/>
      <c r="FD1219" s="29"/>
      <c r="FE1219" s="29"/>
      <c r="FF1219" s="29"/>
      <c r="FG1219" s="29"/>
      <c r="FH1219" s="29"/>
      <c r="FI1219" s="29"/>
      <c r="FJ1219" s="29"/>
      <c r="FK1219" s="29"/>
      <c r="FL1219" s="29"/>
      <c r="FM1219" s="29"/>
      <c r="FN1219" s="29"/>
      <c r="FO1219" s="29"/>
      <c r="FP1219" s="29"/>
      <c r="FQ1219" s="29"/>
      <c r="FR1219" s="29"/>
      <c r="FS1219" s="29"/>
      <c r="FT1219" s="29"/>
      <c r="FU1219" s="29"/>
      <c r="FV1219" s="29"/>
      <c r="FW1219" s="29"/>
      <c r="FX1219" s="29"/>
      <c r="FY1219" s="29"/>
      <c r="FZ1219" s="29"/>
      <c r="GA1219" s="29"/>
      <c r="GB1219" s="29"/>
      <c r="GC1219" s="29"/>
      <c r="GD1219" s="29"/>
      <c r="GE1219" s="29"/>
      <c r="GF1219" s="29"/>
      <c r="GG1219" s="29"/>
      <c r="GH1219" s="29"/>
      <c r="GI1219" s="29"/>
      <c r="GJ1219" s="29"/>
      <c r="GK1219" s="29"/>
      <c r="GL1219" s="29"/>
      <c r="GM1219" s="29"/>
      <c r="GN1219" s="29"/>
      <c r="GO1219" s="29"/>
      <c r="GP1219" s="29"/>
      <c r="GQ1219" s="29"/>
      <c r="GR1219" s="29"/>
      <c r="GS1219" s="29"/>
      <c r="GT1219" s="29"/>
      <c r="GU1219" s="29"/>
      <c r="GV1219" s="29"/>
      <c r="GW1219" s="29"/>
      <c r="GX1219" s="29"/>
      <c r="GY1219" s="29"/>
      <c r="GZ1219" s="29"/>
      <c r="HA1219" s="29"/>
      <c r="HB1219" s="29"/>
      <c r="HC1219" s="29"/>
      <c r="HD1219" s="29"/>
      <c r="HE1219" s="29"/>
      <c r="HF1219" s="29"/>
      <c r="HG1219" s="29"/>
      <c r="HH1219" s="29"/>
      <c r="HI1219" s="29"/>
      <c r="HJ1219" s="29"/>
      <c r="HK1219" s="29"/>
      <c r="HL1219" s="29"/>
      <c r="HM1219" s="29"/>
      <c r="HN1219" s="29"/>
      <c r="HO1219" s="29"/>
      <c r="HP1219" s="29"/>
      <c r="HQ1219" s="29"/>
      <c r="HR1219" s="29"/>
      <c r="HS1219" s="29"/>
      <c r="HT1219" s="29"/>
      <c r="HU1219" s="29"/>
      <c r="HV1219" s="29"/>
      <c r="HW1219" s="29"/>
      <c r="HX1219" s="29"/>
      <c r="HY1219" s="29"/>
      <c r="HZ1219" s="29"/>
      <c r="IA1219" s="29"/>
      <c r="IB1219" s="29"/>
      <c r="IC1219" s="29"/>
      <c r="ID1219" s="29"/>
      <c r="IE1219" s="29"/>
      <c r="IF1219" s="29"/>
      <c r="IG1219" s="29"/>
      <c r="IH1219" s="29"/>
      <c r="II1219" s="29"/>
      <c r="IJ1219" s="29"/>
      <c r="IK1219" s="29"/>
      <c r="IL1219" s="29"/>
      <c r="IM1219" s="29"/>
      <c r="IN1219" s="29"/>
      <c r="IO1219" s="29"/>
      <c r="IP1219" s="29"/>
      <c r="IQ1219" s="29"/>
    </row>
    <row r="1220" spans="1:251" s="46" customFormat="1" ht="18.75" customHeight="1">
      <c r="A1220" s="35"/>
      <c r="B1220" s="55"/>
      <c r="C1220" s="115" t="s">
        <v>790</v>
      </c>
      <c r="D1220" s="116"/>
      <c r="E1220" s="116"/>
      <c r="F1220" s="116"/>
      <c r="G1220" s="116"/>
      <c r="H1220" s="116"/>
      <c r="I1220" s="116"/>
      <c r="J1220" s="116"/>
      <c r="K1220" s="116"/>
      <c r="L1220" s="116"/>
      <c r="M1220" s="116"/>
      <c r="N1220" s="116"/>
      <c r="O1220" s="116"/>
      <c r="P1220" s="116"/>
      <c r="Q1220" s="116"/>
      <c r="R1220" s="116"/>
      <c r="S1220" s="116"/>
      <c r="T1220" s="116"/>
      <c r="U1220" s="116"/>
      <c r="V1220" s="116"/>
      <c r="W1220" s="116"/>
      <c r="X1220" s="116"/>
      <c r="Y1220" s="116"/>
      <c r="Z1220" s="117"/>
      <c r="AA1220" s="118">
        <v>229641</v>
      </c>
      <c r="AB1220" s="119"/>
      <c r="AC1220" s="119"/>
      <c r="AD1220" s="119"/>
      <c r="AE1220" s="119"/>
      <c r="AF1220" s="119"/>
      <c r="AG1220" s="119"/>
      <c r="AH1220" s="119"/>
      <c r="AI1220" s="120"/>
      <c r="AJ1220" s="118">
        <v>240801</v>
      </c>
      <c r="AK1220" s="119"/>
      <c r="AL1220" s="119"/>
      <c r="AM1220" s="119"/>
      <c r="AN1220" s="119"/>
      <c r="AO1220" s="119"/>
      <c r="AP1220" s="119"/>
      <c r="AQ1220" s="119"/>
      <c r="AR1220" s="120"/>
      <c r="AS1220" s="121" t="s">
        <v>791</v>
      </c>
      <c r="AT1220" s="122"/>
      <c r="AU1220" s="122"/>
      <c r="AV1220" s="122"/>
      <c r="AW1220" s="122"/>
      <c r="AX1220" s="123"/>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29"/>
      <c r="CA1220" s="29"/>
      <c r="CB1220" s="29"/>
      <c r="CC1220" s="29"/>
      <c r="CD1220" s="29"/>
      <c r="CE1220" s="29"/>
      <c r="CF1220" s="29"/>
      <c r="CG1220" s="29"/>
      <c r="CH1220" s="29"/>
      <c r="CI1220" s="29"/>
      <c r="CJ1220" s="29"/>
      <c r="CK1220" s="29"/>
      <c r="CL1220" s="29"/>
      <c r="CM1220" s="29"/>
      <c r="CN1220" s="29"/>
      <c r="CO1220" s="29"/>
      <c r="CP1220" s="29"/>
      <c r="CQ1220" s="29"/>
      <c r="CR1220" s="29"/>
      <c r="CS1220" s="29"/>
      <c r="CT1220" s="29"/>
      <c r="CU1220" s="29"/>
      <c r="CV1220" s="29"/>
      <c r="CW1220" s="29"/>
      <c r="CX1220" s="29"/>
      <c r="CY1220" s="29"/>
      <c r="CZ1220" s="29"/>
      <c r="DA1220" s="29"/>
      <c r="DB1220" s="29"/>
      <c r="DC1220" s="29"/>
      <c r="DD1220" s="29"/>
      <c r="DE1220" s="29"/>
      <c r="DF1220" s="29"/>
      <c r="DG1220" s="29"/>
      <c r="DH1220" s="29"/>
      <c r="DI1220" s="29"/>
      <c r="DJ1220" s="29"/>
      <c r="DK1220" s="29"/>
      <c r="DL1220" s="29"/>
      <c r="DM1220" s="29"/>
      <c r="DN1220" s="29"/>
      <c r="DO1220" s="29"/>
      <c r="DP1220" s="29"/>
      <c r="DQ1220" s="29"/>
      <c r="DR1220" s="29"/>
      <c r="DS1220" s="29"/>
      <c r="DT1220" s="29"/>
      <c r="DU1220" s="29"/>
      <c r="DV1220" s="29"/>
      <c r="DW1220" s="29"/>
      <c r="DX1220" s="29"/>
      <c r="DY1220" s="29"/>
      <c r="DZ1220" s="29"/>
      <c r="EA1220" s="29"/>
      <c r="EB1220" s="29"/>
      <c r="EC1220" s="29"/>
      <c r="ED1220" s="29"/>
      <c r="EE1220" s="29"/>
      <c r="EF1220" s="29"/>
      <c r="EG1220" s="29"/>
      <c r="EH1220" s="29"/>
      <c r="EI1220" s="29"/>
      <c r="EJ1220" s="29"/>
      <c r="EK1220" s="29"/>
      <c r="EL1220" s="29"/>
      <c r="EM1220" s="29"/>
      <c r="EN1220" s="29"/>
      <c r="EO1220" s="29"/>
      <c r="EP1220" s="29"/>
      <c r="EQ1220" s="29"/>
      <c r="ER1220" s="29"/>
      <c r="ES1220" s="29"/>
      <c r="ET1220" s="29"/>
      <c r="EU1220" s="29"/>
      <c r="EV1220" s="29"/>
      <c r="EW1220" s="29"/>
      <c r="EX1220" s="29"/>
      <c r="EY1220" s="29"/>
      <c r="EZ1220" s="29"/>
      <c r="FA1220" s="29"/>
      <c r="FB1220" s="29"/>
      <c r="FC1220" s="29"/>
      <c r="FD1220" s="29"/>
      <c r="FE1220" s="29"/>
      <c r="FF1220" s="29"/>
      <c r="FG1220" s="29"/>
      <c r="FH1220" s="29"/>
      <c r="FI1220" s="29"/>
      <c r="FJ1220" s="29"/>
      <c r="FK1220" s="29"/>
      <c r="FL1220" s="29"/>
      <c r="FM1220" s="29"/>
      <c r="FN1220" s="29"/>
      <c r="FO1220" s="29"/>
      <c r="FP1220" s="29"/>
      <c r="FQ1220" s="29"/>
      <c r="FR1220" s="29"/>
      <c r="FS1220" s="29"/>
      <c r="FT1220" s="29"/>
      <c r="FU1220" s="29"/>
      <c r="FV1220" s="29"/>
      <c r="FW1220" s="29"/>
      <c r="FX1220" s="29"/>
      <c r="FY1220" s="29"/>
      <c r="FZ1220" s="29"/>
      <c r="GA1220" s="29"/>
      <c r="GB1220" s="29"/>
      <c r="GC1220" s="29"/>
      <c r="GD1220" s="29"/>
      <c r="GE1220" s="29"/>
      <c r="GF1220" s="29"/>
      <c r="GG1220" s="29"/>
      <c r="GH1220" s="29"/>
      <c r="GI1220" s="29"/>
      <c r="GJ1220" s="29"/>
      <c r="GK1220" s="29"/>
      <c r="GL1220" s="29"/>
      <c r="GM1220" s="29"/>
      <c r="GN1220" s="29"/>
      <c r="GO1220" s="29"/>
      <c r="GP1220" s="29"/>
      <c r="GQ1220" s="29"/>
      <c r="GR1220" s="29"/>
      <c r="GS1220" s="29"/>
      <c r="GT1220" s="29"/>
      <c r="GU1220" s="29"/>
      <c r="GV1220" s="29"/>
      <c r="GW1220" s="29"/>
      <c r="GX1220" s="29"/>
      <c r="GY1220" s="29"/>
      <c r="GZ1220" s="29"/>
      <c r="HA1220" s="29"/>
      <c r="HB1220" s="29"/>
      <c r="HC1220" s="29"/>
      <c r="HD1220" s="29"/>
      <c r="HE1220" s="29"/>
      <c r="HF1220" s="29"/>
      <c r="HG1220" s="29"/>
      <c r="HH1220" s="29"/>
      <c r="HI1220" s="29"/>
      <c r="HJ1220" s="29"/>
      <c r="HK1220" s="29"/>
      <c r="HL1220" s="29"/>
      <c r="HM1220" s="29"/>
      <c r="HN1220" s="29"/>
      <c r="HO1220" s="29"/>
      <c r="HP1220" s="29"/>
      <c r="HQ1220" s="29"/>
      <c r="HR1220" s="29"/>
      <c r="HS1220" s="29"/>
      <c r="HT1220" s="29"/>
      <c r="HU1220" s="29"/>
      <c r="HV1220" s="29"/>
      <c r="HW1220" s="29"/>
      <c r="HX1220" s="29"/>
      <c r="HY1220" s="29"/>
      <c r="HZ1220" s="29"/>
      <c r="IA1220" s="29"/>
      <c r="IB1220" s="29"/>
      <c r="IC1220" s="29"/>
      <c r="ID1220" s="29"/>
      <c r="IE1220" s="29"/>
      <c r="IF1220" s="29"/>
      <c r="IG1220" s="29"/>
      <c r="IH1220" s="29"/>
      <c r="II1220" s="29"/>
      <c r="IJ1220" s="29"/>
      <c r="IK1220" s="29"/>
      <c r="IL1220" s="29"/>
      <c r="IM1220" s="29"/>
      <c r="IN1220" s="29"/>
      <c r="IO1220" s="29"/>
      <c r="IP1220" s="29"/>
      <c r="IQ1220" s="29"/>
    </row>
    <row r="1221" spans="1:251" s="46" customFormat="1" ht="18.75" customHeight="1">
      <c r="A1221" s="35"/>
      <c r="B1221" s="55"/>
      <c r="C1221" s="115" t="s">
        <v>789</v>
      </c>
      <c r="D1221" s="116"/>
      <c r="E1221" s="116"/>
      <c r="F1221" s="116"/>
      <c r="G1221" s="116"/>
      <c r="H1221" s="116"/>
      <c r="I1221" s="116"/>
      <c r="J1221" s="116"/>
      <c r="K1221" s="116"/>
      <c r="L1221" s="116"/>
      <c r="M1221" s="116"/>
      <c r="N1221" s="116"/>
      <c r="O1221" s="116"/>
      <c r="P1221" s="116"/>
      <c r="Q1221" s="116"/>
      <c r="R1221" s="116"/>
      <c r="S1221" s="116"/>
      <c r="T1221" s="116"/>
      <c r="U1221" s="116"/>
      <c r="V1221" s="116"/>
      <c r="W1221" s="116"/>
      <c r="X1221" s="116"/>
      <c r="Y1221" s="116"/>
      <c r="Z1221" s="117"/>
      <c r="AA1221" s="118">
        <v>79300</v>
      </c>
      <c r="AB1221" s="119"/>
      <c r="AC1221" s="119"/>
      <c r="AD1221" s="119"/>
      <c r="AE1221" s="119"/>
      <c r="AF1221" s="119"/>
      <c r="AG1221" s="119"/>
      <c r="AH1221" s="119"/>
      <c r="AI1221" s="120"/>
      <c r="AJ1221" s="118">
        <v>185918</v>
      </c>
      <c r="AK1221" s="119"/>
      <c r="AL1221" s="119"/>
      <c r="AM1221" s="119"/>
      <c r="AN1221" s="119"/>
      <c r="AO1221" s="119"/>
      <c r="AP1221" s="119"/>
      <c r="AQ1221" s="119"/>
      <c r="AR1221" s="120"/>
      <c r="AS1221" s="121"/>
      <c r="AT1221" s="122"/>
      <c r="AU1221" s="122"/>
      <c r="AV1221" s="122"/>
      <c r="AW1221" s="122"/>
      <c r="AX1221" s="123"/>
      <c r="AY1221" s="29"/>
      <c r="AZ1221" s="29"/>
      <c r="BA1221" s="29"/>
      <c r="BB1221" s="29"/>
      <c r="BC1221" s="29"/>
      <c r="BD1221" s="29"/>
      <c r="BE1221" s="29"/>
      <c r="BF1221" s="29"/>
      <c r="BG1221" s="29"/>
      <c r="BI1221" s="29"/>
      <c r="BJ1221" s="29"/>
      <c r="BK1221" s="29"/>
      <c r="BL1221" s="29"/>
      <c r="BM1221" s="29"/>
      <c r="BN1221" s="29"/>
      <c r="BO1221" s="29"/>
      <c r="BP1221" s="29"/>
      <c r="BQ1221" s="29"/>
      <c r="BR1221" s="29"/>
      <c r="BS1221" s="29"/>
      <c r="BT1221" s="29"/>
      <c r="BU1221" s="29"/>
      <c r="BV1221" s="29"/>
      <c r="BW1221" s="29"/>
      <c r="BX1221" s="29"/>
      <c r="BY1221" s="29"/>
      <c r="BZ1221" s="29"/>
      <c r="CA1221" s="29"/>
      <c r="CB1221" s="29"/>
      <c r="CC1221" s="29"/>
      <c r="CD1221" s="29"/>
      <c r="CE1221" s="29"/>
      <c r="CF1221" s="29"/>
      <c r="CG1221" s="29"/>
      <c r="CH1221" s="29"/>
      <c r="CI1221" s="29"/>
      <c r="CJ1221" s="29"/>
      <c r="CK1221" s="29"/>
      <c r="CL1221" s="29"/>
      <c r="CM1221" s="29"/>
      <c r="CN1221" s="29"/>
      <c r="CO1221" s="29"/>
      <c r="CP1221" s="29"/>
      <c r="CQ1221" s="29"/>
      <c r="CR1221" s="29"/>
      <c r="CS1221" s="29"/>
      <c r="CT1221" s="29"/>
      <c r="CU1221" s="29"/>
      <c r="CV1221" s="29"/>
      <c r="CW1221" s="29"/>
      <c r="CX1221" s="29"/>
      <c r="CY1221" s="29"/>
      <c r="CZ1221" s="29"/>
      <c r="DA1221" s="29"/>
      <c r="DB1221" s="29"/>
      <c r="DC1221" s="29"/>
      <c r="DD1221" s="29"/>
      <c r="DE1221" s="29"/>
      <c r="DF1221" s="29"/>
      <c r="DG1221" s="29"/>
      <c r="DH1221" s="29"/>
      <c r="DI1221" s="29"/>
      <c r="DJ1221" s="29"/>
      <c r="DK1221" s="29"/>
      <c r="DL1221" s="29"/>
      <c r="DM1221" s="29"/>
      <c r="DN1221" s="29"/>
      <c r="DO1221" s="29"/>
      <c r="DP1221" s="29"/>
      <c r="DQ1221" s="29"/>
      <c r="DR1221" s="29"/>
      <c r="DS1221" s="29"/>
      <c r="DT1221" s="29"/>
      <c r="DU1221" s="29"/>
      <c r="DV1221" s="29"/>
      <c r="DW1221" s="29"/>
      <c r="DX1221" s="29"/>
      <c r="DY1221" s="29"/>
      <c r="DZ1221" s="29"/>
      <c r="EA1221" s="29"/>
      <c r="EB1221" s="29"/>
      <c r="EC1221" s="29"/>
      <c r="ED1221" s="29"/>
      <c r="EE1221" s="29"/>
      <c r="EF1221" s="29"/>
      <c r="EG1221" s="29"/>
      <c r="EH1221" s="29"/>
      <c r="EI1221" s="29"/>
      <c r="EJ1221" s="29"/>
      <c r="EK1221" s="29"/>
      <c r="EL1221" s="29"/>
      <c r="EM1221" s="29"/>
      <c r="EN1221" s="29"/>
      <c r="EO1221" s="29"/>
      <c r="EP1221" s="29"/>
      <c r="EQ1221" s="29"/>
      <c r="ER1221" s="29"/>
      <c r="ES1221" s="29"/>
      <c r="ET1221" s="29"/>
      <c r="EU1221" s="29"/>
      <c r="EV1221" s="29"/>
      <c r="EW1221" s="29"/>
      <c r="EX1221" s="29"/>
      <c r="EY1221" s="29"/>
      <c r="EZ1221" s="29"/>
      <c r="FA1221" s="29"/>
      <c r="FB1221" s="29"/>
      <c r="FC1221" s="29"/>
      <c r="FD1221" s="29"/>
      <c r="FE1221" s="29"/>
      <c r="FF1221" s="29"/>
      <c r="FG1221" s="29"/>
      <c r="FH1221" s="29"/>
      <c r="FI1221" s="29"/>
      <c r="FJ1221" s="29"/>
      <c r="FK1221" s="29"/>
      <c r="FL1221" s="29"/>
      <c r="FM1221" s="29"/>
      <c r="FN1221" s="29"/>
      <c r="FO1221" s="29"/>
      <c r="FP1221" s="29"/>
      <c r="FQ1221" s="29"/>
      <c r="FR1221" s="29"/>
      <c r="FS1221" s="29"/>
      <c r="FT1221" s="29"/>
      <c r="FU1221" s="29"/>
      <c r="FV1221" s="29"/>
      <c r="FW1221" s="29"/>
      <c r="FX1221" s="29"/>
      <c r="FY1221" s="29"/>
      <c r="FZ1221" s="29"/>
      <c r="GA1221" s="29"/>
      <c r="GB1221" s="29"/>
      <c r="GC1221" s="29"/>
      <c r="GD1221" s="29"/>
      <c r="GE1221" s="29"/>
      <c r="GF1221" s="29"/>
      <c r="GG1221" s="29"/>
      <c r="GH1221" s="29"/>
      <c r="GI1221" s="29"/>
      <c r="GJ1221" s="29"/>
      <c r="GK1221" s="29"/>
      <c r="GL1221" s="29"/>
      <c r="GM1221" s="29"/>
      <c r="GN1221" s="29"/>
      <c r="GO1221" s="29"/>
      <c r="GP1221" s="29"/>
      <c r="GQ1221" s="29"/>
      <c r="GR1221" s="29"/>
      <c r="GS1221" s="29"/>
      <c r="GT1221" s="29"/>
      <c r="GU1221" s="29"/>
      <c r="GV1221" s="29"/>
      <c r="GW1221" s="29"/>
      <c r="GX1221" s="29"/>
      <c r="GY1221" s="29"/>
      <c r="GZ1221" s="29"/>
      <c r="HA1221" s="29"/>
      <c r="HB1221" s="29"/>
      <c r="HC1221" s="29"/>
      <c r="HD1221" s="29"/>
      <c r="HE1221" s="29"/>
      <c r="HF1221" s="29"/>
      <c r="HG1221" s="29"/>
      <c r="HH1221" s="29"/>
      <c r="HI1221" s="29"/>
      <c r="HJ1221" s="29"/>
      <c r="HK1221" s="29"/>
      <c r="HL1221" s="29"/>
      <c r="HM1221" s="29"/>
      <c r="HN1221" s="29"/>
      <c r="HO1221" s="29"/>
      <c r="HP1221" s="29"/>
      <c r="HQ1221" s="29"/>
      <c r="HR1221" s="29"/>
      <c r="HS1221" s="29"/>
      <c r="HT1221" s="29"/>
      <c r="HU1221" s="29"/>
      <c r="HV1221" s="29"/>
      <c r="HW1221" s="29"/>
      <c r="HX1221" s="29"/>
      <c r="HY1221" s="29"/>
      <c r="HZ1221" s="29"/>
      <c r="IA1221" s="29"/>
      <c r="IB1221" s="29"/>
      <c r="IC1221" s="29"/>
      <c r="ID1221" s="29"/>
      <c r="IE1221" s="29"/>
      <c r="IF1221" s="29"/>
      <c r="IG1221" s="29"/>
      <c r="IH1221" s="29"/>
      <c r="II1221" s="29"/>
      <c r="IJ1221" s="29"/>
      <c r="IK1221" s="29"/>
      <c r="IL1221" s="29"/>
      <c r="IM1221" s="29"/>
      <c r="IN1221" s="29"/>
      <c r="IO1221" s="29"/>
      <c r="IP1221" s="29"/>
      <c r="IQ1221" s="29"/>
    </row>
    <row r="1222" spans="1:251" s="46" customFormat="1" ht="18.75" customHeight="1">
      <c r="A1222" s="35"/>
      <c r="B1222" s="55"/>
      <c r="C1222" s="115" t="s">
        <v>400</v>
      </c>
      <c r="D1222" s="115"/>
      <c r="E1222" s="115"/>
      <c r="F1222" s="115"/>
      <c r="G1222" s="115"/>
      <c r="H1222" s="115"/>
      <c r="I1222" s="115"/>
      <c r="J1222" s="115"/>
      <c r="K1222" s="115"/>
      <c r="L1222" s="115"/>
      <c r="M1222" s="115"/>
      <c r="N1222" s="115"/>
      <c r="O1222" s="115"/>
      <c r="P1222" s="115"/>
      <c r="Q1222" s="115"/>
      <c r="R1222" s="115"/>
      <c r="S1222" s="115"/>
      <c r="T1222" s="115"/>
      <c r="U1222" s="115"/>
      <c r="V1222" s="115"/>
      <c r="W1222" s="115"/>
      <c r="X1222" s="115"/>
      <c r="Y1222" s="115"/>
      <c r="Z1222" s="133"/>
      <c r="AA1222" s="118">
        <v>159000</v>
      </c>
      <c r="AB1222" s="134"/>
      <c r="AC1222" s="134"/>
      <c r="AD1222" s="134"/>
      <c r="AE1222" s="134"/>
      <c r="AF1222" s="134"/>
      <c r="AG1222" s="134"/>
      <c r="AH1222" s="134"/>
      <c r="AI1222" s="135"/>
      <c r="AJ1222" s="118">
        <v>159000</v>
      </c>
      <c r="AK1222" s="134"/>
      <c r="AL1222" s="134"/>
      <c r="AM1222" s="134"/>
      <c r="AN1222" s="134"/>
      <c r="AO1222" s="134"/>
      <c r="AP1222" s="134"/>
      <c r="AQ1222" s="134"/>
      <c r="AR1222" s="135"/>
      <c r="AS1222" s="121"/>
      <c r="AT1222" s="122"/>
      <c r="AU1222" s="122"/>
      <c r="AV1222" s="122"/>
      <c r="AW1222" s="122"/>
      <c r="AX1222" s="123"/>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c r="BV1222" s="29"/>
      <c r="BW1222" s="29"/>
      <c r="BX1222" s="29"/>
      <c r="BY1222" s="29"/>
      <c r="BZ1222" s="29"/>
      <c r="CA1222" s="29"/>
      <c r="CB1222" s="29"/>
      <c r="CC1222" s="29"/>
      <c r="CD1222" s="29"/>
      <c r="CE1222" s="29"/>
      <c r="CF1222" s="29"/>
      <c r="CG1222" s="29"/>
      <c r="CH1222" s="29"/>
      <c r="CI1222" s="29"/>
      <c r="CJ1222" s="29"/>
      <c r="CK1222" s="29"/>
      <c r="CL1222" s="29"/>
      <c r="CM1222" s="29"/>
      <c r="CN1222" s="29"/>
      <c r="CO1222" s="29"/>
      <c r="CP1222" s="29"/>
      <c r="CQ1222" s="29"/>
      <c r="CR1222" s="29"/>
      <c r="CS1222" s="29"/>
      <c r="CT1222" s="29"/>
      <c r="CU1222" s="29"/>
      <c r="CV1222" s="29"/>
      <c r="CW1222" s="29"/>
      <c r="CX1222" s="29"/>
      <c r="CY1222" s="29"/>
      <c r="CZ1222" s="29"/>
      <c r="DA1222" s="29"/>
      <c r="DB1222" s="29"/>
      <c r="DC1222" s="29"/>
      <c r="DD1222" s="29"/>
      <c r="DE1222" s="29"/>
      <c r="DF1222" s="29"/>
      <c r="DG1222" s="29"/>
      <c r="DH1222" s="29"/>
      <c r="DI1222" s="29"/>
      <c r="DJ1222" s="29"/>
      <c r="DK1222" s="29"/>
      <c r="DL1222" s="29"/>
      <c r="DM1222" s="29"/>
      <c r="DN1222" s="29"/>
      <c r="DO1222" s="29"/>
      <c r="DP1222" s="29"/>
      <c r="DQ1222" s="29"/>
      <c r="DR1222" s="29"/>
      <c r="DS1222" s="29"/>
      <c r="DT1222" s="29"/>
      <c r="DU1222" s="29"/>
      <c r="DV1222" s="29"/>
      <c r="DW1222" s="29"/>
      <c r="DX1222" s="29"/>
      <c r="DY1222" s="29"/>
      <c r="DZ1222" s="29"/>
      <c r="EA1222" s="29"/>
      <c r="EB1222" s="29"/>
      <c r="EC1222" s="29"/>
      <c r="ED1222" s="29"/>
      <c r="EE1222" s="29"/>
      <c r="EF1222" s="29"/>
      <c r="EG1222" s="29"/>
      <c r="EH1222" s="29"/>
      <c r="EI1222" s="29"/>
      <c r="EJ1222" s="29"/>
      <c r="EK1222" s="29"/>
      <c r="EL1222" s="29"/>
      <c r="EM1222" s="29"/>
      <c r="EN1222" s="29"/>
      <c r="EO1222" s="29"/>
      <c r="EP1222" s="29"/>
      <c r="EQ1222" s="29"/>
      <c r="ER1222" s="29"/>
      <c r="ES1222" s="29"/>
      <c r="ET1222" s="29"/>
      <c r="EU1222" s="29"/>
      <c r="EV1222" s="29"/>
      <c r="EW1222" s="29"/>
      <c r="EX1222" s="29"/>
      <c r="EY1222" s="29"/>
      <c r="EZ1222" s="29"/>
      <c r="FA1222" s="29"/>
      <c r="FB1222" s="29"/>
      <c r="FC1222" s="29"/>
      <c r="FD1222" s="29"/>
      <c r="FE1222" s="29"/>
      <c r="FF1222" s="29"/>
      <c r="FG1222" s="29"/>
      <c r="FH1222" s="29"/>
      <c r="FI1222" s="29"/>
      <c r="FJ1222" s="29"/>
      <c r="FK1222" s="29"/>
      <c r="FL1222" s="29"/>
      <c r="FM1222" s="29"/>
      <c r="FN1222" s="29"/>
      <c r="FO1222" s="29"/>
      <c r="FP1222" s="29"/>
      <c r="FQ1222" s="29"/>
      <c r="FR1222" s="29"/>
      <c r="FS1222" s="29"/>
      <c r="FT1222" s="29"/>
      <c r="FU1222" s="29"/>
      <c r="FV1222" s="29"/>
      <c r="FW1222" s="29"/>
      <c r="FX1222" s="29"/>
      <c r="FY1222" s="29"/>
      <c r="FZ1222" s="29"/>
      <c r="GA1222" s="29"/>
      <c r="GB1222" s="29"/>
      <c r="GC1222" s="29"/>
      <c r="GD1222" s="29"/>
      <c r="GE1222" s="29"/>
      <c r="GF1222" s="29"/>
      <c r="GG1222" s="29"/>
      <c r="GH1222" s="29"/>
      <c r="GI1222" s="29"/>
      <c r="GJ1222" s="29"/>
      <c r="GK1222" s="29"/>
      <c r="GL1222" s="29"/>
      <c r="GM1222" s="29"/>
      <c r="GN1222" s="29"/>
      <c r="GO1222" s="29"/>
      <c r="GP1222" s="29"/>
      <c r="GQ1222" s="29"/>
      <c r="GR1222" s="29"/>
      <c r="GS1222" s="29"/>
      <c r="GT1222" s="29"/>
      <c r="GU1222" s="29"/>
      <c r="GV1222" s="29"/>
      <c r="GW1222" s="29"/>
      <c r="GX1222" s="29"/>
      <c r="GY1222" s="29"/>
      <c r="GZ1222" s="29"/>
      <c r="HA1222" s="29"/>
      <c r="HB1222" s="29"/>
      <c r="HC1222" s="29"/>
      <c r="HD1222" s="29"/>
      <c r="HE1222" s="29"/>
      <c r="HF1222" s="29"/>
      <c r="HG1222" s="29"/>
      <c r="HH1222" s="29"/>
      <c r="HI1222" s="29"/>
      <c r="HJ1222" s="29"/>
      <c r="HK1222" s="29"/>
      <c r="HL1222" s="29"/>
      <c r="HM1222" s="29"/>
      <c r="HN1222" s="29"/>
      <c r="HO1222" s="29"/>
      <c r="HP1222" s="29"/>
      <c r="HQ1222" s="29"/>
      <c r="HR1222" s="29"/>
      <c r="HS1222" s="29"/>
      <c r="HT1222" s="29"/>
      <c r="HU1222" s="29"/>
      <c r="HV1222" s="29"/>
      <c r="HW1222" s="29"/>
      <c r="HX1222" s="29"/>
      <c r="HY1222" s="29"/>
      <c r="HZ1222" s="29"/>
      <c r="IA1222" s="29"/>
      <c r="IB1222" s="29"/>
      <c r="IC1222" s="29"/>
      <c r="ID1222" s="29"/>
      <c r="IE1222" s="29"/>
      <c r="IF1222" s="29"/>
      <c r="IG1222" s="29"/>
      <c r="IH1222" s="29"/>
      <c r="II1222" s="29"/>
      <c r="IJ1222" s="29"/>
      <c r="IK1222" s="29"/>
      <c r="IL1222" s="29"/>
      <c r="IM1222" s="29"/>
      <c r="IN1222" s="29"/>
      <c r="IO1222" s="29"/>
      <c r="IP1222" s="29"/>
      <c r="IQ1222" s="29"/>
    </row>
    <row r="1223" spans="1:251" s="46" customFormat="1" ht="18.75" customHeight="1">
      <c r="A1223" s="35"/>
      <c r="B1223" s="55"/>
      <c r="C1223" s="115" t="s">
        <v>401</v>
      </c>
      <c r="D1223" s="116"/>
      <c r="E1223" s="116"/>
      <c r="F1223" s="116"/>
      <c r="G1223" s="116"/>
      <c r="H1223" s="116"/>
      <c r="I1223" s="116"/>
      <c r="J1223" s="116"/>
      <c r="K1223" s="116"/>
      <c r="L1223" s="116"/>
      <c r="M1223" s="116"/>
      <c r="N1223" s="116"/>
      <c r="O1223" s="116"/>
      <c r="P1223" s="116"/>
      <c r="Q1223" s="116"/>
      <c r="R1223" s="116"/>
      <c r="S1223" s="116"/>
      <c r="T1223" s="116"/>
      <c r="U1223" s="116"/>
      <c r="V1223" s="116"/>
      <c r="W1223" s="116"/>
      <c r="X1223" s="116"/>
      <c r="Y1223" s="116"/>
      <c r="Z1223" s="117"/>
      <c r="AA1223" s="118">
        <v>117806</v>
      </c>
      <c r="AB1223" s="119"/>
      <c r="AC1223" s="119"/>
      <c r="AD1223" s="119"/>
      <c r="AE1223" s="119"/>
      <c r="AF1223" s="119"/>
      <c r="AG1223" s="119"/>
      <c r="AH1223" s="119"/>
      <c r="AI1223" s="120"/>
      <c r="AJ1223" s="118">
        <v>126400</v>
      </c>
      <c r="AK1223" s="119"/>
      <c r="AL1223" s="119"/>
      <c r="AM1223" s="119"/>
      <c r="AN1223" s="119"/>
      <c r="AO1223" s="119"/>
      <c r="AP1223" s="119"/>
      <c r="AQ1223" s="119"/>
      <c r="AR1223" s="120"/>
      <c r="AS1223" s="121"/>
      <c r="AT1223" s="122"/>
      <c r="AU1223" s="122"/>
      <c r="AV1223" s="122"/>
      <c r="AW1223" s="122"/>
      <c r="AX1223" s="123"/>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c r="BV1223" s="29"/>
      <c r="BW1223" s="29"/>
      <c r="BX1223" s="29"/>
      <c r="BY1223" s="29"/>
      <c r="BZ1223" s="29"/>
      <c r="CA1223" s="29"/>
      <c r="CB1223" s="29"/>
      <c r="CC1223" s="29"/>
      <c r="CD1223" s="29"/>
      <c r="CE1223" s="29"/>
      <c r="CF1223" s="29"/>
      <c r="CG1223" s="29"/>
      <c r="CH1223" s="29"/>
      <c r="CI1223" s="29"/>
      <c r="CJ1223" s="29"/>
      <c r="CK1223" s="29"/>
      <c r="CL1223" s="29"/>
      <c r="CM1223" s="29"/>
      <c r="CN1223" s="29"/>
      <c r="CO1223" s="29"/>
      <c r="CP1223" s="29"/>
      <c r="CQ1223" s="29"/>
      <c r="CR1223" s="29"/>
      <c r="CS1223" s="29"/>
      <c r="CT1223" s="29"/>
      <c r="CU1223" s="29"/>
      <c r="CV1223" s="29"/>
      <c r="CW1223" s="29"/>
      <c r="CX1223" s="29"/>
      <c r="CY1223" s="29"/>
      <c r="CZ1223" s="29"/>
      <c r="DA1223" s="29"/>
      <c r="DB1223" s="29"/>
      <c r="DC1223" s="29"/>
      <c r="DD1223" s="29"/>
      <c r="DE1223" s="29"/>
      <c r="DF1223" s="29"/>
      <c r="DG1223" s="29"/>
      <c r="DH1223" s="29"/>
      <c r="DI1223" s="29"/>
      <c r="DJ1223" s="29"/>
      <c r="DK1223" s="29"/>
      <c r="DL1223" s="29"/>
      <c r="DM1223" s="29"/>
      <c r="DN1223" s="29"/>
      <c r="DO1223" s="29"/>
      <c r="DP1223" s="29"/>
      <c r="DQ1223" s="29"/>
      <c r="DR1223" s="29"/>
      <c r="DS1223" s="29"/>
      <c r="DT1223" s="29"/>
      <c r="DU1223" s="29"/>
      <c r="DV1223" s="29"/>
      <c r="DW1223" s="29"/>
      <c r="DX1223" s="29"/>
      <c r="DY1223" s="29"/>
      <c r="DZ1223" s="29"/>
      <c r="EA1223" s="29"/>
      <c r="EB1223" s="29"/>
      <c r="EC1223" s="29"/>
      <c r="ED1223" s="29"/>
      <c r="EE1223" s="29"/>
      <c r="EF1223" s="29"/>
      <c r="EG1223" s="29"/>
      <c r="EH1223" s="29"/>
      <c r="EI1223" s="29"/>
      <c r="EJ1223" s="29"/>
      <c r="EK1223" s="29"/>
      <c r="EL1223" s="29"/>
      <c r="EM1223" s="29"/>
      <c r="EN1223" s="29"/>
      <c r="EO1223" s="29"/>
      <c r="EP1223" s="29"/>
      <c r="EQ1223" s="29"/>
      <c r="ER1223" s="29"/>
      <c r="ES1223" s="29"/>
      <c r="ET1223" s="29"/>
      <c r="EU1223" s="29"/>
      <c r="EV1223" s="29"/>
      <c r="EW1223" s="29"/>
      <c r="EX1223" s="29"/>
      <c r="EY1223" s="29"/>
      <c r="EZ1223" s="29"/>
      <c r="FA1223" s="29"/>
      <c r="FB1223" s="29"/>
      <c r="FC1223" s="29"/>
      <c r="FD1223" s="29"/>
      <c r="FE1223" s="29"/>
      <c r="FF1223" s="29"/>
      <c r="FG1223" s="29"/>
      <c r="FH1223" s="29"/>
      <c r="FI1223" s="29"/>
      <c r="FJ1223" s="29"/>
      <c r="FK1223" s="29"/>
      <c r="FL1223" s="29"/>
      <c r="FM1223" s="29"/>
      <c r="FN1223" s="29"/>
      <c r="FO1223" s="29"/>
      <c r="FP1223" s="29"/>
      <c r="FQ1223" s="29"/>
      <c r="FR1223" s="29"/>
      <c r="FS1223" s="29"/>
      <c r="FT1223" s="29"/>
      <c r="FU1223" s="29"/>
      <c r="FV1223" s="29"/>
      <c r="FW1223" s="29"/>
      <c r="FX1223" s="29"/>
      <c r="FY1223" s="29"/>
      <c r="FZ1223" s="29"/>
      <c r="GA1223" s="29"/>
      <c r="GB1223" s="29"/>
      <c r="GC1223" s="29"/>
      <c r="GD1223" s="29"/>
      <c r="GE1223" s="29"/>
      <c r="GF1223" s="29"/>
      <c r="GG1223" s="29"/>
      <c r="GH1223" s="29"/>
      <c r="GI1223" s="29"/>
      <c r="GJ1223" s="29"/>
      <c r="GK1223" s="29"/>
      <c r="GL1223" s="29"/>
      <c r="GM1223" s="29"/>
      <c r="GN1223" s="29"/>
      <c r="GO1223" s="29"/>
      <c r="GP1223" s="29"/>
      <c r="GQ1223" s="29"/>
      <c r="GR1223" s="29"/>
      <c r="GS1223" s="29"/>
      <c r="GT1223" s="29"/>
      <c r="GU1223" s="29"/>
      <c r="GV1223" s="29"/>
      <c r="GW1223" s="29"/>
      <c r="GX1223" s="29"/>
      <c r="GY1223" s="29"/>
      <c r="GZ1223" s="29"/>
      <c r="HA1223" s="29"/>
      <c r="HB1223" s="29"/>
      <c r="HC1223" s="29"/>
      <c r="HD1223" s="29"/>
      <c r="HE1223" s="29"/>
      <c r="HF1223" s="29"/>
      <c r="HG1223" s="29"/>
      <c r="HH1223" s="29"/>
      <c r="HI1223" s="29"/>
      <c r="HJ1223" s="29"/>
      <c r="HK1223" s="29"/>
      <c r="HL1223" s="29"/>
      <c r="HM1223" s="29"/>
      <c r="HN1223" s="29"/>
      <c r="HO1223" s="29"/>
      <c r="HP1223" s="29"/>
      <c r="HQ1223" s="29"/>
      <c r="HR1223" s="29"/>
      <c r="HS1223" s="29"/>
      <c r="HT1223" s="29"/>
      <c r="HU1223" s="29"/>
      <c r="HV1223" s="29"/>
      <c r="HW1223" s="29"/>
      <c r="HX1223" s="29"/>
      <c r="HY1223" s="29"/>
      <c r="HZ1223" s="29"/>
      <c r="IA1223" s="29"/>
      <c r="IB1223" s="29"/>
      <c r="IC1223" s="29"/>
      <c r="ID1223" s="29"/>
      <c r="IE1223" s="29"/>
      <c r="IF1223" s="29"/>
      <c r="IG1223" s="29"/>
      <c r="IH1223" s="29"/>
      <c r="II1223" s="29"/>
      <c r="IJ1223" s="29"/>
      <c r="IK1223" s="29"/>
      <c r="IL1223" s="29"/>
      <c r="IM1223" s="29"/>
      <c r="IN1223" s="29"/>
      <c r="IO1223" s="29"/>
      <c r="IP1223" s="29"/>
      <c r="IQ1223" s="29"/>
    </row>
    <row r="1224" spans="1:251" s="46" customFormat="1" ht="18.75" customHeight="1">
      <c r="A1224" s="35"/>
      <c r="B1224" s="55"/>
      <c r="C1224" s="115" t="s">
        <v>402</v>
      </c>
      <c r="D1224" s="116"/>
      <c r="E1224" s="116"/>
      <c r="F1224" s="116"/>
      <c r="G1224" s="116"/>
      <c r="H1224" s="116"/>
      <c r="I1224" s="116"/>
      <c r="J1224" s="116"/>
      <c r="K1224" s="116"/>
      <c r="L1224" s="116"/>
      <c r="M1224" s="116"/>
      <c r="N1224" s="116"/>
      <c r="O1224" s="116"/>
      <c r="P1224" s="116"/>
      <c r="Q1224" s="116"/>
      <c r="R1224" s="116"/>
      <c r="S1224" s="116"/>
      <c r="T1224" s="116"/>
      <c r="U1224" s="116"/>
      <c r="V1224" s="116"/>
      <c r="W1224" s="116"/>
      <c r="X1224" s="116"/>
      <c r="Y1224" s="116"/>
      <c r="Z1224" s="117"/>
      <c r="AA1224" s="118">
        <v>93544</v>
      </c>
      <c r="AB1224" s="119"/>
      <c r="AC1224" s="119"/>
      <c r="AD1224" s="119"/>
      <c r="AE1224" s="119"/>
      <c r="AF1224" s="119"/>
      <c r="AG1224" s="119"/>
      <c r="AH1224" s="119"/>
      <c r="AI1224" s="120"/>
      <c r="AJ1224" s="118">
        <v>96448</v>
      </c>
      <c r="AK1224" s="119"/>
      <c r="AL1224" s="119"/>
      <c r="AM1224" s="119"/>
      <c r="AN1224" s="119"/>
      <c r="AO1224" s="119"/>
      <c r="AP1224" s="119"/>
      <c r="AQ1224" s="119"/>
      <c r="AR1224" s="120"/>
      <c r="AS1224" s="121"/>
      <c r="AT1224" s="122"/>
      <c r="AU1224" s="122"/>
      <c r="AV1224" s="122"/>
      <c r="AW1224" s="122"/>
      <c r="AX1224" s="123"/>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c r="BV1224" s="29"/>
      <c r="BW1224" s="29"/>
      <c r="BX1224" s="29"/>
      <c r="BY1224" s="29"/>
      <c r="BZ1224" s="29"/>
      <c r="CA1224" s="29"/>
      <c r="CB1224" s="29"/>
      <c r="CC1224" s="29"/>
      <c r="CD1224" s="29"/>
      <c r="CE1224" s="29"/>
      <c r="CF1224" s="29"/>
      <c r="CG1224" s="29"/>
      <c r="CH1224" s="29"/>
      <c r="CI1224" s="29"/>
      <c r="CJ1224" s="29"/>
      <c r="CK1224" s="29"/>
      <c r="CL1224" s="29"/>
      <c r="CM1224" s="29"/>
      <c r="CN1224" s="29"/>
      <c r="CO1224" s="29"/>
      <c r="CP1224" s="29"/>
      <c r="CQ1224" s="29"/>
      <c r="CR1224" s="29"/>
      <c r="CS1224" s="29"/>
      <c r="CT1224" s="29"/>
      <c r="CU1224" s="29"/>
      <c r="CV1224" s="29"/>
      <c r="CW1224" s="29"/>
      <c r="CX1224" s="29"/>
      <c r="CY1224" s="29"/>
      <c r="CZ1224" s="29"/>
      <c r="DA1224" s="29"/>
      <c r="DB1224" s="29"/>
      <c r="DC1224" s="29"/>
      <c r="DD1224" s="29"/>
      <c r="DE1224" s="29"/>
      <c r="DF1224" s="29"/>
      <c r="DG1224" s="29"/>
      <c r="DH1224" s="29"/>
      <c r="DI1224" s="29"/>
      <c r="DJ1224" s="29"/>
      <c r="DK1224" s="29"/>
      <c r="DL1224" s="29"/>
      <c r="DM1224" s="29"/>
      <c r="DN1224" s="29"/>
      <c r="DO1224" s="29"/>
      <c r="DP1224" s="29"/>
      <c r="DQ1224" s="29"/>
      <c r="DR1224" s="29"/>
      <c r="DS1224" s="29"/>
      <c r="DT1224" s="29"/>
      <c r="DU1224" s="29"/>
      <c r="DV1224" s="29"/>
      <c r="DW1224" s="29"/>
      <c r="DX1224" s="29"/>
      <c r="DY1224" s="29"/>
      <c r="DZ1224" s="29"/>
      <c r="EA1224" s="29"/>
      <c r="EB1224" s="29"/>
      <c r="EC1224" s="29"/>
      <c r="ED1224" s="29"/>
      <c r="EE1224" s="29"/>
      <c r="EF1224" s="29"/>
      <c r="EG1224" s="29"/>
      <c r="EH1224" s="29"/>
      <c r="EI1224" s="29"/>
      <c r="EJ1224" s="29"/>
      <c r="EK1224" s="29"/>
      <c r="EL1224" s="29"/>
      <c r="EM1224" s="29"/>
      <c r="EN1224" s="29"/>
      <c r="EO1224" s="29"/>
      <c r="EP1224" s="29"/>
      <c r="EQ1224" s="29"/>
      <c r="ER1224" s="29"/>
      <c r="ES1224" s="29"/>
      <c r="ET1224" s="29"/>
      <c r="EU1224" s="29"/>
      <c r="EV1224" s="29"/>
      <c r="EW1224" s="29"/>
      <c r="EX1224" s="29"/>
      <c r="EY1224" s="29"/>
      <c r="EZ1224" s="29"/>
      <c r="FA1224" s="29"/>
      <c r="FB1224" s="29"/>
      <c r="FC1224" s="29"/>
      <c r="FD1224" s="29"/>
      <c r="FE1224" s="29"/>
      <c r="FF1224" s="29"/>
      <c r="FG1224" s="29"/>
      <c r="FH1224" s="29"/>
      <c r="FI1224" s="29"/>
      <c r="FJ1224" s="29"/>
      <c r="FK1224" s="29"/>
      <c r="FL1224" s="29"/>
      <c r="FM1224" s="29"/>
      <c r="FN1224" s="29"/>
      <c r="FO1224" s="29"/>
      <c r="FP1224" s="29"/>
      <c r="FQ1224" s="29"/>
      <c r="FR1224" s="29"/>
      <c r="FS1224" s="29"/>
      <c r="FT1224" s="29"/>
      <c r="FU1224" s="29"/>
      <c r="FV1224" s="29"/>
      <c r="FW1224" s="29"/>
      <c r="FX1224" s="29"/>
      <c r="FY1224" s="29"/>
      <c r="FZ1224" s="29"/>
      <c r="GA1224" s="29"/>
      <c r="GB1224" s="29"/>
      <c r="GC1224" s="29"/>
      <c r="GD1224" s="29"/>
      <c r="GE1224" s="29"/>
      <c r="GF1224" s="29"/>
      <c r="GG1224" s="29"/>
      <c r="GH1224" s="29"/>
      <c r="GI1224" s="29"/>
      <c r="GJ1224" s="29"/>
      <c r="GK1224" s="29"/>
      <c r="GL1224" s="29"/>
      <c r="GM1224" s="29"/>
      <c r="GN1224" s="29"/>
      <c r="GO1224" s="29"/>
      <c r="GP1224" s="29"/>
      <c r="GQ1224" s="29"/>
      <c r="GR1224" s="29"/>
      <c r="GS1224" s="29"/>
      <c r="GT1224" s="29"/>
      <c r="GU1224" s="29"/>
      <c r="GV1224" s="29"/>
      <c r="GW1224" s="29"/>
      <c r="GX1224" s="29"/>
      <c r="GY1224" s="29"/>
      <c r="GZ1224" s="29"/>
      <c r="HA1224" s="29"/>
      <c r="HB1224" s="29"/>
      <c r="HC1224" s="29"/>
      <c r="HD1224" s="29"/>
      <c r="HE1224" s="29"/>
      <c r="HF1224" s="29"/>
      <c r="HG1224" s="29"/>
      <c r="HH1224" s="29"/>
      <c r="HI1224" s="29"/>
      <c r="HJ1224" s="29"/>
      <c r="HK1224" s="29"/>
      <c r="HL1224" s="29"/>
      <c r="HM1224" s="29"/>
      <c r="HN1224" s="29"/>
      <c r="HO1224" s="29"/>
      <c r="HP1224" s="29"/>
      <c r="HQ1224" s="29"/>
      <c r="HR1224" s="29"/>
      <c r="HS1224" s="29"/>
      <c r="HT1224" s="29"/>
      <c r="HU1224" s="29"/>
      <c r="HV1224" s="29"/>
      <c r="HW1224" s="29"/>
      <c r="HX1224" s="29"/>
      <c r="HY1224" s="29"/>
      <c r="HZ1224" s="29"/>
      <c r="IA1224" s="29"/>
      <c r="IB1224" s="29"/>
      <c r="IC1224" s="29"/>
      <c r="ID1224" s="29"/>
      <c r="IE1224" s="29"/>
      <c r="IF1224" s="29"/>
      <c r="IG1224" s="29"/>
      <c r="IH1224" s="29"/>
      <c r="II1224" s="29"/>
      <c r="IJ1224" s="29"/>
      <c r="IK1224" s="29"/>
      <c r="IL1224" s="29"/>
      <c r="IM1224" s="29"/>
      <c r="IN1224" s="29"/>
      <c r="IO1224" s="29"/>
      <c r="IP1224" s="29"/>
      <c r="IQ1224" s="29"/>
    </row>
    <row r="1225" spans="1:251" s="46" customFormat="1" ht="18.75" customHeight="1">
      <c r="A1225" s="35"/>
      <c r="B1225" s="55"/>
      <c r="C1225" s="115" t="s">
        <v>403</v>
      </c>
      <c r="D1225" s="116"/>
      <c r="E1225" s="116"/>
      <c r="F1225" s="116"/>
      <c r="G1225" s="116"/>
      <c r="H1225" s="116"/>
      <c r="I1225" s="116"/>
      <c r="J1225" s="116"/>
      <c r="K1225" s="116"/>
      <c r="L1225" s="116"/>
      <c r="M1225" s="116"/>
      <c r="N1225" s="116"/>
      <c r="O1225" s="116"/>
      <c r="P1225" s="116"/>
      <c r="Q1225" s="116"/>
      <c r="R1225" s="116"/>
      <c r="S1225" s="116"/>
      <c r="T1225" s="116"/>
      <c r="U1225" s="116"/>
      <c r="V1225" s="116"/>
      <c r="W1225" s="116"/>
      <c r="X1225" s="116"/>
      <c r="Y1225" s="116"/>
      <c r="Z1225" s="117"/>
      <c r="AA1225" s="118">
        <v>42520</v>
      </c>
      <c r="AB1225" s="119"/>
      <c r="AC1225" s="119"/>
      <c r="AD1225" s="119"/>
      <c r="AE1225" s="119"/>
      <c r="AF1225" s="119"/>
      <c r="AG1225" s="119"/>
      <c r="AH1225" s="119"/>
      <c r="AI1225" s="120"/>
      <c r="AJ1225" s="118">
        <v>38360</v>
      </c>
      <c r="AK1225" s="119"/>
      <c r="AL1225" s="119"/>
      <c r="AM1225" s="119"/>
      <c r="AN1225" s="119"/>
      <c r="AO1225" s="119"/>
      <c r="AP1225" s="119"/>
      <c r="AQ1225" s="119"/>
      <c r="AR1225" s="120"/>
      <c r="AS1225" s="121"/>
      <c r="AT1225" s="122"/>
      <c r="AU1225" s="122"/>
      <c r="AV1225" s="122"/>
      <c r="AW1225" s="122"/>
      <c r="AX1225" s="123"/>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c r="CA1225" s="29"/>
      <c r="CB1225" s="29"/>
      <c r="CC1225" s="29"/>
      <c r="CD1225" s="29"/>
      <c r="CE1225" s="29"/>
      <c r="CF1225" s="29"/>
      <c r="CG1225" s="29"/>
      <c r="CH1225" s="29"/>
      <c r="CI1225" s="29"/>
      <c r="CJ1225" s="29"/>
      <c r="CK1225" s="29"/>
      <c r="CL1225" s="29"/>
      <c r="CM1225" s="29"/>
      <c r="CN1225" s="29"/>
      <c r="CO1225" s="29"/>
      <c r="CP1225" s="29"/>
      <c r="CQ1225" s="29"/>
      <c r="CR1225" s="29"/>
      <c r="CS1225" s="29"/>
      <c r="CT1225" s="29"/>
      <c r="CU1225" s="29"/>
      <c r="CV1225" s="29"/>
      <c r="CW1225" s="29"/>
      <c r="CX1225" s="29"/>
      <c r="CY1225" s="29"/>
      <c r="CZ1225" s="29"/>
      <c r="DA1225" s="29"/>
      <c r="DB1225" s="29"/>
      <c r="DC1225" s="29"/>
      <c r="DD1225" s="29"/>
      <c r="DE1225" s="29"/>
      <c r="DF1225" s="29"/>
      <c r="DG1225" s="29"/>
      <c r="DH1225" s="29"/>
      <c r="DI1225" s="29"/>
      <c r="DJ1225" s="29"/>
      <c r="DK1225" s="29"/>
      <c r="DL1225" s="29"/>
      <c r="DM1225" s="29"/>
      <c r="DN1225" s="29"/>
      <c r="DO1225" s="29"/>
      <c r="DP1225" s="29"/>
      <c r="DQ1225" s="29"/>
      <c r="DR1225" s="29"/>
      <c r="DS1225" s="29"/>
      <c r="DT1225" s="29"/>
      <c r="DU1225" s="29"/>
      <c r="DV1225" s="29"/>
      <c r="DW1225" s="29"/>
      <c r="DX1225" s="29"/>
      <c r="DY1225" s="29"/>
      <c r="DZ1225" s="29"/>
      <c r="EA1225" s="29"/>
      <c r="EB1225" s="29"/>
      <c r="EC1225" s="29"/>
      <c r="ED1225" s="29"/>
      <c r="EE1225" s="29"/>
      <c r="EF1225" s="29"/>
      <c r="EG1225" s="29"/>
      <c r="EH1225" s="29"/>
      <c r="EI1225" s="29"/>
      <c r="EJ1225" s="29"/>
      <c r="EK1225" s="29"/>
      <c r="EL1225" s="29"/>
      <c r="EM1225" s="29"/>
      <c r="EN1225" s="29"/>
      <c r="EO1225" s="29"/>
      <c r="EP1225" s="29"/>
      <c r="EQ1225" s="29"/>
      <c r="ER1225" s="29"/>
      <c r="ES1225" s="29"/>
      <c r="ET1225" s="29"/>
      <c r="EU1225" s="29"/>
      <c r="EV1225" s="29"/>
      <c r="EW1225" s="29"/>
      <c r="EX1225" s="29"/>
      <c r="EY1225" s="29"/>
      <c r="EZ1225" s="29"/>
      <c r="FA1225" s="29"/>
      <c r="FB1225" s="29"/>
      <c r="FC1225" s="29"/>
      <c r="FD1225" s="29"/>
      <c r="FE1225" s="29"/>
      <c r="FF1225" s="29"/>
      <c r="FG1225" s="29"/>
      <c r="FH1225" s="29"/>
      <c r="FI1225" s="29"/>
      <c r="FJ1225" s="29"/>
      <c r="FK1225" s="29"/>
      <c r="FL1225" s="29"/>
      <c r="FM1225" s="29"/>
      <c r="FN1225" s="29"/>
      <c r="FO1225" s="29"/>
      <c r="FP1225" s="29"/>
      <c r="FQ1225" s="29"/>
      <c r="FR1225" s="29"/>
      <c r="FS1225" s="29"/>
      <c r="FT1225" s="29"/>
      <c r="FU1225" s="29"/>
      <c r="FV1225" s="29"/>
      <c r="FW1225" s="29"/>
      <c r="FX1225" s="29"/>
      <c r="FY1225" s="29"/>
      <c r="FZ1225" s="29"/>
      <c r="GA1225" s="29"/>
      <c r="GB1225" s="29"/>
      <c r="GC1225" s="29"/>
      <c r="GD1225" s="29"/>
      <c r="GE1225" s="29"/>
      <c r="GF1225" s="29"/>
      <c r="GG1225" s="29"/>
      <c r="GH1225" s="29"/>
      <c r="GI1225" s="29"/>
      <c r="GJ1225" s="29"/>
      <c r="GK1225" s="29"/>
      <c r="GL1225" s="29"/>
      <c r="GM1225" s="29"/>
      <c r="GN1225" s="29"/>
      <c r="GO1225" s="29"/>
      <c r="GP1225" s="29"/>
      <c r="GQ1225" s="29"/>
      <c r="GR1225" s="29"/>
      <c r="GS1225" s="29"/>
      <c r="GT1225" s="29"/>
      <c r="GU1225" s="29"/>
      <c r="GV1225" s="29"/>
      <c r="GW1225" s="29"/>
      <c r="GX1225" s="29"/>
      <c r="GY1225" s="29"/>
      <c r="GZ1225" s="29"/>
      <c r="HA1225" s="29"/>
      <c r="HB1225" s="29"/>
      <c r="HC1225" s="29"/>
      <c r="HD1225" s="29"/>
      <c r="HE1225" s="29"/>
      <c r="HF1225" s="29"/>
      <c r="HG1225" s="29"/>
      <c r="HH1225" s="29"/>
      <c r="HI1225" s="29"/>
      <c r="HJ1225" s="29"/>
      <c r="HK1225" s="29"/>
      <c r="HL1225" s="29"/>
      <c r="HM1225" s="29"/>
      <c r="HN1225" s="29"/>
      <c r="HO1225" s="29"/>
      <c r="HP1225" s="29"/>
      <c r="HQ1225" s="29"/>
      <c r="HR1225" s="29"/>
      <c r="HS1225" s="29"/>
      <c r="HT1225" s="29"/>
      <c r="HU1225" s="29"/>
      <c r="HV1225" s="29"/>
      <c r="HW1225" s="29"/>
      <c r="HX1225" s="29"/>
      <c r="HY1225" s="29"/>
      <c r="HZ1225" s="29"/>
      <c r="IA1225" s="29"/>
      <c r="IB1225" s="29"/>
      <c r="IC1225" s="29"/>
      <c r="ID1225" s="29"/>
      <c r="IE1225" s="29"/>
      <c r="IF1225" s="29"/>
      <c r="IG1225" s="29"/>
      <c r="IH1225" s="29"/>
      <c r="II1225" s="29"/>
      <c r="IJ1225" s="29"/>
      <c r="IK1225" s="29"/>
      <c r="IL1225" s="29"/>
      <c r="IM1225" s="29"/>
      <c r="IN1225" s="29"/>
      <c r="IO1225" s="29"/>
      <c r="IP1225" s="29"/>
      <c r="IQ1225" s="29"/>
    </row>
    <row r="1226" spans="1:251" s="46" customFormat="1" ht="18.75" customHeight="1">
      <c r="A1226" s="35"/>
      <c r="B1226" s="55"/>
      <c r="C1226" s="115" t="s">
        <v>404</v>
      </c>
      <c r="D1226" s="116"/>
      <c r="E1226" s="116"/>
      <c r="F1226" s="116"/>
      <c r="G1226" s="116"/>
      <c r="H1226" s="116"/>
      <c r="I1226" s="116"/>
      <c r="J1226" s="116"/>
      <c r="K1226" s="116"/>
      <c r="L1226" s="116"/>
      <c r="M1226" s="116"/>
      <c r="N1226" s="116"/>
      <c r="O1226" s="116"/>
      <c r="P1226" s="116"/>
      <c r="Q1226" s="116"/>
      <c r="R1226" s="116"/>
      <c r="S1226" s="116"/>
      <c r="T1226" s="116"/>
      <c r="U1226" s="116"/>
      <c r="V1226" s="116"/>
      <c r="W1226" s="116"/>
      <c r="X1226" s="116"/>
      <c r="Y1226" s="116"/>
      <c r="Z1226" s="117"/>
      <c r="AA1226" s="118">
        <v>2500</v>
      </c>
      <c r="AB1226" s="119"/>
      <c r="AC1226" s="119"/>
      <c r="AD1226" s="119"/>
      <c r="AE1226" s="119"/>
      <c r="AF1226" s="119"/>
      <c r="AG1226" s="119"/>
      <c r="AH1226" s="119"/>
      <c r="AI1226" s="120"/>
      <c r="AJ1226" s="118">
        <v>15000</v>
      </c>
      <c r="AK1226" s="119"/>
      <c r="AL1226" s="119"/>
      <c r="AM1226" s="119"/>
      <c r="AN1226" s="119"/>
      <c r="AO1226" s="119"/>
      <c r="AP1226" s="119"/>
      <c r="AQ1226" s="119"/>
      <c r="AR1226" s="120"/>
      <c r="AS1226" s="121"/>
      <c r="AT1226" s="122"/>
      <c r="AU1226" s="122"/>
      <c r="AV1226" s="122"/>
      <c r="AW1226" s="122"/>
      <c r="AX1226" s="123"/>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c r="CA1226" s="29"/>
      <c r="CB1226" s="29"/>
      <c r="CC1226" s="29"/>
      <c r="CD1226" s="29"/>
      <c r="CE1226" s="29"/>
      <c r="CF1226" s="29"/>
      <c r="CG1226" s="29"/>
      <c r="CH1226" s="29"/>
      <c r="CI1226" s="29"/>
      <c r="CJ1226" s="29"/>
      <c r="CK1226" s="29"/>
      <c r="CL1226" s="29"/>
      <c r="CM1226" s="29"/>
      <c r="CN1226" s="29"/>
      <c r="CO1226" s="29"/>
      <c r="CP1226" s="29"/>
      <c r="CQ1226" s="29"/>
      <c r="CR1226" s="29"/>
      <c r="CS1226" s="29"/>
      <c r="CT1226" s="29"/>
      <c r="CU1226" s="29"/>
      <c r="CV1226" s="29"/>
      <c r="CW1226" s="29"/>
      <c r="CX1226" s="29"/>
      <c r="CY1226" s="29"/>
      <c r="CZ1226" s="29"/>
      <c r="DA1226" s="29"/>
      <c r="DB1226" s="29"/>
      <c r="DC1226" s="29"/>
      <c r="DD1226" s="29"/>
      <c r="DE1226" s="29"/>
      <c r="DF1226" s="29"/>
      <c r="DG1226" s="29"/>
      <c r="DH1226" s="29"/>
      <c r="DI1226" s="29"/>
      <c r="DJ1226" s="29"/>
      <c r="DK1226" s="29"/>
      <c r="DL1226" s="29"/>
      <c r="DM1226" s="29"/>
      <c r="DN1226" s="29"/>
      <c r="DO1226" s="29"/>
      <c r="DP1226" s="29"/>
      <c r="DQ1226" s="29"/>
      <c r="DR1226" s="29"/>
      <c r="DS1226" s="29"/>
      <c r="DT1226" s="29"/>
      <c r="DU1226" s="29"/>
      <c r="DV1226" s="29"/>
      <c r="DW1226" s="29"/>
      <c r="DX1226" s="29"/>
      <c r="DY1226" s="29"/>
      <c r="DZ1226" s="29"/>
      <c r="EA1226" s="29"/>
      <c r="EB1226" s="29"/>
      <c r="EC1226" s="29"/>
      <c r="ED1226" s="29"/>
      <c r="EE1226" s="29"/>
      <c r="EF1226" s="29"/>
      <c r="EG1226" s="29"/>
      <c r="EH1226" s="29"/>
      <c r="EI1226" s="29"/>
      <c r="EJ1226" s="29"/>
      <c r="EK1226" s="29"/>
      <c r="EL1226" s="29"/>
      <c r="EM1226" s="29"/>
      <c r="EN1226" s="29"/>
      <c r="EO1226" s="29"/>
      <c r="EP1226" s="29"/>
      <c r="EQ1226" s="29"/>
      <c r="ER1226" s="29"/>
      <c r="ES1226" s="29"/>
      <c r="ET1226" s="29"/>
      <c r="EU1226" s="29"/>
      <c r="EV1226" s="29"/>
      <c r="EW1226" s="29"/>
      <c r="EX1226" s="29"/>
      <c r="EY1226" s="29"/>
      <c r="EZ1226" s="29"/>
      <c r="FA1226" s="29"/>
      <c r="FB1226" s="29"/>
      <c r="FC1226" s="29"/>
      <c r="FD1226" s="29"/>
      <c r="FE1226" s="29"/>
      <c r="FF1226" s="29"/>
      <c r="FG1226" s="29"/>
      <c r="FH1226" s="29"/>
      <c r="FI1226" s="29"/>
      <c r="FJ1226" s="29"/>
      <c r="FK1226" s="29"/>
      <c r="FL1226" s="29"/>
      <c r="FM1226" s="29"/>
      <c r="FN1226" s="29"/>
      <c r="FO1226" s="29"/>
      <c r="FP1226" s="29"/>
      <c r="FQ1226" s="29"/>
      <c r="FR1226" s="29"/>
      <c r="FS1226" s="29"/>
      <c r="FT1226" s="29"/>
      <c r="FU1226" s="29"/>
      <c r="FV1226" s="29"/>
      <c r="FW1226" s="29"/>
      <c r="FX1226" s="29"/>
      <c r="FY1226" s="29"/>
      <c r="FZ1226" s="29"/>
      <c r="GA1226" s="29"/>
      <c r="GB1226" s="29"/>
      <c r="GC1226" s="29"/>
      <c r="GD1226" s="29"/>
      <c r="GE1226" s="29"/>
      <c r="GF1226" s="29"/>
      <c r="GG1226" s="29"/>
      <c r="GH1226" s="29"/>
      <c r="GI1226" s="29"/>
      <c r="GJ1226" s="29"/>
      <c r="GK1226" s="29"/>
      <c r="GL1226" s="29"/>
      <c r="GM1226" s="29"/>
      <c r="GN1226" s="29"/>
      <c r="GO1226" s="29"/>
      <c r="GP1226" s="29"/>
      <c r="GQ1226" s="29"/>
      <c r="GR1226" s="29"/>
      <c r="GS1226" s="29"/>
      <c r="GT1226" s="29"/>
      <c r="GU1226" s="29"/>
      <c r="GV1226" s="29"/>
      <c r="GW1226" s="29"/>
      <c r="GX1226" s="29"/>
      <c r="GY1226" s="29"/>
      <c r="GZ1226" s="29"/>
      <c r="HA1226" s="29"/>
      <c r="HB1226" s="29"/>
      <c r="HC1226" s="29"/>
      <c r="HD1226" s="29"/>
      <c r="HE1226" s="29"/>
      <c r="HF1226" s="29"/>
      <c r="HG1226" s="29"/>
      <c r="HH1226" s="29"/>
      <c r="HI1226" s="29"/>
      <c r="HJ1226" s="29"/>
      <c r="HK1226" s="29"/>
      <c r="HL1226" s="29"/>
      <c r="HM1226" s="29"/>
      <c r="HN1226" s="29"/>
      <c r="HO1226" s="29"/>
      <c r="HP1226" s="29"/>
      <c r="HQ1226" s="29"/>
      <c r="HR1226" s="29"/>
      <c r="HS1226" s="29"/>
      <c r="HT1226" s="29"/>
      <c r="HU1226" s="29"/>
      <c r="HV1226" s="29"/>
      <c r="HW1226" s="29"/>
      <c r="HX1226" s="29"/>
      <c r="HY1226" s="29"/>
      <c r="HZ1226" s="29"/>
      <c r="IA1226" s="29"/>
      <c r="IB1226" s="29"/>
      <c r="IC1226" s="29"/>
      <c r="ID1226" s="29"/>
      <c r="IE1226" s="29"/>
      <c r="IF1226" s="29"/>
      <c r="IG1226" s="29"/>
      <c r="IH1226" s="29"/>
      <c r="II1226" s="29"/>
      <c r="IJ1226" s="29"/>
      <c r="IK1226" s="29"/>
      <c r="IL1226" s="29"/>
      <c r="IM1226" s="29"/>
      <c r="IN1226" s="29"/>
      <c r="IO1226" s="29"/>
      <c r="IP1226" s="29"/>
      <c r="IQ1226" s="29"/>
    </row>
    <row r="1227" spans="1:251" s="46" customFormat="1" ht="18.75" customHeight="1">
      <c r="A1227" s="35"/>
      <c r="B1227" s="55"/>
      <c r="C1227" s="115" t="s">
        <v>405</v>
      </c>
      <c r="D1227" s="116"/>
      <c r="E1227" s="116"/>
      <c r="F1227" s="116"/>
      <c r="G1227" s="116"/>
      <c r="H1227" s="116"/>
      <c r="I1227" s="116"/>
      <c r="J1227" s="116"/>
      <c r="K1227" s="116"/>
      <c r="L1227" s="116"/>
      <c r="M1227" s="116"/>
      <c r="N1227" s="116"/>
      <c r="O1227" s="116"/>
      <c r="P1227" s="116"/>
      <c r="Q1227" s="116"/>
      <c r="R1227" s="116"/>
      <c r="S1227" s="116"/>
      <c r="T1227" s="116"/>
      <c r="U1227" s="116"/>
      <c r="V1227" s="116"/>
      <c r="W1227" s="116"/>
      <c r="X1227" s="116"/>
      <c r="Y1227" s="116"/>
      <c r="Z1227" s="117"/>
      <c r="AA1227" s="118">
        <v>10000</v>
      </c>
      <c r="AB1227" s="119"/>
      <c r="AC1227" s="119"/>
      <c r="AD1227" s="119"/>
      <c r="AE1227" s="119"/>
      <c r="AF1227" s="119"/>
      <c r="AG1227" s="119"/>
      <c r="AH1227" s="119"/>
      <c r="AI1227" s="120"/>
      <c r="AJ1227" s="118">
        <v>11000</v>
      </c>
      <c r="AK1227" s="119"/>
      <c r="AL1227" s="119"/>
      <c r="AM1227" s="119"/>
      <c r="AN1227" s="119"/>
      <c r="AO1227" s="119"/>
      <c r="AP1227" s="119"/>
      <c r="AQ1227" s="119"/>
      <c r="AR1227" s="120"/>
      <c r="AS1227" s="121"/>
      <c r="AT1227" s="122"/>
      <c r="AU1227" s="122"/>
      <c r="AV1227" s="122"/>
      <c r="AW1227" s="122"/>
      <c r="AX1227" s="123"/>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c r="CA1227" s="29"/>
      <c r="CB1227" s="29"/>
      <c r="CC1227" s="29"/>
      <c r="CD1227" s="29"/>
      <c r="CE1227" s="29"/>
      <c r="CF1227" s="29"/>
      <c r="CG1227" s="29"/>
      <c r="CH1227" s="29"/>
      <c r="CI1227" s="29"/>
      <c r="CJ1227" s="29"/>
      <c r="CK1227" s="29"/>
      <c r="CL1227" s="29"/>
      <c r="CM1227" s="29"/>
      <c r="CN1227" s="29"/>
      <c r="CO1227" s="29"/>
      <c r="CP1227" s="29"/>
      <c r="CQ1227" s="29"/>
      <c r="CR1227" s="29"/>
      <c r="CS1227" s="29"/>
      <c r="CT1227" s="29"/>
      <c r="CU1227" s="29"/>
      <c r="CV1227" s="29"/>
      <c r="CW1227" s="29"/>
      <c r="CX1227" s="29"/>
      <c r="CY1227" s="29"/>
      <c r="CZ1227" s="29"/>
      <c r="DA1227" s="29"/>
      <c r="DB1227" s="29"/>
      <c r="DC1227" s="29"/>
      <c r="DD1227" s="29"/>
      <c r="DE1227" s="29"/>
      <c r="DF1227" s="29"/>
      <c r="DG1227" s="29"/>
      <c r="DH1227" s="29"/>
      <c r="DI1227" s="29"/>
      <c r="DJ1227" s="29"/>
      <c r="DK1227" s="29"/>
      <c r="DL1227" s="29"/>
      <c r="DM1227" s="29"/>
      <c r="DN1227" s="29"/>
      <c r="DO1227" s="29"/>
      <c r="DP1227" s="29"/>
      <c r="DQ1227" s="29"/>
      <c r="DR1227" s="29"/>
      <c r="DS1227" s="29"/>
      <c r="DT1227" s="29"/>
      <c r="DU1227" s="29"/>
      <c r="DV1227" s="29"/>
      <c r="DW1227" s="29"/>
      <c r="DX1227" s="29"/>
      <c r="DY1227" s="29"/>
      <c r="DZ1227" s="29"/>
      <c r="EA1227" s="29"/>
      <c r="EB1227" s="29"/>
      <c r="EC1227" s="29"/>
      <c r="ED1227" s="29"/>
      <c r="EE1227" s="29"/>
      <c r="EF1227" s="29"/>
      <c r="EG1227" s="29"/>
      <c r="EH1227" s="29"/>
      <c r="EI1227" s="29"/>
      <c r="EJ1227" s="29"/>
      <c r="EK1227" s="29"/>
      <c r="EL1227" s="29"/>
      <c r="EM1227" s="29"/>
      <c r="EN1227" s="29"/>
      <c r="EO1227" s="29"/>
      <c r="EP1227" s="29"/>
      <c r="EQ1227" s="29"/>
      <c r="ER1227" s="29"/>
      <c r="ES1227" s="29"/>
      <c r="ET1227" s="29"/>
      <c r="EU1227" s="29"/>
      <c r="EV1227" s="29"/>
      <c r="EW1227" s="29"/>
      <c r="EX1227" s="29"/>
      <c r="EY1227" s="29"/>
      <c r="EZ1227" s="29"/>
      <c r="FA1227" s="29"/>
      <c r="FB1227" s="29"/>
      <c r="FC1227" s="29"/>
      <c r="FD1227" s="29"/>
      <c r="FE1227" s="29"/>
      <c r="FF1227" s="29"/>
      <c r="FG1227" s="29"/>
      <c r="FH1227" s="29"/>
      <c r="FI1227" s="29"/>
      <c r="FJ1227" s="29"/>
      <c r="FK1227" s="29"/>
      <c r="FL1227" s="29"/>
      <c r="FM1227" s="29"/>
      <c r="FN1227" s="29"/>
      <c r="FO1227" s="29"/>
      <c r="FP1227" s="29"/>
      <c r="FQ1227" s="29"/>
      <c r="FR1227" s="29"/>
      <c r="FS1227" s="29"/>
      <c r="FT1227" s="29"/>
      <c r="FU1227" s="29"/>
      <c r="FV1227" s="29"/>
      <c r="FW1227" s="29"/>
      <c r="FX1227" s="29"/>
      <c r="FY1227" s="29"/>
      <c r="FZ1227" s="29"/>
      <c r="GA1227" s="29"/>
      <c r="GB1227" s="29"/>
      <c r="GC1227" s="29"/>
      <c r="GD1227" s="29"/>
      <c r="GE1227" s="29"/>
      <c r="GF1227" s="29"/>
      <c r="GG1227" s="29"/>
      <c r="GH1227" s="29"/>
      <c r="GI1227" s="29"/>
      <c r="GJ1227" s="29"/>
      <c r="GK1227" s="29"/>
      <c r="GL1227" s="29"/>
      <c r="GM1227" s="29"/>
      <c r="GN1227" s="29"/>
      <c r="GO1227" s="29"/>
      <c r="GP1227" s="29"/>
      <c r="GQ1227" s="29"/>
      <c r="GR1227" s="29"/>
      <c r="GS1227" s="29"/>
      <c r="GT1227" s="29"/>
      <c r="GU1227" s="29"/>
      <c r="GV1227" s="29"/>
      <c r="GW1227" s="29"/>
      <c r="GX1227" s="29"/>
      <c r="GY1227" s="29"/>
      <c r="GZ1227" s="29"/>
      <c r="HA1227" s="29"/>
      <c r="HB1227" s="29"/>
      <c r="HC1227" s="29"/>
      <c r="HD1227" s="29"/>
      <c r="HE1227" s="29"/>
      <c r="HF1227" s="29"/>
      <c r="HG1227" s="29"/>
      <c r="HH1227" s="29"/>
      <c r="HI1227" s="29"/>
      <c r="HJ1227" s="29"/>
      <c r="HK1227" s="29"/>
      <c r="HL1227" s="29"/>
      <c r="HM1227" s="29"/>
      <c r="HN1227" s="29"/>
      <c r="HO1227" s="29"/>
      <c r="HP1227" s="29"/>
      <c r="HQ1227" s="29"/>
      <c r="HR1227" s="29"/>
      <c r="HS1227" s="29"/>
      <c r="HT1227" s="29"/>
      <c r="HU1227" s="29"/>
      <c r="HV1227" s="29"/>
      <c r="HW1227" s="29"/>
      <c r="HX1227" s="29"/>
      <c r="HY1227" s="29"/>
      <c r="HZ1227" s="29"/>
      <c r="IA1227" s="29"/>
      <c r="IB1227" s="29"/>
      <c r="IC1227" s="29"/>
      <c r="ID1227" s="29"/>
      <c r="IE1227" s="29"/>
      <c r="IF1227" s="29"/>
      <c r="IG1227" s="29"/>
      <c r="IH1227" s="29"/>
      <c r="II1227" s="29"/>
      <c r="IJ1227" s="29"/>
      <c r="IK1227" s="29"/>
      <c r="IL1227" s="29"/>
      <c r="IM1227" s="29"/>
      <c r="IN1227" s="29"/>
      <c r="IO1227" s="29"/>
      <c r="IP1227" s="29"/>
      <c r="IQ1227" s="29"/>
    </row>
    <row r="1228" spans="1:251" s="46" customFormat="1" ht="18.75" customHeight="1">
      <c r="A1228" s="35"/>
      <c r="B1228" s="55"/>
      <c r="C1228" s="115" t="s">
        <v>406</v>
      </c>
      <c r="D1228" s="116"/>
      <c r="E1228" s="116"/>
      <c r="F1228" s="116"/>
      <c r="G1228" s="116"/>
      <c r="H1228" s="116"/>
      <c r="I1228" s="116"/>
      <c r="J1228" s="116"/>
      <c r="K1228" s="116"/>
      <c r="L1228" s="116"/>
      <c r="M1228" s="116"/>
      <c r="N1228" s="116"/>
      <c r="O1228" s="116"/>
      <c r="P1228" s="116"/>
      <c r="Q1228" s="116"/>
      <c r="R1228" s="116"/>
      <c r="S1228" s="116"/>
      <c r="T1228" s="116"/>
      <c r="U1228" s="116"/>
      <c r="V1228" s="116"/>
      <c r="W1228" s="116"/>
      <c r="X1228" s="116"/>
      <c r="Y1228" s="116"/>
      <c r="Z1228" s="117"/>
      <c r="AA1228" s="118">
        <v>23053</v>
      </c>
      <c r="AB1228" s="119"/>
      <c r="AC1228" s="119"/>
      <c r="AD1228" s="119"/>
      <c r="AE1228" s="119"/>
      <c r="AF1228" s="119"/>
      <c r="AG1228" s="119"/>
      <c r="AH1228" s="119"/>
      <c r="AI1228" s="120"/>
      <c r="AJ1228" s="118">
        <v>10000</v>
      </c>
      <c r="AK1228" s="119"/>
      <c r="AL1228" s="119"/>
      <c r="AM1228" s="119"/>
      <c r="AN1228" s="119"/>
      <c r="AO1228" s="119"/>
      <c r="AP1228" s="119"/>
      <c r="AQ1228" s="119"/>
      <c r="AR1228" s="120"/>
      <c r="AS1228" s="121"/>
      <c r="AT1228" s="122"/>
      <c r="AU1228" s="122"/>
      <c r="AV1228" s="122"/>
      <c r="AW1228" s="122"/>
      <c r="AX1228" s="123"/>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29"/>
      <c r="CA1228" s="29"/>
      <c r="CB1228" s="29"/>
      <c r="CC1228" s="29"/>
      <c r="CD1228" s="29"/>
      <c r="CE1228" s="29"/>
      <c r="CF1228" s="29"/>
      <c r="CG1228" s="29"/>
      <c r="CH1228" s="29"/>
      <c r="CI1228" s="29"/>
      <c r="CJ1228" s="29"/>
      <c r="CK1228" s="29"/>
      <c r="CL1228" s="29"/>
      <c r="CM1228" s="29"/>
      <c r="CN1228" s="29"/>
      <c r="CO1228" s="29"/>
      <c r="CP1228" s="29"/>
      <c r="CQ1228" s="29"/>
      <c r="CR1228" s="29"/>
      <c r="CS1228" s="29"/>
      <c r="CT1228" s="29"/>
      <c r="CU1228" s="29"/>
      <c r="CV1228" s="29"/>
      <c r="CW1228" s="29"/>
      <c r="CX1228" s="29"/>
      <c r="CY1228" s="29"/>
      <c r="CZ1228" s="29"/>
      <c r="DA1228" s="29"/>
      <c r="DB1228" s="29"/>
      <c r="DC1228" s="29"/>
      <c r="DD1228" s="29"/>
      <c r="DE1228" s="29"/>
      <c r="DF1228" s="29"/>
      <c r="DG1228" s="29"/>
      <c r="DH1228" s="29"/>
      <c r="DI1228" s="29"/>
      <c r="DJ1228" s="29"/>
      <c r="DK1228" s="29"/>
      <c r="DL1228" s="29"/>
      <c r="DM1228" s="29"/>
      <c r="DN1228" s="29"/>
      <c r="DO1228" s="29"/>
      <c r="DP1228" s="29"/>
      <c r="DQ1228" s="29"/>
      <c r="DR1228" s="29"/>
      <c r="DS1228" s="29"/>
      <c r="DT1228" s="29"/>
      <c r="DU1228" s="29"/>
      <c r="DV1228" s="29"/>
      <c r="DW1228" s="29"/>
      <c r="DX1228" s="29"/>
      <c r="DY1228" s="29"/>
      <c r="DZ1228" s="29"/>
      <c r="EA1228" s="29"/>
      <c r="EB1228" s="29"/>
      <c r="EC1228" s="29"/>
      <c r="ED1228" s="29"/>
      <c r="EE1228" s="29"/>
      <c r="EF1228" s="29"/>
      <c r="EG1228" s="29"/>
      <c r="EH1228" s="29"/>
      <c r="EI1228" s="29"/>
      <c r="EJ1228" s="29"/>
      <c r="EK1228" s="29"/>
      <c r="EL1228" s="29"/>
      <c r="EM1228" s="29"/>
      <c r="EN1228" s="29"/>
      <c r="EO1228" s="29"/>
      <c r="EP1228" s="29"/>
      <c r="EQ1228" s="29"/>
      <c r="ER1228" s="29"/>
      <c r="ES1228" s="29"/>
      <c r="ET1228" s="29"/>
      <c r="EU1228" s="29"/>
      <c r="EV1228" s="29"/>
      <c r="EW1228" s="29"/>
      <c r="EX1228" s="29"/>
      <c r="EY1228" s="29"/>
      <c r="EZ1228" s="29"/>
      <c r="FA1228" s="29"/>
      <c r="FB1228" s="29"/>
      <c r="FC1228" s="29"/>
      <c r="FD1228" s="29"/>
      <c r="FE1228" s="29"/>
      <c r="FF1228" s="29"/>
      <c r="FG1228" s="29"/>
      <c r="FH1228" s="29"/>
      <c r="FI1228" s="29"/>
      <c r="FJ1228" s="29"/>
      <c r="FK1228" s="29"/>
      <c r="FL1228" s="29"/>
      <c r="FM1228" s="29"/>
      <c r="FN1228" s="29"/>
      <c r="FO1228" s="29"/>
      <c r="FP1228" s="29"/>
      <c r="FQ1228" s="29"/>
      <c r="FR1228" s="29"/>
      <c r="FS1228" s="29"/>
      <c r="FT1228" s="29"/>
      <c r="FU1228" s="29"/>
      <c r="FV1228" s="29"/>
      <c r="FW1228" s="29"/>
      <c r="FX1228" s="29"/>
      <c r="FY1228" s="29"/>
      <c r="FZ1228" s="29"/>
      <c r="GA1228" s="29"/>
      <c r="GB1228" s="29"/>
      <c r="GC1228" s="29"/>
      <c r="GD1228" s="29"/>
      <c r="GE1228" s="29"/>
      <c r="GF1228" s="29"/>
      <c r="GG1228" s="29"/>
      <c r="GH1228" s="29"/>
      <c r="GI1228" s="29"/>
      <c r="GJ1228" s="29"/>
      <c r="GK1228" s="29"/>
      <c r="GL1228" s="29"/>
      <c r="GM1228" s="29"/>
      <c r="GN1228" s="29"/>
      <c r="GO1228" s="29"/>
      <c r="GP1228" s="29"/>
      <c r="GQ1228" s="29"/>
      <c r="GR1228" s="29"/>
      <c r="GS1228" s="29"/>
      <c r="GT1228" s="29"/>
      <c r="GU1228" s="29"/>
      <c r="GV1228" s="29"/>
      <c r="GW1228" s="29"/>
      <c r="GX1228" s="29"/>
      <c r="GY1228" s="29"/>
      <c r="GZ1228" s="29"/>
      <c r="HA1228" s="29"/>
      <c r="HB1228" s="29"/>
      <c r="HC1228" s="29"/>
      <c r="HD1228" s="29"/>
      <c r="HE1228" s="29"/>
      <c r="HF1228" s="29"/>
      <c r="HG1228" s="29"/>
      <c r="HH1228" s="29"/>
      <c r="HI1228" s="29"/>
      <c r="HJ1228" s="29"/>
      <c r="HK1228" s="29"/>
      <c r="HL1228" s="29"/>
      <c r="HM1228" s="29"/>
      <c r="HN1228" s="29"/>
      <c r="HO1228" s="29"/>
      <c r="HP1228" s="29"/>
      <c r="HQ1228" s="29"/>
      <c r="HR1228" s="29"/>
      <c r="HS1228" s="29"/>
      <c r="HT1228" s="29"/>
      <c r="HU1228" s="29"/>
      <c r="HV1228" s="29"/>
      <c r="HW1228" s="29"/>
      <c r="HX1228" s="29"/>
      <c r="HY1228" s="29"/>
      <c r="HZ1228" s="29"/>
      <c r="IA1228" s="29"/>
      <c r="IB1228" s="29"/>
      <c r="IC1228" s="29"/>
      <c r="ID1228" s="29"/>
      <c r="IE1228" s="29"/>
      <c r="IF1228" s="29"/>
      <c r="IG1228" s="29"/>
      <c r="IH1228" s="29"/>
      <c r="II1228" s="29"/>
      <c r="IJ1228" s="29"/>
      <c r="IK1228" s="29"/>
      <c r="IL1228" s="29"/>
      <c r="IM1228" s="29"/>
      <c r="IN1228" s="29"/>
      <c r="IO1228" s="29"/>
      <c r="IP1228" s="29"/>
      <c r="IQ1228" s="29"/>
    </row>
    <row r="1229" spans="1:251" s="46" customFormat="1" ht="18.75" customHeight="1">
      <c r="A1229" s="35"/>
      <c r="B1229" s="55"/>
      <c r="C1229" s="115" t="s">
        <v>407</v>
      </c>
      <c r="D1229" s="115"/>
      <c r="E1229" s="115"/>
      <c r="F1229" s="115"/>
      <c r="G1229" s="115"/>
      <c r="H1229" s="115"/>
      <c r="I1229" s="115"/>
      <c r="J1229" s="115"/>
      <c r="K1229" s="115"/>
      <c r="L1229" s="115"/>
      <c r="M1229" s="115"/>
      <c r="N1229" s="115"/>
      <c r="O1229" s="115"/>
      <c r="P1229" s="115"/>
      <c r="Q1229" s="115"/>
      <c r="R1229" s="115"/>
      <c r="S1229" s="115"/>
      <c r="T1229" s="115"/>
      <c r="U1229" s="115"/>
      <c r="V1229" s="115"/>
      <c r="W1229" s="115"/>
      <c r="X1229" s="115"/>
      <c r="Y1229" s="115"/>
      <c r="Z1229" s="133"/>
      <c r="AA1229" s="118">
        <v>34881</v>
      </c>
      <c r="AB1229" s="134"/>
      <c r="AC1229" s="134"/>
      <c r="AD1229" s="134"/>
      <c r="AE1229" s="134"/>
      <c r="AF1229" s="134"/>
      <c r="AG1229" s="134"/>
      <c r="AH1229" s="134"/>
      <c r="AI1229" s="135"/>
      <c r="AJ1229" s="118">
        <v>850</v>
      </c>
      <c r="AK1229" s="134"/>
      <c r="AL1229" s="134"/>
      <c r="AM1229" s="134"/>
      <c r="AN1229" s="134"/>
      <c r="AO1229" s="134"/>
      <c r="AP1229" s="134"/>
      <c r="AQ1229" s="134"/>
      <c r="AR1229" s="135"/>
      <c r="AS1229" s="121"/>
      <c r="AT1229" s="122"/>
      <c r="AU1229" s="122"/>
      <c r="AV1229" s="122"/>
      <c r="AW1229" s="122"/>
      <c r="AX1229" s="123"/>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29"/>
      <c r="CA1229" s="29"/>
      <c r="CB1229" s="29"/>
      <c r="CC1229" s="29"/>
      <c r="CD1229" s="29"/>
      <c r="CE1229" s="29"/>
      <c r="CF1229" s="29"/>
      <c r="CG1229" s="29"/>
      <c r="CH1229" s="29"/>
      <c r="CI1229" s="29"/>
      <c r="CJ1229" s="29"/>
      <c r="CK1229" s="29"/>
      <c r="CL1229" s="29"/>
      <c r="CM1229" s="29"/>
      <c r="CN1229" s="29"/>
      <c r="CO1229" s="29"/>
      <c r="CP1229" s="29"/>
      <c r="CQ1229" s="29"/>
      <c r="CR1229" s="29"/>
      <c r="CS1229" s="29"/>
      <c r="CT1229" s="29"/>
      <c r="CU1229" s="29"/>
      <c r="CV1229" s="29"/>
      <c r="CW1229" s="29"/>
      <c r="CX1229" s="29"/>
      <c r="CY1229" s="29"/>
      <c r="CZ1229" s="29"/>
      <c r="DA1229" s="29"/>
      <c r="DB1229" s="29"/>
      <c r="DC1229" s="29"/>
      <c r="DD1229" s="29"/>
      <c r="DE1229" s="29"/>
      <c r="DF1229" s="29"/>
      <c r="DG1229" s="29"/>
      <c r="DH1229" s="29"/>
      <c r="DI1229" s="29"/>
      <c r="DJ1229" s="29"/>
      <c r="DK1229" s="29"/>
      <c r="DL1229" s="29"/>
      <c r="DM1229" s="29"/>
      <c r="DN1229" s="29"/>
      <c r="DO1229" s="29"/>
      <c r="DP1229" s="29"/>
      <c r="DQ1229" s="29"/>
      <c r="DR1229" s="29"/>
      <c r="DS1229" s="29"/>
      <c r="DT1229" s="29"/>
      <c r="DU1229" s="29"/>
      <c r="DV1229" s="29"/>
      <c r="DW1229" s="29"/>
      <c r="DX1229" s="29"/>
      <c r="DY1229" s="29"/>
      <c r="DZ1229" s="29"/>
      <c r="EA1229" s="29"/>
      <c r="EB1229" s="29"/>
      <c r="EC1229" s="29"/>
      <c r="ED1229" s="29"/>
      <c r="EE1229" s="29"/>
      <c r="EF1229" s="29"/>
      <c r="EG1229" s="29"/>
      <c r="EH1229" s="29"/>
      <c r="EI1229" s="29"/>
      <c r="EJ1229" s="29"/>
      <c r="EK1229" s="29"/>
      <c r="EL1229" s="29"/>
      <c r="EM1229" s="29"/>
      <c r="EN1229" s="29"/>
      <c r="EO1229" s="29"/>
      <c r="EP1229" s="29"/>
      <c r="EQ1229" s="29"/>
      <c r="ER1229" s="29"/>
      <c r="ES1229" s="29"/>
      <c r="ET1229" s="29"/>
      <c r="EU1229" s="29"/>
      <c r="EV1229" s="29"/>
      <c r="EW1229" s="29"/>
      <c r="EX1229" s="29"/>
      <c r="EY1229" s="29"/>
      <c r="EZ1229" s="29"/>
      <c r="FA1229" s="29"/>
      <c r="FB1229" s="29"/>
      <c r="FC1229" s="29"/>
      <c r="FD1229" s="29"/>
      <c r="FE1229" s="29"/>
      <c r="FF1229" s="29"/>
      <c r="FG1229" s="29"/>
      <c r="FH1229" s="29"/>
      <c r="FI1229" s="29"/>
      <c r="FJ1229" s="29"/>
      <c r="FK1229" s="29"/>
      <c r="FL1229" s="29"/>
      <c r="FM1229" s="29"/>
      <c r="FN1229" s="29"/>
      <c r="FO1229" s="29"/>
      <c r="FP1229" s="29"/>
      <c r="FQ1229" s="29"/>
      <c r="FR1229" s="29"/>
      <c r="FS1229" s="29"/>
      <c r="FT1229" s="29"/>
      <c r="FU1229" s="29"/>
      <c r="FV1229" s="29"/>
      <c r="FW1229" s="29"/>
      <c r="FX1229" s="29"/>
      <c r="FY1229" s="29"/>
      <c r="FZ1229" s="29"/>
      <c r="GA1229" s="29"/>
      <c r="GB1229" s="29"/>
      <c r="GC1229" s="29"/>
      <c r="GD1229" s="29"/>
      <c r="GE1229" s="29"/>
      <c r="GF1229" s="29"/>
      <c r="GG1229" s="29"/>
      <c r="GH1229" s="29"/>
      <c r="GI1229" s="29"/>
      <c r="GJ1229" s="29"/>
      <c r="GK1229" s="29"/>
      <c r="GL1229" s="29"/>
      <c r="GM1229" s="29"/>
      <c r="GN1229" s="29"/>
      <c r="GO1229" s="29"/>
      <c r="GP1229" s="29"/>
      <c r="GQ1229" s="29"/>
      <c r="GR1229" s="29"/>
      <c r="GS1229" s="29"/>
      <c r="GT1229" s="29"/>
      <c r="GU1229" s="29"/>
      <c r="GV1229" s="29"/>
      <c r="GW1229" s="29"/>
      <c r="GX1229" s="29"/>
      <c r="GY1229" s="29"/>
      <c r="GZ1229" s="29"/>
      <c r="HA1229" s="29"/>
      <c r="HB1229" s="29"/>
      <c r="HC1229" s="29"/>
      <c r="HD1229" s="29"/>
      <c r="HE1229" s="29"/>
      <c r="HF1229" s="29"/>
      <c r="HG1229" s="29"/>
      <c r="HH1229" s="29"/>
      <c r="HI1229" s="29"/>
      <c r="HJ1229" s="29"/>
      <c r="HK1229" s="29"/>
      <c r="HL1229" s="29"/>
      <c r="HM1229" s="29"/>
      <c r="HN1229" s="29"/>
      <c r="HO1229" s="29"/>
      <c r="HP1229" s="29"/>
      <c r="HQ1229" s="29"/>
      <c r="HR1229" s="29"/>
      <c r="HS1229" s="29"/>
      <c r="HT1229" s="29"/>
      <c r="HU1229" s="29"/>
      <c r="HV1229" s="29"/>
      <c r="HW1229" s="29"/>
      <c r="HX1229" s="29"/>
      <c r="HY1229" s="29"/>
      <c r="HZ1229" s="29"/>
      <c r="IA1229" s="29"/>
      <c r="IB1229" s="29"/>
      <c r="IC1229" s="29"/>
      <c r="ID1229" s="29"/>
      <c r="IE1229" s="29"/>
      <c r="IF1229" s="29"/>
      <c r="IG1229" s="29"/>
      <c r="IH1229" s="29"/>
      <c r="II1229" s="29"/>
      <c r="IJ1229" s="29"/>
      <c r="IK1229" s="29"/>
      <c r="IL1229" s="29"/>
      <c r="IM1229" s="29"/>
      <c r="IN1229" s="29"/>
      <c r="IO1229" s="29"/>
      <c r="IP1229" s="29"/>
      <c r="IQ1229" s="29"/>
    </row>
    <row r="1230" spans="1:251" s="46" customFormat="1" ht="18.75" customHeight="1">
      <c r="A1230" s="35"/>
      <c r="B1230" s="55"/>
      <c r="C1230" s="115" t="s">
        <v>258</v>
      </c>
      <c r="D1230" s="116"/>
      <c r="E1230" s="116"/>
      <c r="F1230" s="116"/>
      <c r="G1230" s="116"/>
      <c r="H1230" s="116"/>
      <c r="I1230" s="116"/>
      <c r="J1230" s="116"/>
      <c r="K1230" s="116"/>
      <c r="L1230" s="116"/>
      <c r="M1230" s="116"/>
      <c r="N1230" s="116"/>
      <c r="O1230" s="116"/>
      <c r="P1230" s="116"/>
      <c r="Q1230" s="116"/>
      <c r="R1230" s="116"/>
      <c r="S1230" s="116"/>
      <c r="T1230" s="116"/>
      <c r="U1230" s="116"/>
      <c r="V1230" s="116"/>
      <c r="W1230" s="116"/>
      <c r="X1230" s="116"/>
      <c r="Y1230" s="116"/>
      <c r="Z1230" s="117"/>
      <c r="AA1230" s="118">
        <v>2238</v>
      </c>
      <c r="AB1230" s="119"/>
      <c r="AC1230" s="119"/>
      <c r="AD1230" s="119"/>
      <c r="AE1230" s="119"/>
      <c r="AF1230" s="119"/>
      <c r="AG1230" s="119"/>
      <c r="AH1230" s="119"/>
      <c r="AI1230" s="120"/>
      <c r="AJ1230" s="118">
        <v>2238</v>
      </c>
      <c r="AK1230" s="119"/>
      <c r="AL1230" s="119"/>
      <c r="AM1230" s="119"/>
      <c r="AN1230" s="119"/>
      <c r="AO1230" s="119"/>
      <c r="AP1230" s="119"/>
      <c r="AQ1230" s="119"/>
      <c r="AR1230" s="120"/>
      <c r="AS1230" s="121"/>
      <c r="AT1230" s="122"/>
      <c r="AU1230" s="122"/>
      <c r="AV1230" s="122"/>
      <c r="AW1230" s="122"/>
      <c r="AX1230" s="123"/>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29"/>
      <c r="CA1230" s="29"/>
      <c r="CB1230" s="29"/>
      <c r="CC1230" s="29"/>
      <c r="CD1230" s="29"/>
      <c r="CE1230" s="29"/>
      <c r="CF1230" s="29"/>
      <c r="CG1230" s="29"/>
      <c r="CH1230" s="29"/>
      <c r="CI1230" s="29"/>
      <c r="CJ1230" s="29"/>
      <c r="CK1230" s="29"/>
      <c r="CL1230" s="29"/>
      <c r="CM1230" s="29"/>
      <c r="CN1230" s="29"/>
      <c r="CO1230" s="29"/>
      <c r="CP1230" s="29"/>
      <c r="CQ1230" s="29"/>
      <c r="CR1230" s="29"/>
      <c r="CS1230" s="29"/>
      <c r="CT1230" s="29"/>
      <c r="CU1230" s="29"/>
      <c r="CV1230" s="29"/>
      <c r="CW1230" s="29"/>
      <c r="CX1230" s="29"/>
      <c r="CY1230" s="29"/>
      <c r="CZ1230" s="29"/>
      <c r="DA1230" s="29"/>
      <c r="DB1230" s="29"/>
      <c r="DC1230" s="29"/>
      <c r="DD1230" s="29"/>
      <c r="DE1230" s="29"/>
      <c r="DF1230" s="29"/>
      <c r="DG1230" s="29"/>
      <c r="DH1230" s="29"/>
      <c r="DI1230" s="29"/>
      <c r="DJ1230" s="29"/>
      <c r="DK1230" s="29"/>
      <c r="DL1230" s="29"/>
      <c r="DM1230" s="29"/>
      <c r="DN1230" s="29"/>
      <c r="DO1230" s="29"/>
      <c r="DP1230" s="29"/>
      <c r="DQ1230" s="29"/>
      <c r="DR1230" s="29"/>
      <c r="DS1230" s="29"/>
      <c r="DT1230" s="29"/>
      <c r="DU1230" s="29"/>
      <c r="DV1230" s="29"/>
      <c r="DW1230" s="29"/>
      <c r="DX1230" s="29"/>
      <c r="DY1230" s="29"/>
      <c r="DZ1230" s="29"/>
      <c r="EA1230" s="29"/>
      <c r="EB1230" s="29"/>
      <c r="EC1230" s="29"/>
      <c r="ED1230" s="29"/>
      <c r="EE1230" s="29"/>
      <c r="EF1230" s="29"/>
      <c r="EG1230" s="29"/>
      <c r="EH1230" s="29"/>
      <c r="EI1230" s="29"/>
      <c r="EJ1230" s="29"/>
      <c r="EK1230" s="29"/>
      <c r="EL1230" s="29"/>
      <c r="EM1230" s="29"/>
      <c r="EN1230" s="29"/>
      <c r="EO1230" s="29"/>
      <c r="EP1230" s="29"/>
      <c r="EQ1230" s="29"/>
      <c r="ER1230" s="29"/>
      <c r="ES1230" s="29"/>
      <c r="ET1230" s="29"/>
      <c r="EU1230" s="29"/>
      <c r="EV1230" s="29"/>
      <c r="EW1230" s="29"/>
      <c r="EX1230" s="29"/>
      <c r="EY1230" s="29"/>
      <c r="EZ1230" s="29"/>
      <c r="FA1230" s="29"/>
      <c r="FB1230" s="29"/>
      <c r="FC1230" s="29"/>
      <c r="FD1230" s="29"/>
      <c r="FE1230" s="29"/>
      <c r="FF1230" s="29"/>
      <c r="FG1230" s="29"/>
      <c r="FH1230" s="29"/>
      <c r="FI1230" s="29"/>
      <c r="FJ1230" s="29"/>
      <c r="FK1230" s="29"/>
      <c r="FL1230" s="29"/>
      <c r="FM1230" s="29"/>
      <c r="FN1230" s="29"/>
      <c r="FO1230" s="29"/>
      <c r="FP1230" s="29"/>
      <c r="FQ1230" s="29"/>
      <c r="FR1230" s="29"/>
      <c r="FS1230" s="29"/>
      <c r="FT1230" s="29"/>
      <c r="FU1230" s="29"/>
      <c r="FV1230" s="29"/>
      <c r="FW1230" s="29"/>
      <c r="FX1230" s="29"/>
      <c r="FY1230" s="29"/>
      <c r="FZ1230" s="29"/>
      <c r="GA1230" s="29"/>
      <c r="GB1230" s="29"/>
      <c r="GC1230" s="29"/>
      <c r="GD1230" s="29"/>
      <c r="GE1230" s="29"/>
      <c r="GF1230" s="29"/>
      <c r="GG1230" s="29"/>
      <c r="GH1230" s="29"/>
      <c r="GI1230" s="29"/>
      <c r="GJ1230" s="29"/>
      <c r="GK1230" s="29"/>
      <c r="GL1230" s="29"/>
      <c r="GM1230" s="29"/>
      <c r="GN1230" s="29"/>
      <c r="GO1230" s="29"/>
      <c r="GP1230" s="29"/>
      <c r="GQ1230" s="29"/>
      <c r="GR1230" s="29"/>
      <c r="GS1230" s="29"/>
      <c r="GT1230" s="29"/>
      <c r="GU1230" s="29"/>
      <c r="GV1230" s="29"/>
      <c r="GW1230" s="29"/>
      <c r="GX1230" s="29"/>
      <c r="GY1230" s="29"/>
      <c r="GZ1230" s="29"/>
      <c r="HA1230" s="29"/>
      <c r="HB1230" s="29"/>
      <c r="HC1230" s="29"/>
      <c r="HD1230" s="29"/>
      <c r="HE1230" s="29"/>
      <c r="HF1230" s="29"/>
      <c r="HG1230" s="29"/>
      <c r="HH1230" s="29"/>
      <c r="HI1230" s="29"/>
      <c r="HJ1230" s="29"/>
      <c r="HK1230" s="29"/>
      <c r="HL1230" s="29"/>
      <c r="HM1230" s="29"/>
      <c r="HN1230" s="29"/>
      <c r="HO1230" s="29"/>
      <c r="HP1230" s="29"/>
      <c r="HQ1230" s="29"/>
      <c r="HR1230" s="29"/>
      <c r="HS1230" s="29"/>
      <c r="HT1230" s="29"/>
      <c r="HU1230" s="29"/>
      <c r="HV1230" s="29"/>
      <c r="HW1230" s="29"/>
      <c r="HX1230" s="29"/>
      <c r="HY1230" s="29"/>
      <c r="HZ1230" s="29"/>
      <c r="IA1230" s="29"/>
      <c r="IB1230" s="29"/>
      <c r="IC1230" s="29"/>
      <c r="ID1230" s="29"/>
      <c r="IE1230" s="29"/>
      <c r="IF1230" s="29"/>
      <c r="IG1230" s="29"/>
      <c r="IH1230" s="29"/>
      <c r="II1230" s="29"/>
      <c r="IJ1230" s="29"/>
      <c r="IK1230" s="29"/>
      <c r="IL1230" s="29"/>
      <c r="IM1230" s="29"/>
      <c r="IN1230" s="29"/>
      <c r="IO1230" s="29"/>
      <c r="IP1230" s="29"/>
      <c r="IQ1230" s="29"/>
    </row>
    <row r="1231" spans="1:251" s="46" customFormat="1" ht="18.75" customHeight="1" thickBot="1">
      <c r="A1231" s="47"/>
      <c r="B1231" s="124" t="s">
        <v>197</v>
      </c>
      <c r="C1231" s="125"/>
      <c r="D1231" s="125"/>
      <c r="E1231" s="125"/>
      <c r="F1231" s="125"/>
      <c r="G1231" s="125"/>
      <c r="H1231" s="125"/>
      <c r="I1231" s="125"/>
      <c r="J1231" s="125"/>
      <c r="K1231" s="125"/>
      <c r="L1231" s="125"/>
      <c r="M1231" s="125"/>
      <c r="N1231" s="125"/>
      <c r="O1231" s="125"/>
      <c r="P1231" s="125"/>
      <c r="Q1231" s="125"/>
      <c r="R1231" s="125"/>
      <c r="S1231" s="125"/>
      <c r="T1231" s="125"/>
      <c r="U1231" s="125"/>
      <c r="V1231" s="125"/>
      <c r="W1231" s="125"/>
      <c r="X1231" s="125"/>
      <c r="Y1231" s="125"/>
      <c r="Z1231" s="126"/>
      <c r="AA1231" s="127">
        <f>SUM($AA$1217:$AA$1230)</f>
        <v>2459366</v>
      </c>
      <c r="AB1231" s="128"/>
      <c r="AC1231" s="128"/>
      <c r="AD1231" s="128"/>
      <c r="AE1231" s="128"/>
      <c r="AF1231" s="128"/>
      <c r="AG1231" s="128"/>
      <c r="AH1231" s="128"/>
      <c r="AI1231" s="129"/>
      <c r="AJ1231" s="127">
        <f>SUM($AJ$1217:$AJ$1230)</f>
        <v>2488001</v>
      </c>
      <c r="AK1231" s="128"/>
      <c r="AL1231" s="128"/>
      <c r="AM1231" s="128"/>
      <c r="AN1231" s="128"/>
      <c r="AO1231" s="128"/>
      <c r="AP1231" s="128"/>
      <c r="AQ1231" s="128"/>
      <c r="AR1231" s="129"/>
      <c r="AS1231" s="130"/>
      <c r="AT1231" s="131"/>
      <c r="AU1231" s="131"/>
      <c r="AV1231" s="131"/>
      <c r="AW1231" s="131"/>
      <c r="AX1231" s="132"/>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c r="CA1231" s="29"/>
      <c r="CB1231" s="29"/>
      <c r="CC1231" s="29"/>
      <c r="CD1231" s="29"/>
      <c r="CE1231" s="29"/>
      <c r="CF1231" s="29"/>
      <c r="CG1231" s="29"/>
      <c r="CH1231" s="29"/>
      <c r="CI1231" s="29"/>
      <c r="CJ1231" s="29"/>
      <c r="CK1231" s="29"/>
      <c r="CL1231" s="29"/>
      <c r="CM1231" s="29"/>
      <c r="CN1231" s="29"/>
      <c r="CO1231" s="29"/>
      <c r="CP1231" s="29"/>
      <c r="CQ1231" s="29"/>
      <c r="CR1231" s="29"/>
      <c r="CS1231" s="29"/>
      <c r="CT1231" s="29"/>
      <c r="CU1231" s="29"/>
      <c r="CV1231" s="29"/>
      <c r="CW1231" s="29"/>
      <c r="CX1231" s="29"/>
      <c r="CY1231" s="29"/>
      <c r="CZ1231" s="29"/>
      <c r="DA1231" s="29"/>
      <c r="DB1231" s="29"/>
      <c r="DC1231" s="29"/>
      <c r="DD1231" s="29"/>
      <c r="DE1231" s="29"/>
      <c r="DF1231" s="29"/>
      <c r="DG1231" s="29"/>
      <c r="DH1231" s="29"/>
      <c r="DI1231" s="29"/>
      <c r="DJ1231" s="29"/>
      <c r="DK1231" s="29"/>
      <c r="DL1231" s="29"/>
      <c r="DM1231" s="29"/>
      <c r="DN1231" s="29"/>
      <c r="DO1231" s="29"/>
      <c r="DP1231" s="29"/>
      <c r="DQ1231" s="29"/>
      <c r="DR1231" s="29"/>
      <c r="DS1231" s="29"/>
      <c r="DT1231" s="29"/>
      <c r="DU1231" s="29"/>
      <c r="DV1231" s="29"/>
      <c r="DW1231" s="29"/>
      <c r="DX1231" s="29"/>
      <c r="DY1231" s="29"/>
      <c r="DZ1231" s="29"/>
      <c r="EA1231" s="29"/>
      <c r="EB1231" s="29"/>
      <c r="EC1231" s="29"/>
      <c r="ED1231" s="29"/>
      <c r="EE1231" s="29"/>
      <c r="EF1231" s="29"/>
      <c r="EG1231" s="29"/>
      <c r="EH1231" s="29"/>
      <c r="EI1231" s="29"/>
      <c r="EJ1231" s="29"/>
      <c r="EK1231" s="29"/>
      <c r="EL1231" s="29"/>
      <c r="EM1231" s="29"/>
      <c r="EN1231" s="29"/>
      <c r="EO1231" s="29"/>
      <c r="EP1231" s="29"/>
      <c r="EQ1231" s="29"/>
      <c r="ER1231" s="29"/>
      <c r="ES1231" s="29"/>
      <c r="ET1231" s="29"/>
      <c r="EU1231" s="29"/>
      <c r="EV1231" s="29"/>
      <c r="EW1231" s="29"/>
      <c r="EX1231" s="29"/>
      <c r="EY1231" s="29"/>
      <c r="EZ1231" s="29"/>
      <c r="FA1231" s="29"/>
      <c r="FB1231" s="29"/>
      <c r="FC1231" s="29"/>
      <c r="FD1231" s="29"/>
      <c r="FE1231" s="29"/>
      <c r="FF1231" s="29"/>
      <c r="FG1231" s="29"/>
      <c r="FH1231" s="29"/>
      <c r="FI1231" s="29"/>
      <c r="FJ1231" s="29"/>
      <c r="FK1231" s="29"/>
      <c r="FL1231" s="29"/>
      <c r="FM1231" s="29"/>
      <c r="FN1231" s="29"/>
      <c r="FO1231" s="29"/>
      <c r="FP1231" s="29"/>
      <c r="FQ1231" s="29"/>
      <c r="FR1231" s="29"/>
      <c r="FS1231" s="29"/>
      <c r="FT1231" s="29"/>
      <c r="FU1231" s="29"/>
      <c r="FV1231" s="29"/>
      <c r="FW1231" s="29"/>
      <c r="FX1231" s="29"/>
      <c r="FY1231" s="29"/>
      <c r="FZ1231" s="29"/>
      <c r="GA1231" s="29"/>
      <c r="GB1231" s="29"/>
      <c r="GC1231" s="29"/>
      <c r="GD1231" s="29"/>
      <c r="GE1231" s="29"/>
      <c r="GF1231" s="29"/>
      <c r="GG1231" s="29"/>
      <c r="GH1231" s="29"/>
      <c r="GI1231" s="29"/>
      <c r="GJ1231" s="29"/>
      <c r="GK1231" s="29"/>
      <c r="GL1231" s="29"/>
      <c r="GM1231" s="29"/>
      <c r="GN1231" s="29"/>
      <c r="GO1231" s="29"/>
      <c r="GP1231" s="29"/>
      <c r="GQ1231" s="29"/>
      <c r="GR1231" s="29"/>
      <c r="GS1231" s="29"/>
      <c r="GT1231" s="29"/>
      <c r="GU1231" s="29"/>
      <c r="GV1231" s="29"/>
      <c r="GW1231" s="29"/>
      <c r="GX1231" s="29"/>
      <c r="GY1231" s="29"/>
      <c r="GZ1231" s="29"/>
      <c r="HA1231" s="29"/>
      <c r="HB1231" s="29"/>
      <c r="HC1231" s="29"/>
      <c r="HD1231" s="29"/>
      <c r="HE1231" s="29"/>
      <c r="HF1231" s="29"/>
      <c r="HG1231" s="29"/>
      <c r="HH1231" s="29"/>
      <c r="HI1231" s="29"/>
      <c r="HJ1231" s="29"/>
      <c r="HK1231" s="29"/>
      <c r="HL1231" s="29"/>
      <c r="HM1231" s="29"/>
      <c r="HN1231" s="29"/>
      <c r="HO1231" s="29"/>
      <c r="HP1231" s="29"/>
      <c r="HQ1231" s="29"/>
      <c r="HR1231" s="29"/>
      <c r="HS1231" s="29"/>
      <c r="HT1231" s="29"/>
      <c r="HU1231" s="29"/>
      <c r="HV1231" s="29"/>
      <c r="HW1231" s="29"/>
      <c r="HX1231" s="29"/>
      <c r="HY1231" s="29"/>
      <c r="HZ1231" s="29"/>
      <c r="IA1231" s="29"/>
      <c r="IB1231" s="29"/>
      <c r="IC1231" s="29"/>
      <c r="ID1231" s="29"/>
      <c r="IE1231" s="29"/>
      <c r="IF1231" s="29"/>
      <c r="IG1231" s="29"/>
      <c r="IH1231" s="29"/>
      <c r="II1231" s="29"/>
      <c r="IJ1231" s="29"/>
      <c r="IK1231" s="29"/>
      <c r="IL1231" s="29"/>
      <c r="IM1231" s="29"/>
      <c r="IN1231" s="29"/>
      <c r="IO1231" s="29"/>
      <c r="IP1231" s="29"/>
      <c r="IQ1231" s="29"/>
    </row>
    <row r="1233" spans="1:113" ht="19.2">
      <c r="A1233" s="28" t="s">
        <v>184</v>
      </c>
      <c r="AW1233" s="30"/>
      <c r="AX1233" s="31"/>
      <c r="AY1233" s="30"/>
    </row>
    <row r="1235" spans="1:113" ht="18">
      <c r="B1235" s="95" t="s">
        <v>0</v>
      </c>
      <c r="C1235" s="96"/>
      <c r="D1235" s="96"/>
      <c r="E1235" s="96"/>
      <c r="F1235" s="96"/>
      <c r="G1235" s="96"/>
      <c r="H1235" s="96"/>
      <c r="I1235" s="96"/>
      <c r="J1235" s="96"/>
      <c r="K1235" s="96"/>
      <c r="L1235" s="96"/>
      <c r="M1235" s="96"/>
      <c r="N1235" s="96"/>
      <c r="O1235" s="96"/>
      <c r="P1235" s="96"/>
      <c r="Q1235" s="96"/>
      <c r="R1235" s="96"/>
      <c r="S1235" s="96"/>
      <c r="T1235" s="96"/>
      <c r="U1235" s="96"/>
      <c r="V1235" s="96"/>
      <c r="W1235" s="96"/>
      <c r="X1235" s="96"/>
      <c r="Y1235" s="96"/>
      <c r="Z1235" s="96"/>
      <c r="AA1235" s="96"/>
      <c r="AB1235" s="96"/>
      <c r="AC1235" s="96"/>
      <c r="AD1235" s="96"/>
      <c r="AE1235" s="96"/>
      <c r="AF1235" s="96"/>
      <c r="AG1235" s="96"/>
      <c r="AH1235" s="96"/>
      <c r="AI1235" s="96"/>
      <c r="AJ1235" s="96"/>
      <c r="AK1235" s="96"/>
      <c r="AL1235" s="96"/>
      <c r="AM1235" s="96"/>
      <c r="AN1235" s="96"/>
      <c r="AO1235" s="96"/>
      <c r="AP1235" s="96"/>
      <c r="AQ1235" s="96"/>
      <c r="AR1235" s="96"/>
      <c r="AS1235" s="96"/>
      <c r="AT1235" s="96"/>
      <c r="AU1235" s="96"/>
      <c r="AV1235" s="96"/>
      <c r="AW1235" s="96"/>
      <c r="AX1235" s="96"/>
    </row>
    <row r="1236" spans="1:113">
      <c r="Z1236" s="32"/>
      <c r="AD1236" s="32"/>
      <c r="AE1236" s="32"/>
      <c r="AF1236" s="32"/>
      <c r="AG1236" s="32"/>
      <c r="AH1236" s="32"/>
      <c r="AI1236" s="32"/>
      <c r="AO1236" s="32"/>
    </row>
    <row r="1237" spans="1:113" ht="13.8" thickBot="1">
      <c r="Z1237" s="32"/>
      <c r="AD1237" s="32"/>
      <c r="AE1237" s="32"/>
      <c r="AF1237" s="32"/>
      <c r="AG1237" s="32"/>
      <c r="AH1237" s="32"/>
      <c r="AI1237" s="32"/>
      <c r="AO1237" s="32"/>
      <c r="DI1237" s="33"/>
    </row>
    <row r="1238" spans="1:113" ht="24.75" customHeight="1" thickBot="1">
      <c r="B1238" s="97" t="s">
        <v>185</v>
      </c>
      <c r="C1238" s="98"/>
      <c r="D1238" s="98"/>
      <c r="E1238" s="98"/>
      <c r="F1238" s="98"/>
      <c r="G1238" s="98"/>
      <c r="H1238" s="99" t="s">
        <v>408</v>
      </c>
      <c r="I1238" s="100"/>
      <c r="J1238" s="100"/>
      <c r="K1238" s="100"/>
      <c r="L1238" s="100"/>
      <c r="M1238" s="100"/>
      <c r="N1238" s="100"/>
      <c r="O1238" s="100"/>
      <c r="P1238" s="100"/>
      <c r="Q1238" s="100"/>
      <c r="R1238" s="100"/>
      <c r="S1238" s="100"/>
      <c r="T1238" s="100"/>
      <c r="U1238" s="100"/>
      <c r="V1238" s="100"/>
      <c r="W1238" s="100"/>
      <c r="X1238" s="100"/>
      <c r="Y1238" s="100"/>
      <c r="Z1238" s="100"/>
      <c r="AA1238" s="100"/>
      <c r="AB1238" s="100"/>
      <c r="AC1238" s="100"/>
      <c r="AD1238" s="100"/>
      <c r="AE1238" s="100"/>
      <c r="AF1238" s="100"/>
      <c r="AG1238" s="100"/>
      <c r="AH1238" s="100"/>
      <c r="AI1238" s="100"/>
      <c r="AJ1238" s="100"/>
      <c r="AK1238" s="100"/>
      <c r="AL1238" s="100"/>
      <c r="AM1238" s="100"/>
      <c r="AN1238" s="100"/>
      <c r="AO1238" s="100"/>
      <c r="AP1238" s="100"/>
      <c r="AQ1238" s="100"/>
      <c r="AR1238" s="100"/>
      <c r="AS1238" s="100"/>
      <c r="AT1238" s="100"/>
      <c r="AU1238" s="100"/>
      <c r="AV1238" s="100"/>
      <c r="AW1238" s="100"/>
      <c r="AX1238" s="101"/>
      <c r="DI1238" s="33"/>
    </row>
    <row r="1239" spans="1:113" ht="14.4">
      <c r="B1239" s="34"/>
      <c r="C1239" s="34"/>
      <c r="D1239" s="34"/>
      <c r="E1239" s="34"/>
      <c r="F1239" s="34"/>
      <c r="G1239" s="34"/>
      <c r="H1239" s="35"/>
      <c r="I1239" s="35"/>
      <c r="J1239" s="35"/>
      <c r="K1239" s="35"/>
      <c r="L1239" s="36"/>
      <c r="M1239" s="36"/>
      <c r="N1239" s="36"/>
      <c r="O1239" s="36"/>
      <c r="P1239" s="35"/>
      <c r="Q1239" s="35"/>
      <c r="R1239" s="35"/>
      <c r="S1239" s="35"/>
      <c r="T1239" s="35"/>
      <c r="U1239" s="35"/>
      <c r="V1239" s="37"/>
      <c r="W1239" s="37"/>
      <c r="X1239" s="37"/>
      <c r="Y1239" s="37"/>
      <c r="Z1239" s="37"/>
      <c r="AA1239" s="37"/>
      <c r="AB1239" s="37"/>
      <c r="AC1239" s="37"/>
      <c r="AD1239" s="37"/>
      <c r="AE1239" s="37"/>
      <c r="AF1239" s="37"/>
      <c r="AG1239" s="37"/>
      <c r="AH1239" s="37"/>
      <c r="AI1239" s="37"/>
      <c r="AJ1239" s="37"/>
      <c r="AK1239" s="37"/>
      <c r="AL1239" s="37"/>
      <c r="AM1239" s="37"/>
      <c r="AN1239" s="37"/>
      <c r="AO1239" s="37"/>
      <c r="AP1239" s="37"/>
      <c r="AQ1239" s="37"/>
      <c r="AR1239" s="37"/>
      <c r="AS1239" s="37"/>
      <c r="AT1239" s="37"/>
      <c r="AU1239" s="37"/>
      <c r="AV1239" s="37"/>
      <c r="AW1239" s="37"/>
      <c r="AX1239" s="37"/>
      <c r="DI1239" s="33"/>
    </row>
    <row r="1240" spans="1:113" ht="15" thickBot="1">
      <c r="A1240" s="38"/>
      <c r="B1240" s="37" t="s">
        <v>187</v>
      </c>
      <c r="C1240" s="35"/>
      <c r="D1240" s="35"/>
      <c r="E1240" s="35"/>
      <c r="F1240" s="35"/>
      <c r="G1240" s="35"/>
      <c r="H1240" s="35"/>
      <c r="I1240" s="35"/>
      <c r="J1240" s="35"/>
      <c r="K1240" s="35"/>
      <c r="L1240" s="36"/>
      <c r="M1240" s="36"/>
      <c r="N1240" s="36"/>
      <c r="O1240" s="36"/>
      <c r="P1240" s="35"/>
      <c r="Q1240" s="35"/>
      <c r="R1240" s="35"/>
      <c r="S1240" s="35"/>
      <c r="T1240" s="35"/>
      <c r="U1240" s="35"/>
      <c r="V1240" s="37"/>
      <c r="W1240" s="37"/>
      <c r="X1240" s="37"/>
      <c r="Y1240" s="37"/>
      <c r="Z1240" s="37"/>
      <c r="AA1240" s="37"/>
      <c r="AB1240" s="37"/>
      <c r="AC1240" s="37"/>
      <c r="AD1240" s="37"/>
      <c r="AE1240" s="37"/>
      <c r="AF1240" s="37"/>
      <c r="AG1240" s="37"/>
      <c r="AH1240" s="37"/>
      <c r="AI1240" s="37"/>
      <c r="AJ1240" s="37"/>
      <c r="AK1240" s="37"/>
      <c r="AL1240" s="37"/>
      <c r="AM1240" s="37"/>
      <c r="AN1240" s="37"/>
      <c r="AO1240" s="37"/>
      <c r="AP1240" s="37"/>
      <c r="AQ1240" s="37"/>
      <c r="AR1240" s="37"/>
      <c r="AS1240" s="37"/>
      <c r="AT1240" s="37"/>
      <c r="AU1240" s="37"/>
      <c r="AV1240" s="37"/>
      <c r="AW1240" s="37"/>
      <c r="AX1240" s="37"/>
      <c r="DI1240" s="33"/>
    </row>
    <row r="1241" spans="1:113" ht="14.4">
      <c r="A1241" s="35"/>
      <c r="B1241" s="39"/>
      <c r="C1241" s="34"/>
      <c r="D1241" s="34"/>
      <c r="E1241" s="34"/>
      <c r="F1241" s="34"/>
      <c r="G1241" s="34"/>
      <c r="H1241" s="34"/>
      <c r="I1241" s="34"/>
      <c r="J1241" s="34"/>
      <c r="K1241" s="34"/>
      <c r="L1241" s="40"/>
      <c r="M1241" s="40"/>
      <c r="N1241" s="40"/>
      <c r="O1241" s="40"/>
      <c r="P1241" s="34"/>
      <c r="Q1241" s="34"/>
      <c r="R1241" s="34"/>
      <c r="S1241" s="34"/>
      <c r="T1241" s="34"/>
      <c r="U1241" s="34"/>
      <c r="V1241" s="41"/>
      <c r="W1241" s="41"/>
      <c r="X1241" s="41"/>
      <c r="Y1241" s="41"/>
      <c r="Z1241" s="41"/>
      <c r="AA1241" s="41"/>
      <c r="AB1241" s="41"/>
      <c r="AC1241" s="41"/>
      <c r="AD1241" s="41"/>
      <c r="AE1241" s="41"/>
      <c r="AF1241" s="41"/>
      <c r="AG1241" s="41"/>
      <c r="AH1241" s="41"/>
      <c r="AI1241" s="41"/>
      <c r="AJ1241" s="41"/>
      <c r="AK1241" s="41"/>
      <c r="AL1241" s="41"/>
      <c r="AM1241" s="41"/>
      <c r="AN1241" s="41"/>
      <c r="AO1241" s="41"/>
      <c r="AP1241" s="41"/>
      <c r="AQ1241" s="41"/>
      <c r="AR1241" s="41"/>
      <c r="AS1241" s="41"/>
      <c r="AT1241" s="41"/>
      <c r="AU1241" s="41"/>
      <c r="AV1241" s="41"/>
      <c r="AW1241" s="41"/>
      <c r="AX1241" s="42"/>
    </row>
    <row r="1242" spans="1:113" ht="12" customHeight="1">
      <c r="A1242" s="35"/>
      <c r="B1242" s="102" t="s">
        <v>409</v>
      </c>
      <c r="C1242" s="103"/>
      <c r="D1242" s="103"/>
      <c r="E1242" s="103"/>
      <c r="F1242" s="103"/>
      <c r="G1242" s="103"/>
      <c r="H1242" s="103"/>
      <c r="I1242" s="103"/>
      <c r="J1242" s="103"/>
      <c r="K1242" s="103"/>
      <c r="L1242" s="103"/>
      <c r="M1242" s="103"/>
      <c r="N1242" s="103"/>
      <c r="O1242" s="103"/>
      <c r="P1242" s="103"/>
      <c r="Q1242" s="103"/>
      <c r="R1242" s="103"/>
      <c r="S1242" s="103"/>
      <c r="T1242" s="103"/>
      <c r="U1242" s="103"/>
      <c r="V1242" s="103"/>
      <c r="W1242" s="103"/>
      <c r="X1242" s="103"/>
      <c r="Y1242" s="103"/>
      <c r="Z1242" s="103"/>
      <c r="AA1242" s="103"/>
      <c r="AB1242" s="103"/>
      <c r="AC1242" s="103"/>
      <c r="AD1242" s="103"/>
      <c r="AE1242" s="103"/>
      <c r="AF1242" s="103"/>
      <c r="AG1242" s="103"/>
      <c r="AH1242" s="103"/>
      <c r="AI1242" s="103"/>
      <c r="AJ1242" s="103"/>
      <c r="AK1242" s="103"/>
      <c r="AL1242" s="103"/>
      <c r="AM1242" s="103"/>
      <c r="AN1242" s="103"/>
      <c r="AO1242" s="103"/>
      <c r="AP1242" s="103"/>
      <c r="AQ1242" s="103"/>
      <c r="AR1242" s="103"/>
      <c r="AS1242" s="103"/>
      <c r="AT1242" s="103"/>
      <c r="AU1242" s="103"/>
      <c r="AV1242" s="103"/>
      <c r="AW1242" s="103"/>
      <c r="AX1242" s="104"/>
    </row>
    <row r="1243" spans="1:113" ht="12" customHeight="1">
      <c r="A1243" s="35"/>
      <c r="B1243" s="102"/>
      <c r="C1243" s="103"/>
      <c r="D1243" s="103"/>
      <c r="E1243" s="103"/>
      <c r="F1243" s="103"/>
      <c r="G1243" s="103"/>
      <c r="H1243" s="103"/>
      <c r="I1243" s="103"/>
      <c r="J1243" s="103"/>
      <c r="K1243" s="103"/>
      <c r="L1243" s="103"/>
      <c r="M1243" s="103"/>
      <c r="N1243" s="103"/>
      <c r="O1243" s="103"/>
      <c r="P1243" s="103"/>
      <c r="Q1243" s="103"/>
      <c r="R1243" s="103"/>
      <c r="S1243" s="103"/>
      <c r="T1243" s="103"/>
      <c r="U1243" s="103"/>
      <c r="V1243" s="103"/>
      <c r="W1243" s="103"/>
      <c r="X1243" s="103"/>
      <c r="Y1243" s="103"/>
      <c r="Z1243" s="103"/>
      <c r="AA1243" s="103"/>
      <c r="AB1243" s="103"/>
      <c r="AC1243" s="103"/>
      <c r="AD1243" s="103"/>
      <c r="AE1243" s="103"/>
      <c r="AF1243" s="103"/>
      <c r="AG1243" s="103"/>
      <c r="AH1243" s="103"/>
      <c r="AI1243" s="103"/>
      <c r="AJ1243" s="103"/>
      <c r="AK1243" s="103"/>
      <c r="AL1243" s="103"/>
      <c r="AM1243" s="103"/>
      <c r="AN1243" s="103"/>
      <c r="AO1243" s="103"/>
      <c r="AP1243" s="103"/>
      <c r="AQ1243" s="103"/>
      <c r="AR1243" s="103"/>
      <c r="AS1243" s="103"/>
      <c r="AT1243" s="103"/>
      <c r="AU1243" s="103"/>
      <c r="AV1243" s="103"/>
      <c r="AW1243" s="103"/>
      <c r="AX1243" s="104"/>
      <c r="BC1243" s="46"/>
    </row>
    <row r="1244" spans="1:113" ht="12" customHeight="1">
      <c r="A1244" s="35"/>
      <c r="B1244" s="102"/>
      <c r="C1244" s="103"/>
      <c r="D1244" s="103"/>
      <c r="E1244" s="103"/>
      <c r="F1244" s="103"/>
      <c r="G1244" s="103"/>
      <c r="H1244" s="103"/>
      <c r="I1244" s="103"/>
      <c r="J1244" s="103"/>
      <c r="K1244" s="103"/>
      <c r="L1244" s="103"/>
      <c r="M1244" s="103"/>
      <c r="N1244" s="103"/>
      <c r="O1244" s="103"/>
      <c r="P1244" s="103"/>
      <c r="Q1244" s="103"/>
      <c r="R1244" s="103"/>
      <c r="S1244" s="103"/>
      <c r="T1244" s="103"/>
      <c r="U1244" s="103"/>
      <c r="V1244" s="103"/>
      <c r="W1244" s="103"/>
      <c r="X1244" s="103"/>
      <c r="Y1244" s="103"/>
      <c r="Z1244" s="103"/>
      <c r="AA1244" s="103"/>
      <c r="AB1244" s="103"/>
      <c r="AC1244" s="103"/>
      <c r="AD1244" s="103"/>
      <c r="AE1244" s="103"/>
      <c r="AF1244" s="103"/>
      <c r="AG1244" s="103"/>
      <c r="AH1244" s="103"/>
      <c r="AI1244" s="103"/>
      <c r="AJ1244" s="103"/>
      <c r="AK1244" s="103"/>
      <c r="AL1244" s="103"/>
      <c r="AM1244" s="103"/>
      <c r="AN1244" s="103"/>
      <c r="AO1244" s="103"/>
      <c r="AP1244" s="103"/>
      <c r="AQ1244" s="103"/>
      <c r="AR1244" s="103"/>
      <c r="AS1244" s="103"/>
      <c r="AT1244" s="103"/>
      <c r="AU1244" s="103"/>
      <c r="AV1244" s="103"/>
      <c r="AW1244" s="103"/>
      <c r="AX1244" s="104"/>
    </row>
    <row r="1245" spans="1:113" ht="12" customHeight="1">
      <c r="A1245" s="35"/>
      <c r="B1245" s="102"/>
      <c r="C1245" s="103"/>
      <c r="D1245" s="103"/>
      <c r="E1245" s="103"/>
      <c r="F1245" s="103"/>
      <c r="G1245" s="103"/>
      <c r="H1245" s="103"/>
      <c r="I1245" s="103"/>
      <c r="J1245" s="103"/>
      <c r="K1245" s="103"/>
      <c r="L1245" s="103"/>
      <c r="M1245" s="103"/>
      <c r="N1245" s="103"/>
      <c r="O1245" s="103"/>
      <c r="P1245" s="103"/>
      <c r="Q1245" s="103"/>
      <c r="R1245" s="103"/>
      <c r="S1245" s="103"/>
      <c r="T1245" s="103"/>
      <c r="U1245" s="103"/>
      <c r="V1245" s="103"/>
      <c r="W1245" s="103"/>
      <c r="X1245" s="103"/>
      <c r="Y1245" s="103"/>
      <c r="Z1245" s="103"/>
      <c r="AA1245" s="103"/>
      <c r="AB1245" s="103"/>
      <c r="AC1245" s="103"/>
      <c r="AD1245" s="103"/>
      <c r="AE1245" s="103"/>
      <c r="AF1245" s="103"/>
      <c r="AG1245" s="103"/>
      <c r="AH1245" s="103"/>
      <c r="AI1245" s="103"/>
      <c r="AJ1245" s="103"/>
      <c r="AK1245" s="103"/>
      <c r="AL1245" s="103"/>
      <c r="AM1245" s="103"/>
      <c r="AN1245" s="103"/>
      <c r="AO1245" s="103"/>
      <c r="AP1245" s="103"/>
      <c r="AQ1245" s="103"/>
      <c r="AR1245" s="103"/>
      <c r="AS1245" s="103"/>
      <c r="AT1245" s="103"/>
      <c r="AU1245" s="103"/>
      <c r="AV1245" s="103"/>
      <c r="AW1245" s="103"/>
      <c r="AX1245" s="104"/>
    </row>
    <row r="1246" spans="1:113" ht="12" customHeight="1">
      <c r="A1246" s="35"/>
      <c r="B1246" s="102"/>
      <c r="C1246" s="103"/>
      <c r="D1246" s="103"/>
      <c r="E1246" s="103"/>
      <c r="F1246" s="103"/>
      <c r="G1246" s="103"/>
      <c r="H1246" s="103"/>
      <c r="I1246" s="103"/>
      <c r="J1246" s="103"/>
      <c r="K1246" s="103"/>
      <c r="L1246" s="103"/>
      <c r="M1246" s="103"/>
      <c r="N1246" s="103"/>
      <c r="O1246" s="103"/>
      <c r="P1246" s="103"/>
      <c r="Q1246" s="103"/>
      <c r="R1246" s="103"/>
      <c r="S1246" s="103"/>
      <c r="T1246" s="103"/>
      <c r="U1246" s="103"/>
      <c r="V1246" s="103"/>
      <c r="W1246" s="103"/>
      <c r="X1246" s="103"/>
      <c r="Y1246" s="103"/>
      <c r="Z1246" s="103"/>
      <c r="AA1246" s="103"/>
      <c r="AB1246" s="103"/>
      <c r="AC1246" s="103"/>
      <c r="AD1246" s="103"/>
      <c r="AE1246" s="103"/>
      <c r="AF1246" s="103"/>
      <c r="AG1246" s="103"/>
      <c r="AH1246" s="103"/>
      <c r="AI1246" s="103"/>
      <c r="AJ1246" s="103"/>
      <c r="AK1246" s="103"/>
      <c r="AL1246" s="103"/>
      <c r="AM1246" s="103"/>
      <c r="AN1246" s="103"/>
      <c r="AO1246" s="103"/>
      <c r="AP1246" s="103"/>
      <c r="AQ1246" s="103"/>
      <c r="AR1246" s="103"/>
      <c r="AS1246" s="103"/>
      <c r="AT1246" s="103"/>
      <c r="AU1246" s="103"/>
      <c r="AV1246" s="103"/>
      <c r="AW1246" s="103"/>
      <c r="AX1246" s="104"/>
    </row>
    <row r="1247" spans="1:113" ht="15" thickBot="1">
      <c r="A1247" s="47"/>
      <c r="B1247" s="48"/>
      <c r="C1247" s="49"/>
      <c r="D1247" s="49"/>
      <c r="E1247" s="49"/>
      <c r="F1247" s="49"/>
      <c r="G1247" s="49"/>
      <c r="H1247" s="49"/>
      <c r="I1247" s="49"/>
      <c r="J1247" s="49"/>
      <c r="K1247" s="49"/>
      <c r="L1247" s="49"/>
      <c r="M1247" s="49"/>
      <c r="N1247" s="49"/>
      <c r="O1247" s="49"/>
      <c r="P1247" s="49"/>
      <c r="Q1247" s="49"/>
      <c r="R1247" s="49"/>
      <c r="S1247" s="49"/>
      <c r="T1247" s="49"/>
      <c r="U1247" s="49"/>
      <c r="V1247" s="49"/>
      <c r="W1247" s="49"/>
      <c r="X1247" s="49"/>
      <c r="Y1247" s="49"/>
      <c r="Z1247" s="49"/>
      <c r="AA1247" s="49"/>
      <c r="AB1247" s="49"/>
      <c r="AC1247" s="49"/>
      <c r="AD1247" s="49"/>
      <c r="AE1247" s="49"/>
      <c r="AF1247" s="49"/>
      <c r="AG1247" s="49"/>
      <c r="AH1247" s="49"/>
      <c r="AI1247" s="49"/>
      <c r="AJ1247" s="49"/>
      <c r="AK1247" s="49"/>
      <c r="AL1247" s="49"/>
      <c r="AM1247" s="49"/>
      <c r="AN1247" s="49"/>
      <c r="AO1247" s="49"/>
      <c r="AP1247" s="49"/>
      <c r="AQ1247" s="49"/>
      <c r="AR1247" s="49"/>
      <c r="AS1247" s="49"/>
      <c r="AT1247" s="49"/>
      <c r="AU1247" s="49"/>
      <c r="AV1247" s="49"/>
      <c r="AW1247" s="49"/>
      <c r="AX1247" s="50"/>
    </row>
    <row r="1248" spans="1:113">
      <c r="B1248" s="51"/>
    </row>
    <row r="1249" spans="1:251" ht="15" thickBot="1">
      <c r="A1249" s="38"/>
      <c r="B1249" s="37" t="s">
        <v>188</v>
      </c>
      <c r="C1249" s="35"/>
      <c r="D1249" s="35"/>
      <c r="E1249" s="35"/>
      <c r="F1249" s="35"/>
      <c r="G1249" s="35"/>
      <c r="H1249" s="35"/>
      <c r="I1249" s="35"/>
      <c r="J1249" s="35"/>
      <c r="K1249" s="35"/>
      <c r="L1249" s="36"/>
      <c r="M1249" s="36"/>
      <c r="N1249" s="36"/>
      <c r="O1249" s="36"/>
      <c r="P1249" s="35"/>
      <c r="Q1249" s="35"/>
      <c r="R1249" s="35"/>
      <c r="S1249" s="35"/>
      <c r="T1249" s="35"/>
      <c r="U1249" s="35"/>
      <c r="V1249" s="37"/>
      <c r="W1249" s="37"/>
      <c r="X1249" s="37"/>
      <c r="Y1249" s="37"/>
      <c r="Z1249" s="37"/>
      <c r="AA1249" s="37"/>
      <c r="AB1249" s="37"/>
      <c r="AC1249" s="37"/>
      <c r="AD1249" s="37"/>
      <c r="AE1249" s="37"/>
      <c r="AF1249" s="37"/>
      <c r="AG1249" s="37"/>
      <c r="AH1249" s="37"/>
      <c r="AI1249" s="37"/>
      <c r="AJ1249" s="37"/>
      <c r="AK1249" s="37"/>
      <c r="AL1249" s="37"/>
      <c r="AM1249" s="37"/>
      <c r="AN1249" s="37"/>
      <c r="AO1249" s="37"/>
      <c r="AP1249" s="37"/>
      <c r="AQ1249" s="37"/>
      <c r="AR1249" s="37"/>
      <c r="AS1249" s="37"/>
      <c r="AT1249" s="37"/>
      <c r="AU1249" s="37"/>
      <c r="AV1249" s="37"/>
      <c r="AW1249" s="37"/>
      <c r="AX1249" s="37"/>
      <c r="DI1249" s="33"/>
    </row>
    <row r="1250" spans="1:251" ht="14.4">
      <c r="A1250" s="35"/>
      <c r="B1250" s="39"/>
      <c r="C1250" s="34"/>
      <c r="D1250" s="34"/>
      <c r="E1250" s="34"/>
      <c r="F1250" s="34"/>
      <c r="G1250" s="34"/>
      <c r="H1250" s="34"/>
      <c r="I1250" s="34"/>
      <c r="J1250" s="34"/>
      <c r="K1250" s="34"/>
      <c r="L1250" s="40"/>
      <c r="M1250" s="40"/>
      <c r="N1250" s="40"/>
      <c r="O1250" s="40"/>
      <c r="P1250" s="34"/>
      <c r="Q1250" s="34"/>
      <c r="R1250" s="34"/>
      <c r="S1250" s="34"/>
      <c r="T1250" s="34"/>
      <c r="U1250" s="34"/>
      <c r="V1250" s="41"/>
      <c r="W1250" s="41"/>
      <c r="X1250" s="41"/>
      <c r="Y1250" s="41"/>
      <c r="Z1250" s="41"/>
      <c r="AA1250" s="41"/>
      <c r="AB1250" s="41"/>
      <c r="AC1250" s="41"/>
      <c r="AD1250" s="41"/>
      <c r="AE1250" s="41"/>
      <c r="AF1250" s="41"/>
      <c r="AG1250" s="41"/>
      <c r="AH1250" s="41"/>
      <c r="AI1250" s="41"/>
      <c r="AJ1250" s="41"/>
      <c r="AK1250" s="41"/>
      <c r="AL1250" s="41"/>
      <c r="AM1250" s="41"/>
      <c r="AN1250" s="41"/>
      <c r="AO1250" s="41"/>
      <c r="AP1250" s="41"/>
      <c r="AQ1250" s="41"/>
      <c r="AR1250" s="41"/>
      <c r="AS1250" s="41"/>
      <c r="AT1250" s="41"/>
      <c r="AU1250" s="41"/>
      <c r="AV1250" s="41"/>
      <c r="AW1250" s="41"/>
      <c r="AX1250" s="42"/>
    </row>
    <row r="1251" spans="1:251" ht="12" customHeight="1">
      <c r="A1251" s="35"/>
      <c r="B1251" s="102" t="s">
        <v>410</v>
      </c>
      <c r="C1251" s="103"/>
      <c r="D1251" s="103"/>
      <c r="E1251" s="103"/>
      <c r="F1251" s="103"/>
      <c r="G1251" s="103"/>
      <c r="H1251" s="103"/>
      <c r="I1251" s="103"/>
      <c r="J1251" s="103"/>
      <c r="K1251" s="103"/>
      <c r="L1251" s="103"/>
      <c r="M1251" s="103"/>
      <c r="N1251" s="103"/>
      <c r="O1251" s="103"/>
      <c r="P1251" s="103"/>
      <c r="Q1251" s="103"/>
      <c r="R1251" s="103"/>
      <c r="S1251" s="103"/>
      <c r="T1251" s="103"/>
      <c r="U1251" s="103"/>
      <c r="V1251" s="103"/>
      <c r="W1251" s="103"/>
      <c r="X1251" s="103"/>
      <c r="Y1251" s="103"/>
      <c r="Z1251" s="103"/>
      <c r="AA1251" s="103"/>
      <c r="AB1251" s="103"/>
      <c r="AC1251" s="103"/>
      <c r="AD1251" s="103"/>
      <c r="AE1251" s="103"/>
      <c r="AF1251" s="103"/>
      <c r="AG1251" s="103"/>
      <c r="AH1251" s="103"/>
      <c r="AI1251" s="103"/>
      <c r="AJ1251" s="103"/>
      <c r="AK1251" s="103"/>
      <c r="AL1251" s="103"/>
      <c r="AM1251" s="103"/>
      <c r="AN1251" s="103"/>
      <c r="AO1251" s="103"/>
      <c r="AP1251" s="103"/>
      <c r="AQ1251" s="103"/>
      <c r="AR1251" s="103"/>
      <c r="AS1251" s="103"/>
      <c r="AT1251" s="103"/>
      <c r="AU1251" s="103"/>
      <c r="AV1251" s="103"/>
      <c r="AW1251" s="103"/>
      <c r="AX1251" s="104"/>
    </row>
    <row r="1252" spans="1:251" ht="12" customHeight="1">
      <c r="A1252" s="35"/>
      <c r="B1252" s="102"/>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3"/>
      <c r="AR1252" s="103"/>
      <c r="AS1252" s="103"/>
      <c r="AT1252" s="103"/>
      <c r="AU1252" s="103"/>
      <c r="AV1252" s="103"/>
      <c r="AW1252" s="103"/>
      <c r="AX1252" s="104"/>
      <c r="BC1252" s="46"/>
    </row>
    <row r="1253" spans="1:251" ht="12" customHeight="1">
      <c r="A1253" s="35"/>
      <c r="B1253" s="102"/>
      <c r="C1253" s="103"/>
      <c r="D1253" s="103"/>
      <c r="E1253" s="103"/>
      <c r="F1253" s="103"/>
      <c r="G1253" s="103"/>
      <c r="H1253" s="103"/>
      <c r="I1253" s="103"/>
      <c r="J1253" s="103"/>
      <c r="K1253" s="103"/>
      <c r="L1253" s="103"/>
      <c r="M1253" s="103"/>
      <c r="N1253" s="103"/>
      <c r="O1253" s="103"/>
      <c r="P1253" s="103"/>
      <c r="Q1253" s="103"/>
      <c r="R1253" s="103"/>
      <c r="S1253" s="103"/>
      <c r="T1253" s="103"/>
      <c r="U1253" s="103"/>
      <c r="V1253" s="103"/>
      <c r="W1253" s="103"/>
      <c r="X1253" s="103"/>
      <c r="Y1253" s="103"/>
      <c r="Z1253" s="103"/>
      <c r="AA1253" s="103"/>
      <c r="AB1253" s="103"/>
      <c r="AC1253" s="103"/>
      <c r="AD1253" s="103"/>
      <c r="AE1253" s="103"/>
      <c r="AF1253" s="103"/>
      <c r="AG1253" s="103"/>
      <c r="AH1253" s="103"/>
      <c r="AI1253" s="103"/>
      <c r="AJ1253" s="103"/>
      <c r="AK1253" s="103"/>
      <c r="AL1253" s="103"/>
      <c r="AM1253" s="103"/>
      <c r="AN1253" s="103"/>
      <c r="AO1253" s="103"/>
      <c r="AP1253" s="103"/>
      <c r="AQ1253" s="103"/>
      <c r="AR1253" s="103"/>
      <c r="AS1253" s="103"/>
      <c r="AT1253" s="103"/>
      <c r="AU1253" s="103"/>
      <c r="AV1253" s="103"/>
      <c r="AW1253" s="103"/>
      <c r="AX1253" s="104"/>
    </row>
    <row r="1254" spans="1:251" ht="12" customHeight="1">
      <c r="A1254" s="35"/>
      <c r="B1254" s="102"/>
      <c r="C1254" s="103"/>
      <c r="D1254" s="103"/>
      <c r="E1254" s="103"/>
      <c r="F1254" s="103"/>
      <c r="G1254" s="103"/>
      <c r="H1254" s="103"/>
      <c r="I1254" s="103"/>
      <c r="J1254" s="103"/>
      <c r="K1254" s="103"/>
      <c r="L1254" s="103"/>
      <c r="M1254" s="103"/>
      <c r="N1254" s="103"/>
      <c r="O1254" s="103"/>
      <c r="P1254" s="103"/>
      <c r="Q1254" s="103"/>
      <c r="R1254" s="103"/>
      <c r="S1254" s="103"/>
      <c r="T1254" s="103"/>
      <c r="U1254" s="103"/>
      <c r="V1254" s="103"/>
      <c r="W1254" s="103"/>
      <c r="X1254" s="103"/>
      <c r="Y1254" s="103"/>
      <c r="Z1254" s="103"/>
      <c r="AA1254" s="103"/>
      <c r="AB1254" s="103"/>
      <c r="AC1254" s="103"/>
      <c r="AD1254" s="103"/>
      <c r="AE1254" s="103"/>
      <c r="AF1254" s="103"/>
      <c r="AG1254" s="103"/>
      <c r="AH1254" s="103"/>
      <c r="AI1254" s="103"/>
      <c r="AJ1254" s="103"/>
      <c r="AK1254" s="103"/>
      <c r="AL1254" s="103"/>
      <c r="AM1254" s="103"/>
      <c r="AN1254" s="103"/>
      <c r="AO1254" s="103"/>
      <c r="AP1254" s="103"/>
      <c r="AQ1254" s="103"/>
      <c r="AR1254" s="103"/>
      <c r="AS1254" s="103"/>
      <c r="AT1254" s="103"/>
      <c r="AU1254" s="103"/>
      <c r="AV1254" s="103"/>
      <c r="AW1254" s="103"/>
      <c r="AX1254" s="104"/>
    </row>
    <row r="1255" spans="1:251" ht="12" customHeight="1">
      <c r="A1255" s="35"/>
      <c r="B1255" s="102"/>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3"/>
      <c r="AR1255" s="103"/>
      <c r="AS1255" s="103"/>
      <c r="AT1255" s="103"/>
      <c r="AU1255" s="103"/>
      <c r="AV1255" s="103"/>
      <c r="AW1255" s="103"/>
      <c r="AX1255" s="104"/>
    </row>
    <row r="1256" spans="1:251" ht="15" thickBot="1">
      <c r="A1256" s="47"/>
      <c r="B1256" s="48"/>
      <c r="C1256" s="49"/>
      <c r="D1256" s="49"/>
      <c r="E1256" s="49"/>
      <c r="F1256" s="49"/>
      <c r="G1256" s="49"/>
      <c r="H1256" s="49"/>
      <c r="I1256" s="49"/>
      <c r="J1256" s="49"/>
      <c r="K1256" s="49"/>
      <c r="L1256" s="49"/>
      <c r="M1256" s="49"/>
      <c r="N1256" s="49"/>
      <c r="O1256" s="49"/>
      <c r="P1256" s="49"/>
      <c r="Q1256" s="49"/>
      <c r="R1256" s="49"/>
      <c r="S1256" s="49"/>
      <c r="T1256" s="49"/>
      <c r="U1256" s="49"/>
      <c r="V1256" s="49"/>
      <c r="W1256" s="49"/>
      <c r="X1256" s="49"/>
      <c r="Y1256" s="49"/>
      <c r="Z1256" s="49"/>
      <c r="AA1256" s="49"/>
      <c r="AB1256" s="49"/>
      <c r="AC1256" s="49"/>
      <c r="AD1256" s="49"/>
      <c r="AE1256" s="49"/>
      <c r="AF1256" s="49"/>
      <c r="AG1256" s="49"/>
      <c r="AH1256" s="49"/>
      <c r="AI1256" s="49"/>
      <c r="AJ1256" s="49"/>
      <c r="AK1256" s="49"/>
      <c r="AL1256" s="49"/>
      <c r="AM1256" s="49"/>
      <c r="AN1256" s="49"/>
      <c r="AO1256" s="49"/>
      <c r="AP1256" s="49"/>
      <c r="AQ1256" s="49"/>
      <c r="AR1256" s="49"/>
      <c r="AS1256" s="49"/>
      <c r="AT1256" s="49"/>
      <c r="AU1256" s="49"/>
      <c r="AV1256" s="49"/>
      <c r="AW1256" s="49"/>
      <c r="AX1256" s="50"/>
    </row>
    <row r="1257" spans="1:251">
      <c r="B1257" s="51"/>
    </row>
    <row r="1258" spans="1:251" ht="14.4">
      <c r="B1258" s="37" t="s">
        <v>190</v>
      </c>
      <c r="C1258" s="35"/>
      <c r="D1258" s="35"/>
      <c r="E1258" s="35"/>
      <c r="F1258" s="35"/>
      <c r="G1258" s="35"/>
      <c r="H1258" s="35"/>
      <c r="I1258" s="35"/>
      <c r="J1258" s="35"/>
      <c r="K1258" s="35"/>
      <c r="L1258" s="36"/>
      <c r="M1258" s="36"/>
      <c r="N1258" s="36"/>
      <c r="O1258" s="36"/>
      <c r="P1258" s="35"/>
      <c r="Q1258" s="35"/>
      <c r="R1258" s="35"/>
      <c r="S1258" s="35"/>
      <c r="T1258" s="35"/>
      <c r="U1258" s="35"/>
      <c r="V1258" s="37"/>
      <c r="W1258" s="37"/>
      <c r="X1258" s="37"/>
      <c r="Y1258" s="37"/>
      <c r="Z1258" s="37"/>
      <c r="AA1258" s="37"/>
      <c r="AB1258" s="37"/>
      <c r="AC1258" s="37"/>
      <c r="AD1258" s="37"/>
      <c r="AE1258" s="37"/>
      <c r="AF1258" s="37"/>
      <c r="AG1258" s="37"/>
      <c r="AH1258" s="37"/>
      <c r="AI1258" s="37"/>
      <c r="AJ1258" s="37"/>
      <c r="AK1258" s="37"/>
      <c r="AL1258" s="37"/>
      <c r="AM1258" s="37"/>
      <c r="AN1258" s="37"/>
      <c r="AO1258" s="37"/>
      <c r="AP1258" s="37"/>
      <c r="AQ1258" s="37"/>
      <c r="AR1258" s="37"/>
      <c r="AS1258" s="37"/>
      <c r="AT1258" s="37"/>
      <c r="AU1258" s="37"/>
      <c r="AV1258" s="37"/>
      <c r="AW1258" s="37"/>
      <c r="AX1258" s="37"/>
    </row>
    <row r="1259" spans="1:251" ht="15" thickBot="1">
      <c r="B1259" s="35"/>
      <c r="C1259" s="35"/>
      <c r="D1259" s="35"/>
      <c r="E1259" s="35"/>
      <c r="F1259" s="35"/>
      <c r="G1259" s="35"/>
      <c r="H1259" s="35"/>
      <c r="I1259" s="35"/>
      <c r="J1259" s="35"/>
      <c r="K1259" s="35"/>
      <c r="L1259" s="36"/>
      <c r="M1259" s="36"/>
      <c r="N1259" s="36"/>
      <c r="O1259" s="36"/>
      <c r="P1259" s="35"/>
      <c r="Q1259" s="35"/>
      <c r="R1259" s="35"/>
      <c r="S1259" s="35"/>
      <c r="T1259" s="35"/>
      <c r="U1259" s="35"/>
      <c r="V1259" s="37"/>
      <c r="W1259" s="37"/>
      <c r="X1259" s="37"/>
      <c r="Y1259" s="37"/>
      <c r="Z1259" s="37"/>
      <c r="AA1259" s="37"/>
      <c r="AB1259" s="37"/>
      <c r="AC1259" s="37"/>
      <c r="AD1259" s="37"/>
      <c r="AE1259" s="37"/>
      <c r="AF1259" s="37"/>
      <c r="AG1259" s="37"/>
      <c r="AH1259" s="37"/>
      <c r="AI1259" s="37"/>
      <c r="AJ1259" s="37"/>
      <c r="AK1259" s="37"/>
      <c r="AL1259" s="37"/>
      <c r="AM1259" s="37"/>
      <c r="AN1259" s="37"/>
      <c r="AO1259" s="37"/>
      <c r="AP1259" s="37"/>
      <c r="AQ1259" s="37"/>
      <c r="AR1259" s="37"/>
      <c r="AS1259" s="37"/>
      <c r="AT1259" s="37"/>
      <c r="AU1259" s="37"/>
      <c r="AV1259" s="37"/>
      <c r="AW1259" s="37"/>
      <c r="AX1259" s="52" t="s">
        <v>191</v>
      </c>
    </row>
    <row r="1260" spans="1:251" s="46" customFormat="1" ht="13.5" customHeight="1">
      <c r="A1260" s="35"/>
      <c r="B1260" s="105" t="s">
        <v>192</v>
      </c>
      <c r="C1260" s="106"/>
      <c r="D1260" s="106"/>
      <c r="E1260" s="106"/>
      <c r="F1260" s="106"/>
      <c r="G1260" s="106"/>
      <c r="H1260" s="106"/>
      <c r="I1260" s="106"/>
      <c r="J1260" s="106"/>
      <c r="K1260" s="106"/>
      <c r="L1260" s="106"/>
      <c r="M1260" s="106"/>
      <c r="N1260" s="106"/>
      <c r="O1260" s="106"/>
      <c r="P1260" s="106"/>
      <c r="Q1260" s="106"/>
      <c r="R1260" s="106"/>
      <c r="S1260" s="106"/>
      <c r="T1260" s="106"/>
      <c r="U1260" s="106"/>
      <c r="V1260" s="106"/>
      <c r="W1260" s="106"/>
      <c r="X1260" s="106"/>
      <c r="Y1260" s="106"/>
      <c r="Z1260" s="107"/>
      <c r="AA1260" s="111" t="s">
        <v>193</v>
      </c>
      <c r="AB1260" s="106"/>
      <c r="AC1260" s="106"/>
      <c r="AD1260" s="106"/>
      <c r="AE1260" s="106"/>
      <c r="AF1260" s="106"/>
      <c r="AG1260" s="106"/>
      <c r="AH1260" s="106"/>
      <c r="AI1260" s="107"/>
      <c r="AJ1260" s="111" t="s">
        <v>194</v>
      </c>
      <c r="AK1260" s="106"/>
      <c r="AL1260" s="106"/>
      <c r="AM1260" s="106"/>
      <c r="AN1260" s="106"/>
      <c r="AO1260" s="106"/>
      <c r="AP1260" s="106"/>
      <c r="AQ1260" s="106"/>
      <c r="AR1260" s="107"/>
      <c r="AS1260" s="111" t="s">
        <v>195</v>
      </c>
      <c r="AT1260" s="106"/>
      <c r="AU1260" s="106"/>
      <c r="AV1260" s="106"/>
      <c r="AW1260" s="106"/>
      <c r="AX1260" s="113"/>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29"/>
      <c r="CA1260" s="29"/>
      <c r="CB1260" s="29"/>
      <c r="CC1260" s="29"/>
      <c r="CD1260" s="29"/>
      <c r="CE1260" s="29"/>
      <c r="CF1260" s="29"/>
      <c r="CG1260" s="29"/>
      <c r="CH1260" s="29"/>
      <c r="CI1260" s="29"/>
      <c r="CJ1260" s="29"/>
      <c r="CK1260" s="29"/>
      <c r="CL1260" s="29"/>
      <c r="CM1260" s="29"/>
      <c r="CN1260" s="29"/>
      <c r="CO1260" s="29"/>
      <c r="CP1260" s="29"/>
      <c r="CQ1260" s="29"/>
      <c r="CR1260" s="29"/>
      <c r="CS1260" s="29"/>
      <c r="CT1260" s="29"/>
      <c r="CU1260" s="29"/>
      <c r="CV1260" s="29"/>
      <c r="CW1260" s="29"/>
      <c r="CX1260" s="29"/>
      <c r="CY1260" s="29"/>
      <c r="CZ1260" s="29"/>
      <c r="DA1260" s="29"/>
      <c r="DB1260" s="29"/>
      <c r="DC1260" s="29"/>
      <c r="DD1260" s="29"/>
      <c r="DE1260" s="29"/>
      <c r="DF1260" s="29"/>
      <c r="DG1260" s="29"/>
      <c r="DH1260" s="29"/>
      <c r="DI1260" s="29"/>
      <c r="DJ1260" s="29"/>
      <c r="DK1260" s="29"/>
      <c r="DL1260" s="29"/>
      <c r="DM1260" s="29"/>
      <c r="DN1260" s="29"/>
      <c r="DO1260" s="29"/>
      <c r="DP1260" s="29"/>
      <c r="DQ1260" s="29"/>
      <c r="DR1260" s="29"/>
      <c r="DS1260" s="29"/>
      <c r="DT1260" s="29"/>
      <c r="DU1260" s="29"/>
      <c r="DV1260" s="29"/>
      <c r="DW1260" s="29"/>
      <c r="DX1260" s="29"/>
      <c r="DY1260" s="29"/>
      <c r="DZ1260" s="29"/>
      <c r="EA1260" s="29"/>
      <c r="EB1260" s="29"/>
      <c r="EC1260" s="29"/>
      <c r="ED1260" s="29"/>
      <c r="EE1260" s="29"/>
      <c r="EF1260" s="29"/>
      <c r="EG1260" s="29"/>
      <c r="EH1260" s="29"/>
      <c r="EI1260" s="29"/>
      <c r="EJ1260" s="29"/>
      <c r="EK1260" s="29"/>
      <c r="EL1260" s="29"/>
      <c r="EM1260" s="29"/>
      <c r="EN1260" s="29"/>
      <c r="EO1260" s="29"/>
      <c r="EP1260" s="29"/>
      <c r="EQ1260" s="29"/>
      <c r="ER1260" s="29"/>
      <c r="ES1260" s="29"/>
      <c r="ET1260" s="29"/>
      <c r="EU1260" s="29"/>
      <c r="EV1260" s="29"/>
      <c r="EW1260" s="29"/>
      <c r="EX1260" s="29"/>
      <c r="EY1260" s="29"/>
      <c r="EZ1260" s="29"/>
      <c r="FA1260" s="29"/>
      <c r="FB1260" s="29"/>
      <c r="FC1260" s="29"/>
      <c r="FD1260" s="29"/>
      <c r="FE1260" s="29"/>
      <c r="FF1260" s="29"/>
      <c r="FG1260" s="29"/>
      <c r="FH1260" s="29"/>
      <c r="FI1260" s="29"/>
      <c r="FJ1260" s="29"/>
      <c r="FK1260" s="29"/>
      <c r="FL1260" s="29"/>
      <c r="FM1260" s="29"/>
      <c r="FN1260" s="29"/>
      <c r="FO1260" s="29"/>
      <c r="FP1260" s="29"/>
      <c r="FQ1260" s="29"/>
      <c r="FR1260" s="29"/>
      <c r="FS1260" s="29"/>
      <c r="FT1260" s="29"/>
      <c r="FU1260" s="29"/>
      <c r="FV1260" s="29"/>
      <c r="FW1260" s="29"/>
      <c r="FX1260" s="29"/>
      <c r="FY1260" s="29"/>
      <c r="FZ1260" s="29"/>
      <c r="GA1260" s="29"/>
      <c r="GB1260" s="29"/>
      <c r="GC1260" s="29"/>
      <c r="GD1260" s="29"/>
      <c r="GE1260" s="29"/>
      <c r="GF1260" s="29"/>
      <c r="GG1260" s="29"/>
      <c r="GH1260" s="29"/>
      <c r="GI1260" s="29"/>
      <c r="GJ1260" s="29"/>
      <c r="GK1260" s="29"/>
      <c r="GL1260" s="29"/>
      <c r="GM1260" s="29"/>
      <c r="GN1260" s="29"/>
      <c r="GO1260" s="29"/>
      <c r="GP1260" s="29"/>
      <c r="GQ1260" s="29"/>
      <c r="GR1260" s="29"/>
      <c r="GS1260" s="29"/>
      <c r="GT1260" s="29"/>
      <c r="GU1260" s="29"/>
      <c r="GV1260" s="29"/>
      <c r="GW1260" s="29"/>
      <c r="GX1260" s="29"/>
      <c r="GY1260" s="29"/>
      <c r="GZ1260" s="29"/>
      <c r="HA1260" s="29"/>
      <c r="HB1260" s="29"/>
      <c r="HC1260" s="29"/>
      <c r="HD1260" s="29"/>
      <c r="HE1260" s="29"/>
      <c r="HF1260" s="29"/>
      <c r="HG1260" s="29"/>
      <c r="HH1260" s="29"/>
      <c r="HI1260" s="29"/>
      <c r="HJ1260" s="29"/>
      <c r="HK1260" s="29"/>
      <c r="HL1260" s="29"/>
      <c r="HM1260" s="29"/>
      <c r="HN1260" s="29"/>
      <c r="HO1260" s="29"/>
      <c r="HP1260" s="29"/>
      <c r="HQ1260" s="29"/>
      <c r="HR1260" s="29"/>
      <c r="HS1260" s="29"/>
      <c r="HT1260" s="29"/>
      <c r="HU1260" s="29"/>
      <c r="HV1260" s="29"/>
      <c r="HW1260" s="29"/>
      <c r="HX1260" s="29"/>
      <c r="HY1260" s="29"/>
      <c r="HZ1260" s="29"/>
      <c r="IA1260" s="29"/>
      <c r="IB1260" s="29"/>
      <c r="IC1260" s="29"/>
      <c r="ID1260" s="29"/>
      <c r="IE1260" s="29"/>
      <c r="IF1260" s="29"/>
      <c r="IG1260" s="29"/>
      <c r="IH1260" s="29"/>
      <c r="II1260" s="29"/>
      <c r="IJ1260" s="29"/>
      <c r="IK1260" s="29"/>
      <c r="IL1260" s="29"/>
      <c r="IM1260" s="29"/>
      <c r="IN1260" s="29"/>
      <c r="IO1260" s="29"/>
      <c r="IP1260" s="29"/>
      <c r="IQ1260" s="29"/>
    </row>
    <row r="1261" spans="1:251" s="46" customFormat="1">
      <c r="A1261" s="35"/>
      <c r="B1261" s="108"/>
      <c r="C1261" s="109"/>
      <c r="D1261" s="109"/>
      <c r="E1261" s="109"/>
      <c r="F1261" s="109"/>
      <c r="G1261" s="109"/>
      <c r="H1261" s="109"/>
      <c r="I1261" s="109"/>
      <c r="J1261" s="109"/>
      <c r="K1261" s="109"/>
      <c r="L1261" s="109"/>
      <c r="M1261" s="109"/>
      <c r="N1261" s="109"/>
      <c r="O1261" s="109"/>
      <c r="P1261" s="109"/>
      <c r="Q1261" s="109"/>
      <c r="R1261" s="109"/>
      <c r="S1261" s="109"/>
      <c r="T1261" s="109"/>
      <c r="U1261" s="109"/>
      <c r="V1261" s="109"/>
      <c r="W1261" s="109"/>
      <c r="X1261" s="109"/>
      <c r="Y1261" s="109"/>
      <c r="Z1261" s="110"/>
      <c r="AA1261" s="112"/>
      <c r="AB1261" s="109"/>
      <c r="AC1261" s="109"/>
      <c r="AD1261" s="109"/>
      <c r="AE1261" s="109"/>
      <c r="AF1261" s="109"/>
      <c r="AG1261" s="109"/>
      <c r="AH1261" s="109"/>
      <c r="AI1261" s="110"/>
      <c r="AJ1261" s="112"/>
      <c r="AK1261" s="109"/>
      <c r="AL1261" s="109"/>
      <c r="AM1261" s="109"/>
      <c r="AN1261" s="109"/>
      <c r="AO1261" s="109"/>
      <c r="AP1261" s="109"/>
      <c r="AQ1261" s="109"/>
      <c r="AR1261" s="110"/>
      <c r="AS1261" s="112"/>
      <c r="AT1261" s="109"/>
      <c r="AU1261" s="109"/>
      <c r="AV1261" s="109"/>
      <c r="AW1261" s="109"/>
      <c r="AX1261" s="114"/>
      <c r="AY1261" s="29"/>
      <c r="AZ1261" s="29"/>
      <c r="BA1261" s="29"/>
      <c r="BB1261" s="53"/>
      <c r="BC1261" s="54"/>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29"/>
      <c r="CA1261" s="29"/>
      <c r="CB1261" s="29"/>
      <c r="CC1261" s="29"/>
      <c r="CD1261" s="29"/>
      <c r="CE1261" s="29"/>
      <c r="CF1261" s="29"/>
      <c r="CG1261" s="29"/>
      <c r="CH1261" s="29"/>
      <c r="CI1261" s="29"/>
      <c r="CJ1261" s="29"/>
      <c r="CK1261" s="29"/>
      <c r="CL1261" s="29"/>
      <c r="CM1261" s="29"/>
      <c r="CN1261" s="29"/>
      <c r="CO1261" s="29"/>
      <c r="CP1261" s="29"/>
      <c r="CQ1261" s="29"/>
      <c r="CR1261" s="29"/>
      <c r="CS1261" s="29"/>
      <c r="CT1261" s="29"/>
      <c r="CU1261" s="29"/>
      <c r="CV1261" s="29"/>
      <c r="CW1261" s="29"/>
      <c r="CX1261" s="29"/>
      <c r="CY1261" s="29"/>
      <c r="CZ1261" s="29"/>
      <c r="DA1261" s="29"/>
      <c r="DB1261" s="29"/>
      <c r="DC1261" s="29"/>
      <c r="DD1261" s="29"/>
      <c r="DE1261" s="29"/>
      <c r="DF1261" s="29"/>
      <c r="DG1261" s="29"/>
      <c r="DH1261" s="29"/>
      <c r="DI1261" s="29"/>
      <c r="DJ1261" s="29"/>
      <c r="DK1261" s="29"/>
      <c r="DL1261" s="29"/>
      <c r="DM1261" s="29"/>
      <c r="DN1261" s="29"/>
      <c r="DO1261" s="29"/>
      <c r="DP1261" s="29"/>
      <c r="DQ1261" s="29"/>
      <c r="DR1261" s="29"/>
      <c r="DS1261" s="29"/>
      <c r="DT1261" s="29"/>
      <c r="DU1261" s="29"/>
      <c r="DV1261" s="29"/>
      <c r="DW1261" s="29"/>
      <c r="DX1261" s="29"/>
      <c r="DY1261" s="29"/>
      <c r="DZ1261" s="29"/>
      <c r="EA1261" s="29"/>
      <c r="EB1261" s="29"/>
      <c r="EC1261" s="29"/>
      <c r="ED1261" s="29"/>
      <c r="EE1261" s="29"/>
      <c r="EF1261" s="29"/>
      <c r="EG1261" s="29"/>
      <c r="EH1261" s="29"/>
      <c r="EI1261" s="29"/>
      <c r="EJ1261" s="29"/>
      <c r="EK1261" s="29"/>
      <c r="EL1261" s="29"/>
      <c r="EM1261" s="29"/>
      <c r="EN1261" s="29"/>
      <c r="EO1261" s="29"/>
      <c r="EP1261" s="29"/>
      <c r="EQ1261" s="29"/>
      <c r="ER1261" s="29"/>
      <c r="ES1261" s="29"/>
      <c r="ET1261" s="29"/>
      <c r="EU1261" s="29"/>
      <c r="EV1261" s="29"/>
      <c r="EW1261" s="29"/>
      <c r="EX1261" s="29"/>
      <c r="EY1261" s="29"/>
      <c r="EZ1261" s="29"/>
      <c r="FA1261" s="29"/>
      <c r="FB1261" s="29"/>
      <c r="FC1261" s="29"/>
      <c r="FD1261" s="29"/>
      <c r="FE1261" s="29"/>
      <c r="FF1261" s="29"/>
      <c r="FG1261" s="29"/>
      <c r="FH1261" s="29"/>
      <c r="FI1261" s="29"/>
      <c r="FJ1261" s="29"/>
      <c r="FK1261" s="29"/>
      <c r="FL1261" s="29"/>
      <c r="FM1261" s="29"/>
      <c r="FN1261" s="29"/>
      <c r="FO1261" s="29"/>
      <c r="FP1261" s="29"/>
      <c r="FQ1261" s="29"/>
      <c r="FR1261" s="29"/>
      <c r="FS1261" s="29"/>
      <c r="FT1261" s="29"/>
      <c r="FU1261" s="29"/>
      <c r="FV1261" s="29"/>
      <c r="FW1261" s="29"/>
      <c r="FX1261" s="29"/>
      <c r="FY1261" s="29"/>
      <c r="FZ1261" s="29"/>
      <c r="GA1261" s="29"/>
      <c r="GB1261" s="29"/>
      <c r="GC1261" s="29"/>
      <c r="GD1261" s="29"/>
      <c r="GE1261" s="29"/>
      <c r="GF1261" s="29"/>
      <c r="GG1261" s="29"/>
      <c r="GH1261" s="29"/>
      <c r="GI1261" s="29"/>
      <c r="GJ1261" s="29"/>
      <c r="GK1261" s="29"/>
      <c r="GL1261" s="29"/>
      <c r="GM1261" s="29"/>
      <c r="GN1261" s="29"/>
      <c r="GO1261" s="29"/>
      <c r="GP1261" s="29"/>
      <c r="GQ1261" s="29"/>
      <c r="GR1261" s="29"/>
      <c r="GS1261" s="29"/>
      <c r="GT1261" s="29"/>
      <c r="GU1261" s="29"/>
      <c r="GV1261" s="29"/>
      <c r="GW1261" s="29"/>
      <c r="GX1261" s="29"/>
      <c r="GY1261" s="29"/>
      <c r="GZ1261" s="29"/>
      <c r="HA1261" s="29"/>
      <c r="HB1261" s="29"/>
      <c r="HC1261" s="29"/>
      <c r="HD1261" s="29"/>
      <c r="HE1261" s="29"/>
      <c r="HF1261" s="29"/>
      <c r="HG1261" s="29"/>
      <c r="HH1261" s="29"/>
      <c r="HI1261" s="29"/>
      <c r="HJ1261" s="29"/>
      <c r="HK1261" s="29"/>
      <c r="HL1261" s="29"/>
      <c r="HM1261" s="29"/>
      <c r="HN1261" s="29"/>
      <c r="HO1261" s="29"/>
      <c r="HP1261" s="29"/>
      <c r="HQ1261" s="29"/>
      <c r="HR1261" s="29"/>
      <c r="HS1261" s="29"/>
      <c r="HT1261" s="29"/>
      <c r="HU1261" s="29"/>
      <c r="HV1261" s="29"/>
      <c r="HW1261" s="29"/>
      <c r="HX1261" s="29"/>
      <c r="HY1261" s="29"/>
      <c r="HZ1261" s="29"/>
      <c r="IA1261" s="29"/>
      <c r="IB1261" s="29"/>
      <c r="IC1261" s="29"/>
      <c r="ID1261" s="29"/>
      <c r="IE1261" s="29"/>
      <c r="IF1261" s="29"/>
      <c r="IG1261" s="29"/>
      <c r="IH1261" s="29"/>
      <c r="II1261" s="29"/>
      <c r="IJ1261" s="29"/>
      <c r="IK1261" s="29"/>
      <c r="IL1261" s="29"/>
      <c r="IM1261" s="29"/>
      <c r="IN1261" s="29"/>
      <c r="IO1261" s="29"/>
      <c r="IP1261" s="29"/>
      <c r="IQ1261" s="29"/>
    </row>
    <row r="1262" spans="1:251" s="46" customFormat="1" ht="18.75" customHeight="1">
      <c r="A1262" s="35"/>
      <c r="B1262" s="55"/>
      <c r="C1262" s="115" t="s">
        <v>411</v>
      </c>
      <c r="D1262" s="115"/>
      <c r="E1262" s="115"/>
      <c r="F1262" s="115"/>
      <c r="G1262" s="115"/>
      <c r="H1262" s="115"/>
      <c r="I1262" s="115"/>
      <c r="J1262" s="115"/>
      <c r="K1262" s="115"/>
      <c r="L1262" s="115"/>
      <c r="M1262" s="115"/>
      <c r="N1262" s="115"/>
      <c r="O1262" s="115"/>
      <c r="P1262" s="115"/>
      <c r="Q1262" s="115"/>
      <c r="R1262" s="115"/>
      <c r="S1262" s="115"/>
      <c r="T1262" s="115"/>
      <c r="U1262" s="115"/>
      <c r="V1262" s="115"/>
      <c r="W1262" s="115"/>
      <c r="X1262" s="115"/>
      <c r="Y1262" s="115"/>
      <c r="Z1262" s="133"/>
      <c r="AA1262" s="118">
        <v>71500</v>
      </c>
      <c r="AB1262" s="119"/>
      <c r="AC1262" s="119"/>
      <c r="AD1262" s="119"/>
      <c r="AE1262" s="119"/>
      <c r="AF1262" s="119"/>
      <c r="AG1262" s="119"/>
      <c r="AH1262" s="119"/>
      <c r="AI1262" s="120"/>
      <c r="AJ1262" s="118">
        <v>77300</v>
      </c>
      <c r="AK1262" s="119"/>
      <c r="AL1262" s="119"/>
      <c r="AM1262" s="119"/>
      <c r="AN1262" s="119"/>
      <c r="AO1262" s="119"/>
      <c r="AP1262" s="119"/>
      <c r="AQ1262" s="119"/>
      <c r="AR1262" s="120"/>
      <c r="AS1262" s="121"/>
      <c r="AT1262" s="122"/>
      <c r="AU1262" s="122"/>
      <c r="AV1262" s="122"/>
      <c r="AW1262" s="122"/>
      <c r="AX1262" s="123"/>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29"/>
      <c r="CG1262" s="29"/>
      <c r="CH1262" s="29"/>
      <c r="CI1262" s="29"/>
      <c r="CJ1262" s="29"/>
      <c r="CK1262" s="29"/>
      <c r="CL1262" s="29"/>
      <c r="CM1262" s="29"/>
      <c r="CN1262" s="29"/>
      <c r="CO1262" s="29"/>
      <c r="CP1262" s="29"/>
      <c r="CQ1262" s="29"/>
      <c r="CR1262" s="29"/>
      <c r="CS1262" s="29"/>
      <c r="CT1262" s="29"/>
      <c r="CU1262" s="29"/>
      <c r="CV1262" s="29"/>
      <c r="CW1262" s="29"/>
      <c r="CX1262" s="29"/>
      <c r="CY1262" s="29"/>
      <c r="CZ1262" s="29"/>
      <c r="DA1262" s="29"/>
      <c r="DB1262" s="29"/>
      <c r="DC1262" s="29"/>
      <c r="DD1262" s="29"/>
      <c r="DE1262" s="29"/>
      <c r="DF1262" s="29"/>
      <c r="DG1262" s="29"/>
      <c r="DH1262" s="29"/>
      <c r="DI1262" s="29"/>
      <c r="DJ1262" s="29"/>
      <c r="DK1262" s="29"/>
      <c r="DL1262" s="29"/>
      <c r="DM1262" s="29"/>
      <c r="DN1262" s="29"/>
      <c r="DO1262" s="29"/>
      <c r="DP1262" s="29"/>
      <c r="DQ1262" s="29"/>
      <c r="DR1262" s="29"/>
      <c r="DS1262" s="29"/>
      <c r="DT1262" s="29"/>
      <c r="DU1262" s="29"/>
      <c r="DV1262" s="29"/>
      <c r="DW1262" s="29"/>
      <c r="DX1262" s="29"/>
      <c r="DY1262" s="29"/>
      <c r="DZ1262" s="29"/>
      <c r="EA1262" s="29"/>
      <c r="EB1262" s="29"/>
      <c r="EC1262" s="29"/>
      <c r="ED1262" s="29"/>
      <c r="EE1262" s="29"/>
      <c r="EF1262" s="29"/>
      <c r="EG1262" s="29"/>
      <c r="EH1262" s="29"/>
      <c r="EI1262" s="29"/>
      <c r="EJ1262" s="29"/>
      <c r="EK1262" s="29"/>
      <c r="EL1262" s="29"/>
      <c r="EM1262" s="29"/>
      <c r="EN1262" s="29"/>
      <c r="EO1262" s="29"/>
      <c r="EP1262" s="29"/>
      <c r="EQ1262" s="29"/>
      <c r="ER1262" s="29"/>
      <c r="ES1262" s="29"/>
      <c r="ET1262" s="29"/>
      <c r="EU1262" s="29"/>
      <c r="EV1262" s="29"/>
      <c r="EW1262" s="29"/>
      <c r="EX1262" s="29"/>
      <c r="EY1262" s="29"/>
      <c r="EZ1262" s="29"/>
      <c r="FA1262" s="29"/>
      <c r="FB1262" s="29"/>
      <c r="FC1262" s="29"/>
      <c r="FD1262" s="29"/>
      <c r="FE1262" s="29"/>
      <c r="FF1262" s="29"/>
      <c r="FG1262" s="29"/>
      <c r="FH1262" s="29"/>
      <c r="FI1262" s="29"/>
      <c r="FJ1262" s="29"/>
      <c r="FK1262" s="29"/>
      <c r="FL1262" s="29"/>
      <c r="FM1262" s="29"/>
      <c r="FN1262" s="29"/>
      <c r="FO1262" s="29"/>
      <c r="FP1262" s="29"/>
      <c r="FQ1262" s="29"/>
      <c r="FR1262" s="29"/>
      <c r="FS1262" s="29"/>
      <c r="FT1262" s="29"/>
      <c r="FU1262" s="29"/>
      <c r="FV1262" s="29"/>
      <c r="FW1262" s="29"/>
      <c r="FX1262" s="29"/>
      <c r="FY1262" s="29"/>
      <c r="FZ1262" s="29"/>
      <c r="GA1262" s="29"/>
      <c r="GB1262" s="29"/>
      <c r="GC1262" s="29"/>
      <c r="GD1262" s="29"/>
      <c r="GE1262" s="29"/>
      <c r="GF1262" s="29"/>
      <c r="GG1262" s="29"/>
      <c r="GH1262" s="29"/>
      <c r="GI1262" s="29"/>
      <c r="GJ1262" s="29"/>
      <c r="GK1262" s="29"/>
      <c r="GL1262" s="29"/>
      <c r="GM1262" s="29"/>
      <c r="GN1262" s="29"/>
      <c r="GO1262" s="29"/>
      <c r="GP1262" s="29"/>
      <c r="GQ1262" s="29"/>
      <c r="GR1262" s="29"/>
      <c r="GS1262" s="29"/>
      <c r="GT1262" s="29"/>
      <c r="GU1262" s="29"/>
      <c r="GV1262" s="29"/>
      <c r="GW1262" s="29"/>
      <c r="GX1262" s="29"/>
      <c r="GY1262" s="29"/>
      <c r="GZ1262" s="29"/>
      <c r="HA1262" s="29"/>
      <c r="HB1262" s="29"/>
      <c r="HC1262" s="29"/>
      <c r="HD1262" s="29"/>
      <c r="HE1262" s="29"/>
      <c r="HF1262" s="29"/>
      <c r="HG1262" s="29"/>
      <c r="HH1262" s="29"/>
      <c r="HI1262" s="29"/>
      <c r="HJ1262" s="29"/>
      <c r="HK1262" s="29"/>
      <c r="HL1262" s="29"/>
      <c r="HM1262" s="29"/>
      <c r="HN1262" s="29"/>
      <c r="HO1262" s="29"/>
      <c r="HP1262" s="29"/>
      <c r="HQ1262" s="29"/>
      <c r="HR1262" s="29"/>
      <c r="HS1262" s="29"/>
      <c r="HT1262" s="29"/>
      <c r="HU1262" s="29"/>
      <c r="HV1262" s="29"/>
      <c r="HW1262" s="29"/>
      <c r="HX1262" s="29"/>
      <c r="HY1262" s="29"/>
      <c r="HZ1262" s="29"/>
      <c r="IA1262" s="29"/>
      <c r="IB1262" s="29"/>
      <c r="IC1262" s="29"/>
      <c r="ID1262" s="29"/>
      <c r="IE1262" s="29"/>
      <c r="IF1262" s="29"/>
      <c r="IG1262" s="29"/>
      <c r="IH1262" s="29"/>
      <c r="II1262" s="29"/>
      <c r="IJ1262" s="29"/>
      <c r="IK1262" s="29"/>
      <c r="IL1262" s="29"/>
      <c r="IM1262" s="29"/>
      <c r="IN1262" s="29"/>
      <c r="IO1262" s="29"/>
      <c r="IP1262" s="29"/>
      <c r="IQ1262" s="29"/>
    </row>
    <row r="1263" spans="1:251" s="46" customFormat="1" ht="18.75" customHeight="1">
      <c r="A1263" s="35"/>
      <c r="B1263" s="55"/>
      <c r="C1263" s="115" t="s">
        <v>412</v>
      </c>
      <c r="D1263" s="115"/>
      <c r="E1263" s="115"/>
      <c r="F1263" s="115"/>
      <c r="G1263" s="115"/>
      <c r="H1263" s="115"/>
      <c r="I1263" s="115"/>
      <c r="J1263" s="115"/>
      <c r="K1263" s="115"/>
      <c r="L1263" s="115"/>
      <c r="M1263" s="115"/>
      <c r="N1263" s="115"/>
      <c r="O1263" s="115"/>
      <c r="P1263" s="115"/>
      <c r="Q1263" s="115"/>
      <c r="R1263" s="115"/>
      <c r="S1263" s="115"/>
      <c r="T1263" s="115"/>
      <c r="U1263" s="115"/>
      <c r="V1263" s="115"/>
      <c r="W1263" s="115"/>
      <c r="X1263" s="115"/>
      <c r="Y1263" s="115"/>
      <c r="Z1263" s="133"/>
      <c r="AA1263" s="118">
        <v>22032</v>
      </c>
      <c r="AB1263" s="119"/>
      <c r="AC1263" s="119"/>
      <c r="AD1263" s="119"/>
      <c r="AE1263" s="119"/>
      <c r="AF1263" s="119"/>
      <c r="AG1263" s="119"/>
      <c r="AH1263" s="119"/>
      <c r="AI1263" s="120"/>
      <c r="AJ1263" s="118">
        <v>34097</v>
      </c>
      <c r="AK1263" s="119"/>
      <c r="AL1263" s="119"/>
      <c r="AM1263" s="119"/>
      <c r="AN1263" s="119"/>
      <c r="AO1263" s="119"/>
      <c r="AP1263" s="119"/>
      <c r="AQ1263" s="119"/>
      <c r="AR1263" s="120"/>
      <c r="AS1263" s="121"/>
      <c r="AT1263" s="122"/>
      <c r="AU1263" s="122"/>
      <c r="AV1263" s="122"/>
      <c r="AW1263" s="122"/>
      <c r="AX1263" s="123"/>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29"/>
      <c r="CG1263" s="29"/>
      <c r="CH1263" s="29"/>
      <c r="CI1263" s="29"/>
      <c r="CJ1263" s="29"/>
      <c r="CK1263" s="29"/>
      <c r="CL1263" s="29"/>
      <c r="CM1263" s="29"/>
      <c r="CN1263" s="29"/>
      <c r="CO1263" s="29"/>
      <c r="CP1263" s="29"/>
      <c r="CQ1263" s="29"/>
      <c r="CR1263" s="29"/>
      <c r="CS1263" s="29"/>
      <c r="CT1263" s="29"/>
      <c r="CU1263" s="29"/>
      <c r="CV1263" s="29"/>
      <c r="CW1263" s="29"/>
      <c r="CX1263" s="29"/>
      <c r="CY1263" s="29"/>
      <c r="CZ1263" s="29"/>
      <c r="DA1263" s="29"/>
      <c r="DB1263" s="29"/>
      <c r="DC1263" s="29"/>
      <c r="DD1263" s="29"/>
      <c r="DE1263" s="29"/>
      <c r="DF1263" s="29"/>
      <c r="DG1263" s="29"/>
      <c r="DH1263" s="29"/>
      <c r="DI1263" s="29"/>
      <c r="DJ1263" s="29"/>
      <c r="DK1263" s="29"/>
      <c r="DL1263" s="29"/>
      <c r="DM1263" s="29"/>
      <c r="DN1263" s="29"/>
      <c r="DO1263" s="29"/>
      <c r="DP1263" s="29"/>
      <c r="DQ1263" s="29"/>
      <c r="DR1263" s="29"/>
      <c r="DS1263" s="29"/>
      <c r="DT1263" s="29"/>
      <c r="DU1263" s="29"/>
      <c r="DV1263" s="29"/>
      <c r="DW1263" s="29"/>
      <c r="DX1263" s="29"/>
      <c r="DY1263" s="29"/>
      <c r="DZ1263" s="29"/>
      <c r="EA1263" s="29"/>
      <c r="EB1263" s="29"/>
      <c r="EC1263" s="29"/>
      <c r="ED1263" s="29"/>
      <c r="EE1263" s="29"/>
      <c r="EF1263" s="29"/>
      <c r="EG1263" s="29"/>
      <c r="EH1263" s="29"/>
      <c r="EI1263" s="29"/>
      <c r="EJ1263" s="29"/>
      <c r="EK1263" s="29"/>
      <c r="EL1263" s="29"/>
      <c r="EM1263" s="29"/>
      <c r="EN1263" s="29"/>
      <c r="EO1263" s="29"/>
      <c r="EP1263" s="29"/>
      <c r="EQ1263" s="29"/>
      <c r="ER1263" s="29"/>
      <c r="ES1263" s="29"/>
      <c r="ET1263" s="29"/>
      <c r="EU1263" s="29"/>
      <c r="EV1263" s="29"/>
      <c r="EW1263" s="29"/>
      <c r="EX1263" s="29"/>
      <c r="EY1263" s="29"/>
      <c r="EZ1263" s="29"/>
      <c r="FA1263" s="29"/>
      <c r="FB1263" s="29"/>
      <c r="FC1263" s="29"/>
      <c r="FD1263" s="29"/>
      <c r="FE1263" s="29"/>
      <c r="FF1263" s="29"/>
      <c r="FG1263" s="29"/>
      <c r="FH1263" s="29"/>
      <c r="FI1263" s="29"/>
      <c r="FJ1263" s="29"/>
      <c r="FK1263" s="29"/>
      <c r="FL1263" s="29"/>
      <c r="FM1263" s="29"/>
      <c r="FN1263" s="29"/>
      <c r="FO1263" s="29"/>
      <c r="FP1263" s="29"/>
      <c r="FQ1263" s="29"/>
      <c r="FR1263" s="29"/>
      <c r="FS1263" s="29"/>
      <c r="FT1263" s="29"/>
      <c r="FU1263" s="29"/>
      <c r="FV1263" s="29"/>
      <c r="FW1263" s="29"/>
      <c r="FX1263" s="29"/>
      <c r="FY1263" s="29"/>
      <c r="FZ1263" s="29"/>
      <c r="GA1263" s="29"/>
      <c r="GB1263" s="29"/>
      <c r="GC1263" s="29"/>
      <c r="GD1263" s="29"/>
      <c r="GE1263" s="29"/>
      <c r="GF1263" s="29"/>
      <c r="GG1263" s="29"/>
      <c r="GH1263" s="29"/>
      <c r="GI1263" s="29"/>
      <c r="GJ1263" s="29"/>
      <c r="GK1263" s="29"/>
      <c r="GL1263" s="29"/>
      <c r="GM1263" s="29"/>
      <c r="GN1263" s="29"/>
      <c r="GO1263" s="29"/>
      <c r="GP1263" s="29"/>
      <c r="GQ1263" s="29"/>
      <c r="GR1263" s="29"/>
      <c r="GS1263" s="29"/>
      <c r="GT1263" s="29"/>
      <c r="GU1263" s="29"/>
      <c r="GV1263" s="29"/>
      <c r="GW1263" s="29"/>
      <c r="GX1263" s="29"/>
      <c r="GY1263" s="29"/>
      <c r="GZ1263" s="29"/>
      <c r="HA1263" s="29"/>
      <c r="HB1263" s="29"/>
      <c r="HC1263" s="29"/>
      <c r="HD1263" s="29"/>
      <c r="HE1263" s="29"/>
      <c r="HF1263" s="29"/>
      <c r="HG1263" s="29"/>
      <c r="HH1263" s="29"/>
      <c r="HI1263" s="29"/>
      <c r="HJ1263" s="29"/>
      <c r="HK1263" s="29"/>
      <c r="HL1263" s="29"/>
      <c r="HM1263" s="29"/>
      <c r="HN1263" s="29"/>
      <c r="HO1263" s="29"/>
      <c r="HP1263" s="29"/>
      <c r="HQ1263" s="29"/>
      <c r="HR1263" s="29"/>
      <c r="HS1263" s="29"/>
      <c r="HT1263" s="29"/>
      <c r="HU1263" s="29"/>
      <c r="HV1263" s="29"/>
      <c r="HW1263" s="29"/>
      <c r="HX1263" s="29"/>
      <c r="HY1263" s="29"/>
      <c r="HZ1263" s="29"/>
      <c r="IA1263" s="29"/>
      <c r="IB1263" s="29"/>
      <c r="IC1263" s="29"/>
      <c r="ID1263" s="29"/>
      <c r="IE1263" s="29"/>
      <c r="IF1263" s="29"/>
      <c r="IG1263" s="29"/>
      <c r="IH1263" s="29"/>
      <c r="II1263" s="29"/>
      <c r="IJ1263" s="29"/>
      <c r="IK1263" s="29"/>
      <c r="IL1263" s="29"/>
      <c r="IM1263" s="29"/>
      <c r="IN1263" s="29"/>
      <c r="IO1263" s="29"/>
      <c r="IP1263" s="29"/>
      <c r="IQ1263" s="29"/>
    </row>
    <row r="1264" spans="1:251" s="46" customFormat="1" ht="18.75" customHeight="1">
      <c r="A1264" s="35"/>
      <c r="B1264" s="55"/>
      <c r="C1264" s="115" t="s">
        <v>413</v>
      </c>
      <c r="D1264" s="116"/>
      <c r="E1264" s="116"/>
      <c r="F1264" s="116"/>
      <c r="G1264" s="116"/>
      <c r="H1264" s="116"/>
      <c r="I1264" s="116"/>
      <c r="J1264" s="116"/>
      <c r="K1264" s="116"/>
      <c r="L1264" s="116"/>
      <c r="M1264" s="116"/>
      <c r="N1264" s="116"/>
      <c r="O1264" s="116"/>
      <c r="P1264" s="116"/>
      <c r="Q1264" s="116"/>
      <c r="R1264" s="116"/>
      <c r="S1264" s="116"/>
      <c r="T1264" s="116"/>
      <c r="U1264" s="116"/>
      <c r="V1264" s="116"/>
      <c r="W1264" s="116"/>
      <c r="X1264" s="116"/>
      <c r="Y1264" s="116"/>
      <c r="Z1264" s="117"/>
      <c r="AA1264" s="118">
        <v>3683</v>
      </c>
      <c r="AB1264" s="119"/>
      <c r="AC1264" s="119"/>
      <c r="AD1264" s="119"/>
      <c r="AE1264" s="119"/>
      <c r="AF1264" s="119"/>
      <c r="AG1264" s="119"/>
      <c r="AH1264" s="119"/>
      <c r="AI1264" s="120"/>
      <c r="AJ1264" s="118">
        <v>3790</v>
      </c>
      <c r="AK1264" s="119"/>
      <c r="AL1264" s="119"/>
      <c r="AM1264" s="119"/>
      <c r="AN1264" s="119"/>
      <c r="AO1264" s="119"/>
      <c r="AP1264" s="119"/>
      <c r="AQ1264" s="119"/>
      <c r="AR1264" s="120"/>
      <c r="AS1264" s="121"/>
      <c r="AT1264" s="122"/>
      <c r="AU1264" s="122"/>
      <c r="AV1264" s="122"/>
      <c r="AW1264" s="122"/>
      <c r="AX1264" s="123"/>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29"/>
      <c r="CG1264" s="29"/>
      <c r="CH1264" s="29"/>
      <c r="CI1264" s="29"/>
      <c r="CJ1264" s="29"/>
      <c r="CK1264" s="29"/>
      <c r="CL1264" s="29"/>
      <c r="CM1264" s="29"/>
      <c r="CN1264" s="29"/>
      <c r="CO1264" s="29"/>
      <c r="CP1264" s="29"/>
      <c r="CQ1264" s="29"/>
      <c r="CR1264" s="29"/>
      <c r="CS1264" s="29"/>
      <c r="CT1264" s="29"/>
      <c r="CU1264" s="29"/>
      <c r="CV1264" s="29"/>
      <c r="CW1264" s="29"/>
      <c r="CX1264" s="29"/>
      <c r="CY1264" s="29"/>
      <c r="CZ1264" s="29"/>
      <c r="DA1264" s="29"/>
      <c r="DB1264" s="29"/>
      <c r="DC1264" s="29"/>
      <c r="DD1264" s="29"/>
      <c r="DE1264" s="29"/>
      <c r="DF1264" s="29"/>
      <c r="DG1264" s="29"/>
      <c r="DH1264" s="29"/>
      <c r="DI1264" s="29"/>
      <c r="DJ1264" s="29"/>
      <c r="DK1264" s="29"/>
      <c r="DL1264" s="29"/>
      <c r="DM1264" s="29"/>
      <c r="DN1264" s="29"/>
      <c r="DO1264" s="29"/>
      <c r="DP1264" s="29"/>
      <c r="DQ1264" s="29"/>
      <c r="DR1264" s="29"/>
      <c r="DS1264" s="29"/>
      <c r="DT1264" s="29"/>
      <c r="DU1264" s="29"/>
      <c r="DV1264" s="29"/>
      <c r="DW1264" s="29"/>
      <c r="DX1264" s="29"/>
      <c r="DY1264" s="29"/>
      <c r="DZ1264" s="29"/>
      <c r="EA1264" s="29"/>
      <c r="EB1264" s="29"/>
      <c r="EC1264" s="29"/>
      <c r="ED1264" s="29"/>
      <c r="EE1264" s="29"/>
      <c r="EF1264" s="29"/>
      <c r="EG1264" s="29"/>
      <c r="EH1264" s="29"/>
      <c r="EI1264" s="29"/>
      <c r="EJ1264" s="29"/>
      <c r="EK1264" s="29"/>
      <c r="EL1264" s="29"/>
      <c r="EM1264" s="29"/>
      <c r="EN1264" s="29"/>
      <c r="EO1264" s="29"/>
      <c r="EP1264" s="29"/>
      <c r="EQ1264" s="29"/>
      <c r="ER1264" s="29"/>
      <c r="ES1264" s="29"/>
      <c r="ET1264" s="29"/>
      <c r="EU1264" s="29"/>
      <c r="EV1264" s="29"/>
      <c r="EW1264" s="29"/>
      <c r="EX1264" s="29"/>
      <c r="EY1264" s="29"/>
      <c r="EZ1264" s="29"/>
      <c r="FA1264" s="29"/>
      <c r="FB1264" s="29"/>
      <c r="FC1264" s="29"/>
      <c r="FD1264" s="29"/>
      <c r="FE1264" s="29"/>
      <c r="FF1264" s="29"/>
      <c r="FG1264" s="29"/>
      <c r="FH1264" s="29"/>
      <c r="FI1264" s="29"/>
      <c r="FJ1264" s="29"/>
      <c r="FK1264" s="29"/>
      <c r="FL1264" s="29"/>
      <c r="FM1264" s="29"/>
      <c r="FN1264" s="29"/>
      <c r="FO1264" s="29"/>
      <c r="FP1264" s="29"/>
      <c r="FQ1264" s="29"/>
      <c r="FR1264" s="29"/>
      <c r="FS1264" s="29"/>
      <c r="FT1264" s="29"/>
      <c r="FU1264" s="29"/>
      <c r="FV1264" s="29"/>
      <c r="FW1264" s="29"/>
      <c r="FX1264" s="29"/>
      <c r="FY1264" s="29"/>
      <c r="FZ1264" s="29"/>
      <c r="GA1264" s="29"/>
      <c r="GB1264" s="29"/>
      <c r="GC1264" s="29"/>
      <c r="GD1264" s="29"/>
      <c r="GE1264" s="29"/>
      <c r="GF1264" s="29"/>
      <c r="GG1264" s="29"/>
      <c r="GH1264" s="29"/>
      <c r="GI1264" s="29"/>
      <c r="GJ1264" s="29"/>
      <c r="GK1264" s="29"/>
      <c r="GL1264" s="29"/>
      <c r="GM1264" s="29"/>
      <c r="GN1264" s="29"/>
      <c r="GO1264" s="29"/>
      <c r="GP1264" s="29"/>
      <c r="GQ1264" s="29"/>
      <c r="GR1264" s="29"/>
      <c r="GS1264" s="29"/>
      <c r="GT1264" s="29"/>
      <c r="GU1264" s="29"/>
      <c r="GV1264" s="29"/>
      <c r="GW1264" s="29"/>
      <c r="GX1264" s="29"/>
      <c r="GY1264" s="29"/>
      <c r="GZ1264" s="29"/>
      <c r="HA1264" s="29"/>
      <c r="HB1264" s="29"/>
      <c r="HC1264" s="29"/>
      <c r="HD1264" s="29"/>
      <c r="HE1264" s="29"/>
      <c r="HF1264" s="29"/>
      <c r="HG1264" s="29"/>
      <c r="HH1264" s="29"/>
      <c r="HI1264" s="29"/>
      <c r="HJ1264" s="29"/>
      <c r="HK1264" s="29"/>
      <c r="HL1264" s="29"/>
      <c r="HM1264" s="29"/>
      <c r="HN1264" s="29"/>
      <c r="HO1264" s="29"/>
      <c r="HP1264" s="29"/>
      <c r="HQ1264" s="29"/>
      <c r="HR1264" s="29"/>
      <c r="HS1264" s="29"/>
      <c r="HT1264" s="29"/>
      <c r="HU1264" s="29"/>
      <c r="HV1264" s="29"/>
      <c r="HW1264" s="29"/>
      <c r="HX1264" s="29"/>
      <c r="HY1264" s="29"/>
      <c r="HZ1264" s="29"/>
      <c r="IA1264" s="29"/>
      <c r="IB1264" s="29"/>
      <c r="IC1264" s="29"/>
      <c r="ID1264" s="29"/>
      <c r="IE1264" s="29"/>
      <c r="IF1264" s="29"/>
      <c r="IG1264" s="29"/>
      <c r="IH1264" s="29"/>
      <c r="II1264" s="29"/>
      <c r="IJ1264" s="29"/>
      <c r="IK1264" s="29"/>
      <c r="IL1264" s="29"/>
      <c r="IM1264" s="29"/>
      <c r="IN1264" s="29"/>
      <c r="IO1264" s="29"/>
      <c r="IP1264" s="29"/>
      <c r="IQ1264" s="29"/>
    </row>
    <row r="1265" spans="1:251" s="46" customFormat="1" ht="18.75" customHeight="1">
      <c r="A1265" s="35"/>
      <c r="B1265" s="55"/>
      <c r="C1265" s="115" t="s">
        <v>414</v>
      </c>
      <c r="D1265" s="115"/>
      <c r="E1265" s="115"/>
      <c r="F1265" s="115"/>
      <c r="G1265" s="115"/>
      <c r="H1265" s="115"/>
      <c r="I1265" s="115"/>
      <c r="J1265" s="115"/>
      <c r="K1265" s="115"/>
      <c r="L1265" s="115"/>
      <c r="M1265" s="115"/>
      <c r="N1265" s="115"/>
      <c r="O1265" s="115"/>
      <c r="P1265" s="115"/>
      <c r="Q1265" s="115"/>
      <c r="R1265" s="115"/>
      <c r="S1265" s="115"/>
      <c r="T1265" s="115"/>
      <c r="U1265" s="115"/>
      <c r="V1265" s="115"/>
      <c r="W1265" s="115"/>
      <c r="X1265" s="115"/>
      <c r="Y1265" s="115"/>
      <c r="Z1265" s="133"/>
      <c r="AA1265" s="118">
        <v>16270</v>
      </c>
      <c r="AB1265" s="119"/>
      <c r="AC1265" s="119"/>
      <c r="AD1265" s="119"/>
      <c r="AE1265" s="119"/>
      <c r="AF1265" s="119"/>
      <c r="AG1265" s="119"/>
      <c r="AH1265" s="119"/>
      <c r="AI1265" s="120"/>
      <c r="AJ1265" s="118">
        <v>3290</v>
      </c>
      <c r="AK1265" s="119"/>
      <c r="AL1265" s="119"/>
      <c r="AM1265" s="119"/>
      <c r="AN1265" s="119"/>
      <c r="AO1265" s="119"/>
      <c r="AP1265" s="119"/>
      <c r="AQ1265" s="119"/>
      <c r="AR1265" s="120"/>
      <c r="AS1265" s="121"/>
      <c r="AT1265" s="122"/>
      <c r="AU1265" s="122"/>
      <c r="AV1265" s="122"/>
      <c r="AW1265" s="122"/>
      <c r="AX1265" s="123"/>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29"/>
      <c r="CG1265" s="29"/>
      <c r="CH1265" s="29"/>
      <c r="CI1265" s="29"/>
      <c r="CJ1265" s="29"/>
      <c r="CK1265" s="29"/>
      <c r="CL1265" s="29"/>
      <c r="CM1265" s="29"/>
      <c r="CN1265" s="29"/>
      <c r="CO1265" s="29"/>
      <c r="CP1265" s="29"/>
      <c r="CQ1265" s="29"/>
      <c r="CR1265" s="29"/>
      <c r="CS1265" s="29"/>
      <c r="CT1265" s="29"/>
      <c r="CU1265" s="29"/>
      <c r="CV1265" s="29"/>
      <c r="CW1265" s="29"/>
      <c r="CX1265" s="29"/>
      <c r="CY1265" s="29"/>
      <c r="CZ1265" s="29"/>
      <c r="DA1265" s="29"/>
      <c r="DB1265" s="29"/>
      <c r="DC1265" s="29"/>
      <c r="DD1265" s="29"/>
      <c r="DE1265" s="29"/>
      <c r="DF1265" s="29"/>
      <c r="DG1265" s="29"/>
      <c r="DH1265" s="29"/>
      <c r="DI1265" s="29"/>
      <c r="DJ1265" s="29"/>
      <c r="DK1265" s="29"/>
      <c r="DL1265" s="29"/>
      <c r="DM1265" s="29"/>
      <c r="DN1265" s="29"/>
      <c r="DO1265" s="29"/>
      <c r="DP1265" s="29"/>
      <c r="DQ1265" s="29"/>
      <c r="DR1265" s="29"/>
      <c r="DS1265" s="29"/>
      <c r="DT1265" s="29"/>
      <c r="DU1265" s="29"/>
      <c r="DV1265" s="29"/>
      <c r="DW1265" s="29"/>
      <c r="DX1265" s="29"/>
      <c r="DY1265" s="29"/>
      <c r="DZ1265" s="29"/>
      <c r="EA1265" s="29"/>
      <c r="EB1265" s="29"/>
      <c r="EC1265" s="29"/>
      <c r="ED1265" s="29"/>
      <c r="EE1265" s="29"/>
      <c r="EF1265" s="29"/>
      <c r="EG1265" s="29"/>
      <c r="EH1265" s="29"/>
      <c r="EI1265" s="29"/>
      <c r="EJ1265" s="29"/>
      <c r="EK1265" s="29"/>
      <c r="EL1265" s="29"/>
      <c r="EM1265" s="29"/>
      <c r="EN1265" s="29"/>
      <c r="EO1265" s="29"/>
      <c r="EP1265" s="29"/>
      <c r="EQ1265" s="29"/>
      <c r="ER1265" s="29"/>
      <c r="ES1265" s="29"/>
      <c r="ET1265" s="29"/>
      <c r="EU1265" s="29"/>
      <c r="EV1265" s="29"/>
      <c r="EW1265" s="29"/>
      <c r="EX1265" s="29"/>
      <c r="EY1265" s="29"/>
      <c r="EZ1265" s="29"/>
      <c r="FA1265" s="29"/>
      <c r="FB1265" s="29"/>
      <c r="FC1265" s="29"/>
      <c r="FD1265" s="29"/>
      <c r="FE1265" s="29"/>
      <c r="FF1265" s="29"/>
      <c r="FG1265" s="29"/>
      <c r="FH1265" s="29"/>
      <c r="FI1265" s="29"/>
      <c r="FJ1265" s="29"/>
      <c r="FK1265" s="29"/>
      <c r="FL1265" s="29"/>
      <c r="FM1265" s="29"/>
      <c r="FN1265" s="29"/>
      <c r="FO1265" s="29"/>
      <c r="FP1265" s="29"/>
      <c r="FQ1265" s="29"/>
      <c r="FR1265" s="29"/>
      <c r="FS1265" s="29"/>
      <c r="FT1265" s="29"/>
      <c r="FU1265" s="29"/>
      <c r="FV1265" s="29"/>
      <c r="FW1265" s="29"/>
      <c r="FX1265" s="29"/>
      <c r="FY1265" s="29"/>
      <c r="FZ1265" s="29"/>
      <c r="GA1265" s="29"/>
      <c r="GB1265" s="29"/>
      <c r="GC1265" s="29"/>
      <c r="GD1265" s="29"/>
      <c r="GE1265" s="29"/>
      <c r="GF1265" s="29"/>
      <c r="GG1265" s="29"/>
      <c r="GH1265" s="29"/>
      <c r="GI1265" s="29"/>
      <c r="GJ1265" s="29"/>
      <c r="GK1265" s="29"/>
      <c r="GL1265" s="29"/>
      <c r="GM1265" s="29"/>
      <c r="GN1265" s="29"/>
      <c r="GO1265" s="29"/>
      <c r="GP1265" s="29"/>
      <c r="GQ1265" s="29"/>
      <c r="GR1265" s="29"/>
      <c r="GS1265" s="29"/>
      <c r="GT1265" s="29"/>
      <c r="GU1265" s="29"/>
      <c r="GV1265" s="29"/>
      <c r="GW1265" s="29"/>
      <c r="GX1265" s="29"/>
      <c r="GY1265" s="29"/>
      <c r="GZ1265" s="29"/>
      <c r="HA1265" s="29"/>
      <c r="HB1265" s="29"/>
      <c r="HC1265" s="29"/>
      <c r="HD1265" s="29"/>
      <c r="HE1265" s="29"/>
      <c r="HF1265" s="29"/>
      <c r="HG1265" s="29"/>
      <c r="HH1265" s="29"/>
      <c r="HI1265" s="29"/>
      <c r="HJ1265" s="29"/>
      <c r="HK1265" s="29"/>
      <c r="HL1265" s="29"/>
      <c r="HM1265" s="29"/>
      <c r="HN1265" s="29"/>
      <c r="HO1265" s="29"/>
      <c r="HP1265" s="29"/>
      <c r="HQ1265" s="29"/>
      <c r="HR1265" s="29"/>
      <c r="HS1265" s="29"/>
      <c r="HT1265" s="29"/>
      <c r="HU1265" s="29"/>
      <c r="HV1265" s="29"/>
      <c r="HW1265" s="29"/>
      <c r="HX1265" s="29"/>
      <c r="HY1265" s="29"/>
      <c r="HZ1265" s="29"/>
      <c r="IA1265" s="29"/>
      <c r="IB1265" s="29"/>
      <c r="IC1265" s="29"/>
      <c r="ID1265" s="29"/>
      <c r="IE1265" s="29"/>
      <c r="IF1265" s="29"/>
      <c r="IG1265" s="29"/>
      <c r="IH1265" s="29"/>
      <c r="II1265" s="29"/>
      <c r="IJ1265" s="29"/>
      <c r="IK1265" s="29"/>
      <c r="IL1265" s="29"/>
      <c r="IM1265" s="29"/>
      <c r="IN1265" s="29"/>
      <c r="IO1265" s="29"/>
      <c r="IP1265" s="29"/>
      <c r="IQ1265" s="29"/>
    </row>
    <row r="1266" spans="1:251" s="46" customFormat="1" ht="18.75" customHeight="1">
      <c r="A1266" s="35"/>
      <c r="B1266" s="55"/>
      <c r="C1266" s="115" t="s">
        <v>415</v>
      </c>
      <c r="D1266" s="116"/>
      <c r="E1266" s="116"/>
      <c r="F1266" s="116"/>
      <c r="G1266" s="116"/>
      <c r="H1266" s="116"/>
      <c r="I1266" s="116"/>
      <c r="J1266" s="116"/>
      <c r="K1266" s="116"/>
      <c r="L1266" s="116"/>
      <c r="M1266" s="116"/>
      <c r="N1266" s="116"/>
      <c r="O1266" s="116"/>
      <c r="P1266" s="116"/>
      <c r="Q1266" s="116"/>
      <c r="R1266" s="116"/>
      <c r="S1266" s="116"/>
      <c r="T1266" s="116"/>
      <c r="U1266" s="116"/>
      <c r="V1266" s="116"/>
      <c r="W1266" s="116"/>
      <c r="X1266" s="116"/>
      <c r="Y1266" s="116"/>
      <c r="Z1266" s="117"/>
      <c r="AA1266" s="118">
        <v>905</v>
      </c>
      <c r="AB1266" s="119"/>
      <c r="AC1266" s="119"/>
      <c r="AD1266" s="119"/>
      <c r="AE1266" s="119"/>
      <c r="AF1266" s="119"/>
      <c r="AG1266" s="119"/>
      <c r="AH1266" s="119"/>
      <c r="AI1266" s="120"/>
      <c r="AJ1266" s="118">
        <v>0</v>
      </c>
      <c r="AK1266" s="119"/>
      <c r="AL1266" s="119"/>
      <c r="AM1266" s="119"/>
      <c r="AN1266" s="119"/>
      <c r="AO1266" s="119"/>
      <c r="AP1266" s="119"/>
      <c r="AQ1266" s="119"/>
      <c r="AR1266" s="120"/>
      <c r="AS1266" s="121"/>
      <c r="AT1266" s="122"/>
      <c r="AU1266" s="122"/>
      <c r="AV1266" s="122"/>
      <c r="AW1266" s="122"/>
      <c r="AX1266" s="123"/>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29"/>
      <c r="CG1266" s="29"/>
      <c r="CH1266" s="29"/>
      <c r="CI1266" s="29"/>
      <c r="CJ1266" s="29"/>
      <c r="CK1266" s="29"/>
      <c r="CL1266" s="29"/>
      <c r="CM1266" s="29"/>
      <c r="CN1266" s="29"/>
      <c r="CO1266" s="29"/>
      <c r="CP1266" s="29"/>
      <c r="CQ1266" s="29"/>
      <c r="CR1266" s="29"/>
      <c r="CS1266" s="29"/>
      <c r="CT1266" s="29"/>
      <c r="CU1266" s="29"/>
      <c r="CV1266" s="29"/>
      <c r="CW1266" s="29"/>
      <c r="CX1266" s="29"/>
      <c r="CY1266" s="29"/>
      <c r="CZ1266" s="29"/>
      <c r="DA1266" s="29"/>
      <c r="DB1266" s="29"/>
      <c r="DC1266" s="29"/>
      <c r="DD1266" s="29"/>
      <c r="DE1266" s="29"/>
      <c r="DF1266" s="29"/>
      <c r="DG1266" s="29"/>
      <c r="DH1266" s="29"/>
      <c r="DI1266" s="29"/>
      <c r="DJ1266" s="29"/>
      <c r="DK1266" s="29"/>
      <c r="DL1266" s="29"/>
      <c r="DM1266" s="29"/>
      <c r="DN1266" s="29"/>
      <c r="DO1266" s="29"/>
      <c r="DP1266" s="29"/>
      <c r="DQ1266" s="29"/>
      <c r="DR1266" s="29"/>
      <c r="DS1266" s="29"/>
      <c r="DT1266" s="29"/>
      <c r="DU1266" s="29"/>
      <c r="DV1266" s="29"/>
      <c r="DW1266" s="29"/>
      <c r="DX1266" s="29"/>
      <c r="DY1266" s="29"/>
      <c r="DZ1266" s="29"/>
      <c r="EA1266" s="29"/>
      <c r="EB1266" s="29"/>
      <c r="EC1266" s="29"/>
      <c r="ED1266" s="29"/>
      <c r="EE1266" s="29"/>
      <c r="EF1266" s="29"/>
      <c r="EG1266" s="29"/>
      <c r="EH1266" s="29"/>
      <c r="EI1266" s="29"/>
      <c r="EJ1266" s="29"/>
      <c r="EK1266" s="29"/>
      <c r="EL1266" s="29"/>
      <c r="EM1266" s="29"/>
      <c r="EN1266" s="29"/>
      <c r="EO1266" s="29"/>
      <c r="EP1266" s="29"/>
      <c r="EQ1266" s="29"/>
      <c r="ER1266" s="29"/>
      <c r="ES1266" s="29"/>
      <c r="ET1266" s="29"/>
      <c r="EU1266" s="29"/>
      <c r="EV1266" s="29"/>
      <c r="EW1266" s="29"/>
      <c r="EX1266" s="29"/>
      <c r="EY1266" s="29"/>
      <c r="EZ1266" s="29"/>
      <c r="FA1266" s="29"/>
      <c r="FB1266" s="29"/>
      <c r="FC1266" s="29"/>
      <c r="FD1266" s="29"/>
      <c r="FE1266" s="29"/>
      <c r="FF1266" s="29"/>
      <c r="FG1266" s="29"/>
      <c r="FH1266" s="29"/>
      <c r="FI1266" s="29"/>
      <c r="FJ1266" s="29"/>
      <c r="FK1266" s="29"/>
      <c r="FL1266" s="29"/>
      <c r="FM1266" s="29"/>
      <c r="FN1266" s="29"/>
      <c r="FO1266" s="29"/>
      <c r="FP1266" s="29"/>
      <c r="FQ1266" s="29"/>
      <c r="FR1266" s="29"/>
      <c r="FS1266" s="29"/>
      <c r="FT1266" s="29"/>
      <c r="FU1266" s="29"/>
      <c r="FV1266" s="29"/>
      <c r="FW1266" s="29"/>
      <c r="FX1266" s="29"/>
      <c r="FY1266" s="29"/>
      <c r="FZ1266" s="29"/>
      <c r="GA1266" s="29"/>
      <c r="GB1266" s="29"/>
      <c r="GC1266" s="29"/>
      <c r="GD1266" s="29"/>
      <c r="GE1266" s="29"/>
      <c r="GF1266" s="29"/>
      <c r="GG1266" s="29"/>
      <c r="GH1266" s="29"/>
      <c r="GI1266" s="29"/>
      <c r="GJ1266" s="29"/>
      <c r="GK1266" s="29"/>
      <c r="GL1266" s="29"/>
      <c r="GM1266" s="29"/>
      <c r="GN1266" s="29"/>
      <c r="GO1266" s="29"/>
      <c r="GP1266" s="29"/>
      <c r="GQ1266" s="29"/>
      <c r="GR1266" s="29"/>
      <c r="GS1266" s="29"/>
      <c r="GT1266" s="29"/>
      <c r="GU1266" s="29"/>
      <c r="GV1266" s="29"/>
      <c r="GW1266" s="29"/>
      <c r="GX1266" s="29"/>
      <c r="GY1266" s="29"/>
      <c r="GZ1266" s="29"/>
      <c r="HA1266" s="29"/>
      <c r="HB1266" s="29"/>
      <c r="HC1266" s="29"/>
      <c r="HD1266" s="29"/>
      <c r="HE1266" s="29"/>
      <c r="HF1266" s="29"/>
      <c r="HG1266" s="29"/>
      <c r="HH1266" s="29"/>
      <c r="HI1266" s="29"/>
      <c r="HJ1266" s="29"/>
      <c r="HK1266" s="29"/>
      <c r="HL1266" s="29"/>
      <c r="HM1266" s="29"/>
      <c r="HN1266" s="29"/>
      <c r="HO1266" s="29"/>
      <c r="HP1266" s="29"/>
      <c r="HQ1266" s="29"/>
      <c r="HR1266" s="29"/>
      <c r="HS1266" s="29"/>
      <c r="HT1266" s="29"/>
      <c r="HU1266" s="29"/>
      <c r="HV1266" s="29"/>
      <c r="HW1266" s="29"/>
      <c r="HX1266" s="29"/>
      <c r="HY1266" s="29"/>
      <c r="HZ1266" s="29"/>
      <c r="IA1266" s="29"/>
      <c r="IB1266" s="29"/>
      <c r="IC1266" s="29"/>
      <c r="ID1266" s="29"/>
      <c r="IE1266" s="29"/>
      <c r="IF1266" s="29"/>
      <c r="IG1266" s="29"/>
      <c r="IH1266" s="29"/>
      <c r="II1266" s="29"/>
      <c r="IJ1266" s="29"/>
      <c r="IK1266" s="29"/>
      <c r="IL1266" s="29"/>
      <c r="IM1266" s="29"/>
      <c r="IN1266" s="29"/>
      <c r="IO1266" s="29"/>
      <c r="IP1266" s="29"/>
      <c r="IQ1266" s="29"/>
    </row>
    <row r="1267" spans="1:251" s="46" customFormat="1" ht="18.75" customHeight="1" thickBot="1">
      <c r="A1267" s="47"/>
      <c r="B1267" s="124" t="s">
        <v>197</v>
      </c>
      <c r="C1267" s="125"/>
      <c r="D1267" s="125"/>
      <c r="E1267" s="125"/>
      <c r="F1267" s="125"/>
      <c r="G1267" s="125"/>
      <c r="H1267" s="125"/>
      <c r="I1267" s="125"/>
      <c r="J1267" s="125"/>
      <c r="K1267" s="125"/>
      <c r="L1267" s="125"/>
      <c r="M1267" s="125"/>
      <c r="N1267" s="125"/>
      <c r="O1267" s="125"/>
      <c r="P1267" s="125"/>
      <c r="Q1267" s="125"/>
      <c r="R1267" s="125"/>
      <c r="S1267" s="125"/>
      <c r="T1267" s="125"/>
      <c r="U1267" s="125"/>
      <c r="V1267" s="125"/>
      <c r="W1267" s="125"/>
      <c r="X1267" s="125"/>
      <c r="Y1267" s="125"/>
      <c r="Z1267" s="126"/>
      <c r="AA1267" s="127">
        <f>SUM($AA$1262:$AA$1266)</f>
        <v>114390</v>
      </c>
      <c r="AB1267" s="128"/>
      <c r="AC1267" s="128"/>
      <c r="AD1267" s="128"/>
      <c r="AE1267" s="128"/>
      <c r="AF1267" s="128"/>
      <c r="AG1267" s="128"/>
      <c r="AH1267" s="128"/>
      <c r="AI1267" s="129"/>
      <c r="AJ1267" s="127">
        <f>SUM($AJ$1262:$AJ$1266)</f>
        <v>118477</v>
      </c>
      <c r="AK1267" s="128"/>
      <c r="AL1267" s="128"/>
      <c r="AM1267" s="128"/>
      <c r="AN1267" s="128"/>
      <c r="AO1267" s="128"/>
      <c r="AP1267" s="128"/>
      <c r="AQ1267" s="128"/>
      <c r="AR1267" s="129"/>
      <c r="AS1267" s="130"/>
      <c r="AT1267" s="131"/>
      <c r="AU1267" s="131"/>
      <c r="AV1267" s="131"/>
      <c r="AW1267" s="131"/>
      <c r="AX1267" s="132"/>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29"/>
      <c r="CA1267" s="29"/>
      <c r="CB1267" s="29"/>
      <c r="CC1267" s="29"/>
      <c r="CD1267" s="29"/>
      <c r="CE1267" s="29"/>
      <c r="CF1267" s="29"/>
      <c r="CG1267" s="29"/>
      <c r="CH1267" s="29"/>
      <c r="CI1267" s="29"/>
      <c r="CJ1267" s="29"/>
      <c r="CK1267" s="29"/>
      <c r="CL1267" s="29"/>
      <c r="CM1267" s="29"/>
      <c r="CN1267" s="29"/>
      <c r="CO1267" s="29"/>
      <c r="CP1267" s="29"/>
      <c r="CQ1267" s="29"/>
      <c r="CR1267" s="29"/>
      <c r="CS1267" s="29"/>
      <c r="CT1267" s="29"/>
      <c r="CU1267" s="29"/>
      <c r="CV1267" s="29"/>
      <c r="CW1267" s="29"/>
      <c r="CX1267" s="29"/>
      <c r="CY1267" s="29"/>
      <c r="CZ1267" s="29"/>
      <c r="DA1267" s="29"/>
      <c r="DB1267" s="29"/>
      <c r="DC1267" s="29"/>
      <c r="DD1267" s="29"/>
      <c r="DE1267" s="29"/>
      <c r="DF1267" s="29"/>
      <c r="DG1267" s="29"/>
      <c r="DH1267" s="29"/>
      <c r="DI1267" s="29"/>
      <c r="DJ1267" s="29"/>
      <c r="DK1267" s="29"/>
      <c r="DL1267" s="29"/>
      <c r="DM1267" s="29"/>
      <c r="DN1267" s="29"/>
      <c r="DO1267" s="29"/>
      <c r="DP1267" s="29"/>
      <c r="DQ1267" s="29"/>
      <c r="DR1267" s="29"/>
      <c r="DS1267" s="29"/>
      <c r="DT1267" s="29"/>
      <c r="DU1267" s="29"/>
      <c r="DV1267" s="29"/>
      <c r="DW1267" s="29"/>
      <c r="DX1267" s="29"/>
      <c r="DY1267" s="29"/>
      <c r="DZ1267" s="29"/>
      <c r="EA1267" s="29"/>
      <c r="EB1267" s="29"/>
      <c r="EC1267" s="29"/>
      <c r="ED1267" s="29"/>
      <c r="EE1267" s="29"/>
      <c r="EF1267" s="29"/>
      <c r="EG1267" s="29"/>
      <c r="EH1267" s="29"/>
      <c r="EI1267" s="29"/>
      <c r="EJ1267" s="29"/>
      <c r="EK1267" s="29"/>
      <c r="EL1267" s="29"/>
      <c r="EM1267" s="29"/>
      <c r="EN1267" s="29"/>
      <c r="EO1267" s="29"/>
      <c r="EP1267" s="29"/>
      <c r="EQ1267" s="29"/>
      <c r="ER1267" s="29"/>
      <c r="ES1267" s="29"/>
      <c r="ET1267" s="29"/>
      <c r="EU1267" s="29"/>
      <c r="EV1267" s="29"/>
      <c r="EW1267" s="29"/>
      <c r="EX1267" s="29"/>
      <c r="EY1267" s="29"/>
      <c r="EZ1267" s="29"/>
      <c r="FA1267" s="29"/>
      <c r="FB1267" s="29"/>
      <c r="FC1267" s="29"/>
      <c r="FD1267" s="29"/>
      <c r="FE1267" s="29"/>
      <c r="FF1267" s="29"/>
      <c r="FG1267" s="29"/>
      <c r="FH1267" s="29"/>
      <c r="FI1267" s="29"/>
      <c r="FJ1267" s="29"/>
      <c r="FK1267" s="29"/>
      <c r="FL1267" s="29"/>
      <c r="FM1267" s="29"/>
      <c r="FN1267" s="29"/>
      <c r="FO1267" s="29"/>
      <c r="FP1267" s="29"/>
      <c r="FQ1267" s="29"/>
      <c r="FR1267" s="29"/>
      <c r="FS1267" s="29"/>
      <c r="FT1267" s="29"/>
      <c r="FU1267" s="29"/>
      <c r="FV1267" s="29"/>
      <c r="FW1267" s="29"/>
      <c r="FX1267" s="29"/>
      <c r="FY1267" s="29"/>
      <c r="FZ1267" s="29"/>
      <c r="GA1267" s="29"/>
      <c r="GB1267" s="29"/>
      <c r="GC1267" s="29"/>
      <c r="GD1267" s="29"/>
      <c r="GE1267" s="29"/>
      <c r="GF1267" s="29"/>
      <c r="GG1267" s="29"/>
      <c r="GH1267" s="29"/>
      <c r="GI1267" s="29"/>
      <c r="GJ1267" s="29"/>
      <c r="GK1267" s="29"/>
      <c r="GL1267" s="29"/>
      <c r="GM1267" s="29"/>
      <c r="GN1267" s="29"/>
      <c r="GO1267" s="29"/>
      <c r="GP1267" s="29"/>
      <c r="GQ1267" s="29"/>
      <c r="GR1267" s="29"/>
      <c r="GS1267" s="29"/>
      <c r="GT1267" s="29"/>
      <c r="GU1267" s="29"/>
      <c r="GV1267" s="29"/>
      <c r="GW1267" s="29"/>
      <c r="GX1267" s="29"/>
      <c r="GY1267" s="29"/>
      <c r="GZ1267" s="29"/>
      <c r="HA1267" s="29"/>
      <c r="HB1267" s="29"/>
      <c r="HC1267" s="29"/>
      <c r="HD1267" s="29"/>
      <c r="HE1267" s="29"/>
      <c r="HF1267" s="29"/>
      <c r="HG1267" s="29"/>
      <c r="HH1267" s="29"/>
      <c r="HI1267" s="29"/>
      <c r="HJ1267" s="29"/>
      <c r="HK1267" s="29"/>
      <c r="HL1267" s="29"/>
      <c r="HM1267" s="29"/>
      <c r="HN1267" s="29"/>
      <c r="HO1267" s="29"/>
      <c r="HP1267" s="29"/>
      <c r="HQ1267" s="29"/>
      <c r="HR1267" s="29"/>
      <c r="HS1267" s="29"/>
      <c r="HT1267" s="29"/>
      <c r="HU1267" s="29"/>
      <c r="HV1267" s="29"/>
      <c r="HW1267" s="29"/>
      <c r="HX1267" s="29"/>
      <c r="HY1267" s="29"/>
      <c r="HZ1267" s="29"/>
      <c r="IA1267" s="29"/>
      <c r="IB1267" s="29"/>
      <c r="IC1267" s="29"/>
      <c r="ID1267" s="29"/>
      <c r="IE1267" s="29"/>
      <c r="IF1267" s="29"/>
      <c r="IG1267" s="29"/>
      <c r="IH1267" s="29"/>
      <c r="II1267" s="29"/>
      <c r="IJ1267" s="29"/>
      <c r="IK1267" s="29"/>
      <c r="IL1267" s="29"/>
      <c r="IM1267" s="29"/>
      <c r="IN1267" s="29"/>
      <c r="IO1267" s="29"/>
      <c r="IP1267" s="29"/>
      <c r="IQ1267" s="29"/>
    </row>
    <row r="1269" spans="1:251" ht="19.2">
      <c r="A1269" s="28" t="s">
        <v>184</v>
      </c>
      <c r="AW1269" s="30"/>
      <c r="AX1269" s="31"/>
      <c r="AY1269" s="30"/>
    </row>
    <row r="1271" spans="1:251" ht="18">
      <c r="B1271" s="95" t="s">
        <v>0</v>
      </c>
      <c r="C1271" s="96"/>
      <c r="D1271" s="96"/>
      <c r="E1271" s="96"/>
      <c r="F1271" s="96"/>
      <c r="G1271" s="96"/>
      <c r="H1271" s="96"/>
      <c r="I1271" s="96"/>
      <c r="J1271" s="96"/>
      <c r="K1271" s="96"/>
      <c r="L1271" s="96"/>
      <c r="M1271" s="96"/>
      <c r="N1271" s="96"/>
      <c r="O1271" s="96"/>
      <c r="P1271" s="96"/>
      <c r="Q1271" s="96"/>
      <c r="R1271" s="96"/>
      <c r="S1271" s="96"/>
      <c r="T1271" s="96"/>
      <c r="U1271" s="96"/>
      <c r="V1271" s="96"/>
      <c r="W1271" s="96"/>
      <c r="X1271" s="96"/>
      <c r="Y1271" s="96"/>
      <c r="Z1271" s="96"/>
      <c r="AA1271" s="96"/>
      <c r="AB1271" s="96"/>
      <c r="AC1271" s="96"/>
      <c r="AD1271" s="96"/>
      <c r="AE1271" s="96"/>
      <c r="AF1271" s="96"/>
      <c r="AG1271" s="96"/>
      <c r="AH1271" s="96"/>
      <c r="AI1271" s="96"/>
      <c r="AJ1271" s="96"/>
      <c r="AK1271" s="96"/>
      <c r="AL1271" s="96"/>
      <c r="AM1271" s="96"/>
      <c r="AN1271" s="96"/>
      <c r="AO1271" s="96"/>
      <c r="AP1271" s="96"/>
      <c r="AQ1271" s="96"/>
      <c r="AR1271" s="96"/>
      <c r="AS1271" s="96"/>
      <c r="AT1271" s="96"/>
      <c r="AU1271" s="96"/>
      <c r="AV1271" s="96"/>
      <c r="AW1271" s="96"/>
      <c r="AX1271" s="96"/>
    </row>
    <row r="1272" spans="1:251">
      <c r="Z1272" s="32"/>
      <c r="AD1272" s="32"/>
      <c r="AE1272" s="32"/>
      <c r="AF1272" s="32"/>
      <c r="AG1272" s="32"/>
      <c r="AH1272" s="32"/>
      <c r="AI1272" s="32"/>
      <c r="AO1272" s="32"/>
    </row>
    <row r="1273" spans="1:251" ht="13.8" thickBot="1">
      <c r="Z1273" s="32"/>
      <c r="AD1273" s="32"/>
      <c r="AE1273" s="32"/>
      <c r="AF1273" s="32"/>
      <c r="AG1273" s="32"/>
      <c r="AH1273" s="32"/>
      <c r="AI1273" s="32"/>
      <c r="AO1273" s="32"/>
      <c r="DI1273" s="33"/>
    </row>
    <row r="1274" spans="1:251" ht="24.75" customHeight="1" thickBot="1">
      <c r="B1274" s="97" t="s">
        <v>185</v>
      </c>
      <c r="C1274" s="98"/>
      <c r="D1274" s="98"/>
      <c r="E1274" s="98"/>
      <c r="F1274" s="98"/>
      <c r="G1274" s="98"/>
      <c r="H1274" s="99" t="s">
        <v>416</v>
      </c>
      <c r="I1274" s="100"/>
      <c r="J1274" s="100"/>
      <c r="K1274" s="100"/>
      <c r="L1274" s="100"/>
      <c r="M1274" s="100"/>
      <c r="N1274" s="100"/>
      <c r="O1274" s="100"/>
      <c r="P1274" s="100"/>
      <c r="Q1274" s="100"/>
      <c r="R1274" s="100"/>
      <c r="S1274" s="100"/>
      <c r="T1274" s="100"/>
      <c r="U1274" s="100"/>
      <c r="V1274" s="100"/>
      <c r="W1274" s="100"/>
      <c r="X1274" s="100"/>
      <c r="Y1274" s="100"/>
      <c r="Z1274" s="100"/>
      <c r="AA1274" s="100"/>
      <c r="AB1274" s="100"/>
      <c r="AC1274" s="100"/>
      <c r="AD1274" s="100"/>
      <c r="AE1274" s="100"/>
      <c r="AF1274" s="100"/>
      <c r="AG1274" s="100"/>
      <c r="AH1274" s="100"/>
      <c r="AI1274" s="100"/>
      <c r="AJ1274" s="100"/>
      <c r="AK1274" s="100"/>
      <c r="AL1274" s="100"/>
      <c r="AM1274" s="100"/>
      <c r="AN1274" s="100"/>
      <c r="AO1274" s="100"/>
      <c r="AP1274" s="100"/>
      <c r="AQ1274" s="100"/>
      <c r="AR1274" s="100"/>
      <c r="AS1274" s="100"/>
      <c r="AT1274" s="100"/>
      <c r="AU1274" s="100"/>
      <c r="AV1274" s="100"/>
      <c r="AW1274" s="100"/>
      <c r="AX1274" s="101"/>
      <c r="DI1274" s="33"/>
    </row>
    <row r="1275" spans="1:251" ht="14.4">
      <c r="B1275" s="34"/>
      <c r="C1275" s="34"/>
      <c r="D1275" s="34"/>
      <c r="E1275" s="34"/>
      <c r="F1275" s="34"/>
      <c r="G1275" s="34"/>
      <c r="H1275" s="35"/>
      <c r="I1275" s="35"/>
      <c r="J1275" s="35"/>
      <c r="K1275" s="35"/>
      <c r="L1275" s="36"/>
      <c r="M1275" s="36"/>
      <c r="N1275" s="36"/>
      <c r="O1275" s="36"/>
      <c r="P1275" s="35"/>
      <c r="Q1275" s="35"/>
      <c r="R1275" s="35"/>
      <c r="S1275" s="35"/>
      <c r="T1275" s="35"/>
      <c r="U1275" s="35"/>
      <c r="V1275" s="37"/>
      <c r="W1275" s="37"/>
      <c r="X1275" s="37"/>
      <c r="Y1275" s="37"/>
      <c r="Z1275" s="37"/>
      <c r="AA1275" s="37"/>
      <c r="AB1275" s="37"/>
      <c r="AC1275" s="37"/>
      <c r="AD1275" s="37"/>
      <c r="AE1275" s="37"/>
      <c r="AF1275" s="37"/>
      <c r="AG1275" s="37"/>
      <c r="AH1275" s="37"/>
      <c r="AI1275" s="37"/>
      <c r="AJ1275" s="37"/>
      <c r="AK1275" s="37"/>
      <c r="AL1275" s="37"/>
      <c r="AM1275" s="37"/>
      <c r="AN1275" s="37"/>
      <c r="AO1275" s="37"/>
      <c r="AP1275" s="37"/>
      <c r="AQ1275" s="37"/>
      <c r="AR1275" s="37"/>
      <c r="AS1275" s="37"/>
      <c r="AT1275" s="37"/>
      <c r="AU1275" s="37"/>
      <c r="AV1275" s="37"/>
      <c r="AW1275" s="37"/>
      <c r="AX1275" s="37"/>
      <c r="DI1275" s="33"/>
    </row>
    <row r="1276" spans="1:251" ht="15" thickBot="1">
      <c r="A1276" s="38"/>
      <c r="B1276" s="37" t="s">
        <v>187</v>
      </c>
      <c r="C1276" s="35"/>
      <c r="D1276" s="35"/>
      <c r="E1276" s="35"/>
      <c r="F1276" s="35"/>
      <c r="G1276" s="35"/>
      <c r="H1276" s="35"/>
      <c r="I1276" s="35"/>
      <c r="J1276" s="35"/>
      <c r="K1276" s="35"/>
      <c r="L1276" s="36"/>
      <c r="M1276" s="36"/>
      <c r="N1276" s="36"/>
      <c r="O1276" s="36"/>
      <c r="P1276" s="35"/>
      <c r="Q1276" s="35"/>
      <c r="R1276" s="35"/>
      <c r="S1276" s="35"/>
      <c r="T1276" s="35"/>
      <c r="U1276" s="35"/>
      <c r="V1276" s="37"/>
      <c r="W1276" s="37"/>
      <c r="X1276" s="37"/>
      <c r="Y1276" s="37"/>
      <c r="Z1276" s="37"/>
      <c r="AA1276" s="37"/>
      <c r="AB1276" s="37"/>
      <c r="AC1276" s="37"/>
      <c r="AD1276" s="37"/>
      <c r="AE1276" s="37"/>
      <c r="AF1276" s="37"/>
      <c r="AG1276" s="37"/>
      <c r="AH1276" s="37"/>
      <c r="AI1276" s="37"/>
      <c r="AJ1276" s="37"/>
      <c r="AK1276" s="37"/>
      <c r="AL1276" s="37"/>
      <c r="AM1276" s="37"/>
      <c r="AN1276" s="37"/>
      <c r="AO1276" s="37"/>
      <c r="AP1276" s="37"/>
      <c r="AQ1276" s="37"/>
      <c r="AR1276" s="37"/>
      <c r="AS1276" s="37"/>
      <c r="AT1276" s="37"/>
      <c r="AU1276" s="37"/>
      <c r="AV1276" s="37"/>
      <c r="AW1276" s="37"/>
      <c r="AX1276" s="37"/>
      <c r="DI1276" s="33"/>
    </row>
    <row r="1277" spans="1:251" ht="14.4">
      <c r="A1277" s="35"/>
      <c r="B1277" s="39"/>
      <c r="C1277" s="34"/>
      <c r="D1277" s="34"/>
      <c r="E1277" s="34"/>
      <c r="F1277" s="34"/>
      <c r="G1277" s="34"/>
      <c r="H1277" s="34"/>
      <c r="I1277" s="34"/>
      <c r="J1277" s="34"/>
      <c r="K1277" s="34"/>
      <c r="L1277" s="40"/>
      <c r="M1277" s="40"/>
      <c r="N1277" s="40"/>
      <c r="O1277" s="40"/>
      <c r="P1277" s="34"/>
      <c r="Q1277" s="34"/>
      <c r="R1277" s="34"/>
      <c r="S1277" s="34"/>
      <c r="T1277" s="34"/>
      <c r="U1277" s="34"/>
      <c r="V1277" s="41"/>
      <c r="W1277" s="41"/>
      <c r="X1277" s="41"/>
      <c r="Y1277" s="41"/>
      <c r="Z1277" s="41"/>
      <c r="AA1277" s="41"/>
      <c r="AB1277" s="41"/>
      <c r="AC1277" s="41"/>
      <c r="AD1277" s="41"/>
      <c r="AE1277" s="41"/>
      <c r="AF1277" s="41"/>
      <c r="AG1277" s="41"/>
      <c r="AH1277" s="41"/>
      <c r="AI1277" s="41"/>
      <c r="AJ1277" s="41"/>
      <c r="AK1277" s="41"/>
      <c r="AL1277" s="41"/>
      <c r="AM1277" s="41"/>
      <c r="AN1277" s="41"/>
      <c r="AO1277" s="41"/>
      <c r="AP1277" s="41"/>
      <c r="AQ1277" s="41"/>
      <c r="AR1277" s="41"/>
      <c r="AS1277" s="41"/>
      <c r="AT1277" s="41"/>
      <c r="AU1277" s="41"/>
      <c r="AV1277" s="41"/>
      <c r="AW1277" s="41"/>
      <c r="AX1277" s="42"/>
    </row>
    <row r="1278" spans="1:251" ht="12" customHeight="1">
      <c r="A1278" s="35"/>
      <c r="B1278" s="102" t="s">
        <v>417</v>
      </c>
      <c r="C1278" s="103"/>
      <c r="D1278" s="103"/>
      <c r="E1278" s="103"/>
      <c r="F1278" s="103"/>
      <c r="G1278" s="103"/>
      <c r="H1278" s="103"/>
      <c r="I1278" s="103"/>
      <c r="J1278" s="103"/>
      <c r="K1278" s="103"/>
      <c r="L1278" s="103"/>
      <c r="M1278" s="103"/>
      <c r="N1278" s="103"/>
      <c r="O1278" s="103"/>
      <c r="P1278" s="103"/>
      <c r="Q1278" s="103"/>
      <c r="R1278" s="103"/>
      <c r="S1278" s="103"/>
      <c r="T1278" s="103"/>
      <c r="U1278" s="103"/>
      <c r="V1278" s="103"/>
      <c r="W1278" s="103"/>
      <c r="X1278" s="103"/>
      <c r="Y1278" s="103"/>
      <c r="Z1278" s="103"/>
      <c r="AA1278" s="103"/>
      <c r="AB1278" s="103"/>
      <c r="AC1278" s="103"/>
      <c r="AD1278" s="103"/>
      <c r="AE1278" s="103"/>
      <c r="AF1278" s="103"/>
      <c r="AG1278" s="103"/>
      <c r="AH1278" s="103"/>
      <c r="AI1278" s="103"/>
      <c r="AJ1278" s="103"/>
      <c r="AK1278" s="103"/>
      <c r="AL1278" s="103"/>
      <c r="AM1278" s="103"/>
      <c r="AN1278" s="103"/>
      <c r="AO1278" s="103"/>
      <c r="AP1278" s="103"/>
      <c r="AQ1278" s="103"/>
      <c r="AR1278" s="103"/>
      <c r="AS1278" s="103"/>
      <c r="AT1278" s="103"/>
      <c r="AU1278" s="103"/>
      <c r="AV1278" s="103"/>
      <c r="AW1278" s="103"/>
      <c r="AX1278" s="104"/>
    </row>
    <row r="1279" spans="1:251" ht="12" customHeight="1">
      <c r="A1279" s="35"/>
      <c r="B1279" s="102"/>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3"/>
      <c r="AR1279" s="103"/>
      <c r="AS1279" s="103"/>
      <c r="AT1279" s="103"/>
      <c r="AU1279" s="103"/>
      <c r="AV1279" s="103"/>
      <c r="AW1279" s="103"/>
      <c r="AX1279" s="104"/>
      <c r="BC1279" s="46"/>
    </row>
    <row r="1280" spans="1:251" ht="12" customHeight="1">
      <c r="A1280" s="35"/>
      <c r="B1280" s="102"/>
      <c r="C1280" s="103"/>
      <c r="D1280" s="103"/>
      <c r="E1280" s="103"/>
      <c r="F1280" s="103"/>
      <c r="G1280" s="103"/>
      <c r="H1280" s="103"/>
      <c r="I1280" s="103"/>
      <c r="J1280" s="103"/>
      <c r="K1280" s="103"/>
      <c r="L1280" s="103"/>
      <c r="M1280" s="103"/>
      <c r="N1280" s="103"/>
      <c r="O1280" s="103"/>
      <c r="P1280" s="103"/>
      <c r="Q1280" s="103"/>
      <c r="R1280" s="103"/>
      <c r="S1280" s="103"/>
      <c r="T1280" s="103"/>
      <c r="U1280" s="103"/>
      <c r="V1280" s="103"/>
      <c r="W1280" s="103"/>
      <c r="X1280" s="103"/>
      <c r="Y1280" s="103"/>
      <c r="Z1280" s="103"/>
      <c r="AA1280" s="103"/>
      <c r="AB1280" s="103"/>
      <c r="AC1280" s="103"/>
      <c r="AD1280" s="103"/>
      <c r="AE1280" s="103"/>
      <c r="AF1280" s="103"/>
      <c r="AG1280" s="103"/>
      <c r="AH1280" s="103"/>
      <c r="AI1280" s="103"/>
      <c r="AJ1280" s="103"/>
      <c r="AK1280" s="103"/>
      <c r="AL1280" s="103"/>
      <c r="AM1280" s="103"/>
      <c r="AN1280" s="103"/>
      <c r="AO1280" s="103"/>
      <c r="AP1280" s="103"/>
      <c r="AQ1280" s="103"/>
      <c r="AR1280" s="103"/>
      <c r="AS1280" s="103"/>
      <c r="AT1280" s="103"/>
      <c r="AU1280" s="103"/>
      <c r="AV1280" s="103"/>
      <c r="AW1280" s="103"/>
      <c r="AX1280" s="104"/>
    </row>
    <row r="1281" spans="1:251" ht="12" customHeight="1">
      <c r="A1281" s="35"/>
      <c r="B1281" s="102"/>
      <c r="C1281" s="103"/>
      <c r="D1281" s="103"/>
      <c r="E1281" s="103"/>
      <c r="F1281" s="103"/>
      <c r="G1281" s="103"/>
      <c r="H1281" s="103"/>
      <c r="I1281" s="103"/>
      <c r="J1281" s="103"/>
      <c r="K1281" s="103"/>
      <c r="L1281" s="103"/>
      <c r="M1281" s="103"/>
      <c r="N1281" s="103"/>
      <c r="O1281" s="103"/>
      <c r="P1281" s="103"/>
      <c r="Q1281" s="103"/>
      <c r="R1281" s="103"/>
      <c r="S1281" s="103"/>
      <c r="T1281" s="103"/>
      <c r="U1281" s="103"/>
      <c r="V1281" s="103"/>
      <c r="W1281" s="103"/>
      <c r="X1281" s="103"/>
      <c r="Y1281" s="103"/>
      <c r="Z1281" s="103"/>
      <c r="AA1281" s="103"/>
      <c r="AB1281" s="103"/>
      <c r="AC1281" s="103"/>
      <c r="AD1281" s="103"/>
      <c r="AE1281" s="103"/>
      <c r="AF1281" s="103"/>
      <c r="AG1281" s="103"/>
      <c r="AH1281" s="103"/>
      <c r="AI1281" s="103"/>
      <c r="AJ1281" s="103"/>
      <c r="AK1281" s="103"/>
      <c r="AL1281" s="103"/>
      <c r="AM1281" s="103"/>
      <c r="AN1281" s="103"/>
      <c r="AO1281" s="103"/>
      <c r="AP1281" s="103"/>
      <c r="AQ1281" s="103"/>
      <c r="AR1281" s="103"/>
      <c r="AS1281" s="103"/>
      <c r="AT1281" s="103"/>
      <c r="AU1281" s="103"/>
      <c r="AV1281" s="103"/>
      <c r="AW1281" s="103"/>
      <c r="AX1281" s="104"/>
    </row>
    <row r="1282" spans="1:251" ht="12" customHeight="1">
      <c r="A1282" s="35"/>
      <c r="B1282" s="102"/>
      <c r="C1282" s="103"/>
      <c r="D1282" s="103"/>
      <c r="E1282" s="103"/>
      <c r="F1282" s="103"/>
      <c r="G1282" s="103"/>
      <c r="H1282" s="103"/>
      <c r="I1282" s="103"/>
      <c r="J1282" s="103"/>
      <c r="K1282" s="103"/>
      <c r="L1282" s="103"/>
      <c r="M1282" s="103"/>
      <c r="N1282" s="103"/>
      <c r="O1282" s="103"/>
      <c r="P1282" s="103"/>
      <c r="Q1282" s="103"/>
      <c r="R1282" s="103"/>
      <c r="S1282" s="103"/>
      <c r="T1282" s="103"/>
      <c r="U1282" s="103"/>
      <c r="V1282" s="103"/>
      <c r="W1282" s="103"/>
      <c r="X1282" s="103"/>
      <c r="Y1282" s="103"/>
      <c r="Z1282" s="103"/>
      <c r="AA1282" s="103"/>
      <c r="AB1282" s="103"/>
      <c r="AC1282" s="103"/>
      <c r="AD1282" s="103"/>
      <c r="AE1282" s="103"/>
      <c r="AF1282" s="103"/>
      <c r="AG1282" s="103"/>
      <c r="AH1282" s="103"/>
      <c r="AI1282" s="103"/>
      <c r="AJ1282" s="103"/>
      <c r="AK1282" s="103"/>
      <c r="AL1282" s="103"/>
      <c r="AM1282" s="103"/>
      <c r="AN1282" s="103"/>
      <c r="AO1282" s="103"/>
      <c r="AP1282" s="103"/>
      <c r="AQ1282" s="103"/>
      <c r="AR1282" s="103"/>
      <c r="AS1282" s="103"/>
      <c r="AT1282" s="103"/>
      <c r="AU1282" s="103"/>
      <c r="AV1282" s="103"/>
      <c r="AW1282" s="103"/>
      <c r="AX1282" s="104"/>
    </row>
    <row r="1283" spans="1:251" ht="15" thickBot="1">
      <c r="A1283" s="47"/>
      <c r="B1283" s="48"/>
      <c r="C1283" s="49"/>
      <c r="D1283" s="49"/>
      <c r="E1283" s="49"/>
      <c r="F1283" s="49"/>
      <c r="G1283" s="49"/>
      <c r="H1283" s="49"/>
      <c r="I1283" s="49"/>
      <c r="J1283" s="49"/>
      <c r="K1283" s="49"/>
      <c r="L1283" s="49"/>
      <c r="M1283" s="49"/>
      <c r="N1283" s="49"/>
      <c r="O1283" s="49"/>
      <c r="P1283" s="49"/>
      <c r="Q1283" s="49"/>
      <c r="R1283" s="49"/>
      <c r="S1283" s="49"/>
      <c r="T1283" s="49"/>
      <c r="U1283" s="49"/>
      <c r="V1283" s="49"/>
      <c r="W1283" s="49"/>
      <c r="X1283" s="49"/>
      <c r="Y1283" s="49"/>
      <c r="Z1283" s="49"/>
      <c r="AA1283" s="49"/>
      <c r="AB1283" s="49"/>
      <c r="AC1283" s="49"/>
      <c r="AD1283" s="49"/>
      <c r="AE1283" s="49"/>
      <c r="AF1283" s="49"/>
      <c r="AG1283" s="49"/>
      <c r="AH1283" s="49"/>
      <c r="AI1283" s="49"/>
      <c r="AJ1283" s="49"/>
      <c r="AK1283" s="49"/>
      <c r="AL1283" s="49"/>
      <c r="AM1283" s="49"/>
      <c r="AN1283" s="49"/>
      <c r="AO1283" s="49"/>
      <c r="AP1283" s="49"/>
      <c r="AQ1283" s="49"/>
      <c r="AR1283" s="49"/>
      <c r="AS1283" s="49"/>
      <c r="AT1283" s="49"/>
      <c r="AU1283" s="49"/>
      <c r="AV1283" s="49"/>
      <c r="AW1283" s="49"/>
      <c r="AX1283" s="50"/>
    </row>
    <row r="1284" spans="1:251">
      <c r="B1284" s="51"/>
    </row>
    <row r="1285" spans="1:251" ht="15" thickBot="1">
      <c r="A1285" s="38"/>
      <c r="B1285" s="37" t="s">
        <v>188</v>
      </c>
      <c r="C1285" s="35"/>
      <c r="D1285" s="35"/>
      <c r="E1285" s="35"/>
      <c r="F1285" s="35"/>
      <c r="G1285" s="35"/>
      <c r="H1285" s="35"/>
      <c r="I1285" s="35"/>
      <c r="J1285" s="35"/>
      <c r="K1285" s="35"/>
      <c r="L1285" s="36"/>
      <c r="M1285" s="36"/>
      <c r="N1285" s="36"/>
      <c r="O1285" s="36"/>
      <c r="P1285" s="35"/>
      <c r="Q1285" s="35"/>
      <c r="R1285" s="35"/>
      <c r="S1285" s="35"/>
      <c r="T1285" s="35"/>
      <c r="U1285" s="35"/>
      <c r="V1285" s="37"/>
      <c r="W1285" s="37"/>
      <c r="X1285" s="37"/>
      <c r="Y1285" s="37"/>
      <c r="Z1285" s="37"/>
      <c r="AA1285" s="37"/>
      <c r="AB1285" s="37"/>
      <c r="AC1285" s="37"/>
      <c r="AD1285" s="37"/>
      <c r="AE1285" s="37"/>
      <c r="AF1285" s="37"/>
      <c r="AG1285" s="37"/>
      <c r="AH1285" s="37"/>
      <c r="AI1285" s="37"/>
      <c r="AJ1285" s="37"/>
      <c r="AK1285" s="37"/>
      <c r="AL1285" s="37"/>
      <c r="AM1285" s="37"/>
      <c r="AN1285" s="37"/>
      <c r="AO1285" s="37"/>
      <c r="AP1285" s="37"/>
      <c r="AQ1285" s="37"/>
      <c r="AR1285" s="37"/>
      <c r="AS1285" s="37"/>
      <c r="AT1285" s="37"/>
      <c r="AU1285" s="37"/>
      <c r="AV1285" s="37"/>
      <c r="AW1285" s="37"/>
      <c r="AX1285" s="37"/>
      <c r="DI1285" s="33"/>
    </row>
    <row r="1286" spans="1:251" ht="14.4">
      <c r="A1286" s="35"/>
      <c r="B1286" s="39"/>
      <c r="C1286" s="34"/>
      <c r="D1286" s="34"/>
      <c r="E1286" s="34"/>
      <c r="F1286" s="34"/>
      <c r="G1286" s="34"/>
      <c r="H1286" s="34"/>
      <c r="I1286" s="34"/>
      <c r="J1286" s="34"/>
      <c r="K1286" s="34"/>
      <c r="L1286" s="40"/>
      <c r="M1286" s="40"/>
      <c r="N1286" s="40"/>
      <c r="O1286" s="40"/>
      <c r="P1286" s="34"/>
      <c r="Q1286" s="34"/>
      <c r="R1286" s="34"/>
      <c r="S1286" s="34"/>
      <c r="T1286" s="34"/>
      <c r="U1286" s="34"/>
      <c r="V1286" s="41"/>
      <c r="W1286" s="41"/>
      <c r="X1286" s="41"/>
      <c r="Y1286" s="41"/>
      <c r="Z1286" s="41"/>
      <c r="AA1286" s="41"/>
      <c r="AB1286" s="41"/>
      <c r="AC1286" s="41"/>
      <c r="AD1286" s="41"/>
      <c r="AE1286" s="41"/>
      <c r="AF1286" s="41"/>
      <c r="AG1286" s="41"/>
      <c r="AH1286" s="41"/>
      <c r="AI1286" s="41"/>
      <c r="AJ1286" s="41"/>
      <c r="AK1286" s="41"/>
      <c r="AL1286" s="41"/>
      <c r="AM1286" s="41"/>
      <c r="AN1286" s="41"/>
      <c r="AO1286" s="41"/>
      <c r="AP1286" s="41"/>
      <c r="AQ1286" s="41"/>
      <c r="AR1286" s="41"/>
      <c r="AS1286" s="41"/>
      <c r="AT1286" s="41"/>
      <c r="AU1286" s="41"/>
      <c r="AV1286" s="41"/>
      <c r="AW1286" s="41"/>
      <c r="AX1286" s="42"/>
    </row>
    <row r="1287" spans="1:251" ht="12" customHeight="1">
      <c r="A1287" s="35"/>
      <c r="B1287" s="102" t="s">
        <v>418</v>
      </c>
      <c r="C1287" s="103"/>
      <c r="D1287" s="103"/>
      <c r="E1287" s="103"/>
      <c r="F1287" s="103"/>
      <c r="G1287" s="103"/>
      <c r="H1287" s="103"/>
      <c r="I1287" s="103"/>
      <c r="J1287" s="103"/>
      <c r="K1287" s="103"/>
      <c r="L1287" s="103"/>
      <c r="M1287" s="103"/>
      <c r="N1287" s="103"/>
      <c r="O1287" s="103"/>
      <c r="P1287" s="103"/>
      <c r="Q1287" s="103"/>
      <c r="R1287" s="103"/>
      <c r="S1287" s="103"/>
      <c r="T1287" s="103"/>
      <c r="U1287" s="103"/>
      <c r="V1287" s="103"/>
      <c r="W1287" s="103"/>
      <c r="X1287" s="103"/>
      <c r="Y1287" s="103"/>
      <c r="Z1287" s="103"/>
      <c r="AA1287" s="103"/>
      <c r="AB1287" s="103"/>
      <c r="AC1287" s="103"/>
      <c r="AD1287" s="103"/>
      <c r="AE1287" s="103"/>
      <c r="AF1287" s="103"/>
      <c r="AG1287" s="103"/>
      <c r="AH1287" s="103"/>
      <c r="AI1287" s="103"/>
      <c r="AJ1287" s="103"/>
      <c r="AK1287" s="103"/>
      <c r="AL1287" s="103"/>
      <c r="AM1287" s="103"/>
      <c r="AN1287" s="103"/>
      <c r="AO1287" s="103"/>
      <c r="AP1287" s="103"/>
      <c r="AQ1287" s="103"/>
      <c r="AR1287" s="103"/>
      <c r="AS1287" s="103"/>
      <c r="AT1287" s="103"/>
      <c r="AU1287" s="103"/>
      <c r="AV1287" s="103"/>
      <c r="AW1287" s="103"/>
      <c r="AX1287" s="104"/>
    </row>
    <row r="1288" spans="1:251" ht="12" customHeight="1">
      <c r="A1288" s="35"/>
      <c r="B1288" s="102"/>
      <c r="C1288" s="103"/>
      <c r="D1288" s="103"/>
      <c r="E1288" s="103"/>
      <c r="F1288" s="103"/>
      <c r="G1288" s="103"/>
      <c r="H1288" s="103"/>
      <c r="I1288" s="103"/>
      <c r="J1288" s="103"/>
      <c r="K1288" s="103"/>
      <c r="L1288" s="103"/>
      <c r="M1288" s="103"/>
      <c r="N1288" s="103"/>
      <c r="O1288" s="103"/>
      <c r="P1288" s="103"/>
      <c r="Q1288" s="103"/>
      <c r="R1288" s="103"/>
      <c r="S1288" s="103"/>
      <c r="T1288" s="103"/>
      <c r="U1288" s="103"/>
      <c r="V1288" s="103"/>
      <c r="W1288" s="103"/>
      <c r="X1288" s="103"/>
      <c r="Y1288" s="103"/>
      <c r="Z1288" s="103"/>
      <c r="AA1288" s="103"/>
      <c r="AB1288" s="103"/>
      <c r="AC1288" s="103"/>
      <c r="AD1288" s="103"/>
      <c r="AE1288" s="103"/>
      <c r="AF1288" s="103"/>
      <c r="AG1288" s="103"/>
      <c r="AH1288" s="103"/>
      <c r="AI1288" s="103"/>
      <c r="AJ1288" s="103"/>
      <c r="AK1288" s="103"/>
      <c r="AL1288" s="103"/>
      <c r="AM1288" s="103"/>
      <c r="AN1288" s="103"/>
      <c r="AO1288" s="103"/>
      <c r="AP1288" s="103"/>
      <c r="AQ1288" s="103"/>
      <c r="AR1288" s="103"/>
      <c r="AS1288" s="103"/>
      <c r="AT1288" s="103"/>
      <c r="AU1288" s="103"/>
      <c r="AV1288" s="103"/>
      <c r="AW1288" s="103"/>
      <c r="AX1288" s="104"/>
      <c r="BC1288" s="46"/>
    </row>
    <row r="1289" spans="1:251" ht="12" customHeight="1">
      <c r="A1289" s="35"/>
      <c r="B1289" s="102"/>
      <c r="C1289" s="103"/>
      <c r="D1289" s="103"/>
      <c r="E1289" s="103"/>
      <c r="F1289" s="103"/>
      <c r="G1289" s="103"/>
      <c r="H1289" s="103"/>
      <c r="I1289" s="103"/>
      <c r="J1289" s="103"/>
      <c r="K1289" s="103"/>
      <c r="L1289" s="103"/>
      <c r="M1289" s="103"/>
      <c r="N1289" s="103"/>
      <c r="O1289" s="103"/>
      <c r="P1289" s="103"/>
      <c r="Q1289" s="103"/>
      <c r="R1289" s="103"/>
      <c r="S1289" s="103"/>
      <c r="T1289" s="103"/>
      <c r="U1289" s="103"/>
      <c r="V1289" s="103"/>
      <c r="W1289" s="103"/>
      <c r="X1289" s="103"/>
      <c r="Y1289" s="103"/>
      <c r="Z1289" s="103"/>
      <c r="AA1289" s="103"/>
      <c r="AB1289" s="103"/>
      <c r="AC1289" s="103"/>
      <c r="AD1289" s="103"/>
      <c r="AE1289" s="103"/>
      <c r="AF1289" s="103"/>
      <c r="AG1289" s="103"/>
      <c r="AH1289" s="103"/>
      <c r="AI1289" s="103"/>
      <c r="AJ1289" s="103"/>
      <c r="AK1289" s="103"/>
      <c r="AL1289" s="103"/>
      <c r="AM1289" s="103"/>
      <c r="AN1289" s="103"/>
      <c r="AO1289" s="103"/>
      <c r="AP1289" s="103"/>
      <c r="AQ1289" s="103"/>
      <c r="AR1289" s="103"/>
      <c r="AS1289" s="103"/>
      <c r="AT1289" s="103"/>
      <c r="AU1289" s="103"/>
      <c r="AV1289" s="103"/>
      <c r="AW1289" s="103"/>
      <c r="AX1289" s="104"/>
    </row>
    <row r="1290" spans="1:251" ht="12" customHeight="1">
      <c r="A1290" s="35"/>
      <c r="B1290" s="102"/>
      <c r="C1290" s="103"/>
      <c r="D1290" s="103"/>
      <c r="E1290" s="103"/>
      <c r="F1290" s="103"/>
      <c r="G1290" s="103"/>
      <c r="H1290" s="103"/>
      <c r="I1290" s="103"/>
      <c r="J1290" s="103"/>
      <c r="K1290" s="103"/>
      <c r="L1290" s="103"/>
      <c r="M1290" s="103"/>
      <c r="N1290" s="103"/>
      <c r="O1290" s="103"/>
      <c r="P1290" s="103"/>
      <c r="Q1290" s="103"/>
      <c r="R1290" s="103"/>
      <c r="S1290" s="103"/>
      <c r="T1290" s="103"/>
      <c r="U1290" s="103"/>
      <c r="V1290" s="103"/>
      <c r="W1290" s="103"/>
      <c r="X1290" s="103"/>
      <c r="Y1290" s="103"/>
      <c r="Z1290" s="103"/>
      <c r="AA1290" s="103"/>
      <c r="AB1290" s="103"/>
      <c r="AC1290" s="103"/>
      <c r="AD1290" s="103"/>
      <c r="AE1290" s="103"/>
      <c r="AF1290" s="103"/>
      <c r="AG1290" s="103"/>
      <c r="AH1290" s="103"/>
      <c r="AI1290" s="103"/>
      <c r="AJ1290" s="103"/>
      <c r="AK1290" s="103"/>
      <c r="AL1290" s="103"/>
      <c r="AM1290" s="103"/>
      <c r="AN1290" s="103"/>
      <c r="AO1290" s="103"/>
      <c r="AP1290" s="103"/>
      <c r="AQ1290" s="103"/>
      <c r="AR1290" s="103"/>
      <c r="AS1290" s="103"/>
      <c r="AT1290" s="103"/>
      <c r="AU1290" s="103"/>
      <c r="AV1290" s="103"/>
      <c r="AW1290" s="103"/>
      <c r="AX1290" s="104"/>
    </row>
    <row r="1291" spans="1:251" ht="12" customHeight="1">
      <c r="A1291" s="35"/>
      <c r="B1291" s="102"/>
      <c r="C1291" s="103"/>
      <c r="D1291" s="103"/>
      <c r="E1291" s="103"/>
      <c r="F1291" s="103"/>
      <c r="G1291" s="103"/>
      <c r="H1291" s="103"/>
      <c r="I1291" s="103"/>
      <c r="J1291" s="103"/>
      <c r="K1291" s="103"/>
      <c r="L1291" s="103"/>
      <c r="M1291" s="103"/>
      <c r="N1291" s="103"/>
      <c r="O1291" s="103"/>
      <c r="P1291" s="103"/>
      <c r="Q1291" s="103"/>
      <c r="R1291" s="103"/>
      <c r="S1291" s="103"/>
      <c r="T1291" s="103"/>
      <c r="U1291" s="103"/>
      <c r="V1291" s="103"/>
      <c r="W1291" s="103"/>
      <c r="X1291" s="103"/>
      <c r="Y1291" s="103"/>
      <c r="Z1291" s="103"/>
      <c r="AA1291" s="103"/>
      <c r="AB1291" s="103"/>
      <c r="AC1291" s="103"/>
      <c r="AD1291" s="103"/>
      <c r="AE1291" s="103"/>
      <c r="AF1291" s="103"/>
      <c r="AG1291" s="103"/>
      <c r="AH1291" s="103"/>
      <c r="AI1291" s="103"/>
      <c r="AJ1291" s="103"/>
      <c r="AK1291" s="103"/>
      <c r="AL1291" s="103"/>
      <c r="AM1291" s="103"/>
      <c r="AN1291" s="103"/>
      <c r="AO1291" s="103"/>
      <c r="AP1291" s="103"/>
      <c r="AQ1291" s="103"/>
      <c r="AR1291" s="103"/>
      <c r="AS1291" s="103"/>
      <c r="AT1291" s="103"/>
      <c r="AU1291" s="103"/>
      <c r="AV1291" s="103"/>
      <c r="AW1291" s="103"/>
      <c r="AX1291" s="104"/>
    </row>
    <row r="1292" spans="1:251" ht="15" thickBot="1">
      <c r="A1292" s="47"/>
      <c r="B1292" s="48"/>
      <c r="C1292" s="49"/>
      <c r="D1292" s="49"/>
      <c r="E1292" s="49"/>
      <c r="F1292" s="49"/>
      <c r="G1292" s="49"/>
      <c r="H1292" s="49"/>
      <c r="I1292" s="49"/>
      <c r="J1292" s="49"/>
      <c r="K1292" s="49"/>
      <c r="L1292" s="49"/>
      <c r="M1292" s="49"/>
      <c r="N1292" s="49"/>
      <c r="O1292" s="49"/>
      <c r="P1292" s="49"/>
      <c r="Q1292" s="49"/>
      <c r="R1292" s="49"/>
      <c r="S1292" s="49"/>
      <c r="T1292" s="49"/>
      <c r="U1292" s="49"/>
      <c r="V1292" s="49"/>
      <c r="W1292" s="49"/>
      <c r="X1292" s="49"/>
      <c r="Y1292" s="49"/>
      <c r="Z1292" s="49"/>
      <c r="AA1292" s="49"/>
      <c r="AB1292" s="49"/>
      <c r="AC1292" s="49"/>
      <c r="AD1292" s="49"/>
      <c r="AE1292" s="49"/>
      <c r="AF1292" s="49"/>
      <c r="AG1292" s="49"/>
      <c r="AH1292" s="49"/>
      <c r="AI1292" s="49"/>
      <c r="AJ1292" s="49"/>
      <c r="AK1292" s="49"/>
      <c r="AL1292" s="49"/>
      <c r="AM1292" s="49"/>
      <c r="AN1292" s="49"/>
      <c r="AO1292" s="49"/>
      <c r="AP1292" s="49"/>
      <c r="AQ1292" s="49"/>
      <c r="AR1292" s="49"/>
      <c r="AS1292" s="49"/>
      <c r="AT1292" s="49"/>
      <c r="AU1292" s="49"/>
      <c r="AV1292" s="49"/>
      <c r="AW1292" s="49"/>
      <c r="AX1292" s="50"/>
    </row>
    <row r="1293" spans="1:251">
      <c r="B1293" s="51"/>
    </row>
    <row r="1294" spans="1:251" ht="14.4">
      <c r="B1294" s="37" t="s">
        <v>190</v>
      </c>
      <c r="C1294" s="35"/>
      <c r="D1294" s="35"/>
      <c r="E1294" s="35"/>
      <c r="F1294" s="35"/>
      <c r="G1294" s="35"/>
      <c r="H1294" s="35"/>
      <c r="I1294" s="35"/>
      <c r="J1294" s="35"/>
      <c r="K1294" s="35"/>
      <c r="L1294" s="36"/>
      <c r="M1294" s="36"/>
      <c r="N1294" s="36"/>
      <c r="O1294" s="36"/>
      <c r="P1294" s="35"/>
      <c r="Q1294" s="35"/>
      <c r="R1294" s="35"/>
      <c r="S1294" s="35"/>
      <c r="T1294" s="35"/>
      <c r="U1294" s="35"/>
      <c r="V1294" s="37"/>
      <c r="W1294" s="37"/>
      <c r="X1294" s="37"/>
      <c r="Y1294" s="37"/>
      <c r="Z1294" s="37"/>
      <c r="AA1294" s="37"/>
      <c r="AB1294" s="37"/>
      <c r="AC1294" s="37"/>
      <c r="AD1294" s="37"/>
      <c r="AE1294" s="37"/>
      <c r="AF1294" s="37"/>
      <c r="AG1294" s="37"/>
      <c r="AH1294" s="37"/>
      <c r="AI1294" s="37"/>
      <c r="AJ1294" s="37"/>
      <c r="AK1294" s="37"/>
      <c r="AL1294" s="37"/>
      <c r="AM1294" s="37"/>
      <c r="AN1294" s="37"/>
      <c r="AO1294" s="37"/>
      <c r="AP1294" s="37"/>
      <c r="AQ1294" s="37"/>
      <c r="AR1294" s="37"/>
      <c r="AS1294" s="37"/>
      <c r="AT1294" s="37"/>
      <c r="AU1294" s="37"/>
      <c r="AV1294" s="37"/>
      <c r="AW1294" s="37"/>
      <c r="AX1294" s="37"/>
    </row>
    <row r="1295" spans="1:251" ht="15" thickBot="1">
      <c r="B1295" s="35"/>
      <c r="C1295" s="35"/>
      <c r="D1295" s="35"/>
      <c r="E1295" s="35"/>
      <c r="F1295" s="35"/>
      <c r="G1295" s="35"/>
      <c r="H1295" s="35"/>
      <c r="I1295" s="35"/>
      <c r="J1295" s="35"/>
      <c r="K1295" s="35"/>
      <c r="L1295" s="36"/>
      <c r="M1295" s="36"/>
      <c r="N1295" s="36"/>
      <c r="O1295" s="36"/>
      <c r="P1295" s="35"/>
      <c r="Q1295" s="35"/>
      <c r="R1295" s="35"/>
      <c r="S1295" s="35"/>
      <c r="T1295" s="35"/>
      <c r="U1295" s="35"/>
      <c r="V1295" s="37"/>
      <c r="W1295" s="37"/>
      <c r="X1295" s="37"/>
      <c r="Y1295" s="37"/>
      <c r="Z1295" s="37"/>
      <c r="AA1295" s="37"/>
      <c r="AB1295" s="37"/>
      <c r="AC1295" s="37"/>
      <c r="AD1295" s="37"/>
      <c r="AE1295" s="37"/>
      <c r="AF1295" s="37"/>
      <c r="AG1295" s="37"/>
      <c r="AH1295" s="37"/>
      <c r="AI1295" s="37"/>
      <c r="AJ1295" s="37"/>
      <c r="AK1295" s="37"/>
      <c r="AL1295" s="37"/>
      <c r="AM1295" s="37"/>
      <c r="AN1295" s="37"/>
      <c r="AO1295" s="37"/>
      <c r="AP1295" s="37"/>
      <c r="AQ1295" s="37"/>
      <c r="AR1295" s="37"/>
      <c r="AS1295" s="37"/>
      <c r="AT1295" s="37"/>
      <c r="AU1295" s="37"/>
      <c r="AV1295" s="37"/>
      <c r="AW1295" s="37"/>
      <c r="AX1295" s="52" t="s">
        <v>191</v>
      </c>
    </row>
    <row r="1296" spans="1:251" s="46" customFormat="1" ht="13.5" customHeight="1">
      <c r="A1296" s="35"/>
      <c r="B1296" s="105" t="s">
        <v>192</v>
      </c>
      <c r="C1296" s="106"/>
      <c r="D1296" s="106"/>
      <c r="E1296" s="106"/>
      <c r="F1296" s="106"/>
      <c r="G1296" s="106"/>
      <c r="H1296" s="106"/>
      <c r="I1296" s="106"/>
      <c r="J1296" s="106"/>
      <c r="K1296" s="106"/>
      <c r="L1296" s="106"/>
      <c r="M1296" s="106"/>
      <c r="N1296" s="106"/>
      <c r="O1296" s="106"/>
      <c r="P1296" s="106"/>
      <c r="Q1296" s="106"/>
      <c r="R1296" s="106"/>
      <c r="S1296" s="106"/>
      <c r="T1296" s="106"/>
      <c r="U1296" s="106"/>
      <c r="V1296" s="106"/>
      <c r="W1296" s="106"/>
      <c r="X1296" s="106"/>
      <c r="Y1296" s="106"/>
      <c r="Z1296" s="107"/>
      <c r="AA1296" s="111" t="s">
        <v>193</v>
      </c>
      <c r="AB1296" s="106"/>
      <c r="AC1296" s="106"/>
      <c r="AD1296" s="106"/>
      <c r="AE1296" s="106"/>
      <c r="AF1296" s="106"/>
      <c r="AG1296" s="106"/>
      <c r="AH1296" s="106"/>
      <c r="AI1296" s="107"/>
      <c r="AJ1296" s="111" t="s">
        <v>194</v>
      </c>
      <c r="AK1296" s="106"/>
      <c r="AL1296" s="106"/>
      <c r="AM1296" s="106"/>
      <c r="AN1296" s="106"/>
      <c r="AO1296" s="106"/>
      <c r="AP1296" s="106"/>
      <c r="AQ1296" s="106"/>
      <c r="AR1296" s="107"/>
      <c r="AS1296" s="111" t="s">
        <v>195</v>
      </c>
      <c r="AT1296" s="106"/>
      <c r="AU1296" s="106"/>
      <c r="AV1296" s="106"/>
      <c r="AW1296" s="106"/>
      <c r="AX1296" s="113"/>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c r="CA1296" s="29"/>
      <c r="CB1296" s="29"/>
      <c r="CC1296" s="29"/>
      <c r="CD1296" s="29"/>
      <c r="CE1296" s="29"/>
      <c r="CF1296" s="29"/>
      <c r="CG1296" s="29"/>
      <c r="CH1296" s="29"/>
      <c r="CI1296" s="29"/>
      <c r="CJ1296" s="29"/>
      <c r="CK1296" s="29"/>
      <c r="CL1296" s="29"/>
      <c r="CM1296" s="29"/>
      <c r="CN1296" s="29"/>
      <c r="CO1296" s="29"/>
      <c r="CP1296" s="29"/>
      <c r="CQ1296" s="29"/>
      <c r="CR1296" s="29"/>
      <c r="CS1296" s="29"/>
      <c r="CT1296" s="29"/>
      <c r="CU1296" s="29"/>
      <c r="CV1296" s="29"/>
      <c r="CW1296" s="29"/>
      <c r="CX1296" s="29"/>
      <c r="CY1296" s="29"/>
      <c r="CZ1296" s="29"/>
      <c r="DA1296" s="29"/>
      <c r="DB1296" s="29"/>
      <c r="DC1296" s="29"/>
      <c r="DD1296" s="29"/>
      <c r="DE1296" s="29"/>
      <c r="DF1296" s="29"/>
      <c r="DG1296" s="29"/>
      <c r="DH1296" s="29"/>
      <c r="DI1296" s="29"/>
      <c r="DJ1296" s="29"/>
      <c r="DK1296" s="29"/>
      <c r="DL1296" s="29"/>
      <c r="DM1296" s="29"/>
      <c r="DN1296" s="29"/>
      <c r="DO1296" s="29"/>
      <c r="DP1296" s="29"/>
      <c r="DQ1296" s="29"/>
      <c r="DR1296" s="29"/>
      <c r="DS1296" s="29"/>
      <c r="DT1296" s="29"/>
      <c r="DU1296" s="29"/>
      <c r="DV1296" s="29"/>
      <c r="DW1296" s="29"/>
      <c r="DX1296" s="29"/>
      <c r="DY1296" s="29"/>
      <c r="DZ1296" s="29"/>
      <c r="EA1296" s="29"/>
      <c r="EB1296" s="29"/>
      <c r="EC1296" s="29"/>
      <c r="ED1296" s="29"/>
      <c r="EE1296" s="29"/>
      <c r="EF1296" s="29"/>
      <c r="EG1296" s="29"/>
      <c r="EH1296" s="29"/>
      <c r="EI1296" s="29"/>
      <c r="EJ1296" s="29"/>
      <c r="EK1296" s="29"/>
      <c r="EL1296" s="29"/>
      <c r="EM1296" s="29"/>
      <c r="EN1296" s="29"/>
      <c r="EO1296" s="29"/>
      <c r="EP1296" s="29"/>
      <c r="EQ1296" s="29"/>
      <c r="ER1296" s="29"/>
      <c r="ES1296" s="29"/>
      <c r="ET1296" s="29"/>
      <c r="EU1296" s="29"/>
      <c r="EV1296" s="29"/>
      <c r="EW1296" s="29"/>
      <c r="EX1296" s="29"/>
      <c r="EY1296" s="29"/>
      <c r="EZ1296" s="29"/>
      <c r="FA1296" s="29"/>
      <c r="FB1296" s="29"/>
      <c r="FC1296" s="29"/>
      <c r="FD1296" s="29"/>
      <c r="FE1296" s="29"/>
      <c r="FF1296" s="29"/>
      <c r="FG1296" s="29"/>
      <c r="FH1296" s="29"/>
      <c r="FI1296" s="29"/>
      <c r="FJ1296" s="29"/>
      <c r="FK1296" s="29"/>
      <c r="FL1296" s="29"/>
      <c r="FM1296" s="29"/>
      <c r="FN1296" s="29"/>
      <c r="FO1296" s="29"/>
      <c r="FP1296" s="29"/>
      <c r="FQ1296" s="29"/>
      <c r="FR1296" s="29"/>
      <c r="FS1296" s="29"/>
      <c r="FT1296" s="29"/>
      <c r="FU1296" s="29"/>
      <c r="FV1296" s="29"/>
      <c r="FW1296" s="29"/>
      <c r="FX1296" s="29"/>
      <c r="FY1296" s="29"/>
      <c r="FZ1296" s="29"/>
      <c r="GA1296" s="29"/>
      <c r="GB1296" s="29"/>
      <c r="GC1296" s="29"/>
      <c r="GD1296" s="29"/>
      <c r="GE1296" s="29"/>
      <c r="GF1296" s="29"/>
      <c r="GG1296" s="29"/>
      <c r="GH1296" s="29"/>
      <c r="GI1296" s="29"/>
      <c r="GJ1296" s="29"/>
      <c r="GK1296" s="29"/>
      <c r="GL1296" s="29"/>
      <c r="GM1296" s="29"/>
      <c r="GN1296" s="29"/>
      <c r="GO1296" s="29"/>
      <c r="GP1296" s="29"/>
      <c r="GQ1296" s="29"/>
      <c r="GR1296" s="29"/>
      <c r="GS1296" s="29"/>
      <c r="GT1296" s="29"/>
      <c r="GU1296" s="29"/>
      <c r="GV1296" s="29"/>
      <c r="GW1296" s="29"/>
      <c r="GX1296" s="29"/>
      <c r="GY1296" s="29"/>
      <c r="GZ1296" s="29"/>
      <c r="HA1296" s="29"/>
      <c r="HB1296" s="29"/>
      <c r="HC1296" s="29"/>
      <c r="HD1296" s="29"/>
      <c r="HE1296" s="29"/>
      <c r="HF1296" s="29"/>
      <c r="HG1296" s="29"/>
      <c r="HH1296" s="29"/>
      <c r="HI1296" s="29"/>
      <c r="HJ1296" s="29"/>
      <c r="HK1296" s="29"/>
      <c r="HL1296" s="29"/>
      <c r="HM1296" s="29"/>
      <c r="HN1296" s="29"/>
      <c r="HO1296" s="29"/>
      <c r="HP1296" s="29"/>
      <c r="HQ1296" s="29"/>
      <c r="HR1296" s="29"/>
      <c r="HS1296" s="29"/>
      <c r="HT1296" s="29"/>
      <c r="HU1296" s="29"/>
      <c r="HV1296" s="29"/>
      <c r="HW1296" s="29"/>
      <c r="HX1296" s="29"/>
      <c r="HY1296" s="29"/>
      <c r="HZ1296" s="29"/>
      <c r="IA1296" s="29"/>
      <c r="IB1296" s="29"/>
      <c r="IC1296" s="29"/>
      <c r="ID1296" s="29"/>
      <c r="IE1296" s="29"/>
      <c r="IF1296" s="29"/>
      <c r="IG1296" s="29"/>
      <c r="IH1296" s="29"/>
      <c r="II1296" s="29"/>
      <c r="IJ1296" s="29"/>
      <c r="IK1296" s="29"/>
      <c r="IL1296" s="29"/>
      <c r="IM1296" s="29"/>
      <c r="IN1296" s="29"/>
      <c r="IO1296" s="29"/>
      <c r="IP1296" s="29"/>
      <c r="IQ1296" s="29"/>
    </row>
    <row r="1297" spans="1:251" s="46" customFormat="1">
      <c r="A1297" s="35"/>
      <c r="B1297" s="108"/>
      <c r="C1297" s="109"/>
      <c r="D1297" s="109"/>
      <c r="E1297" s="109"/>
      <c r="F1297" s="109"/>
      <c r="G1297" s="109"/>
      <c r="H1297" s="109"/>
      <c r="I1297" s="109"/>
      <c r="J1297" s="109"/>
      <c r="K1297" s="109"/>
      <c r="L1297" s="109"/>
      <c r="M1297" s="109"/>
      <c r="N1297" s="109"/>
      <c r="O1297" s="109"/>
      <c r="P1297" s="109"/>
      <c r="Q1297" s="109"/>
      <c r="R1297" s="109"/>
      <c r="S1297" s="109"/>
      <c r="T1297" s="109"/>
      <c r="U1297" s="109"/>
      <c r="V1297" s="109"/>
      <c r="W1297" s="109"/>
      <c r="X1297" s="109"/>
      <c r="Y1297" s="109"/>
      <c r="Z1297" s="110"/>
      <c r="AA1297" s="112"/>
      <c r="AB1297" s="109"/>
      <c r="AC1297" s="109"/>
      <c r="AD1297" s="109"/>
      <c r="AE1297" s="109"/>
      <c r="AF1297" s="109"/>
      <c r="AG1297" s="109"/>
      <c r="AH1297" s="109"/>
      <c r="AI1297" s="110"/>
      <c r="AJ1297" s="112"/>
      <c r="AK1297" s="109"/>
      <c r="AL1297" s="109"/>
      <c r="AM1297" s="109"/>
      <c r="AN1297" s="109"/>
      <c r="AO1297" s="109"/>
      <c r="AP1297" s="109"/>
      <c r="AQ1297" s="109"/>
      <c r="AR1297" s="110"/>
      <c r="AS1297" s="112"/>
      <c r="AT1297" s="109"/>
      <c r="AU1297" s="109"/>
      <c r="AV1297" s="109"/>
      <c r="AW1297" s="109"/>
      <c r="AX1297" s="114"/>
      <c r="AY1297" s="29"/>
      <c r="AZ1297" s="29"/>
      <c r="BA1297" s="29"/>
      <c r="BB1297" s="53"/>
      <c r="BC1297" s="54"/>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29"/>
      <c r="CA1297" s="29"/>
      <c r="CB1297" s="29"/>
      <c r="CC1297" s="29"/>
      <c r="CD1297" s="29"/>
      <c r="CE1297" s="29"/>
      <c r="CF1297" s="29"/>
      <c r="CG1297" s="29"/>
      <c r="CH1297" s="29"/>
      <c r="CI1297" s="29"/>
      <c r="CJ1297" s="29"/>
      <c r="CK1297" s="29"/>
      <c r="CL1297" s="29"/>
      <c r="CM1297" s="29"/>
      <c r="CN1297" s="29"/>
      <c r="CO1297" s="29"/>
      <c r="CP1297" s="29"/>
      <c r="CQ1297" s="29"/>
      <c r="CR1297" s="29"/>
      <c r="CS1297" s="29"/>
      <c r="CT1297" s="29"/>
      <c r="CU1297" s="29"/>
      <c r="CV1297" s="29"/>
      <c r="CW1297" s="29"/>
      <c r="CX1297" s="29"/>
      <c r="CY1297" s="29"/>
      <c r="CZ1297" s="29"/>
      <c r="DA1297" s="29"/>
      <c r="DB1297" s="29"/>
      <c r="DC1297" s="29"/>
      <c r="DD1297" s="29"/>
      <c r="DE1297" s="29"/>
      <c r="DF1297" s="29"/>
      <c r="DG1297" s="29"/>
      <c r="DH1297" s="29"/>
      <c r="DI1297" s="29"/>
      <c r="DJ1297" s="29"/>
      <c r="DK1297" s="29"/>
      <c r="DL1297" s="29"/>
      <c r="DM1297" s="29"/>
      <c r="DN1297" s="29"/>
      <c r="DO1297" s="29"/>
      <c r="DP1297" s="29"/>
      <c r="DQ1297" s="29"/>
      <c r="DR1297" s="29"/>
      <c r="DS1297" s="29"/>
      <c r="DT1297" s="29"/>
      <c r="DU1297" s="29"/>
      <c r="DV1297" s="29"/>
      <c r="DW1297" s="29"/>
      <c r="DX1297" s="29"/>
      <c r="DY1297" s="29"/>
      <c r="DZ1297" s="29"/>
      <c r="EA1297" s="29"/>
      <c r="EB1297" s="29"/>
      <c r="EC1297" s="29"/>
      <c r="ED1297" s="29"/>
      <c r="EE1297" s="29"/>
      <c r="EF1297" s="29"/>
      <c r="EG1297" s="29"/>
      <c r="EH1297" s="29"/>
      <c r="EI1297" s="29"/>
      <c r="EJ1297" s="29"/>
      <c r="EK1297" s="29"/>
      <c r="EL1297" s="29"/>
      <c r="EM1297" s="29"/>
      <c r="EN1297" s="29"/>
      <c r="EO1297" s="29"/>
      <c r="EP1297" s="29"/>
      <c r="EQ1297" s="29"/>
      <c r="ER1297" s="29"/>
      <c r="ES1297" s="29"/>
      <c r="ET1297" s="29"/>
      <c r="EU1297" s="29"/>
      <c r="EV1297" s="29"/>
      <c r="EW1297" s="29"/>
      <c r="EX1297" s="29"/>
      <c r="EY1297" s="29"/>
      <c r="EZ1297" s="29"/>
      <c r="FA1297" s="29"/>
      <c r="FB1297" s="29"/>
      <c r="FC1297" s="29"/>
      <c r="FD1297" s="29"/>
      <c r="FE1297" s="29"/>
      <c r="FF1297" s="29"/>
      <c r="FG1297" s="29"/>
      <c r="FH1297" s="29"/>
      <c r="FI1297" s="29"/>
      <c r="FJ1297" s="29"/>
      <c r="FK1297" s="29"/>
      <c r="FL1297" s="29"/>
      <c r="FM1297" s="29"/>
      <c r="FN1297" s="29"/>
      <c r="FO1297" s="29"/>
      <c r="FP1297" s="29"/>
      <c r="FQ1297" s="29"/>
      <c r="FR1297" s="29"/>
      <c r="FS1297" s="29"/>
      <c r="FT1297" s="29"/>
      <c r="FU1297" s="29"/>
      <c r="FV1297" s="29"/>
      <c r="FW1297" s="29"/>
      <c r="FX1297" s="29"/>
      <c r="FY1297" s="29"/>
      <c r="FZ1297" s="29"/>
      <c r="GA1297" s="29"/>
      <c r="GB1297" s="29"/>
      <c r="GC1297" s="29"/>
      <c r="GD1297" s="29"/>
      <c r="GE1297" s="29"/>
      <c r="GF1297" s="29"/>
      <c r="GG1297" s="29"/>
      <c r="GH1297" s="29"/>
      <c r="GI1297" s="29"/>
      <c r="GJ1297" s="29"/>
      <c r="GK1297" s="29"/>
      <c r="GL1297" s="29"/>
      <c r="GM1297" s="29"/>
      <c r="GN1297" s="29"/>
      <c r="GO1297" s="29"/>
      <c r="GP1297" s="29"/>
      <c r="GQ1297" s="29"/>
      <c r="GR1297" s="29"/>
      <c r="GS1297" s="29"/>
      <c r="GT1297" s="29"/>
      <c r="GU1297" s="29"/>
      <c r="GV1297" s="29"/>
      <c r="GW1297" s="29"/>
      <c r="GX1297" s="29"/>
      <c r="GY1297" s="29"/>
      <c r="GZ1297" s="29"/>
      <c r="HA1297" s="29"/>
      <c r="HB1297" s="29"/>
      <c r="HC1297" s="29"/>
      <c r="HD1297" s="29"/>
      <c r="HE1297" s="29"/>
      <c r="HF1297" s="29"/>
      <c r="HG1297" s="29"/>
      <c r="HH1297" s="29"/>
      <c r="HI1297" s="29"/>
      <c r="HJ1297" s="29"/>
      <c r="HK1297" s="29"/>
      <c r="HL1297" s="29"/>
      <c r="HM1297" s="29"/>
      <c r="HN1297" s="29"/>
      <c r="HO1297" s="29"/>
      <c r="HP1297" s="29"/>
      <c r="HQ1297" s="29"/>
      <c r="HR1297" s="29"/>
      <c r="HS1297" s="29"/>
      <c r="HT1297" s="29"/>
      <c r="HU1297" s="29"/>
      <c r="HV1297" s="29"/>
      <c r="HW1297" s="29"/>
      <c r="HX1297" s="29"/>
      <c r="HY1297" s="29"/>
      <c r="HZ1297" s="29"/>
      <c r="IA1297" s="29"/>
      <c r="IB1297" s="29"/>
      <c r="IC1297" s="29"/>
      <c r="ID1297" s="29"/>
      <c r="IE1297" s="29"/>
      <c r="IF1297" s="29"/>
      <c r="IG1297" s="29"/>
      <c r="IH1297" s="29"/>
      <c r="II1297" s="29"/>
      <c r="IJ1297" s="29"/>
      <c r="IK1297" s="29"/>
      <c r="IL1297" s="29"/>
      <c r="IM1297" s="29"/>
      <c r="IN1297" s="29"/>
      <c r="IO1297" s="29"/>
      <c r="IP1297" s="29"/>
      <c r="IQ1297" s="29"/>
    </row>
    <row r="1298" spans="1:251" s="46" customFormat="1" ht="18.75" customHeight="1">
      <c r="A1298" s="35"/>
      <c r="B1298" s="55"/>
      <c r="C1298" s="115" t="s">
        <v>419</v>
      </c>
      <c r="D1298" s="116"/>
      <c r="E1298" s="116"/>
      <c r="F1298" s="116"/>
      <c r="G1298" s="116"/>
      <c r="H1298" s="116"/>
      <c r="I1298" s="116"/>
      <c r="J1298" s="116"/>
      <c r="K1298" s="116"/>
      <c r="L1298" s="116"/>
      <c r="M1298" s="116"/>
      <c r="N1298" s="116"/>
      <c r="O1298" s="116"/>
      <c r="P1298" s="116"/>
      <c r="Q1298" s="116"/>
      <c r="R1298" s="116"/>
      <c r="S1298" s="116"/>
      <c r="T1298" s="116"/>
      <c r="U1298" s="116"/>
      <c r="V1298" s="116"/>
      <c r="W1298" s="116"/>
      <c r="X1298" s="116"/>
      <c r="Y1298" s="116"/>
      <c r="Z1298" s="117"/>
      <c r="AA1298" s="118">
        <v>8112</v>
      </c>
      <c r="AB1298" s="119"/>
      <c r="AC1298" s="119"/>
      <c r="AD1298" s="119"/>
      <c r="AE1298" s="119"/>
      <c r="AF1298" s="119"/>
      <c r="AG1298" s="119"/>
      <c r="AH1298" s="119"/>
      <c r="AI1298" s="120"/>
      <c r="AJ1298" s="118">
        <v>8112</v>
      </c>
      <c r="AK1298" s="119"/>
      <c r="AL1298" s="119"/>
      <c r="AM1298" s="119"/>
      <c r="AN1298" s="119"/>
      <c r="AO1298" s="119"/>
      <c r="AP1298" s="119"/>
      <c r="AQ1298" s="119"/>
      <c r="AR1298" s="120"/>
      <c r="AS1298" s="121" t="s">
        <v>247</v>
      </c>
      <c r="AT1298" s="122"/>
      <c r="AU1298" s="122"/>
      <c r="AV1298" s="122"/>
      <c r="AW1298" s="122"/>
      <c r="AX1298" s="123"/>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c r="CA1298" s="29"/>
      <c r="CB1298" s="29"/>
      <c r="CC1298" s="29"/>
      <c r="CD1298" s="29"/>
      <c r="CE1298" s="29"/>
      <c r="CF1298" s="29"/>
      <c r="CG1298" s="29"/>
      <c r="CH1298" s="29"/>
      <c r="CI1298" s="29"/>
      <c r="CJ1298" s="29"/>
      <c r="CK1298" s="29"/>
      <c r="CL1298" s="29"/>
      <c r="CM1298" s="29"/>
      <c r="CN1298" s="29"/>
      <c r="CO1298" s="29"/>
      <c r="CP1298" s="29"/>
      <c r="CQ1298" s="29"/>
      <c r="CR1298" s="29"/>
      <c r="CS1298" s="29"/>
      <c r="CT1298" s="29"/>
      <c r="CU1298" s="29"/>
      <c r="CV1298" s="29"/>
      <c r="CW1298" s="29"/>
      <c r="CX1298" s="29"/>
      <c r="CY1298" s="29"/>
      <c r="CZ1298" s="29"/>
      <c r="DA1298" s="29"/>
      <c r="DB1298" s="29"/>
      <c r="DC1298" s="29"/>
      <c r="DD1298" s="29"/>
      <c r="DE1298" s="29"/>
      <c r="DF1298" s="29"/>
      <c r="DG1298" s="29"/>
      <c r="DH1298" s="29"/>
      <c r="DI1298" s="29"/>
      <c r="DJ1298" s="29"/>
      <c r="DK1298" s="29"/>
      <c r="DL1298" s="29"/>
      <c r="DM1298" s="29"/>
      <c r="DN1298" s="29"/>
      <c r="DO1298" s="29"/>
      <c r="DP1298" s="29"/>
      <c r="DQ1298" s="29"/>
      <c r="DR1298" s="29"/>
      <c r="DS1298" s="29"/>
      <c r="DT1298" s="29"/>
      <c r="DU1298" s="29"/>
      <c r="DV1298" s="29"/>
      <c r="DW1298" s="29"/>
      <c r="DX1298" s="29"/>
      <c r="DY1298" s="29"/>
      <c r="DZ1298" s="29"/>
      <c r="EA1298" s="29"/>
      <c r="EB1298" s="29"/>
      <c r="EC1298" s="29"/>
      <c r="ED1298" s="29"/>
      <c r="EE1298" s="29"/>
      <c r="EF1298" s="29"/>
      <c r="EG1298" s="29"/>
      <c r="EH1298" s="29"/>
      <c r="EI1298" s="29"/>
      <c r="EJ1298" s="29"/>
      <c r="EK1298" s="29"/>
      <c r="EL1298" s="29"/>
      <c r="EM1298" s="29"/>
      <c r="EN1298" s="29"/>
      <c r="EO1298" s="29"/>
      <c r="EP1298" s="29"/>
      <c r="EQ1298" s="29"/>
      <c r="ER1298" s="29"/>
      <c r="ES1298" s="29"/>
      <c r="ET1298" s="29"/>
      <c r="EU1298" s="29"/>
      <c r="EV1298" s="29"/>
      <c r="EW1298" s="29"/>
      <c r="EX1298" s="29"/>
      <c r="EY1298" s="29"/>
      <c r="EZ1298" s="29"/>
      <c r="FA1298" s="29"/>
      <c r="FB1298" s="29"/>
      <c r="FC1298" s="29"/>
      <c r="FD1298" s="29"/>
      <c r="FE1298" s="29"/>
      <c r="FF1298" s="29"/>
      <c r="FG1298" s="29"/>
      <c r="FH1298" s="29"/>
      <c r="FI1298" s="29"/>
      <c r="FJ1298" s="29"/>
      <c r="FK1298" s="29"/>
      <c r="FL1298" s="29"/>
      <c r="FM1298" s="29"/>
      <c r="FN1298" s="29"/>
      <c r="FO1298" s="29"/>
      <c r="FP1298" s="29"/>
      <c r="FQ1298" s="29"/>
      <c r="FR1298" s="29"/>
      <c r="FS1298" s="29"/>
      <c r="FT1298" s="29"/>
      <c r="FU1298" s="29"/>
      <c r="FV1298" s="29"/>
      <c r="FW1298" s="29"/>
      <c r="FX1298" s="29"/>
      <c r="FY1298" s="29"/>
      <c r="FZ1298" s="29"/>
      <c r="GA1298" s="29"/>
      <c r="GB1298" s="29"/>
      <c r="GC1298" s="29"/>
      <c r="GD1298" s="29"/>
      <c r="GE1298" s="29"/>
      <c r="GF1298" s="29"/>
      <c r="GG1298" s="29"/>
      <c r="GH1298" s="29"/>
      <c r="GI1298" s="29"/>
      <c r="GJ1298" s="29"/>
      <c r="GK1298" s="29"/>
      <c r="GL1298" s="29"/>
      <c r="GM1298" s="29"/>
      <c r="GN1298" s="29"/>
      <c r="GO1298" s="29"/>
      <c r="GP1298" s="29"/>
      <c r="GQ1298" s="29"/>
      <c r="GR1298" s="29"/>
      <c r="GS1298" s="29"/>
      <c r="GT1298" s="29"/>
      <c r="GU1298" s="29"/>
      <c r="GV1298" s="29"/>
      <c r="GW1298" s="29"/>
      <c r="GX1298" s="29"/>
      <c r="GY1298" s="29"/>
      <c r="GZ1298" s="29"/>
      <c r="HA1298" s="29"/>
      <c r="HB1298" s="29"/>
      <c r="HC1298" s="29"/>
      <c r="HD1298" s="29"/>
      <c r="HE1298" s="29"/>
      <c r="HF1298" s="29"/>
      <c r="HG1298" s="29"/>
      <c r="HH1298" s="29"/>
      <c r="HI1298" s="29"/>
      <c r="HJ1298" s="29"/>
      <c r="HK1298" s="29"/>
      <c r="HL1298" s="29"/>
      <c r="HM1298" s="29"/>
      <c r="HN1298" s="29"/>
      <c r="HO1298" s="29"/>
      <c r="HP1298" s="29"/>
      <c r="HQ1298" s="29"/>
      <c r="HR1298" s="29"/>
      <c r="HS1298" s="29"/>
      <c r="HT1298" s="29"/>
      <c r="HU1298" s="29"/>
      <c r="HV1298" s="29"/>
      <c r="HW1298" s="29"/>
      <c r="HX1298" s="29"/>
      <c r="HY1298" s="29"/>
      <c r="HZ1298" s="29"/>
      <c r="IA1298" s="29"/>
      <c r="IB1298" s="29"/>
      <c r="IC1298" s="29"/>
      <c r="ID1298" s="29"/>
      <c r="IE1298" s="29"/>
      <c r="IF1298" s="29"/>
      <c r="IG1298" s="29"/>
      <c r="IH1298" s="29"/>
      <c r="II1298" s="29"/>
      <c r="IJ1298" s="29"/>
      <c r="IK1298" s="29"/>
      <c r="IL1298" s="29"/>
      <c r="IM1298" s="29"/>
      <c r="IN1298" s="29"/>
      <c r="IO1298" s="29"/>
      <c r="IP1298" s="29"/>
      <c r="IQ1298" s="29"/>
    </row>
    <row r="1299" spans="1:251" s="46" customFormat="1" ht="18.75" customHeight="1">
      <c r="A1299" s="35"/>
      <c r="B1299" s="55"/>
      <c r="C1299" s="115" t="s">
        <v>258</v>
      </c>
      <c r="D1299" s="116"/>
      <c r="E1299" s="116"/>
      <c r="F1299" s="116"/>
      <c r="G1299" s="116"/>
      <c r="H1299" s="116"/>
      <c r="I1299" s="116"/>
      <c r="J1299" s="116"/>
      <c r="K1299" s="116"/>
      <c r="L1299" s="116"/>
      <c r="M1299" s="116"/>
      <c r="N1299" s="116"/>
      <c r="O1299" s="116"/>
      <c r="P1299" s="116"/>
      <c r="Q1299" s="116"/>
      <c r="R1299" s="116"/>
      <c r="S1299" s="116"/>
      <c r="T1299" s="116"/>
      <c r="U1299" s="116"/>
      <c r="V1299" s="116"/>
      <c r="W1299" s="116"/>
      <c r="X1299" s="116"/>
      <c r="Y1299" s="116"/>
      <c r="Z1299" s="117"/>
      <c r="AA1299" s="118">
        <v>166</v>
      </c>
      <c r="AB1299" s="119"/>
      <c r="AC1299" s="119"/>
      <c r="AD1299" s="119"/>
      <c r="AE1299" s="119"/>
      <c r="AF1299" s="119"/>
      <c r="AG1299" s="119"/>
      <c r="AH1299" s="119"/>
      <c r="AI1299" s="120"/>
      <c r="AJ1299" s="118">
        <v>166</v>
      </c>
      <c r="AK1299" s="119"/>
      <c r="AL1299" s="119"/>
      <c r="AM1299" s="119"/>
      <c r="AN1299" s="119"/>
      <c r="AO1299" s="119"/>
      <c r="AP1299" s="119"/>
      <c r="AQ1299" s="119"/>
      <c r="AR1299" s="120"/>
      <c r="AS1299" s="121"/>
      <c r="AT1299" s="122"/>
      <c r="AU1299" s="122"/>
      <c r="AV1299" s="122"/>
      <c r="AW1299" s="122"/>
      <c r="AX1299" s="123"/>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29"/>
      <c r="CA1299" s="29"/>
      <c r="CB1299" s="29"/>
      <c r="CC1299" s="29"/>
      <c r="CD1299" s="29"/>
      <c r="CE1299" s="29"/>
      <c r="CF1299" s="29"/>
      <c r="CG1299" s="29"/>
      <c r="CH1299" s="29"/>
      <c r="CI1299" s="29"/>
      <c r="CJ1299" s="29"/>
      <c r="CK1299" s="29"/>
      <c r="CL1299" s="29"/>
      <c r="CM1299" s="29"/>
      <c r="CN1299" s="29"/>
      <c r="CO1299" s="29"/>
      <c r="CP1299" s="29"/>
      <c r="CQ1299" s="29"/>
      <c r="CR1299" s="29"/>
      <c r="CS1299" s="29"/>
      <c r="CT1299" s="29"/>
      <c r="CU1299" s="29"/>
      <c r="CV1299" s="29"/>
      <c r="CW1299" s="29"/>
      <c r="CX1299" s="29"/>
      <c r="CY1299" s="29"/>
      <c r="CZ1299" s="29"/>
      <c r="DA1299" s="29"/>
      <c r="DB1299" s="29"/>
      <c r="DC1299" s="29"/>
      <c r="DD1299" s="29"/>
      <c r="DE1299" s="29"/>
      <c r="DF1299" s="29"/>
      <c r="DG1299" s="29"/>
      <c r="DH1299" s="29"/>
      <c r="DI1299" s="29"/>
      <c r="DJ1299" s="29"/>
      <c r="DK1299" s="29"/>
      <c r="DL1299" s="29"/>
      <c r="DM1299" s="29"/>
      <c r="DN1299" s="29"/>
      <c r="DO1299" s="29"/>
      <c r="DP1299" s="29"/>
      <c r="DQ1299" s="29"/>
      <c r="DR1299" s="29"/>
      <c r="DS1299" s="29"/>
      <c r="DT1299" s="29"/>
      <c r="DU1299" s="29"/>
      <c r="DV1299" s="29"/>
      <c r="DW1299" s="29"/>
      <c r="DX1299" s="29"/>
      <c r="DY1299" s="29"/>
      <c r="DZ1299" s="29"/>
      <c r="EA1299" s="29"/>
      <c r="EB1299" s="29"/>
      <c r="EC1299" s="29"/>
      <c r="ED1299" s="29"/>
      <c r="EE1299" s="29"/>
      <c r="EF1299" s="29"/>
      <c r="EG1299" s="29"/>
      <c r="EH1299" s="29"/>
      <c r="EI1299" s="29"/>
      <c r="EJ1299" s="29"/>
      <c r="EK1299" s="29"/>
      <c r="EL1299" s="29"/>
      <c r="EM1299" s="29"/>
      <c r="EN1299" s="29"/>
      <c r="EO1299" s="29"/>
      <c r="EP1299" s="29"/>
      <c r="EQ1299" s="29"/>
      <c r="ER1299" s="29"/>
      <c r="ES1299" s="29"/>
      <c r="ET1299" s="29"/>
      <c r="EU1299" s="29"/>
      <c r="EV1299" s="29"/>
      <c r="EW1299" s="29"/>
      <c r="EX1299" s="29"/>
      <c r="EY1299" s="29"/>
      <c r="EZ1299" s="29"/>
      <c r="FA1299" s="29"/>
      <c r="FB1299" s="29"/>
      <c r="FC1299" s="29"/>
      <c r="FD1299" s="29"/>
      <c r="FE1299" s="29"/>
      <c r="FF1299" s="29"/>
      <c r="FG1299" s="29"/>
      <c r="FH1299" s="29"/>
      <c r="FI1299" s="29"/>
      <c r="FJ1299" s="29"/>
      <c r="FK1299" s="29"/>
      <c r="FL1299" s="29"/>
      <c r="FM1299" s="29"/>
      <c r="FN1299" s="29"/>
      <c r="FO1299" s="29"/>
      <c r="FP1299" s="29"/>
      <c r="FQ1299" s="29"/>
      <c r="FR1299" s="29"/>
      <c r="FS1299" s="29"/>
      <c r="FT1299" s="29"/>
      <c r="FU1299" s="29"/>
      <c r="FV1299" s="29"/>
      <c r="FW1299" s="29"/>
      <c r="FX1299" s="29"/>
      <c r="FY1299" s="29"/>
      <c r="FZ1299" s="29"/>
      <c r="GA1299" s="29"/>
      <c r="GB1299" s="29"/>
      <c r="GC1299" s="29"/>
      <c r="GD1299" s="29"/>
      <c r="GE1299" s="29"/>
      <c r="GF1299" s="29"/>
      <c r="GG1299" s="29"/>
      <c r="GH1299" s="29"/>
      <c r="GI1299" s="29"/>
      <c r="GJ1299" s="29"/>
      <c r="GK1299" s="29"/>
      <c r="GL1299" s="29"/>
      <c r="GM1299" s="29"/>
      <c r="GN1299" s="29"/>
      <c r="GO1299" s="29"/>
      <c r="GP1299" s="29"/>
      <c r="GQ1299" s="29"/>
      <c r="GR1299" s="29"/>
      <c r="GS1299" s="29"/>
      <c r="GT1299" s="29"/>
      <c r="GU1299" s="29"/>
      <c r="GV1299" s="29"/>
      <c r="GW1299" s="29"/>
      <c r="GX1299" s="29"/>
      <c r="GY1299" s="29"/>
      <c r="GZ1299" s="29"/>
      <c r="HA1299" s="29"/>
      <c r="HB1299" s="29"/>
      <c r="HC1299" s="29"/>
      <c r="HD1299" s="29"/>
      <c r="HE1299" s="29"/>
      <c r="HF1299" s="29"/>
      <c r="HG1299" s="29"/>
      <c r="HH1299" s="29"/>
      <c r="HI1299" s="29"/>
      <c r="HJ1299" s="29"/>
      <c r="HK1299" s="29"/>
      <c r="HL1299" s="29"/>
      <c r="HM1299" s="29"/>
      <c r="HN1299" s="29"/>
      <c r="HO1299" s="29"/>
      <c r="HP1299" s="29"/>
      <c r="HQ1299" s="29"/>
      <c r="HR1299" s="29"/>
      <c r="HS1299" s="29"/>
      <c r="HT1299" s="29"/>
      <c r="HU1299" s="29"/>
      <c r="HV1299" s="29"/>
      <c r="HW1299" s="29"/>
      <c r="HX1299" s="29"/>
      <c r="HY1299" s="29"/>
      <c r="HZ1299" s="29"/>
      <c r="IA1299" s="29"/>
      <c r="IB1299" s="29"/>
      <c r="IC1299" s="29"/>
      <c r="ID1299" s="29"/>
      <c r="IE1299" s="29"/>
      <c r="IF1299" s="29"/>
      <c r="IG1299" s="29"/>
      <c r="IH1299" s="29"/>
      <c r="II1299" s="29"/>
      <c r="IJ1299" s="29"/>
      <c r="IK1299" s="29"/>
      <c r="IL1299" s="29"/>
      <c r="IM1299" s="29"/>
      <c r="IN1299" s="29"/>
      <c r="IO1299" s="29"/>
      <c r="IP1299" s="29"/>
      <c r="IQ1299" s="29"/>
    </row>
    <row r="1300" spans="1:251" s="46" customFormat="1" ht="18.75" customHeight="1" thickBot="1">
      <c r="A1300" s="47"/>
      <c r="B1300" s="124" t="s">
        <v>197</v>
      </c>
      <c r="C1300" s="125"/>
      <c r="D1300" s="125"/>
      <c r="E1300" s="125"/>
      <c r="F1300" s="125"/>
      <c r="G1300" s="125"/>
      <c r="H1300" s="125"/>
      <c r="I1300" s="125"/>
      <c r="J1300" s="125"/>
      <c r="K1300" s="125"/>
      <c r="L1300" s="125"/>
      <c r="M1300" s="125"/>
      <c r="N1300" s="125"/>
      <c r="O1300" s="125"/>
      <c r="P1300" s="125"/>
      <c r="Q1300" s="125"/>
      <c r="R1300" s="125"/>
      <c r="S1300" s="125"/>
      <c r="T1300" s="125"/>
      <c r="U1300" s="125"/>
      <c r="V1300" s="125"/>
      <c r="W1300" s="125"/>
      <c r="X1300" s="125"/>
      <c r="Y1300" s="125"/>
      <c r="Z1300" s="126"/>
      <c r="AA1300" s="127">
        <f>SUM($AA$1298:$AA$1299)</f>
        <v>8278</v>
      </c>
      <c r="AB1300" s="128"/>
      <c r="AC1300" s="128"/>
      <c r="AD1300" s="128"/>
      <c r="AE1300" s="128"/>
      <c r="AF1300" s="128"/>
      <c r="AG1300" s="128"/>
      <c r="AH1300" s="128"/>
      <c r="AI1300" s="129"/>
      <c r="AJ1300" s="127">
        <f>SUM($AJ$1298:$AJ$1299)</f>
        <v>8278</v>
      </c>
      <c r="AK1300" s="128"/>
      <c r="AL1300" s="128"/>
      <c r="AM1300" s="128"/>
      <c r="AN1300" s="128"/>
      <c r="AO1300" s="128"/>
      <c r="AP1300" s="128"/>
      <c r="AQ1300" s="128"/>
      <c r="AR1300" s="129"/>
      <c r="AS1300" s="130"/>
      <c r="AT1300" s="131"/>
      <c r="AU1300" s="131"/>
      <c r="AV1300" s="131"/>
      <c r="AW1300" s="131"/>
      <c r="AX1300" s="132"/>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c r="CA1300" s="29"/>
      <c r="CB1300" s="29"/>
      <c r="CC1300" s="29"/>
      <c r="CD1300" s="29"/>
      <c r="CE1300" s="29"/>
      <c r="CF1300" s="29"/>
      <c r="CG1300" s="29"/>
      <c r="CH1300" s="29"/>
      <c r="CI1300" s="29"/>
      <c r="CJ1300" s="29"/>
      <c r="CK1300" s="29"/>
      <c r="CL1300" s="29"/>
      <c r="CM1300" s="29"/>
      <c r="CN1300" s="29"/>
      <c r="CO1300" s="29"/>
      <c r="CP1300" s="29"/>
      <c r="CQ1300" s="29"/>
      <c r="CR1300" s="29"/>
      <c r="CS1300" s="29"/>
      <c r="CT1300" s="29"/>
      <c r="CU1300" s="29"/>
      <c r="CV1300" s="29"/>
      <c r="CW1300" s="29"/>
      <c r="CX1300" s="29"/>
      <c r="CY1300" s="29"/>
      <c r="CZ1300" s="29"/>
      <c r="DA1300" s="29"/>
      <c r="DB1300" s="29"/>
      <c r="DC1300" s="29"/>
      <c r="DD1300" s="29"/>
      <c r="DE1300" s="29"/>
      <c r="DF1300" s="29"/>
      <c r="DG1300" s="29"/>
      <c r="DH1300" s="29"/>
      <c r="DI1300" s="29"/>
      <c r="DJ1300" s="29"/>
      <c r="DK1300" s="29"/>
      <c r="DL1300" s="29"/>
      <c r="DM1300" s="29"/>
      <c r="DN1300" s="29"/>
      <c r="DO1300" s="29"/>
      <c r="DP1300" s="29"/>
      <c r="DQ1300" s="29"/>
      <c r="DR1300" s="29"/>
      <c r="DS1300" s="29"/>
      <c r="DT1300" s="29"/>
      <c r="DU1300" s="29"/>
      <c r="DV1300" s="29"/>
      <c r="DW1300" s="29"/>
      <c r="DX1300" s="29"/>
      <c r="DY1300" s="29"/>
      <c r="DZ1300" s="29"/>
      <c r="EA1300" s="29"/>
      <c r="EB1300" s="29"/>
      <c r="EC1300" s="29"/>
      <c r="ED1300" s="29"/>
      <c r="EE1300" s="29"/>
      <c r="EF1300" s="29"/>
      <c r="EG1300" s="29"/>
      <c r="EH1300" s="29"/>
      <c r="EI1300" s="29"/>
      <c r="EJ1300" s="29"/>
      <c r="EK1300" s="29"/>
      <c r="EL1300" s="29"/>
      <c r="EM1300" s="29"/>
      <c r="EN1300" s="29"/>
      <c r="EO1300" s="29"/>
      <c r="EP1300" s="29"/>
      <c r="EQ1300" s="29"/>
      <c r="ER1300" s="29"/>
      <c r="ES1300" s="29"/>
      <c r="ET1300" s="29"/>
      <c r="EU1300" s="29"/>
      <c r="EV1300" s="29"/>
      <c r="EW1300" s="29"/>
      <c r="EX1300" s="29"/>
      <c r="EY1300" s="29"/>
      <c r="EZ1300" s="29"/>
      <c r="FA1300" s="29"/>
      <c r="FB1300" s="29"/>
      <c r="FC1300" s="29"/>
      <c r="FD1300" s="29"/>
      <c r="FE1300" s="29"/>
      <c r="FF1300" s="29"/>
      <c r="FG1300" s="29"/>
      <c r="FH1300" s="29"/>
      <c r="FI1300" s="29"/>
      <c r="FJ1300" s="29"/>
      <c r="FK1300" s="29"/>
      <c r="FL1300" s="29"/>
      <c r="FM1300" s="29"/>
      <c r="FN1300" s="29"/>
      <c r="FO1300" s="29"/>
      <c r="FP1300" s="29"/>
      <c r="FQ1300" s="29"/>
      <c r="FR1300" s="29"/>
      <c r="FS1300" s="29"/>
      <c r="FT1300" s="29"/>
      <c r="FU1300" s="29"/>
      <c r="FV1300" s="29"/>
      <c r="FW1300" s="29"/>
      <c r="FX1300" s="29"/>
      <c r="FY1300" s="29"/>
      <c r="FZ1300" s="29"/>
      <c r="GA1300" s="29"/>
      <c r="GB1300" s="29"/>
      <c r="GC1300" s="29"/>
      <c r="GD1300" s="29"/>
      <c r="GE1300" s="29"/>
      <c r="GF1300" s="29"/>
      <c r="GG1300" s="29"/>
      <c r="GH1300" s="29"/>
      <c r="GI1300" s="29"/>
      <c r="GJ1300" s="29"/>
      <c r="GK1300" s="29"/>
      <c r="GL1300" s="29"/>
      <c r="GM1300" s="29"/>
      <c r="GN1300" s="29"/>
      <c r="GO1300" s="29"/>
      <c r="GP1300" s="29"/>
      <c r="GQ1300" s="29"/>
      <c r="GR1300" s="29"/>
      <c r="GS1300" s="29"/>
      <c r="GT1300" s="29"/>
      <c r="GU1300" s="29"/>
      <c r="GV1300" s="29"/>
      <c r="GW1300" s="29"/>
      <c r="GX1300" s="29"/>
      <c r="GY1300" s="29"/>
      <c r="GZ1300" s="29"/>
      <c r="HA1300" s="29"/>
      <c r="HB1300" s="29"/>
      <c r="HC1300" s="29"/>
      <c r="HD1300" s="29"/>
      <c r="HE1300" s="29"/>
      <c r="HF1300" s="29"/>
      <c r="HG1300" s="29"/>
      <c r="HH1300" s="29"/>
      <c r="HI1300" s="29"/>
      <c r="HJ1300" s="29"/>
      <c r="HK1300" s="29"/>
      <c r="HL1300" s="29"/>
      <c r="HM1300" s="29"/>
      <c r="HN1300" s="29"/>
      <c r="HO1300" s="29"/>
      <c r="HP1300" s="29"/>
      <c r="HQ1300" s="29"/>
      <c r="HR1300" s="29"/>
      <c r="HS1300" s="29"/>
      <c r="HT1300" s="29"/>
      <c r="HU1300" s="29"/>
      <c r="HV1300" s="29"/>
      <c r="HW1300" s="29"/>
      <c r="HX1300" s="29"/>
      <c r="HY1300" s="29"/>
      <c r="HZ1300" s="29"/>
      <c r="IA1300" s="29"/>
      <c r="IB1300" s="29"/>
      <c r="IC1300" s="29"/>
      <c r="ID1300" s="29"/>
      <c r="IE1300" s="29"/>
      <c r="IF1300" s="29"/>
      <c r="IG1300" s="29"/>
      <c r="IH1300" s="29"/>
      <c r="II1300" s="29"/>
      <c r="IJ1300" s="29"/>
      <c r="IK1300" s="29"/>
      <c r="IL1300" s="29"/>
      <c r="IM1300" s="29"/>
      <c r="IN1300" s="29"/>
      <c r="IO1300" s="29"/>
      <c r="IP1300" s="29"/>
      <c r="IQ1300" s="29"/>
    </row>
    <row r="1302" spans="1:251" ht="19.2">
      <c r="A1302" s="28" t="s">
        <v>184</v>
      </c>
      <c r="AW1302" s="30"/>
      <c r="AX1302" s="31"/>
      <c r="AY1302" s="30"/>
    </row>
    <row r="1304" spans="1:251" ht="18">
      <c r="B1304" s="95" t="s">
        <v>0</v>
      </c>
      <c r="C1304" s="96"/>
      <c r="D1304" s="96"/>
      <c r="E1304" s="96"/>
      <c r="F1304" s="96"/>
      <c r="G1304" s="96"/>
      <c r="H1304" s="96"/>
      <c r="I1304" s="96"/>
      <c r="J1304" s="96"/>
      <c r="K1304" s="96"/>
      <c r="L1304" s="96"/>
      <c r="M1304" s="96"/>
      <c r="N1304" s="96"/>
      <c r="O1304" s="96"/>
      <c r="P1304" s="96"/>
      <c r="Q1304" s="96"/>
      <c r="R1304" s="96"/>
      <c r="S1304" s="96"/>
      <c r="T1304" s="96"/>
      <c r="U1304" s="96"/>
      <c r="V1304" s="96"/>
      <c r="W1304" s="96"/>
      <c r="X1304" s="96"/>
      <c r="Y1304" s="96"/>
      <c r="Z1304" s="96"/>
      <c r="AA1304" s="96"/>
      <c r="AB1304" s="96"/>
      <c r="AC1304" s="96"/>
      <c r="AD1304" s="96"/>
      <c r="AE1304" s="96"/>
      <c r="AF1304" s="96"/>
      <c r="AG1304" s="96"/>
      <c r="AH1304" s="96"/>
      <c r="AI1304" s="96"/>
      <c r="AJ1304" s="96"/>
      <c r="AK1304" s="96"/>
      <c r="AL1304" s="96"/>
      <c r="AM1304" s="96"/>
      <c r="AN1304" s="96"/>
      <c r="AO1304" s="96"/>
      <c r="AP1304" s="96"/>
      <c r="AQ1304" s="96"/>
      <c r="AR1304" s="96"/>
      <c r="AS1304" s="96"/>
      <c r="AT1304" s="96"/>
      <c r="AU1304" s="96"/>
      <c r="AV1304" s="96"/>
      <c r="AW1304" s="96"/>
      <c r="AX1304" s="96"/>
    </row>
    <row r="1305" spans="1:251">
      <c r="Z1305" s="32"/>
      <c r="AD1305" s="32"/>
      <c r="AE1305" s="32"/>
      <c r="AF1305" s="32"/>
      <c r="AG1305" s="32"/>
      <c r="AH1305" s="32"/>
      <c r="AI1305" s="32"/>
      <c r="AO1305" s="32"/>
    </row>
    <row r="1306" spans="1:251" ht="13.8" thickBot="1">
      <c r="Z1306" s="32"/>
      <c r="AD1306" s="32"/>
      <c r="AE1306" s="32"/>
      <c r="AF1306" s="32"/>
      <c r="AG1306" s="32"/>
      <c r="AH1306" s="32"/>
      <c r="AI1306" s="32"/>
      <c r="AO1306" s="32"/>
      <c r="DI1306" s="33"/>
    </row>
    <row r="1307" spans="1:251" ht="24.75" customHeight="1" thickBot="1">
      <c r="B1307" s="97" t="s">
        <v>185</v>
      </c>
      <c r="C1307" s="98"/>
      <c r="D1307" s="98"/>
      <c r="E1307" s="98"/>
      <c r="F1307" s="98"/>
      <c r="G1307" s="98"/>
      <c r="H1307" s="99" t="s">
        <v>420</v>
      </c>
      <c r="I1307" s="100"/>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c r="AN1307" s="100"/>
      <c r="AO1307" s="100"/>
      <c r="AP1307" s="100"/>
      <c r="AQ1307" s="100"/>
      <c r="AR1307" s="100"/>
      <c r="AS1307" s="100"/>
      <c r="AT1307" s="100"/>
      <c r="AU1307" s="100"/>
      <c r="AV1307" s="100"/>
      <c r="AW1307" s="100"/>
      <c r="AX1307" s="101"/>
      <c r="DI1307" s="33"/>
    </row>
    <row r="1308" spans="1:251" ht="14.4">
      <c r="B1308" s="34"/>
      <c r="C1308" s="34"/>
      <c r="D1308" s="34"/>
      <c r="E1308" s="34"/>
      <c r="F1308" s="34"/>
      <c r="G1308" s="34"/>
      <c r="H1308" s="35"/>
      <c r="I1308" s="35"/>
      <c r="J1308" s="35"/>
      <c r="K1308" s="35"/>
      <c r="L1308" s="36"/>
      <c r="M1308" s="36"/>
      <c r="N1308" s="36"/>
      <c r="O1308" s="36"/>
      <c r="P1308" s="35"/>
      <c r="Q1308" s="35"/>
      <c r="R1308" s="35"/>
      <c r="S1308" s="35"/>
      <c r="T1308" s="35"/>
      <c r="U1308" s="35"/>
      <c r="V1308" s="37"/>
      <c r="W1308" s="37"/>
      <c r="X1308" s="37"/>
      <c r="Y1308" s="37"/>
      <c r="Z1308" s="37"/>
      <c r="AA1308" s="37"/>
      <c r="AB1308" s="37"/>
      <c r="AC1308" s="37"/>
      <c r="AD1308" s="37"/>
      <c r="AE1308" s="37"/>
      <c r="AF1308" s="37"/>
      <c r="AG1308" s="37"/>
      <c r="AH1308" s="37"/>
      <c r="AI1308" s="37"/>
      <c r="AJ1308" s="37"/>
      <c r="AK1308" s="37"/>
      <c r="AL1308" s="37"/>
      <c r="AM1308" s="37"/>
      <c r="AN1308" s="37"/>
      <c r="AO1308" s="37"/>
      <c r="AP1308" s="37"/>
      <c r="AQ1308" s="37"/>
      <c r="AR1308" s="37"/>
      <c r="AS1308" s="37"/>
      <c r="AT1308" s="37"/>
      <c r="AU1308" s="37"/>
      <c r="AV1308" s="37"/>
      <c r="AW1308" s="37"/>
      <c r="AX1308" s="37"/>
      <c r="DI1308" s="33"/>
    </row>
    <row r="1309" spans="1:251" ht="15" thickBot="1">
      <c r="A1309" s="38"/>
      <c r="B1309" s="37" t="s">
        <v>187</v>
      </c>
      <c r="C1309" s="35"/>
      <c r="D1309" s="35"/>
      <c r="E1309" s="35"/>
      <c r="F1309" s="35"/>
      <c r="G1309" s="35"/>
      <c r="H1309" s="35"/>
      <c r="I1309" s="35"/>
      <c r="J1309" s="35"/>
      <c r="K1309" s="35"/>
      <c r="L1309" s="36"/>
      <c r="M1309" s="36"/>
      <c r="N1309" s="36"/>
      <c r="O1309" s="36"/>
      <c r="P1309" s="35"/>
      <c r="Q1309" s="35"/>
      <c r="R1309" s="35"/>
      <c r="S1309" s="35"/>
      <c r="T1309" s="35"/>
      <c r="U1309" s="35"/>
      <c r="V1309" s="37"/>
      <c r="W1309" s="37"/>
      <c r="X1309" s="37"/>
      <c r="Y1309" s="37"/>
      <c r="Z1309" s="37"/>
      <c r="AA1309" s="37"/>
      <c r="AB1309" s="37"/>
      <c r="AC1309" s="37"/>
      <c r="AD1309" s="37"/>
      <c r="AE1309" s="37"/>
      <c r="AF1309" s="37"/>
      <c r="AG1309" s="37"/>
      <c r="AH1309" s="37"/>
      <c r="AI1309" s="37"/>
      <c r="AJ1309" s="37"/>
      <c r="AK1309" s="37"/>
      <c r="AL1309" s="37"/>
      <c r="AM1309" s="37"/>
      <c r="AN1309" s="37"/>
      <c r="AO1309" s="37"/>
      <c r="AP1309" s="37"/>
      <c r="AQ1309" s="37"/>
      <c r="AR1309" s="37"/>
      <c r="AS1309" s="37"/>
      <c r="AT1309" s="37"/>
      <c r="AU1309" s="37"/>
      <c r="AV1309" s="37"/>
      <c r="AW1309" s="37"/>
      <c r="AX1309" s="37"/>
      <c r="DI1309" s="33"/>
    </row>
    <row r="1310" spans="1:251" ht="14.4">
      <c r="A1310" s="35"/>
      <c r="B1310" s="39"/>
      <c r="C1310" s="34"/>
      <c r="D1310" s="34"/>
      <c r="E1310" s="34"/>
      <c r="F1310" s="34"/>
      <c r="G1310" s="34"/>
      <c r="H1310" s="34"/>
      <c r="I1310" s="34"/>
      <c r="J1310" s="34"/>
      <c r="K1310" s="34"/>
      <c r="L1310" s="40"/>
      <c r="M1310" s="40"/>
      <c r="N1310" s="40"/>
      <c r="O1310" s="40"/>
      <c r="P1310" s="34"/>
      <c r="Q1310" s="34"/>
      <c r="R1310" s="34"/>
      <c r="S1310" s="34"/>
      <c r="T1310" s="34"/>
      <c r="U1310" s="34"/>
      <c r="V1310" s="41"/>
      <c r="W1310" s="41"/>
      <c r="X1310" s="41"/>
      <c r="Y1310" s="41"/>
      <c r="Z1310" s="41"/>
      <c r="AA1310" s="41"/>
      <c r="AB1310" s="41"/>
      <c r="AC1310" s="41"/>
      <c r="AD1310" s="41"/>
      <c r="AE1310" s="41"/>
      <c r="AF1310" s="41"/>
      <c r="AG1310" s="41"/>
      <c r="AH1310" s="41"/>
      <c r="AI1310" s="41"/>
      <c r="AJ1310" s="41"/>
      <c r="AK1310" s="41"/>
      <c r="AL1310" s="41"/>
      <c r="AM1310" s="41"/>
      <c r="AN1310" s="41"/>
      <c r="AO1310" s="41"/>
      <c r="AP1310" s="41"/>
      <c r="AQ1310" s="41"/>
      <c r="AR1310" s="41"/>
      <c r="AS1310" s="41"/>
      <c r="AT1310" s="41"/>
      <c r="AU1310" s="41"/>
      <c r="AV1310" s="41"/>
      <c r="AW1310" s="41"/>
      <c r="AX1310" s="42"/>
    </row>
    <row r="1311" spans="1:251" ht="12" customHeight="1">
      <c r="A1311" s="35"/>
      <c r="B1311" s="102" t="s">
        <v>421</v>
      </c>
      <c r="C1311" s="103"/>
      <c r="D1311" s="103"/>
      <c r="E1311" s="103"/>
      <c r="F1311" s="103"/>
      <c r="G1311" s="103"/>
      <c r="H1311" s="103"/>
      <c r="I1311" s="103"/>
      <c r="J1311" s="103"/>
      <c r="K1311" s="103"/>
      <c r="L1311" s="103"/>
      <c r="M1311" s="103"/>
      <c r="N1311" s="103"/>
      <c r="O1311" s="103"/>
      <c r="P1311" s="103"/>
      <c r="Q1311" s="103"/>
      <c r="R1311" s="103"/>
      <c r="S1311" s="103"/>
      <c r="T1311" s="103"/>
      <c r="U1311" s="103"/>
      <c r="V1311" s="103"/>
      <c r="W1311" s="103"/>
      <c r="X1311" s="103"/>
      <c r="Y1311" s="103"/>
      <c r="Z1311" s="103"/>
      <c r="AA1311" s="103"/>
      <c r="AB1311" s="103"/>
      <c r="AC1311" s="103"/>
      <c r="AD1311" s="103"/>
      <c r="AE1311" s="103"/>
      <c r="AF1311" s="103"/>
      <c r="AG1311" s="103"/>
      <c r="AH1311" s="103"/>
      <c r="AI1311" s="103"/>
      <c r="AJ1311" s="103"/>
      <c r="AK1311" s="103"/>
      <c r="AL1311" s="103"/>
      <c r="AM1311" s="103"/>
      <c r="AN1311" s="103"/>
      <c r="AO1311" s="103"/>
      <c r="AP1311" s="103"/>
      <c r="AQ1311" s="103"/>
      <c r="AR1311" s="103"/>
      <c r="AS1311" s="103"/>
      <c r="AT1311" s="103"/>
      <c r="AU1311" s="103"/>
      <c r="AV1311" s="103"/>
      <c r="AW1311" s="103"/>
      <c r="AX1311" s="104"/>
    </row>
    <row r="1312" spans="1:251" ht="12" customHeight="1">
      <c r="A1312" s="35"/>
      <c r="B1312" s="102"/>
      <c r="C1312" s="103"/>
      <c r="D1312" s="103"/>
      <c r="E1312" s="103"/>
      <c r="F1312" s="103"/>
      <c r="G1312" s="103"/>
      <c r="H1312" s="103"/>
      <c r="I1312" s="103"/>
      <c r="J1312" s="103"/>
      <c r="K1312" s="103"/>
      <c r="L1312" s="103"/>
      <c r="M1312" s="103"/>
      <c r="N1312" s="103"/>
      <c r="O1312" s="103"/>
      <c r="P1312" s="103"/>
      <c r="Q1312" s="103"/>
      <c r="R1312" s="103"/>
      <c r="S1312" s="103"/>
      <c r="T1312" s="103"/>
      <c r="U1312" s="103"/>
      <c r="V1312" s="103"/>
      <c r="W1312" s="103"/>
      <c r="X1312" s="103"/>
      <c r="Y1312" s="103"/>
      <c r="Z1312" s="103"/>
      <c r="AA1312" s="103"/>
      <c r="AB1312" s="103"/>
      <c r="AC1312" s="103"/>
      <c r="AD1312" s="103"/>
      <c r="AE1312" s="103"/>
      <c r="AF1312" s="103"/>
      <c r="AG1312" s="103"/>
      <c r="AH1312" s="103"/>
      <c r="AI1312" s="103"/>
      <c r="AJ1312" s="103"/>
      <c r="AK1312" s="103"/>
      <c r="AL1312" s="103"/>
      <c r="AM1312" s="103"/>
      <c r="AN1312" s="103"/>
      <c r="AO1312" s="103"/>
      <c r="AP1312" s="103"/>
      <c r="AQ1312" s="103"/>
      <c r="AR1312" s="103"/>
      <c r="AS1312" s="103"/>
      <c r="AT1312" s="103"/>
      <c r="AU1312" s="103"/>
      <c r="AV1312" s="103"/>
      <c r="AW1312" s="103"/>
      <c r="AX1312" s="104"/>
      <c r="BC1312" s="46"/>
    </row>
    <row r="1313" spans="1:113" ht="12" customHeight="1">
      <c r="A1313" s="35"/>
      <c r="B1313" s="102"/>
      <c r="C1313" s="103"/>
      <c r="D1313" s="103"/>
      <c r="E1313" s="103"/>
      <c r="F1313" s="103"/>
      <c r="G1313" s="103"/>
      <c r="H1313" s="103"/>
      <c r="I1313" s="103"/>
      <c r="J1313" s="103"/>
      <c r="K1313" s="103"/>
      <c r="L1313" s="103"/>
      <c r="M1313" s="103"/>
      <c r="N1313" s="103"/>
      <c r="O1313" s="103"/>
      <c r="P1313" s="103"/>
      <c r="Q1313" s="103"/>
      <c r="R1313" s="103"/>
      <c r="S1313" s="103"/>
      <c r="T1313" s="103"/>
      <c r="U1313" s="103"/>
      <c r="V1313" s="103"/>
      <c r="W1313" s="103"/>
      <c r="X1313" s="103"/>
      <c r="Y1313" s="103"/>
      <c r="Z1313" s="103"/>
      <c r="AA1313" s="103"/>
      <c r="AB1313" s="103"/>
      <c r="AC1313" s="103"/>
      <c r="AD1313" s="103"/>
      <c r="AE1313" s="103"/>
      <c r="AF1313" s="103"/>
      <c r="AG1313" s="103"/>
      <c r="AH1313" s="103"/>
      <c r="AI1313" s="103"/>
      <c r="AJ1313" s="103"/>
      <c r="AK1313" s="103"/>
      <c r="AL1313" s="103"/>
      <c r="AM1313" s="103"/>
      <c r="AN1313" s="103"/>
      <c r="AO1313" s="103"/>
      <c r="AP1313" s="103"/>
      <c r="AQ1313" s="103"/>
      <c r="AR1313" s="103"/>
      <c r="AS1313" s="103"/>
      <c r="AT1313" s="103"/>
      <c r="AU1313" s="103"/>
      <c r="AV1313" s="103"/>
      <c r="AW1313" s="103"/>
      <c r="AX1313" s="104"/>
    </row>
    <row r="1314" spans="1:113" ht="12" customHeight="1">
      <c r="A1314" s="35"/>
      <c r="B1314" s="102"/>
      <c r="C1314" s="103"/>
      <c r="D1314" s="103"/>
      <c r="E1314" s="103"/>
      <c r="F1314" s="103"/>
      <c r="G1314" s="103"/>
      <c r="H1314" s="103"/>
      <c r="I1314" s="103"/>
      <c r="J1314" s="103"/>
      <c r="K1314" s="103"/>
      <c r="L1314" s="103"/>
      <c r="M1314" s="103"/>
      <c r="N1314" s="103"/>
      <c r="O1314" s="103"/>
      <c r="P1314" s="103"/>
      <c r="Q1314" s="103"/>
      <c r="R1314" s="103"/>
      <c r="S1314" s="103"/>
      <c r="T1314" s="103"/>
      <c r="U1314" s="103"/>
      <c r="V1314" s="103"/>
      <c r="W1314" s="103"/>
      <c r="X1314" s="103"/>
      <c r="Y1314" s="103"/>
      <c r="Z1314" s="103"/>
      <c r="AA1314" s="103"/>
      <c r="AB1314" s="103"/>
      <c r="AC1314" s="103"/>
      <c r="AD1314" s="103"/>
      <c r="AE1314" s="103"/>
      <c r="AF1314" s="103"/>
      <c r="AG1314" s="103"/>
      <c r="AH1314" s="103"/>
      <c r="AI1314" s="103"/>
      <c r="AJ1314" s="103"/>
      <c r="AK1314" s="103"/>
      <c r="AL1314" s="103"/>
      <c r="AM1314" s="103"/>
      <c r="AN1314" s="103"/>
      <c r="AO1314" s="103"/>
      <c r="AP1314" s="103"/>
      <c r="AQ1314" s="103"/>
      <c r="AR1314" s="103"/>
      <c r="AS1314" s="103"/>
      <c r="AT1314" s="103"/>
      <c r="AU1314" s="103"/>
      <c r="AV1314" s="103"/>
      <c r="AW1314" s="103"/>
      <c r="AX1314" s="104"/>
    </row>
    <row r="1315" spans="1:113" ht="12" customHeight="1">
      <c r="A1315" s="35"/>
      <c r="B1315" s="102"/>
      <c r="C1315" s="103"/>
      <c r="D1315" s="103"/>
      <c r="E1315" s="103"/>
      <c r="F1315" s="103"/>
      <c r="G1315" s="103"/>
      <c r="H1315" s="103"/>
      <c r="I1315" s="103"/>
      <c r="J1315" s="103"/>
      <c r="K1315" s="103"/>
      <c r="L1315" s="103"/>
      <c r="M1315" s="103"/>
      <c r="N1315" s="103"/>
      <c r="O1315" s="103"/>
      <c r="P1315" s="103"/>
      <c r="Q1315" s="103"/>
      <c r="R1315" s="103"/>
      <c r="S1315" s="103"/>
      <c r="T1315" s="103"/>
      <c r="U1315" s="103"/>
      <c r="V1315" s="103"/>
      <c r="W1315" s="103"/>
      <c r="X1315" s="103"/>
      <c r="Y1315" s="103"/>
      <c r="Z1315" s="103"/>
      <c r="AA1315" s="103"/>
      <c r="AB1315" s="103"/>
      <c r="AC1315" s="103"/>
      <c r="AD1315" s="103"/>
      <c r="AE1315" s="103"/>
      <c r="AF1315" s="103"/>
      <c r="AG1315" s="103"/>
      <c r="AH1315" s="103"/>
      <c r="AI1315" s="103"/>
      <c r="AJ1315" s="103"/>
      <c r="AK1315" s="103"/>
      <c r="AL1315" s="103"/>
      <c r="AM1315" s="103"/>
      <c r="AN1315" s="103"/>
      <c r="AO1315" s="103"/>
      <c r="AP1315" s="103"/>
      <c r="AQ1315" s="103"/>
      <c r="AR1315" s="103"/>
      <c r="AS1315" s="103"/>
      <c r="AT1315" s="103"/>
      <c r="AU1315" s="103"/>
      <c r="AV1315" s="103"/>
      <c r="AW1315" s="103"/>
      <c r="AX1315" s="104"/>
    </row>
    <row r="1316" spans="1:113" ht="15" thickBot="1">
      <c r="A1316" s="47"/>
      <c r="B1316" s="48"/>
      <c r="C1316" s="49"/>
      <c r="D1316" s="49"/>
      <c r="E1316" s="49"/>
      <c r="F1316" s="49"/>
      <c r="G1316" s="49"/>
      <c r="H1316" s="49"/>
      <c r="I1316" s="49"/>
      <c r="J1316" s="49"/>
      <c r="K1316" s="49"/>
      <c r="L1316" s="49"/>
      <c r="M1316" s="49"/>
      <c r="N1316" s="49"/>
      <c r="O1316" s="49"/>
      <c r="P1316" s="49"/>
      <c r="Q1316" s="49"/>
      <c r="R1316" s="49"/>
      <c r="S1316" s="49"/>
      <c r="T1316" s="49"/>
      <c r="U1316" s="49"/>
      <c r="V1316" s="49"/>
      <c r="W1316" s="49"/>
      <c r="X1316" s="49"/>
      <c r="Y1316" s="49"/>
      <c r="Z1316" s="49"/>
      <c r="AA1316" s="49"/>
      <c r="AB1316" s="49"/>
      <c r="AC1316" s="49"/>
      <c r="AD1316" s="49"/>
      <c r="AE1316" s="49"/>
      <c r="AF1316" s="49"/>
      <c r="AG1316" s="49"/>
      <c r="AH1316" s="49"/>
      <c r="AI1316" s="49"/>
      <c r="AJ1316" s="49"/>
      <c r="AK1316" s="49"/>
      <c r="AL1316" s="49"/>
      <c r="AM1316" s="49"/>
      <c r="AN1316" s="49"/>
      <c r="AO1316" s="49"/>
      <c r="AP1316" s="49"/>
      <c r="AQ1316" s="49"/>
      <c r="AR1316" s="49"/>
      <c r="AS1316" s="49"/>
      <c r="AT1316" s="49"/>
      <c r="AU1316" s="49"/>
      <c r="AV1316" s="49"/>
      <c r="AW1316" s="49"/>
      <c r="AX1316" s="50"/>
    </row>
    <row r="1317" spans="1:113">
      <c r="B1317" s="51"/>
    </row>
    <row r="1318" spans="1:113" ht="15" thickBot="1">
      <c r="A1318" s="38"/>
      <c r="B1318" s="37" t="s">
        <v>188</v>
      </c>
      <c r="C1318" s="35"/>
      <c r="D1318" s="35"/>
      <c r="E1318" s="35"/>
      <c r="F1318" s="35"/>
      <c r="G1318" s="35"/>
      <c r="H1318" s="35"/>
      <c r="I1318" s="35"/>
      <c r="J1318" s="35"/>
      <c r="K1318" s="35"/>
      <c r="L1318" s="36"/>
      <c r="M1318" s="36"/>
      <c r="N1318" s="36"/>
      <c r="O1318" s="36"/>
      <c r="P1318" s="35"/>
      <c r="Q1318" s="35"/>
      <c r="R1318" s="35"/>
      <c r="S1318" s="35"/>
      <c r="T1318" s="35"/>
      <c r="U1318" s="35"/>
      <c r="V1318" s="37"/>
      <c r="W1318" s="37"/>
      <c r="X1318" s="37"/>
      <c r="Y1318" s="37"/>
      <c r="Z1318" s="37"/>
      <c r="AA1318" s="37"/>
      <c r="AB1318" s="37"/>
      <c r="AC1318" s="37"/>
      <c r="AD1318" s="37"/>
      <c r="AE1318" s="37"/>
      <c r="AF1318" s="37"/>
      <c r="AG1318" s="37"/>
      <c r="AH1318" s="37"/>
      <c r="AI1318" s="37"/>
      <c r="AJ1318" s="37"/>
      <c r="AK1318" s="37"/>
      <c r="AL1318" s="37"/>
      <c r="AM1318" s="37"/>
      <c r="AN1318" s="37"/>
      <c r="AO1318" s="37"/>
      <c r="AP1318" s="37"/>
      <c r="AQ1318" s="37"/>
      <c r="AR1318" s="37"/>
      <c r="AS1318" s="37"/>
      <c r="AT1318" s="37"/>
      <c r="AU1318" s="37"/>
      <c r="AV1318" s="37"/>
      <c r="AW1318" s="37"/>
      <c r="AX1318" s="37"/>
      <c r="DI1318" s="33"/>
    </row>
    <row r="1319" spans="1:113" ht="14.4">
      <c r="A1319" s="35"/>
      <c r="B1319" s="39"/>
      <c r="C1319" s="34"/>
      <c r="D1319" s="34"/>
      <c r="E1319" s="34"/>
      <c r="F1319" s="34"/>
      <c r="G1319" s="34"/>
      <c r="H1319" s="34"/>
      <c r="I1319" s="34"/>
      <c r="J1319" s="34"/>
      <c r="K1319" s="34"/>
      <c r="L1319" s="40"/>
      <c r="M1319" s="40"/>
      <c r="N1319" s="40"/>
      <c r="O1319" s="40"/>
      <c r="P1319" s="34"/>
      <c r="Q1319" s="34"/>
      <c r="R1319" s="34"/>
      <c r="S1319" s="34"/>
      <c r="T1319" s="34"/>
      <c r="U1319" s="34"/>
      <c r="V1319" s="41"/>
      <c r="W1319" s="41"/>
      <c r="X1319" s="41"/>
      <c r="Y1319" s="41"/>
      <c r="Z1319" s="41"/>
      <c r="AA1319" s="41"/>
      <c r="AB1319" s="41"/>
      <c r="AC1319" s="41"/>
      <c r="AD1319" s="41"/>
      <c r="AE1319" s="41"/>
      <c r="AF1319" s="41"/>
      <c r="AG1319" s="41"/>
      <c r="AH1319" s="41"/>
      <c r="AI1319" s="41"/>
      <c r="AJ1319" s="41"/>
      <c r="AK1319" s="41"/>
      <c r="AL1319" s="41"/>
      <c r="AM1319" s="41"/>
      <c r="AN1319" s="41"/>
      <c r="AO1319" s="41"/>
      <c r="AP1319" s="41"/>
      <c r="AQ1319" s="41"/>
      <c r="AR1319" s="41"/>
      <c r="AS1319" s="41"/>
      <c r="AT1319" s="41"/>
      <c r="AU1319" s="41"/>
      <c r="AV1319" s="41"/>
      <c r="AW1319" s="41"/>
      <c r="AX1319" s="42"/>
    </row>
    <row r="1320" spans="1:113" ht="12" customHeight="1">
      <c r="A1320" s="35"/>
      <c r="B1320" s="102" t="s">
        <v>422</v>
      </c>
      <c r="C1320" s="103"/>
      <c r="D1320" s="103"/>
      <c r="E1320" s="103"/>
      <c r="F1320" s="103"/>
      <c r="G1320" s="103"/>
      <c r="H1320" s="103"/>
      <c r="I1320" s="103"/>
      <c r="J1320" s="103"/>
      <c r="K1320" s="103"/>
      <c r="L1320" s="103"/>
      <c r="M1320" s="103"/>
      <c r="N1320" s="103"/>
      <c r="O1320" s="103"/>
      <c r="P1320" s="103"/>
      <c r="Q1320" s="103"/>
      <c r="R1320" s="103"/>
      <c r="S1320" s="103"/>
      <c r="T1320" s="103"/>
      <c r="U1320" s="103"/>
      <c r="V1320" s="103"/>
      <c r="W1320" s="103"/>
      <c r="X1320" s="103"/>
      <c r="Y1320" s="103"/>
      <c r="Z1320" s="103"/>
      <c r="AA1320" s="103"/>
      <c r="AB1320" s="103"/>
      <c r="AC1320" s="103"/>
      <c r="AD1320" s="103"/>
      <c r="AE1320" s="103"/>
      <c r="AF1320" s="103"/>
      <c r="AG1320" s="103"/>
      <c r="AH1320" s="103"/>
      <c r="AI1320" s="103"/>
      <c r="AJ1320" s="103"/>
      <c r="AK1320" s="103"/>
      <c r="AL1320" s="103"/>
      <c r="AM1320" s="103"/>
      <c r="AN1320" s="103"/>
      <c r="AO1320" s="103"/>
      <c r="AP1320" s="103"/>
      <c r="AQ1320" s="103"/>
      <c r="AR1320" s="103"/>
      <c r="AS1320" s="103"/>
      <c r="AT1320" s="103"/>
      <c r="AU1320" s="103"/>
      <c r="AV1320" s="103"/>
      <c r="AW1320" s="103"/>
      <c r="AX1320" s="104"/>
    </row>
    <row r="1321" spans="1:113" ht="12" customHeight="1">
      <c r="A1321" s="35"/>
      <c r="B1321" s="102"/>
      <c r="C1321" s="103"/>
      <c r="D1321" s="103"/>
      <c r="E1321" s="103"/>
      <c r="F1321" s="103"/>
      <c r="G1321" s="103"/>
      <c r="H1321" s="103"/>
      <c r="I1321" s="103"/>
      <c r="J1321" s="103"/>
      <c r="K1321" s="103"/>
      <c r="L1321" s="103"/>
      <c r="M1321" s="103"/>
      <c r="N1321" s="103"/>
      <c r="O1321" s="103"/>
      <c r="P1321" s="103"/>
      <c r="Q1321" s="103"/>
      <c r="R1321" s="103"/>
      <c r="S1321" s="103"/>
      <c r="T1321" s="103"/>
      <c r="U1321" s="103"/>
      <c r="V1321" s="103"/>
      <c r="W1321" s="103"/>
      <c r="X1321" s="103"/>
      <c r="Y1321" s="103"/>
      <c r="Z1321" s="103"/>
      <c r="AA1321" s="103"/>
      <c r="AB1321" s="103"/>
      <c r="AC1321" s="103"/>
      <c r="AD1321" s="103"/>
      <c r="AE1321" s="103"/>
      <c r="AF1321" s="103"/>
      <c r="AG1321" s="103"/>
      <c r="AH1321" s="103"/>
      <c r="AI1321" s="103"/>
      <c r="AJ1321" s="103"/>
      <c r="AK1321" s="103"/>
      <c r="AL1321" s="103"/>
      <c r="AM1321" s="103"/>
      <c r="AN1321" s="103"/>
      <c r="AO1321" s="103"/>
      <c r="AP1321" s="103"/>
      <c r="AQ1321" s="103"/>
      <c r="AR1321" s="103"/>
      <c r="AS1321" s="103"/>
      <c r="AT1321" s="103"/>
      <c r="AU1321" s="103"/>
      <c r="AV1321" s="103"/>
      <c r="AW1321" s="103"/>
      <c r="AX1321" s="104"/>
    </row>
    <row r="1322" spans="1:113" ht="12" customHeight="1">
      <c r="A1322" s="35"/>
      <c r="B1322" s="102"/>
      <c r="C1322" s="103"/>
      <c r="D1322" s="103"/>
      <c r="E1322" s="103"/>
      <c r="F1322" s="103"/>
      <c r="G1322" s="103"/>
      <c r="H1322" s="103"/>
      <c r="I1322" s="103"/>
      <c r="J1322" s="103"/>
      <c r="K1322" s="103"/>
      <c r="L1322" s="103"/>
      <c r="M1322" s="103"/>
      <c r="N1322" s="103"/>
      <c r="O1322" s="103"/>
      <c r="P1322" s="103"/>
      <c r="Q1322" s="103"/>
      <c r="R1322" s="103"/>
      <c r="S1322" s="103"/>
      <c r="T1322" s="103"/>
      <c r="U1322" s="103"/>
      <c r="V1322" s="103"/>
      <c r="W1322" s="103"/>
      <c r="X1322" s="103"/>
      <c r="Y1322" s="103"/>
      <c r="Z1322" s="103"/>
      <c r="AA1322" s="103"/>
      <c r="AB1322" s="103"/>
      <c r="AC1322" s="103"/>
      <c r="AD1322" s="103"/>
      <c r="AE1322" s="103"/>
      <c r="AF1322" s="103"/>
      <c r="AG1322" s="103"/>
      <c r="AH1322" s="103"/>
      <c r="AI1322" s="103"/>
      <c r="AJ1322" s="103"/>
      <c r="AK1322" s="103"/>
      <c r="AL1322" s="103"/>
      <c r="AM1322" s="103"/>
      <c r="AN1322" s="103"/>
      <c r="AO1322" s="103"/>
      <c r="AP1322" s="103"/>
      <c r="AQ1322" s="103"/>
      <c r="AR1322" s="103"/>
      <c r="AS1322" s="103"/>
      <c r="AT1322" s="103"/>
      <c r="AU1322" s="103"/>
      <c r="AV1322" s="103"/>
      <c r="AW1322" s="103"/>
      <c r="AX1322" s="104"/>
    </row>
    <row r="1323" spans="1:113" ht="12" customHeight="1">
      <c r="A1323" s="35"/>
      <c r="B1323" s="102"/>
      <c r="C1323" s="103"/>
      <c r="D1323" s="103"/>
      <c r="E1323" s="103"/>
      <c r="F1323" s="103"/>
      <c r="G1323" s="103"/>
      <c r="H1323" s="103"/>
      <c r="I1323" s="103"/>
      <c r="J1323" s="103"/>
      <c r="K1323" s="103"/>
      <c r="L1323" s="103"/>
      <c r="M1323" s="103"/>
      <c r="N1323" s="103"/>
      <c r="O1323" s="103"/>
      <c r="P1323" s="103"/>
      <c r="Q1323" s="103"/>
      <c r="R1323" s="103"/>
      <c r="S1323" s="103"/>
      <c r="T1323" s="103"/>
      <c r="U1323" s="103"/>
      <c r="V1323" s="103"/>
      <c r="W1323" s="103"/>
      <c r="X1323" s="103"/>
      <c r="Y1323" s="103"/>
      <c r="Z1323" s="103"/>
      <c r="AA1323" s="103"/>
      <c r="AB1323" s="103"/>
      <c r="AC1323" s="103"/>
      <c r="AD1323" s="103"/>
      <c r="AE1323" s="103"/>
      <c r="AF1323" s="103"/>
      <c r="AG1323" s="103"/>
      <c r="AH1323" s="103"/>
      <c r="AI1323" s="103"/>
      <c r="AJ1323" s="103"/>
      <c r="AK1323" s="103"/>
      <c r="AL1323" s="103"/>
      <c r="AM1323" s="103"/>
      <c r="AN1323" s="103"/>
      <c r="AO1323" s="103"/>
      <c r="AP1323" s="103"/>
      <c r="AQ1323" s="103"/>
      <c r="AR1323" s="103"/>
      <c r="AS1323" s="103"/>
      <c r="AT1323" s="103"/>
      <c r="AU1323" s="103"/>
      <c r="AV1323" s="103"/>
      <c r="AW1323" s="103"/>
      <c r="AX1323" s="104"/>
    </row>
    <row r="1324" spans="1:113" ht="12" customHeight="1">
      <c r="A1324" s="35"/>
      <c r="B1324" s="102"/>
      <c r="C1324" s="103"/>
      <c r="D1324" s="103"/>
      <c r="E1324" s="103"/>
      <c r="F1324" s="103"/>
      <c r="G1324" s="103"/>
      <c r="H1324" s="103"/>
      <c r="I1324" s="103"/>
      <c r="J1324" s="103"/>
      <c r="K1324" s="103"/>
      <c r="L1324" s="103"/>
      <c r="M1324" s="103"/>
      <c r="N1324" s="103"/>
      <c r="O1324" s="103"/>
      <c r="P1324" s="103"/>
      <c r="Q1324" s="103"/>
      <c r="R1324" s="103"/>
      <c r="S1324" s="103"/>
      <c r="T1324" s="103"/>
      <c r="U1324" s="103"/>
      <c r="V1324" s="103"/>
      <c r="W1324" s="103"/>
      <c r="X1324" s="103"/>
      <c r="Y1324" s="103"/>
      <c r="Z1324" s="103"/>
      <c r="AA1324" s="103"/>
      <c r="AB1324" s="103"/>
      <c r="AC1324" s="103"/>
      <c r="AD1324" s="103"/>
      <c r="AE1324" s="103"/>
      <c r="AF1324" s="103"/>
      <c r="AG1324" s="103"/>
      <c r="AH1324" s="103"/>
      <c r="AI1324" s="103"/>
      <c r="AJ1324" s="103"/>
      <c r="AK1324" s="103"/>
      <c r="AL1324" s="103"/>
      <c r="AM1324" s="103"/>
      <c r="AN1324" s="103"/>
      <c r="AO1324" s="103"/>
      <c r="AP1324" s="103"/>
      <c r="AQ1324" s="103"/>
      <c r="AR1324" s="103"/>
      <c r="AS1324" s="103"/>
      <c r="AT1324" s="103"/>
      <c r="AU1324" s="103"/>
      <c r="AV1324" s="103"/>
      <c r="AW1324" s="103"/>
      <c r="AX1324" s="104"/>
      <c r="BC1324" s="46"/>
    </row>
    <row r="1325" spans="1:113" ht="12" customHeight="1">
      <c r="A1325" s="35"/>
      <c r="B1325" s="102"/>
      <c r="C1325" s="103"/>
      <c r="D1325" s="103"/>
      <c r="E1325" s="103"/>
      <c r="F1325" s="103"/>
      <c r="G1325" s="103"/>
      <c r="H1325" s="103"/>
      <c r="I1325" s="103"/>
      <c r="J1325" s="103"/>
      <c r="K1325" s="103"/>
      <c r="L1325" s="103"/>
      <c r="M1325" s="103"/>
      <c r="N1325" s="103"/>
      <c r="O1325" s="103"/>
      <c r="P1325" s="103"/>
      <c r="Q1325" s="103"/>
      <c r="R1325" s="103"/>
      <c r="S1325" s="103"/>
      <c r="T1325" s="103"/>
      <c r="U1325" s="103"/>
      <c r="V1325" s="103"/>
      <c r="W1325" s="103"/>
      <c r="X1325" s="103"/>
      <c r="Y1325" s="103"/>
      <c r="Z1325" s="103"/>
      <c r="AA1325" s="103"/>
      <c r="AB1325" s="103"/>
      <c r="AC1325" s="103"/>
      <c r="AD1325" s="103"/>
      <c r="AE1325" s="103"/>
      <c r="AF1325" s="103"/>
      <c r="AG1325" s="103"/>
      <c r="AH1325" s="103"/>
      <c r="AI1325" s="103"/>
      <c r="AJ1325" s="103"/>
      <c r="AK1325" s="103"/>
      <c r="AL1325" s="103"/>
      <c r="AM1325" s="103"/>
      <c r="AN1325" s="103"/>
      <c r="AO1325" s="103"/>
      <c r="AP1325" s="103"/>
      <c r="AQ1325" s="103"/>
      <c r="AR1325" s="103"/>
      <c r="AS1325" s="103"/>
      <c r="AT1325" s="103"/>
      <c r="AU1325" s="103"/>
      <c r="AV1325" s="103"/>
      <c r="AW1325" s="103"/>
      <c r="AX1325" s="104"/>
    </row>
    <row r="1326" spans="1:113" ht="12" customHeight="1">
      <c r="A1326" s="35"/>
      <c r="B1326" s="102"/>
      <c r="C1326" s="103"/>
      <c r="D1326" s="103"/>
      <c r="E1326" s="103"/>
      <c r="F1326" s="103"/>
      <c r="G1326" s="103"/>
      <c r="H1326" s="103"/>
      <c r="I1326" s="103"/>
      <c r="J1326" s="103"/>
      <c r="K1326" s="103"/>
      <c r="L1326" s="103"/>
      <c r="M1326" s="103"/>
      <c r="N1326" s="103"/>
      <c r="O1326" s="103"/>
      <c r="P1326" s="103"/>
      <c r="Q1326" s="103"/>
      <c r="R1326" s="103"/>
      <c r="S1326" s="103"/>
      <c r="T1326" s="103"/>
      <c r="U1326" s="103"/>
      <c r="V1326" s="103"/>
      <c r="W1326" s="103"/>
      <c r="X1326" s="103"/>
      <c r="Y1326" s="103"/>
      <c r="Z1326" s="103"/>
      <c r="AA1326" s="103"/>
      <c r="AB1326" s="103"/>
      <c r="AC1326" s="103"/>
      <c r="AD1326" s="103"/>
      <c r="AE1326" s="103"/>
      <c r="AF1326" s="103"/>
      <c r="AG1326" s="103"/>
      <c r="AH1326" s="103"/>
      <c r="AI1326" s="103"/>
      <c r="AJ1326" s="103"/>
      <c r="AK1326" s="103"/>
      <c r="AL1326" s="103"/>
      <c r="AM1326" s="103"/>
      <c r="AN1326" s="103"/>
      <c r="AO1326" s="103"/>
      <c r="AP1326" s="103"/>
      <c r="AQ1326" s="103"/>
      <c r="AR1326" s="103"/>
      <c r="AS1326" s="103"/>
      <c r="AT1326" s="103"/>
      <c r="AU1326" s="103"/>
      <c r="AV1326" s="103"/>
      <c r="AW1326" s="103"/>
      <c r="AX1326" s="104"/>
    </row>
    <row r="1327" spans="1:113" ht="12" customHeight="1">
      <c r="A1327" s="35"/>
      <c r="B1327" s="102"/>
      <c r="C1327" s="103"/>
      <c r="D1327" s="103"/>
      <c r="E1327" s="103"/>
      <c r="F1327" s="103"/>
      <c r="G1327" s="103"/>
      <c r="H1327" s="103"/>
      <c r="I1327" s="103"/>
      <c r="J1327" s="103"/>
      <c r="K1327" s="103"/>
      <c r="L1327" s="103"/>
      <c r="M1327" s="103"/>
      <c r="N1327" s="103"/>
      <c r="O1327" s="103"/>
      <c r="P1327" s="103"/>
      <c r="Q1327" s="103"/>
      <c r="R1327" s="103"/>
      <c r="S1327" s="103"/>
      <c r="T1327" s="103"/>
      <c r="U1327" s="103"/>
      <c r="V1327" s="103"/>
      <c r="W1327" s="103"/>
      <c r="X1327" s="103"/>
      <c r="Y1327" s="103"/>
      <c r="Z1327" s="103"/>
      <c r="AA1327" s="103"/>
      <c r="AB1327" s="103"/>
      <c r="AC1327" s="103"/>
      <c r="AD1327" s="103"/>
      <c r="AE1327" s="103"/>
      <c r="AF1327" s="103"/>
      <c r="AG1327" s="103"/>
      <c r="AH1327" s="103"/>
      <c r="AI1327" s="103"/>
      <c r="AJ1327" s="103"/>
      <c r="AK1327" s="103"/>
      <c r="AL1327" s="103"/>
      <c r="AM1327" s="103"/>
      <c r="AN1327" s="103"/>
      <c r="AO1327" s="103"/>
      <c r="AP1327" s="103"/>
      <c r="AQ1327" s="103"/>
      <c r="AR1327" s="103"/>
      <c r="AS1327" s="103"/>
      <c r="AT1327" s="103"/>
      <c r="AU1327" s="103"/>
      <c r="AV1327" s="103"/>
      <c r="AW1327" s="103"/>
      <c r="AX1327" s="104"/>
    </row>
    <row r="1328" spans="1:113" ht="15" thickBot="1">
      <c r="A1328" s="47"/>
      <c r="B1328" s="48"/>
      <c r="C1328" s="49"/>
      <c r="D1328" s="49"/>
      <c r="E1328" s="49"/>
      <c r="F1328" s="49"/>
      <c r="G1328" s="49"/>
      <c r="H1328" s="49"/>
      <c r="I1328" s="49"/>
      <c r="J1328" s="49"/>
      <c r="K1328" s="49"/>
      <c r="L1328" s="49"/>
      <c r="M1328" s="49"/>
      <c r="N1328" s="49"/>
      <c r="O1328" s="49"/>
      <c r="P1328" s="49"/>
      <c r="Q1328" s="49"/>
      <c r="R1328" s="49"/>
      <c r="S1328" s="49"/>
      <c r="T1328" s="49"/>
      <c r="U1328" s="49"/>
      <c r="V1328" s="49"/>
      <c r="W1328" s="49"/>
      <c r="X1328" s="49"/>
      <c r="Y1328" s="49"/>
      <c r="Z1328" s="49"/>
      <c r="AA1328" s="49"/>
      <c r="AB1328" s="49"/>
      <c r="AC1328" s="49"/>
      <c r="AD1328" s="49"/>
      <c r="AE1328" s="49"/>
      <c r="AF1328" s="49"/>
      <c r="AG1328" s="49"/>
      <c r="AH1328" s="49"/>
      <c r="AI1328" s="49"/>
      <c r="AJ1328" s="49"/>
      <c r="AK1328" s="49"/>
      <c r="AL1328" s="49"/>
      <c r="AM1328" s="49"/>
      <c r="AN1328" s="49"/>
      <c r="AO1328" s="49"/>
      <c r="AP1328" s="49"/>
      <c r="AQ1328" s="49"/>
      <c r="AR1328" s="49"/>
      <c r="AS1328" s="49"/>
      <c r="AT1328" s="49"/>
      <c r="AU1328" s="49"/>
      <c r="AV1328" s="49"/>
      <c r="AW1328" s="49"/>
      <c r="AX1328" s="50"/>
    </row>
    <row r="1329" spans="1:251">
      <c r="B1329" s="51"/>
    </row>
    <row r="1330" spans="1:251" ht="14.4">
      <c r="B1330" s="37" t="s">
        <v>190</v>
      </c>
      <c r="C1330" s="35"/>
      <c r="D1330" s="35"/>
      <c r="E1330" s="35"/>
      <c r="F1330" s="35"/>
      <c r="G1330" s="35"/>
      <c r="H1330" s="35"/>
      <c r="I1330" s="35"/>
      <c r="J1330" s="35"/>
      <c r="K1330" s="35"/>
      <c r="L1330" s="36"/>
      <c r="M1330" s="36"/>
      <c r="N1330" s="36"/>
      <c r="O1330" s="36"/>
      <c r="P1330" s="35"/>
      <c r="Q1330" s="35"/>
      <c r="R1330" s="35"/>
      <c r="S1330" s="35"/>
      <c r="T1330" s="35"/>
      <c r="U1330" s="35"/>
      <c r="V1330" s="37"/>
      <c r="W1330" s="37"/>
      <c r="X1330" s="37"/>
      <c r="Y1330" s="37"/>
      <c r="Z1330" s="37"/>
      <c r="AA1330" s="37"/>
      <c r="AB1330" s="37"/>
      <c r="AC1330" s="37"/>
      <c r="AD1330" s="37"/>
      <c r="AE1330" s="37"/>
      <c r="AF1330" s="37"/>
      <c r="AG1330" s="37"/>
      <c r="AH1330" s="37"/>
      <c r="AI1330" s="37"/>
      <c r="AJ1330" s="37"/>
      <c r="AK1330" s="37"/>
      <c r="AL1330" s="37"/>
      <c r="AM1330" s="37"/>
      <c r="AN1330" s="37"/>
      <c r="AO1330" s="37"/>
      <c r="AP1330" s="37"/>
      <c r="AQ1330" s="37"/>
      <c r="AR1330" s="37"/>
      <c r="AS1330" s="37"/>
      <c r="AT1330" s="37"/>
      <c r="AU1330" s="37"/>
      <c r="AV1330" s="37"/>
      <c r="AW1330" s="37"/>
      <c r="AX1330" s="37"/>
    </row>
    <row r="1331" spans="1:251" ht="15" thickBot="1">
      <c r="B1331" s="35"/>
      <c r="C1331" s="35"/>
      <c r="D1331" s="35"/>
      <c r="E1331" s="35"/>
      <c r="F1331" s="35"/>
      <c r="G1331" s="35"/>
      <c r="H1331" s="35"/>
      <c r="I1331" s="35"/>
      <c r="J1331" s="35"/>
      <c r="K1331" s="35"/>
      <c r="L1331" s="36"/>
      <c r="M1331" s="36"/>
      <c r="N1331" s="36"/>
      <c r="O1331" s="36"/>
      <c r="P1331" s="35"/>
      <c r="Q1331" s="35"/>
      <c r="R1331" s="35"/>
      <c r="S1331" s="35"/>
      <c r="T1331" s="35"/>
      <c r="U1331" s="35"/>
      <c r="V1331" s="37"/>
      <c r="W1331" s="37"/>
      <c r="X1331" s="37"/>
      <c r="Y1331" s="37"/>
      <c r="Z1331" s="37"/>
      <c r="AA1331" s="37"/>
      <c r="AB1331" s="37"/>
      <c r="AC1331" s="37"/>
      <c r="AD1331" s="37"/>
      <c r="AE1331" s="37"/>
      <c r="AF1331" s="37"/>
      <c r="AG1331" s="37"/>
      <c r="AH1331" s="37"/>
      <c r="AI1331" s="37"/>
      <c r="AJ1331" s="37"/>
      <c r="AK1331" s="37"/>
      <c r="AL1331" s="37"/>
      <c r="AM1331" s="37"/>
      <c r="AN1331" s="37"/>
      <c r="AO1331" s="37"/>
      <c r="AP1331" s="37"/>
      <c r="AQ1331" s="37"/>
      <c r="AR1331" s="37"/>
      <c r="AS1331" s="37"/>
      <c r="AT1331" s="37"/>
      <c r="AU1331" s="37"/>
      <c r="AV1331" s="37"/>
      <c r="AW1331" s="37"/>
      <c r="AX1331" s="52" t="s">
        <v>191</v>
      </c>
    </row>
    <row r="1332" spans="1:251" s="46" customFormat="1" ht="13.5" customHeight="1">
      <c r="A1332" s="35"/>
      <c r="B1332" s="105" t="s">
        <v>192</v>
      </c>
      <c r="C1332" s="106"/>
      <c r="D1332" s="106"/>
      <c r="E1332" s="106"/>
      <c r="F1332" s="106"/>
      <c r="G1332" s="106"/>
      <c r="H1332" s="106"/>
      <c r="I1332" s="106"/>
      <c r="J1332" s="106"/>
      <c r="K1332" s="106"/>
      <c r="L1332" s="106"/>
      <c r="M1332" s="106"/>
      <c r="N1332" s="106"/>
      <c r="O1332" s="106"/>
      <c r="P1332" s="106"/>
      <c r="Q1332" s="106"/>
      <c r="R1332" s="106"/>
      <c r="S1332" s="106"/>
      <c r="T1332" s="106"/>
      <c r="U1332" s="106"/>
      <c r="V1332" s="106"/>
      <c r="W1332" s="106"/>
      <c r="X1332" s="106"/>
      <c r="Y1332" s="106"/>
      <c r="Z1332" s="107"/>
      <c r="AA1332" s="111" t="s">
        <v>193</v>
      </c>
      <c r="AB1332" s="106"/>
      <c r="AC1332" s="106"/>
      <c r="AD1332" s="106"/>
      <c r="AE1332" s="106"/>
      <c r="AF1332" s="106"/>
      <c r="AG1332" s="106"/>
      <c r="AH1332" s="106"/>
      <c r="AI1332" s="107"/>
      <c r="AJ1332" s="111" t="s">
        <v>194</v>
      </c>
      <c r="AK1332" s="106"/>
      <c r="AL1332" s="106"/>
      <c r="AM1332" s="106"/>
      <c r="AN1332" s="106"/>
      <c r="AO1332" s="106"/>
      <c r="AP1332" s="106"/>
      <c r="AQ1332" s="106"/>
      <c r="AR1332" s="107"/>
      <c r="AS1332" s="111" t="s">
        <v>195</v>
      </c>
      <c r="AT1332" s="106"/>
      <c r="AU1332" s="106"/>
      <c r="AV1332" s="106"/>
      <c r="AW1332" s="106"/>
      <c r="AX1332" s="113"/>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29"/>
      <c r="BW1332" s="29"/>
      <c r="BX1332" s="29"/>
      <c r="BY1332" s="29"/>
      <c r="BZ1332" s="29"/>
      <c r="CA1332" s="29"/>
      <c r="CB1332" s="29"/>
      <c r="CC1332" s="29"/>
      <c r="CD1332" s="29"/>
      <c r="CE1332" s="29"/>
      <c r="CF1332" s="29"/>
      <c r="CG1332" s="29"/>
      <c r="CH1332" s="29"/>
      <c r="CI1332" s="29"/>
      <c r="CJ1332" s="29"/>
      <c r="CK1332" s="29"/>
      <c r="CL1332" s="29"/>
      <c r="CM1332" s="29"/>
      <c r="CN1332" s="29"/>
      <c r="CO1332" s="29"/>
      <c r="CP1332" s="29"/>
      <c r="CQ1332" s="29"/>
      <c r="CR1332" s="29"/>
      <c r="CS1332" s="29"/>
      <c r="CT1332" s="29"/>
      <c r="CU1332" s="29"/>
      <c r="CV1332" s="29"/>
      <c r="CW1332" s="29"/>
      <c r="CX1332" s="29"/>
      <c r="CY1332" s="29"/>
      <c r="CZ1332" s="29"/>
      <c r="DA1332" s="29"/>
      <c r="DB1332" s="29"/>
      <c r="DC1332" s="29"/>
      <c r="DD1332" s="29"/>
      <c r="DE1332" s="29"/>
      <c r="DF1332" s="29"/>
      <c r="DG1332" s="29"/>
      <c r="DH1332" s="29"/>
      <c r="DI1332" s="29"/>
      <c r="DJ1332" s="29"/>
      <c r="DK1332" s="29"/>
      <c r="DL1332" s="29"/>
      <c r="DM1332" s="29"/>
      <c r="DN1332" s="29"/>
      <c r="DO1332" s="29"/>
      <c r="DP1332" s="29"/>
      <c r="DQ1332" s="29"/>
      <c r="DR1332" s="29"/>
      <c r="DS1332" s="29"/>
      <c r="DT1332" s="29"/>
      <c r="DU1332" s="29"/>
      <c r="DV1332" s="29"/>
      <c r="DW1332" s="29"/>
      <c r="DX1332" s="29"/>
      <c r="DY1332" s="29"/>
      <c r="DZ1332" s="29"/>
      <c r="EA1332" s="29"/>
      <c r="EB1332" s="29"/>
      <c r="EC1332" s="29"/>
      <c r="ED1332" s="29"/>
      <c r="EE1332" s="29"/>
      <c r="EF1332" s="29"/>
      <c r="EG1332" s="29"/>
      <c r="EH1332" s="29"/>
      <c r="EI1332" s="29"/>
      <c r="EJ1332" s="29"/>
      <c r="EK1332" s="29"/>
      <c r="EL1332" s="29"/>
      <c r="EM1332" s="29"/>
      <c r="EN1332" s="29"/>
      <c r="EO1332" s="29"/>
      <c r="EP1332" s="29"/>
      <c r="EQ1332" s="29"/>
      <c r="ER1332" s="29"/>
      <c r="ES1332" s="29"/>
      <c r="ET1332" s="29"/>
      <c r="EU1332" s="29"/>
      <c r="EV1332" s="29"/>
      <c r="EW1332" s="29"/>
      <c r="EX1332" s="29"/>
      <c r="EY1332" s="29"/>
      <c r="EZ1332" s="29"/>
      <c r="FA1332" s="29"/>
      <c r="FB1332" s="29"/>
      <c r="FC1332" s="29"/>
      <c r="FD1332" s="29"/>
      <c r="FE1332" s="29"/>
      <c r="FF1332" s="29"/>
      <c r="FG1332" s="29"/>
      <c r="FH1332" s="29"/>
      <c r="FI1332" s="29"/>
      <c r="FJ1332" s="29"/>
      <c r="FK1332" s="29"/>
      <c r="FL1332" s="29"/>
      <c r="FM1332" s="29"/>
      <c r="FN1332" s="29"/>
      <c r="FO1332" s="29"/>
      <c r="FP1332" s="29"/>
      <c r="FQ1332" s="29"/>
      <c r="FR1332" s="29"/>
      <c r="FS1332" s="29"/>
      <c r="FT1332" s="29"/>
      <c r="FU1332" s="29"/>
      <c r="FV1332" s="29"/>
      <c r="FW1332" s="29"/>
      <c r="FX1332" s="29"/>
      <c r="FY1332" s="29"/>
      <c r="FZ1332" s="29"/>
      <c r="GA1332" s="29"/>
      <c r="GB1332" s="29"/>
      <c r="GC1332" s="29"/>
      <c r="GD1332" s="29"/>
      <c r="GE1332" s="29"/>
      <c r="GF1332" s="29"/>
      <c r="GG1332" s="29"/>
      <c r="GH1332" s="29"/>
      <c r="GI1332" s="29"/>
      <c r="GJ1332" s="29"/>
      <c r="GK1332" s="29"/>
      <c r="GL1332" s="29"/>
      <c r="GM1332" s="29"/>
      <c r="GN1332" s="29"/>
      <c r="GO1332" s="29"/>
      <c r="GP1332" s="29"/>
      <c r="GQ1332" s="29"/>
      <c r="GR1332" s="29"/>
      <c r="GS1332" s="29"/>
      <c r="GT1332" s="29"/>
      <c r="GU1332" s="29"/>
      <c r="GV1332" s="29"/>
      <c r="GW1332" s="29"/>
      <c r="GX1332" s="29"/>
      <c r="GY1332" s="29"/>
      <c r="GZ1332" s="29"/>
      <c r="HA1332" s="29"/>
      <c r="HB1332" s="29"/>
      <c r="HC1332" s="29"/>
      <c r="HD1332" s="29"/>
      <c r="HE1332" s="29"/>
      <c r="HF1332" s="29"/>
      <c r="HG1332" s="29"/>
      <c r="HH1332" s="29"/>
      <c r="HI1332" s="29"/>
      <c r="HJ1332" s="29"/>
      <c r="HK1332" s="29"/>
      <c r="HL1332" s="29"/>
      <c r="HM1332" s="29"/>
      <c r="HN1332" s="29"/>
      <c r="HO1332" s="29"/>
      <c r="HP1332" s="29"/>
      <c r="HQ1332" s="29"/>
      <c r="HR1332" s="29"/>
      <c r="HS1332" s="29"/>
      <c r="HT1332" s="29"/>
      <c r="HU1332" s="29"/>
      <c r="HV1332" s="29"/>
      <c r="HW1332" s="29"/>
      <c r="HX1332" s="29"/>
      <c r="HY1332" s="29"/>
      <c r="HZ1332" s="29"/>
      <c r="IA1332" s="29"/>
      <c r="IB1332" s="29"/>
      <c r="IC1332" s="29"/>
      <c r="ID1332" s="29"/>
      <c r="IE1332" s="29"/>
      <c r="IF1332" s="29"/>
      <c r="IG1332" s="29"/>
      <c r="IH1332" s="29"/>
      <c r="II1332" s="29"/>
      <c r="IJ1332" s="29"/>
      <c r="IK1332" s="29"/>
      <c r="IL1332" s="29"/>
      <c r="IM1332" s="29"/>
      <c r="IN1332" s="29"/>
      <c r="IO1332" s="29"/>
      <c r="IP1332" s="29"/>
      <c r="IQ1332" s="29"/>
    </row>
    <row r="1333" spans="1:251" s="46" customFormat="1">
      <c r="A1333" s="35"/>
      <c r="B1333" s="108"/>
      <c r="C1333" s="109"/>
      <c r="D1333" s="109"/>
      <c r="E1333" s="109"/>
      <c r="F1333" s="109"/>
      <c r="G1333" s="109"/>
      <c r="H1333" s="109"/>
      <c r="I1333" s="109"/>
      <c r="J1333" s="109"/>
      <c r="K1333" s="109"/>
      <c r="L1333" s="109"/>
      <c r="M1333" s="109"/>
      <c r="N1333" s="109"/>
      <c r="O1333" s="109"/>
      <c r="P1333" s="109"/>
      <c r="Q1333" s="109"/>
      <c r="R1333" s="109"/>
      <c r="S1333" s="109"/>
      <c r="T1333" s="109"/>
      <c r="U1333" s="109"/>
      <c r="V1333" s="109"/>
      <c r="W1333" s="109"/>
      <c r="X1333" s="109"/>
      <c r="Y1333" s="109"/>
      <c r="Z1333" s="110"/>
      <c r="AA1333" s="112"/>
      <c r="AB1333" s="109"/>
      <c r="AC1333" s="109"/>
      <c r="AD1333" s="109"/>
      <c r="AE1333" s="109"/>
      <c r="AF1333" s="109"/>
      <c r="AG1333" s="109"/>
      <c r="AH1333" s="109"/>
      <c r="AI1333" s="110"/>
      <c r="AJ1333" s="112"/>
      <c r="AK1333" s="109"/>
      <c r="AL1333" s="109"/>
      <c r="AM1333" s="109"/>
      <c r="AN1333" s="109"/>
      <c r="AO1333" s="109"/>
      <c r="AP1333" s="109"/>
      <c r="AQ1333" s="109"/>
      <c r="AR1333" s="110"/>
      <c r="AS1333" s="112"/>
      <c r="AT1333" s="109"/>
      <c r="AU1333" s="109"/>
      <c r="AV1333" s="109"/>
      <c r="AW1333" s="109"/>
      <c r="AX1333" s="114"/>
      <c r="AY1333" s="29"/>
      <c r="AZ1333" s="29"/>
      <c r="BA1333" s="29"/>
      <c r="BB1333" s="53"/>
      <c r="BC1333" s="54"/>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c r="CA1333" s="29"/>
      <c r="CB1333" s="29"/>
      <c r="CC1333" s="29"/>
      <c r="CD1333" s="29"/>
      <c r="CE1333" s="29"/>
      <c r="CF1333" s="29"/>
      <c r="CG1333" s="29"/>
      <c r="CH1333" s="29"/>
      <c r="CI1333" s="29"/>
      <c r="CJ1333" s="29"/>
      <c r="CK1333" s="29"/>
      <c r="CL1333" s="29"/>
      <c r="CM1333" s="29"/>
      <c r="CN1333" s="29"/>
      <c r="CO1333" s="29"/>
      <c r="CP1333" s="29"/>
      <c r="CQ1333" s="29"/>
      <c r="CR1333" s="29"/>
      <c r="CS1333" s="29"/>
      <c r="CT1333" s="29"/>
      <c r="CU1333" s="29"/>
      <c r="CV1333" s="29"/>
      <c r="CW1333" s="29"/>
      <c r="CX1333" s="29"/>
      <c r="CY1333" s="29"/>
      <c r="CZ1333" s="29"/>
      <c r="DA1333" s="29"/>
      <c r="DB1333" s="29"/>
      <c r="DC1333" s="29"/>
      <c r="DD1333" s="29"/>
      <c r="DE1333" s="29"/>
      <c r="DF1333" s="29"/>
      <c r="DG1333" s="29"/>
      <c r="DH1333" s="29"/>
      <c r="DI1333" s="29"/>
      <c r="DJ1333" s="29"/>
      <c r="DK1333" s="29"/>
      <c r="DL1333" s="29"/>
      <c r="DM1333" s="29"/>
      <c r="DN1333" s="29"/>
      <c r="DO1333" s="29"/>
      <c r="DP1333" s="29"/>
      <c r="DQ1333" s="29"/>
      <c r="DR1333" s="29"/>
      <c r="DS1333" s="29"/>
      <c r="DT1333" s="29"/>
      <c r="DU1333" s="29"/>
      <c r="DV1333" s="29"/>
      <c r="DW1333" s="29"/>
      <c r="DX1333" s="29"/>
      <c r="DY1333" s="29"/>
      <c r="DZ1333" s="29"/>
      <c r="EA1333" s="29"/>
      <c r="EB1333" s="29"/>
      <c r="EC1333" s="29"/>
      <c r="ED1333" s="29"/>
      <c r="EE1333" s="29"/>
      <c r="EF1333" s="29"/>
      <c r="EG1333" s="29"/>
      <c r="EH1333" s="29"/>
      <c r="EI1333" s="29"/>
      <c r="EJ1333" s="29"/>
      <c r="EK1333" s="29"/>
      <c r="EL1333" s="29"/>
      <c r="EM1333" s="29"/>
      <c r="EN1333" s="29"/>
      <c r="EO1333" s="29"/>
      <c r="EP1333" s="29"/>
      <c r="EQ1333" s="29"/>
      <c r="ER1333" s="29"/>
      <c r="ES1333" s="29"/>
      <c r="ET1333" s="29"/>
      <c r="EU1333" s="29"/>
      <c r="EV1333" s="29"/>
      <c r="EW1333" s="29"/>
      <c r="EX1333" s="29"/>
      <c r="EY1333" s="29"/>
      <c r="EZ1333" s="29"/>
      <c r="FA1333" s="29"/>
      <c r="FB1333" s="29"/>
      <c r="FC1333" s="29"/>
      <c r="FD1333" s="29"/>
      <c r="FE1333" s="29"/>
      <c r="FF1333" s="29"/>
      <c r="FG1333" s="29"/>
      <c r="FH1333" s="29"/>
      <c r="FI1333" s="29"/>
      <c r="FJ1333" s="29"/>
      <c r="FK1333" s="29"/>
      <c r="FL1333" s="29"/>
      <c r="FM1333" s="29"/>
      <c r="FN1333" s="29"/>
      <c r="FO1333" s="29"/>
      <c r="FP1333" s="29"/>
      <c r="FQ1333" s="29"/>
      <c r="FR1333" s="29"/>
      <c r="FS1333" s="29"/>
      <c r="FT1333" s="29"/>
      <c r="FU1333" s="29"/>
      <c r="FV1333" s="29"/>
      <c r="FW1333" s="29"/>
      <c r="FX1333" s="29"/>
      <c r="FY1333" s="29"/>
      <c r="FZ1333" s="29"/>
      <c r="GA1333" s="29"/>
      <c r="GB1333" s="29"/>
      <c r="GC1333" s="29"/>
      <c r="GD1333" s="29"/>
      <c r="GE1333" s="29"/>
      <c r="GF1333" s="29"/>
      <c r="GG1333" s="29"/>
      <c r="GH1333" s="29"/>
      <c r="GI1333" s="29"/>
      <c r="GJ1333" s="29"/>
      <c r="GK1333" s="29"/>
      <c r="GL1333" s="29"/>
      <c r="GM1333" s="29"/>
      <c r="GN1333" s="29"/>
      <c r="GO1333" s="29"/>
      <c r="GP1333" s="29"/>
      <c r="GQ1333" s="29"/>
      <c r="GR1333" s="29"/>
      <c r="GS1333" s="29"/>
      <c r="GT1333" s="29"/>
      <c r="GU1333" s="29"/>
      <c r="GV1333" s="29"/>
      <c r="GW1333" s="29"/>
      <c r="GX1333" s="29"/>
      <c r="GY1333" s="29"/>
      <c r="GZ1333" s="29"/>
      <c r="HA1333" s="29"/>
      <c r="HB1333" s="29"/>
      <c r="HC1333" s="29"/>
      <c r="HD1333" s="29"/>
      <c r="HE1333" s="29"/>
      <c r="HF1333" s="29"/>
      <c r="HG1333" s="29"/>
      <c r="HH1333" s="29"/>
      <c r="HI1333" s="29"/>
      <c r="HJ1333" s="29"/>
      <c r="HK1333" s="29"/>
      <c r="HL1333" s="29"/>
      <c r="HM1333" s="29"/>
      <c r="HN1333" s="29"/>
      <c r="HO1333" s="29"/>
      <c r="HP1333" s="29"/>
      <c r="HQ1333" s="29"/>
      <c r="HR1333" s="29"/>
      <c r="HS1333" s="29"/>
      <c r="HT1333" s="29"/>
      <c r="HU1333" s="29"/>
      <c r="HV1333" s="29"/>
      <c r="HW1333" s="29"/>
      <c r="HX1333" s="29"/>
      <c r="HY1333" s="29"/>
      <c r="HZ1333" s="29"/>
      <c r="IA1333" s="29"/>
      <c r="IB1333" s="29"/>
      <c r="IC1333" s="29"/>
      <c r="ID1333" s="29"/>
      <c r="IE1333" s="29"/>
      <c r="IF1333" s="29"/>
      <c r="IG1333" s="29"/>
      <c r="IH1333" s="29"/>
      <c r="II1333" s="29"/>
      <c r="IJ1333" s="29"/>
      <c r="IK1333" s="29"/>
      <c r="IL1333" s="29"/>
      <c r="IM1333" s="29"/>
      <c r="IN1333" s="29"/>
      <c r="IO1333" s="29"/>
      <c r="IP1333" s="29"/>
      <c r="IQ1333" s="29"/>
    </row>
    <row r="1334" spans="1:251" s="46" customFormat="1" ht="18.75" customHeight="1">
      <c r="A1334" s="35"/>
      <c r="B1334" s="55"/>
      <c r="C1334" s="115" t="s">
        <v>423</v>
      </c>
      <c r="D1334" s="116"/>
      <c r="E1334" s="116"/>
      <c r="F1334" s="116"/>
      <c r="G1334" s="116"/>
      <c r="H1334" s="116"/>
      <c r="I1334" s="116"/>
      <c r="J1334" s="116"/>
      <c r="K1334" s="116"/>
      <c r="L1334" s="116"/>
      <c r="M1334" s="116"/>
      <c r="N1334" s="116"/>
      <c r="O1334" s="116"/>
      <c r="P1334" s="116"/>
      <c r="Q1334" s="116"/>
      <c r="R1334" s="116"/>
      <c r="S1334" s="116"/>
      <c r="T1334" s="116"/>
      <c r="U1334" s="116"/>
      <c r="V1334" s="116"/>
      <c r="W1334" s="116"/>
      <c r="X1334" s="116"/>
      <c r="Y1334" s="116"/>
      <c r="Z1334" s="117"/>
      <c r="AA1334" s="118">
        <v>252387</v>
      </c>
      <c r="AB1334" s="119"/>
      <c r="AC1334" s="119"/>
      <c r="AD1334" s="119"/>
      <c r="AE1334" s="119"/>
      <c r="AF1334" s="119"/>
      <c r="AG1334" s="119"/>
      <c r="AH1334" s="119"/>
      <c r="AI1334" s="120"/>
      <c r="AJ1334" s="118">
        <v>278048</v>
      </c>
      <c r="AK1334" s="119"/>
      <c r="AL1334" s="119"/>
      <c r="AM1334" s="119"/>
      <c r="AN1334" s="119"/>
      <c r="AO1334" s="119"/>
      <c r="AP1334" s="119"/>
      <c r="AQ1334" s="119"/>
      <c r="AR1334" s="120"/>
      <c r="AS1334" s="121"/>
      <c r="AT1334" s="122"/>
      <c r="AU1334" s="122"/>
      <c r="AV1334" s="122"/>
      <c r="AW1334" s="122"/>
      <c r="AX1334" s="123"/>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c r="CA1334" s="29"/>
      <c r="CB1334" s="29"/>
      <c r="CC1334" s="29"/>
      <c r="CD1334" s="29"/>
      <c r="CE1334" s="29"/>
      <c r="CF1334" s="29"/>
      <c r="CG1334" s="29"/>
      <c r="CH1334" s="29"/>
      <c r="CI1334" s="29"/>
      <c r="CJ1334" s="29"/>
      <c r="CK1334" s="29"/>
      <c r="CL1334" s="29"/>
      <c r="CM1334" s="29"/>
      <c r="CN1334" s="29"/>
      <c r="CO1334" s="29"/>
      <c r="CP1334" s="29"/>
      <c r="CQ1334" s="29"/>
      <c r="CR1334" s="29"/>
      <c r="CS1334" s="29"/>
      <c r="CT1334" s="29"/>
      <c r="CU1334" s="29"/>
      <c r="CV1334" s="29"/>
      <c r="CW1334" s="29"/>
      <c r="CX1334" s="29"/>
      <c r="CY1334" s="29"/>
      <c r="CZ1334" s="29"/>
      <c r="DA1334" s="29"/>
      <c r="DB1334" s="29"/>
      <c r="DC1334" s="29"/>
      <c r="DD1334" s="29"/>
      <c r="DE1334" s="29"/>
      <c r="DF1334" s="29"/>
      <c r="DG1334" s="29"/>
      <c r="DH1334" s="29"/>
      <c r="DI1334" s="29"/>
      <c r="DJ1334" s="29"/>
      <c r="DK1334" s="29"/>
      <c r="DL1334" s="29"/>
      <c r="DM1334" s="29"/>
      <c r="DN1334" s="29"/>
      <c r="DO1334" s="29"/>
      <c r="DP1334" s="29"/>
      <c r="DQ1334" s="29"/>
      <c r="DR1334" s="29"/>
      <c r="DS1334" s="29"/>
      <c r="DT1334" s="29"/>
      <c r="DU1334" s="29"/>
      <c r="DV1334" s="29"/>
      <c r="DW1334" s="29"/>
      <c r="DX1334" s="29"/>
      <c r="DY1334" s="29"/>
      <c r="DZ1334" s="29"/>
      <c r="EA1334" s="29"/>
      <c r="EB1334" s="29"/>
      <c r="EC1334" s="29"/>
      <c r="ED1334" s="29"/>
      <c r="EE1334" s="29"/>
      <c r="EF1334" s="29"/>
      <c r="EG1334" s="29"/>
      <c r="EH1334" s="29"/>
      <c r="EI1334" s="29"/>
      <c r="EJ1334" s="29"/>
      <c r="EK1334" s="29"/>
      <c r="EL1334" s="29"/>
      <c r="EM1334" s="29"/>
      <c r="EN1334" s="29"/>
      <c r="EO1334" s="29"/>
      <c r="EP1334" s="29"/>
      <c r="EQ1334" s="29"/>
      <c r="ER1334" s="29"/>
      <c r="ES1334" s="29"/>
      <c r="ET1334" s="29"/>
      <c r="EU1334" s="29"/>
      <c r="EV1334" s="29"/>
      <c r="EW1334" s="29"/>
      <c r="EX1334" s="29"/>
      <c r="EY1334" s="29"/>
      <c r="EZ1334" s="29"/>
      <c r="FA1334" s="29"/>
      <c r="FB1334" s="29"/>
      <c r="FC1334" s="29"/>
      <c r="FD1334" s="29"/>
      <c r="FE1334" s="29"/>
      <c r="FF1334" s="29"/>
      <c r="FG1334" s="29"/>
      <c r="FH1334" s="29"/>
      <c r="FI1334" s="29"/>
      <c r="FJ1334" s="29"/>
      <c r="FK1334" s="29"/>
      <c r="FL1334" s="29"/>
      <c r="FM1334" s="29"/>
      <c r="FN1334" s="29"/>
      <c r="FO1334" s="29"/>
      <c r="FP1334" s="29"/>
      <c r="FQ1334" s="29"/>
      <c r="FR1334" s="29"/>
      <c r="FS1334" s="29"/>
      <c r="FT1334" s="29"/>
      <c r="FU1334" s="29"/>
      <c r="FV1334" s="29"/>
      <c r="FW1334" s="29"/>
      <c r="FX1334" s="29"/>
      <c r="FY1334" s="29"/>
      <c r="FZ1334" s="29"/>
      <c r="GA1334" s="29"/>
      <c r="GB1334" s="29"/>
      <c r="GC1334" s="29"/>
      <c r="GD1334" s="29"/>
      <c r="GE1334" s="29"/>
      <c r="GF1334" s="29"/>
      <c r="GG1334" s="29"/>
      <c r="GH1334" s="29"/>
      <c r="GI1334" s="29"/>
      <c r="GJ1334" s="29"/>
      <c r="GK1334" s="29"/>
      <c r="GL1334" s="29"/>
      <c r="GM1334" s="29"/>
      <c r="GN1334" s="29"/>
      <c r="GO1334" s="29"/>
      <c r="GP1334" s="29"/>
      <c r="GQ1334" s="29"/>
      <c r="GR1334" s="29"/>
      <c r="GS1334" s="29"/>
      <c r="GT1334" s="29"/>
      <c r="GU1334" s="29"/>
      <c r="GV1334" s="29"/>
      <c r="GW1334" s="29"/>
      <c r="GX1334" s="29"/>
      <c r="GY1334" s="29"/>
      <c r="GZ1334" s="29"/>
      <c r="HA1334" s="29"/>
      <c r="HB1334" s="29"/>
      <c r="HC1334" s="29"/>
      <c r="HD1334" s="29"/>
      <c r="HE1334" s="29"/>
      <c r="HF1334" s="29"/>
      <c r="HG1334" s="29"/>
      <c r="HH1334" s="29"/>
      <c r="HI1334" s="29"/>
      <c r="HJ1334" s="29"/>
      <c r="HK1334" s="29"/>
      <c r="HL1334" s="29"/>
      <c r="HM1334" s="29"/>
      <c r="HN1334" s="29"/>
      <c r="HO1334" s="29"/>
      <c r="HP1334" s="29"/>
      <c r="HQ1334" s="29"/>
      <c r="HR1334" s="29"/>
      <c r="HS1334" s="29"/>
      <c r="HT1334" s="29"/>
      <c r="HU1334" s="29"/>
      <c r="HV1334" s="29"/>
      <c r="HW1334" s="29"/>
      <c r="HX1334" s="29"/>
      <c r="HY1334" s="29"/>
      <c r="HZ1334" s="29"/>
      <c r="IA1334" s="29"/>
      <c r="IB1334" s="29"/>
      <c r="IC1334" s="29"/>
      <c r="ID1334" s="29"/>
      <c r="IE1334" s="29"/>
      <c r="IF1334" s="29"/>
      <c r="IG1334" s="29"/>
      <c r="IH1334" s="29"/>
      <c r="II1334" s="29"/>
      <c r="IJ1334" s="29"/>
      <c r="IK1334" s="29"/>
      <c r="IL1334" s="29"/>
      <c r="IM1334" s="29"/>
      <c r="IN1334" s="29"/>
      <c r="IO1334" s="29"/>
      <c r="IP1334" s="29"/>
      <c r="IQ1334" s="29"/>
    </row>
    <row r="1335" spans="1:251" s="46" customFormat="1" ht="18.75" customHeight="1">
      <c r="A1335" s="35"/>
      <c r="B1335" s="55"/>
      <c r="C1335" s="115" t="s">
        <v>424</v>
      </c>
      <c r="D1335" s="116"/>
      <c r="E1335" s="116"/>
      <c r="F1335" s="116"/>
      <c r="G1335" s="116"/>
      <c r="H1335" s="116"/>
      <c r="I1335" s="116"/>
      <c r="J1335" s="116"/>
      <c r="K1335" s="116"/>
      <c r="L1335" s="116"/>
      <c r="M1335" s="116"/>
      <c r="N1335" s="116"/>
      <c r="O1335" s="116"/>
      <c r="P1335" s="116"/>
      <c r="Q1335" s="116"/>
      <c r="R1335" s="116"/>
      <c r="S1335" s="116"/>
      <c r="T1335" s="116"/>
      <c r="U1335" s="116"/>
      <c r="V1335" s="116"/>
      <c r="W1335" s="116"/>
      <c r="X1335" s="116"/>
      <c r="Y1335" s="116"/>
      <c r="Z1335" s="117"/>
      <c r="AA1335" s="118">
        <v>199100</v>
      </c>
      <c r="AB1335" s="119"/>
      <c r="AC1335" s="119"/>
      <c r="AD1335" s="119"/>
      <c r="AE1335" s="119"/>
      <c r="AF1335" s="119"/>
      <c r="AG1335" s="119"/>
      <c r="AH1335" s="119"/>
      <c r="AI1335" s="120"/>
      <c r="AJ1335" s="118">
        <v>221910</v>
      </c>
      <c r="AK1335" s="119"/>
      <c r="AL1335" s="119"/>
      <c r="AM1335" s="119"/>
      <c r="AN1335" s="119"/>
      <c r="AO1335" s="119"/>
      <c r="AP1335" s="119"/>
      <c r="AQ1335" s="119"/>
      <c r="AR1335" s="120"/>
      <c r="AS1335" s="121"/>
      <c r="AT1335" s="122"/>
      <c r="AU1335" s="122"/>
      <c r="AV1335" s="122"/>
      <c r="AW1335" s="122"/>
      <c r="AX1335" s="123"/>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c r="CA1335" s="29"/>
      <c r="CB1335" s="29"/>
      <c r="CC1335" s="29"/>
      <c r="CD1335" s="29"/>
      <c r="CE1335" s="29"/>
      <c r="CF1335" s="29"/>
      <c r="CG1335" s="29"/>
      <c r="CH1335" s="29"/>
      <c r="CI1335" s="29"/>
      <c r="CJ1335" s="29"/>
      <c r="CK1335" s="29"/>
      <c r="CL1335" s="29"/>
      <c r="CM1335" s="29"/>
      <c r="CN1335" s="29"/>
      <c r="CO1335" s="29"/>
      <c r="CP1335" s="29"/>
      <c r="CQ1335" s="29"/>
      <c r="CR1335" s="29"/>
      <c r="CS1335" s="29"/>
      <c r="CT1335" s="29"/>
      <c r="CU1335" s="29"/>
      <c r="CV1335" s="29"/>
      <c r="CW1335" s="29"/>
      <c r="CX1335" s="29"/>
      <c r="CY1335" s="29"/>
      <c r="CZ1335" s="29"/>
      <c r="DA1335" s="29"/>
      <c r="DB1335" s="29"/>
      <c r="DC1335" s="29"/>
      <c r="DD1335" s="29"/>
      <c r="DE1335" s="29"/>
      <c r="DF1335" s="29"/>
      <c r="DG1335" s="29"/>
      <c r="DH1335" s="29"/>
      <c r="DI1335" s="29"/>
      <c r="DJ1335" s="29"/>
      <c r="DK1335" s="29"/>
      <c r="DL1335" s="29"/>
      <c r="DM1335" s="29"/>
      <c r="DN1335" s="29"/>
      <c r="DO1335" s="29"/>
      <c r="DP1335" s="29"/>
      <c r="DQ1335" s="29"/>
      <c r="DR1335" s="29"/>
      <c r="DS1335" s="29"/>
      <c r="DT1335" s="29"/>
      <c r="DU1335" s="29"/>
      <c r="DV1335" s="29"/>
      <c r="DW1335" s="29"/>
      <c r="DX1335" s="29"/>
      <c r="DY1335" s="29"/>
      <c r="DZ1335" s="29"/>
      <c r="EA1335" s="29"/>
      <c r="EB1335" s="29"/>
      <c r="EC1335" s="29"/>
      <c r="ED1335" s="29"/>
      <c r="EE1335" s="29"/>
      <c r="EF1335" s="29"/>
      <c r="EG1335" s="29"/>
      <c r="EH1335" s="29"/>
      <c r="EI1335" s="29"/>
      <c r="EJ1335" s="29"/>
      <c r="EK1335" s="29"/>
      <c r="EL1335" s="29"/>
      <c r="EM1335" s="29"/>
      <c r="EN1335" s="29"/>
      <c r="EO1335" s="29"/>
      <c r="EP1335" s="29"/>
      <c r="EQ1335" s="29"/>
      <c r="ER1335" s="29"/>
      <c r="ES1335" s="29"/>
      <c r="ET1335" s="29"/>
      <c r="EU1335" s="29"/>
      <c r="EV1335" s="29"/>
      <c r="EW1335" s="29"/>
      <c r="EX1335" s="29"/>
      <c r="EY1335" s="29"/>
      <c r="EZ1335" s="29"/>
      <c r="FA1335" s="29"/>
      <c r="FB1335" s="29"/>
      <c r="FC1335" s="29"/>
      <c r="FD1335" s="29"/>
      <c r="FE1335" s="29"/>
      <c r="FF1335" s="29"/>
      <c r="FG1335" s="29"/>
      <c r="FH1335" s="29"/>
      <c r="FI1335" s="29"/>
      <c r="FJ1335" s="29"/>
      <c r="FK1335" s="29"/>
      <c r="FL1335" s="29"/>
      <c r="FM1335" s="29"/>
      <c r="FN1335" s="29"/>
      <c r="FO1335" s="29"/>
      <c r="FP1335" s="29"/>
      <c r="FQ1335" s="29"/>
      <c r="FR1335" s="29"/>
      <c r="FS1335" s="29"/>
      <c r="FT1335" s="29"/>
      <c r="FU1335" s="29"/>
      <c r="FV1335" s="29"/>
      <c r="FW1335" s="29"/>
      <c r="FX1335" s="29"/>
      <c r="FY1335" s="29"/>
      <c r="FZ1335" s="29"/>
      <c r="GA1335" s="29"/>
      <c r="GB1335" s="29"/>
      <c r="GC1335" s="29"/>
      <c r="GD1335" s="29"/>
      <c r="GE1335" s="29"/>
      <c r="GF1335" s="29"/>
      <c r="GG1335" s="29"/>
      <c r="GH1335" s="29"/>
      <c r="GI1335" s="29"/>
      <c r="GJ1335" s="29"/>
      <c r="GK1335" s="29"/>
      <c r="GL1335" s="29"/>
      <c r="GM1335" s="29"/>
      <c r="GN1335" s="29"/>
      <c r="GO1335" s="29"/>
      <c r="GP1335" s="29"/>
      <c r="GQ1335" s="29"/>
      <c r="GR1335" s="29"/>
      <c r="GS1335" s="29"/>
      <c r="GT1335" s="29"/>
      <c r="GU1335" s="29"/>
      <c r="GV1335" s="29"/>
      <c r="GW1335" s="29"/>
      <c r="GX1335" s="29"/>
      <c r="GY1335" s="29"/>
      <c r="GZ1335" s="29"/>
      <c r="HA1335" s="29"/>
      <c r="HB1335" s="29"/>
      <c r="HC1335" s="29"/>
      <c r="HD1335" s="29"/>
      <c r="HE1335" s="29"/>
      <c r="HF1335" s="29"/>
      <c r="HG1335" s="29"/>
      <c r="HH1335" s="29"/>
      <c r="HI1335" s="29"/>
      <c r="HJ1335" s="29"/>
      <c r="HK1335" s="29"/>
      <c r="HL1335" s="29"/>
      <c r="HM1335" s="29"/>
      <c r="HN1335" s="29"/>
      <c r="HO1335" s="29"/>
      <c r="HP1335" s="29"/>
      <c r="HQ1335" s="29"/>
      <c r="HR1335" s="29"/>
      <c r="HS1335" s="29"/>
      <c r="HT1335" s="29"/>
      <c r="HU1335" s="29"/>
      <c r="HV1335" s="29"/>
      <c r="HW1335" s="29"/>
      <c r="HX1335" s="29"/>
      <c r="HY1335" s="29"/>
      <c r="HZ1335" s="29"/>
      <c r="IA1335" s="29"/>
      <c r="IB1335" s="29"/>
      <c r="IC1335" s="29"/>
      <c r="ID1335" s="29"/>
      <c r="IE1335" s="29"/>
      <c r="IF1335" s="29"/>
      <c r="IG1335" s="29"/>
      <c r="IH1335" s="29"/>
      <c r="II1335" s="29"/>
      <c r="IJ1335" s="29"/>
      <c r="IK1335" s="29"/>
      <c r="IL1335" s="29"/>
      <c r="IM1335" s="29"/>
      <c r="IN1335" s="29"/>
      <c r="IO1335" s="29"/>
      <c r="IP1335" s="29"/>
      <c r="IQ1335" s="29"/>
    </row>
    <row r="1336" spans="1:251" s="46" customFormat="1" ht="18.75" customHeight="1">
      <c r="A1336" s="35"/>
      <c r="B1336" s="55"/>
      <c r="C1336" s="115" t="s">
        <v>425</v>
      </c>
      <c r="D1336" s="116"/>
      <c r="E1336" s="116"/>
      <c r="F1336" s="116"/>
      <c r="G1336" s="116"/>
      <c r="H1336" s="116"/>
      <c r="I1336" s="116"/>
      <c r="J1336" s="116"/>
      <c r="K1336" s="116"/>
      <c r="L1336" s="116"/>
      <c r="M1336" s="116"/>
      <c r="N1336" s="116"/>
      <c r="O1336" s="116"/>
      <c r="P1336" s="116"/>
      <c r="Q1336" s="116"/>
      <c r="R1336" s="116"/>
      <c r="S1336" s="116"/>
      <c r="T1336" s="116"/>
      <c r="U1336" s="116"/>
      <c r="V1336" s="116"/>
      <c r="W1336" s="116"/>
      <c r="X1336" s="116"/>
      <c r="Y1336" s="116"/>
      <c r="Z1336" s="117"/>
      <c r="AA1336" s="118">
        <v>44488</v>
      </c>
      <c r="AB1336" s="119"/>
      <c r="AC1336" s="119"/>
      <c r="AD1336" s="119"/>
      <c r="AE1336" s="119"/>
      <c r="AF1336" s="119"/>
      <c r="AG1336" s="119"/>
      <c r="AH1336" s="119"/>
      <c r="AI1336" s="120"/>
      <c r="AJ1336" s="118">
        <v>59767</v>
      </c>
      <c r="AK1336" s="119"/>
      <c r="AL1336" s="119"/>
      <c r="AM1336" s="119"/>
      <c r="AN1336" s="119"/>
      <c r="AO1336" s="119"/>
      <c r="AP1336" s="119"/>
      <c r="AQ1336" s="119"/>
      <c r="AR1336" s="120"/>
      <c r="AS1336" s="121"/>
      <c r="AT1336" s="122"/>
      <c r="AU1336" s="122"/>
      <c r="AV1336" s="122"/>
      <c r="AW1336" s="122"/>
      <c r="AX1336" s="123"/>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29"/>
      <c r="CA1336" s="29"/>
      <c r="CB1336" s="29"/>
      <c r="CC1336" s="29"/>
      <c r="CD1336" s="29"/>
      <c r="CE1336" s="29"/>
      <c r="CF1336" s="29"/>
      <c r="CG1336" s="29"/>
      <c r="CH1336" s="29"/>
      <c r="CI1336" s="29"/>
      <c r="CJ1336" s="29"/>
      <c r="CK1336" s="29"/>
      <c r="CL1336" s="29"/>
      <c r="CM1336" s="29"/>
      <c r="CN1336" s="29"/>
      <c r="CO1336" s="29"/>
      <c r="CP1336" s="29"/>
      <c r="CQ1336" s="29"/>
      <c r="CR1336" s="29"/>
      <c r="CS1336" s="29"/>
      <c r="CT1336" s="29"/>
      <c r="CU1336" s="29"/>
      <c r="CV1336" s="29"/>
      <c r="CW1336" s="29"/>
      <c r="CX1336" s="29"/>
      <c r="CY1336" s="29"/>
      <c r="CZ1336" s="29"/>
      <c r="DA1336" s="29"/>
      <c r="DB1336" s="29"/>
      <c r="DC1336" s="29"/>
      <c r="DD1336" s="29"/>
      <c r="DE1336" s="29"/>
      <c r="DF1336" s="29"/>
      <c r="DG1336" s="29"/>
      <c r="DH1336" s="29"/>
      <c r="DI1336" s="29"/>
      <c r="DJ1336" s="29"/>
      <c r="DK1336" s="29"/>
      <c r="DL1336" s="29"/>
      <c r="DM1336" s="29"/>
      <c r="DN1336" s="29"/>
      <c r="DO1336" s="29"/>
      <c r="DP1336" s="29"/>
      <c r="DQ1336" s="29"/>
      <c r="DR1336" s="29"/>
      <c r="DS1336" s="29"/>
      <c r="DT1336" s="29"/>
      <c r="DU1336" s="29"/>
      <c r="DV1336" s="29"/>
      <c r="DW1336" s="29"/>
      <c r="DX1336" s="29"/>
      <c r="DY1336" s="29"/>
      <c r="DZ1336" s="29"/>
      <c r="EA1336" s="29"/>
      <c r="EB1336" s="29"/>
      <c r="EC1336" s="29"/>
      <c r="ED1336" s="29"/>
      <c r="EE1336" s="29"/>
      <c r="EF1336" s="29"/>
      <c r="EG1336" s="29"/>
      <c r="EH1336" s="29"/>
      <c r="EI1336" s="29"/>
      <c r="EJ1336" s="29"/>
      <c r="EK1336" s="29"/>
      <c r="EL1336" s="29"/>
      <c r="EM1336" s="29"/>
      <c r="EN1336" s="29"/>
      <c r="EO1336" s="29"/>
      <c r="EP1336" s="29"/>
      <c r="EQ1336" s="29"/>
      <c r="ER1336" s="29"/>
      <c r="ES1336" s="29"/>
      <c r="ET1336" s="29"/>
      <c r="EU1336" s="29"/>
      <c r="EV1336" s="29"/>
      <c r="EW1336" s="29"/>
      <c r="EX1336" s="29"/>
      <c r="EY1336" s="29"/>
      <c r="EZ1336" s="29"/>
      <c r="FA1336" s="29"/>
      <c r="FB1336" s="29"/>
      <c r="FC1336" s="29"/>
      <c r="FD1336" s="29"/>
      <c r="FE1336" s="29"/>
      <c r="FF1336" s="29"/>
      <c r="FG1336" s="29"/>
      <c r="FH1336" s="29"/>
      <c r="FI1336" s="29"/>
      <c r="FJ1336" s="29"/>
      <c r="FK1336" s="29"/>
      <c r="FL1336" s="29"/>
      <c r="FM1336" s="29"/>
      <c r="FN1336" s="29"/>
      <c r="FO1336" s="29"/>
      <c r="FP1336" s="29"/>
      <c r="FQ1336" s="29"/>
      <c r="FR1336" s="29"/>
      <c r="FS1336" s="29"/>
      <c r="FT1336" s="29"/>
      <c r="FU1336" s="29"/>
      <c r="FV1336" s="29"/>
      <c r="FW1336" s="29"/>
      <c r="FX1336" s="29"/>
      <c r="FY1336" s="29"/>
      <c r="FZ1336" s="29"/>
      <c r="GA1336" s="29"/>
      <c r="GB1336" s="29"/>
      <c r="GC1336" s="29"/>
      <c r="GD1336" s="29"/>
      <c r="GE1336" s="29"/>
      <c r="GF1336" s="29"/>
      <c r="GG1336" s="29"/>
      <c r="GH1336" s="29"/>
      <c r="GI1336" s="29"/>
      <c r="GJ1336" s="29"/>
      <c r="GK1336" s="29"/>
      <c r="GL1336" s="29"/>
      <c r="GM1336" s="29"/>
      <c r="GN1336" s="29"/>
      <c r="GO1336" s="29"/>
      <c r="GP1336" s="29"/>
      <c r="GQ1336" s="29"/>
      <c r="GR1336" s="29"/>
      <c r="GS1336" s="29"/>
      <c r="GT1336" s="29"/>
      <c r="GU1336" s="29"/>
      <c r="GV1336" s="29"/>
      <c r="GW1336" s="29"/>
      <c r="GX1336" s="29"/>
      <c r="GY1336" s="29"/>
      <c r="GZ1336" s="29"/>
      <c r="HA1336" s="29"/>
      <c r="HB1336" s="29"/>
      <c r="HC1336" s="29"/>
      <c r="HD1336" s="29"/>
      <c r="HE1336" s="29"/>
      <c r="HF1336" s="29"/>
      <c r="HG1336" s="29"/>
      <c r="HH1336" s="29"/>
      <c r="HI1336" s="29"/>
      <c r="HJ1336" s="29"/>
      <c r="HK1336" s="29"/>
      <c r="HL1336" s="29"/>
      <c r="HM1336" s="29"/>
      <c r="HN1336" s="29"/>
      <c r="HO1336" s="29"/>
      <c r="HP1336" s="29"/>
      <c r="HQ1336" s="29"/>
      <c r="HR1336" s="29"/>
      <c r="HS1336" s="29"/>
      <c r="HT1336" s="29"/>
      <c r="HU1336" s="29"/>
      <c r="HV1336" s="29"/>
      <c r="HW1336" s="29"/>
      <c r="HX1336" s="29"/>
      <c r="HY1336" s="29"/>
      <c r="HZ1336" s="29"/>
      <c r="IA1336" s="29"/>
      <c r="IB1336" s="29"/>
      <c r="IC1336" s="29"/>
      <c r="ID1336" s="29"/>
      <c r="IE1336" s="29"/>
      <c r="IF1336" s="29"/>
      <c r="IG1336" s="29"/>
      <c r="IH1336" s="29"/>
      <c r="II1336" s="29"/>
      <c r="IJ1336" s="29"/>
      <c r="IK1336" s="29"/>
      <c r="IL1336" s="29"/>
      <c r="IM1336" s="29"/>
      <c r="IN1336" s="29"/>
      <c r="IO1336" s="29"/>
      <c r="IP1336" s="29"/>
      <c r="IQ1336" s="29"/>
    </row>
    <row r="1337" spans="1:251" s="46" customFormat="1" ht="18.75" customHeight="1">
      <c r="A1337" s="35"/>
      <c r="B1337" s="55"/>
      <c r="C1337" s="115" t="s">
        <v>426</v>
      </c>
      <c r="D1337" s="116"/>
      <c r="E1337" s="116"/>
      <c r="F1337" s="116"/>
      <c r="G1337" s="116"/>
      <c r="H1337" s="116"/>
      <c r="I1337" s="116"/>
      <c r="J1337" s="116"/>
      <c r="K1337" s="116"/>
      <c r="L1337" s="116"/>
      <c r="M1337" s="116"/>
      <c r="N1337" s="116"/>
      <c r="O1337" s="116"/>
      <c r="P1337" s="116"/>
      <c r="Q1337" s="116"/>
      <c r="R1337" s="116"/>
      <c r="S1337" s="116"/>
      <c r="T1337" s="116"/>
      <c r="U1337" s="116"/>
      <c r="V1337" s="116"/>
      <c r="W1337" s="116"/>
      <c r="X1337" s="116"/>
      <c r="Y1337" s="116"/>
      <c r="Z1337" s="117"/>
      <c r="AA1337" s="118">
        <v>1700</v>
      </c>
      <c r="AB1337" s="119"/>
      <c r="AC1337" s="119"/>
      <c r="AD1337" s="119"/>
      <c r="AE1337" s="119"/>
      <c r="AF1337" s="119"/>
      <c r="AG1337" s="119"/>
      <c r="AH1337" s="119"/>
      <c r="AI1337" s="120"/>
      <c r="AJ1337" s="118">
        <v>1844</v>
      </c>
      <c r="AK1337" s="119"/>
      <c r="AL1337" s="119"/>
      <c r="AM1337" s="119"/>
      <c r="AN1337" s="119"/>
      <c r="AO1337" s="119"/>
      <c r="AP1337" s="119"/>
      <c r="AQ1337" s="119"/>
      <c r="AR1337" s="120"/>
      <c r="AS1337" s="121"/>
      <c r="AT1337" s="122"/>
      <c r="AU1337" s="122"/>
      <c r="AV1337" s="122"/>
      <c r="AW1337" s="122"/>
      <c r="AX1337" s="123"/>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29"/>
      <c r="CA1337" s="29"/>
      <c r="CB1337" s="29"/>
      <c r="CC1337" s="29"/>
      <c r="CD1337" s="29"/>
      <c r="CE1337" s="29"/>
      <c r="CF1337" s="29"/>
      <c r="CG1337" s="29"/>
      <c r="CH1337" s="29"/>
      <c r="CI1337" s="29"/>
      <c r="CJ1337" s="29"/>
      <c r="CK1337" s="29"/>
      <c r="CL1337" s="29"/>
      <c r="CM1337" s="29"/>
      <c r="CN1337" s="29"/>
      <c r="CO1337" s="29"/>
      <c r="CP1337" s="29"/>
      <c r="CQ1337" s="29"/>
      <c r="CR1337" s="29"/>
      <c r="CS1337" s="29"/>
      <c r="CT1337" s="29"/>
      <c r="CU1337" s="29"/>
      <c r="CV1337" s="29"/>
      <c r="CW1337" s="29"/>
      <c r="CX1337" s="29"/>
      <c r="CY1337" s="29"/>
      <c r="CZ1337" s="29"/>
      <c r="DA1337" s="29"/>
      <c r="DB1337" s="29"/>
      <c r="DC1337" s="29"/>
      <c r="DD1337" s="29"/>
      <c r="DE1337" s="29"/>
      <c r="DF1337" s="29"/>
      <c r="DG1337" s="29"/>
      <c r="DH1337" s="29"/>
      <c r="DI1337" s="29"/>
      <c r="DJ1337" s="29"/>
      <c r="DK1337" s="29"/>
      <c r="DL1337" s="29"/>
      <c r="DM1337" s="29"/>
      <c r="DN1337" s="29"/>
      <c r="DO1337" s="29"/>
      <c r="DP1337" s="29"/>
      <c r="DQ1337" s="29"/>
      <c r="DR1337" s="29"/>
      <c r="DS1337" s="29"/>
      <c r="DT1337" s="29"/>
      <c r="DU1337" s="29"/>
      <c r="DV1337" s="29"/>
      <c r="DW1337" s="29"/>
      <c r="DX1337" s="29"/>
      <c r="DY1337" s="29"/>
      <c r="DZ1337" s="29"/>
      <c r="EA1337" s="29"/>
      <c r="EB1337" s="29"/>
      <c r="EC1337" s="29"/>
      <c r="ED1337" s="29"/>
      <c r="EE1337" s="29"/>
      <c r="EF1337" s="29"/>
      <c r="EG1337" s="29"/>
      <c r="EH1337" s="29"/>
      <c r="EI1337" s="29"/>
      <c r="EJ1337" s="29"/>
      <c r="EK1337" s="29"/>
      <c r="EL1337" s="29"/>
      <c r="EM1337" s="29"/>
      <c r="EN1337" s="29"/>
      <c r="EO1337" s="29"/>
      <c r="EP1337" s="29"/>
      <c r="EQ1337" s="29"/>
      <c r="ER1337" s="29"/>
      <c r="ES1337" s="29"/>
      <c r="ET1337" s="29"/>
      <c r="EU1337" s="29"/>
      <c r="EV1337" s="29"/>
      <c r="EW1337" s="29"/>
      <c r="EX1337" s="29"/>
      <c r="EY1337" s="29"/>
      <c r="EZ1337" s="29"/>
      <c r="FA1337" s="29"/>
      <c r="FB1337" s="29"/>
      <c r="FC1337" s="29"/>
      <c r="FD1337" s="29"/>
      <c r="FE1337" s="29"/>
      <c r="FF1337" s="29"/>
      <c r="FG1337" s="29"/>
      <c r="FH1337" s="29"/>
      <c r="FI1337" s="29"/>
      <c r="FJ1337" s="29"/>
      <c r="FK1337" s="29"/>
      <c r="FL1337" s="29"/>
      <c r="FM1337" s="29"/>
      <c r="FN1337" s="29"/>
      <c r="FO1337" s="29"/>
      <c r="FP1337" s="29"/>
      <c r="FQ1337" s="29"/>
      <c r="FR1337" s="29"/>
      <c r="FS1337" s="29"/>
      <c r="FT1337" s="29"/>
      <c r="FU1337" s="29"/>
      <c r="FV1337" s="29"/>
      <c r="FW1337" s="29"/>
      <c r="FX1337" s="29"/>
      <c r="FY1337" s="29"/>
      <c r="FZ1337" s="29"/>
      <c r="GA1337" s="29"/>
      <c r="GB1337" s="29"/>
      <c r="GC1337" s="29"/>
      <c r="GD1337" s="29"/>
      <c r="GE1337" s="29"/>
      <c r="GF1337" s="29"/>
      <c r="GG1337" s="29"/>
      <c r="GH1337" s="29"/>
      <c r="GI1337" s="29"/>
      <c r="GJ1337" s="29"/>
      <c r="GK1337" s="29"/>
      <c r="GL1337" s="29"/>
      <c r="GM1337" s="29"/>
      <c r="GN1337" s="29"/>
      <c r="GO1337" s="29"/>
      <c r="GP1337" s="29"/>
      <c r="GQ1337" s="29"/>
      <c r="GR1337" s="29"/>
      <c r="GS1337" s="29"/>
      <c r="GT1337" s="29"/>
      <c r="GU1337" s="29"/>
      <c r="GV1337" s="29"/>
      <c r="GW1337" s="29"/>
      <c r="GX1337" s="29"/>
      <c r="GY1337" s="29"/>
      <c r="GZ1337" s="29"/>
      <c r="HA1337" s="29"/>
      <c r="HB1337" s="29"/>
      <c r="HC1337" s="29"/>
      <c r="HD1337" s="29"/>
      <c r="HE1337" s="29"/>
      <c r="HF1337" s="29"/>
      <c r="HG1337" s="29"/>
      <c r="HH1337" s="29"/>
      <c r="HI1337" s="29"/>
      <c r="HJ1337" s="29"/>
      <c r="HK1337" s="29"/>
      <c r="HL1337" s="29"/>
      <c r="HM1337" s="29"/>
      <c r="HN1337" s="29"/>
      <c r="HO1337" s="29"/>
      <c r="HP1337" s="29"/>
      <c r="HQ1337" s="29"/>
      <c r="HR1337" s="29"/>
      <c r="HS1337" s="29"/>
      <c r="HT1337" s="29"/>
      <c r="HU1337" s="29"/>
      <c r="HV1337" s="29"/>
      <c r="HW1337" s="29"/>
      <c r="HX1337" s="29"/>
      <c r="HY1337" s="29"/>
      <c r="HZ1337" s="29"/>
      <c r="IA1337" s="29"/>
      <c r="IB1337" s="29"/>
      <c r="IC1337" s="29"/>
      <c r="ID1337" s="29"/>
      <c r="IE1337" s="29"/>
      <c r="IF1337" s="29"/>
      <c r="IG1337" s="29"/>
      <c r="IH1337" s="29"/>
      <c r="II1337" s="29"/>
      <c r="IJ1337" s="29"/>
      <c r="IK1337" s="29"/>
      <c r="IL1337" s="29"/>
      <c r="IM1337" s="29"/>
      <c r="IN1337" s="29"/>
      <c r="IO1337" s="29"/>
      <c r="IP1337" s="29"/>
      <c r="IQ1337" s="29"/>
    </row>
    <row r="1338" spans="1:251" s="46" customFormat="1" ht="18.75" customHeight="1" thickBot="1">
      <c r="A1338" s="47"/>
      <c r="B1338" s="124" t="s">
        <v>197</v>
      </c>
      <c r="C1338" s="125"/>
      <c r="D1338" s="125"/>
      <c r="E1338" s="125"/>
      <c r="F1338" s="125"/>
      <c r="G1338" s="125"/>
      <c r="H1338" s="125"/>
      <c r="I1338" s="125"/>
      <c r="J1338" s="125"/>
      <c r="K1338" s="125"/>
      <c r="L1338" s="125"/>
      <c r="M1338" s="125"/>
      <c r="N1338" s="125"/>
      <c r="O1338" s="125"/>
      <c r="P1338" s="125"/>
      <c r="Q1338" s="125"/>
      <c r="R1338" s="125"/>
      <c r="S1338" s="125"/>
      <c r="T1338" s="125"/>
      <c r="U1338" s="125"/>
      <c r="V1338" s="125"/>
      <c r="W1338" s="125"/>
      <c r="X1338" s="125"/>
      <c r="Y1338" s="125"/>
      <c r="Z1338" s="126"/>
      <c r="AA1338" s="127">
        <f>SUM($AA$1334:$AA$1337)</f>
        <v>497675</v>
      </c>
      <c r="AB1338" s="128"/>
      <c r="AC1338" s="128"/>
      <c r="AD1338" s="128"/>
      <c r="AE1338" s="128"/>
      <c r="AF1338" s="128"/>
      <c r="AG1338" s="128"/>
      <c r="AH1338" s="128"/>
      <c r="AI1338" s="129"/>
      <c r="AJ1338" s="127">
        <f>SUM($AJ$1334:$AJ$1337)</f>
        <v>561569</v>
      </c>
      <c r="AK1338" s="128"/>
      <c r="AL1338" s="128"/>
      <c r="AM1338" s="128"/>
      <c r="AN1338" s="128"/>
      <c r="AO1338" s="128"/>
      <c r="AP1338" s="128"/>
      <c r="AQ1338" s="128"/>
      <c r="AR1338" s="129"/>
      <c r="AS1338" s="130"/>
      <c r="AT1338" s="131"/>
      <c r="AU1338" s="131"/>
      <c r="AV1338" s="131"/>
      <c r="AW1338" s="131"/>
      <c r="AX1338" s="132"/>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29"/>
      <c r="CA1338" s="29"/>
      <c r="CB1338" s="29"/>
      <c r="CC1338" s="29"/>
      <c r="CD1338" s="29"/>
      <c r="CE1338" s="29"/>
      <c r="CF1338" s="29"/>
      <c r="CG1338" s="29"/>
      <c r="CH1338" s="29"/>
      <c r="CI1338" s="29"/>
      <c r="CJ1338" s="29"/>
      <c r="CK1338" s="29"/>
      <c r="CL1338" s="29"/>
      <c r="CM1338" s="29"/>
      <c r="CN1338" s="29"/>
      <c r="CO1338" s="29"/>
      <c r="CP1338" s="29"/>
      <c r="CQ1338" s="29"/>
      <c r="CR1338" s="29"/>
      <c r="CS1338" s="29"/>
      <c r="CT1338" s="29"/>
      <c r="CU1338" s="29"/>
      <c r="CV1338" s="29"/>
      <c r="CW1338" s="29"/>
      <c r="CX1338" s="29"/>
      <c r="CY1338" s="29"/>
      <c r="CZ1338" s="29"/>
      <c r="DA1338" s="29"/>
      <c r="DB1338" s="29"/>
      <c r="DC1338" s="29"/>
      <c r="DD1338" s="29"/>
      <c r="DE1338" s="29"/>
      <c r="DF1338" s="29"/>
      <c r="DG1338" s="29"/>
      <c r="DH1338" s="29"/>
      <c r="DI1338" s="29"/>
      <c r="DJ1338" s="29"/>
      <c r="DK1338" s="29"/>
      <c r="DL1338" s="29"/>
      <c r="DM1338" s="29"/>
      <c r="DN1338" s="29"/>
      <c r="DO1338" s="29"/>
      <c r="DP1338" s="29"/>
      <c r="DQ1338" s="29"/>
      <c r="DR1338" s="29"/>
      <c r="DS1338" s="29"/>
      <c r="DT1338" s="29"/>
      <c r="DU1338" s="29"/>
      <c r="DV1338" s="29"/>
      <c r="DW1338" s="29"/>
      <c r="DX1338" s="29"/>
      <c r="DY1338" s="29"/>
      <c r="DZ1338" s="29"/>
      <c r="EA1338" s="29"/>
      <c r="EB1338" s="29"/>
      <c r="EC1338" s="29"/>
      <c r="ED1338" s="29"/>
      <c r="EE1338" s="29"/>
      <c r="EF1338" s="29"/>
      <c r="EG1338" s="29"/>
      <c r="EH1338" s="29"/>
      <c r="EI1338" s="29"/>
      <c r="EJ1338" s="29"/>
      <c r="EK1338" s="29"/>
      <c r="EL1338" s="29"/>
      <c r="EM1338" s="29"/>
      <c r="EN1338" s="29"/>
      <c r="EO1338" s="29"/>
      <c r="EP1338" s="29"/>
      <c r="EQ1338" s="29"/>
      <c r="ER1338" s="29"/>
      <c r="ES1338" s="29"/>
      <c r="ET1338" s="29"/>
      <c r="EU1338" s="29"/>
      <c r="EV1338" s="29"/>
      <c r="EW1338" s="29"/>
      <c r="EX1338" s="29"/>
      <c r="EY1338" s="29"/>
      <c r="EZ1338" s="29"/>
      <c r="FA1338" s="29"/>
      <c r="FB1338" s="29"/>
      <c r="FC1338" s="29"/>
      <c r="FD1338" s="29"/>
      <c r="FE1338" s="29"/>
      <c r="FF1338" s="29"/>
      <c r="FG1338" s="29"/>
      <c r="FH1338" s="29"/>
      <c r="FI1338" s="29"/>
      <c r="FJ1338" s="29"/>
      <c r="FK1338" s="29"/>
      <c r="FL1338" s="29"/>
      <c r="FM1338" s="29"/>
      <c r="FN1338" s="29"/>
      <c r="FO1338" s="29"/>
      <c r="FP1338" s="29"/>
      <c r="FQ1338" s="29"/>
      <c r="FR1338" s="29"/>
      <c r="FS1338" s="29"/>
      <c r="FT1338" s="29"/>
      <c r="FU1338" s="29"/>
      <c r="FV1338" s="29"/>
      <c r="FW1338" s="29"/>
      <c r="FX1338" s="29"/>
      <c r="FY1338" s="29"/>
      <c r="FZ1338" s="29"/>
      <c r="GA1338" s="29"/>
      <c r="GB1338" s="29"/>
      <c r="GC1338" s="29"/>
      <c r="GD1338" s="29"/>
      <c r="GE1338" s="29"/>
      <c r="GF1338" s="29"/>
      <c r="GG1338" s="29"/>
      <c r="GH1338" s="29"/>
      <c r="GI1338" s="29"/>
      <c r="GJ1338" s="29"/>
      <c r="GK1338" s="29"/>
      <c r="GL1338" s="29"/>
      <c r="GM1338" s="29"/>
      <c r="GN1338" s="29"/>
      <c r="GO1338" s="29"/>
      <c r="GP1338" s="29"/>
      <c r="GQ1338" s="29"/>
      <c r="GR1338" s="29"/>
      <c r="GS1338" s="29"/>
      <c r="GT1338" s="29"/>
      <c r="GU1338" s="29"/>
      <c r="GV1338" s="29"/>
      <c r="GW1338" s="29"/>
      <c r="GX1338" s="29"/>
      <c r="GY1338" s="29"/>
      <c r="GZ1338" s="29"/>
      <c r="HA1338" s="29"/>
      <c r="HB1338" s="29"/>
      <c r="HC1338" s="29"/>
      <c r="HD1338" s="29"/>
      <c r="HE1338" s="29"/>
      <c r="HF1338" s="29"/>
      <c r="HG1338" s="29"/>
      <c r="HH1338" s="29"/>
      <c r="HI1338" s="29"/>
      <c r="HJ1338" s="29"/>
      <c r="HK1338" s="29"/>
      <c r="HL1338" s="29"/>
      <c r="HM1338" s="29"/>
      <c r="HN1338" s="29"/>
      <c r="HO1338" s="29"/>
      <c r="HP1338" s="29"/>
      <c r="HQ1338" s="29"/>
      <c r="HR1338" s="29"/>
      <c r="HS1338" s="29"/>
      <c r="HT1338" s="29"/>
      <c r="HU1338" s="29"/>
      <c r="HV1338" s="29"/>
      <c r="HW1338" s="29"/>
      <c r="HX1338" s="29"/>
      <c r="HY1338" s="29"/>
      <c r="HZ1338" s="29"/>
      <c r="IA1338" s="29"/>
      <c r="IB1338" s="29"/>
      <c r="IC1338" s="29"/>
      <c r="ID1338" s="29"/>
      <c r="IE1338" s="29"/>
      <c r="IF1338" s="29"/>
      <c r="IG1338" s="29"/>
      <c r="IH1338" s="29"/>
      <c r="II1338" s="29"/>
      <c r="IJ1338" s="29"/>
      <c r="IK1338" s="29"/>
      <c r="IL1338" s="29"/>
      <c r="IM1338" s="29"/>
      <c r="IN1338" s="29"/>
      <c r="IO1338" s="29"/>
      <c r="IP1338" s="29"/>
      <c r="IQ1338" s="29"/>
    </row>
    <row r="1340" spans="1:251" ht="19.2">
      <c r="A1340" s="28" t="s">
        <v>184</v>
      </c>
      <c r="AW1340" s="30"/>
      <c r="AX1340" s="31"/>
      <c r="AY1340" s="30"/>
    </row>
    <row r="1342" spans="1:251" ht="18">
      <c r="B1342" s="95" t="s">
        <v>0</v>
      </c>
      <c r="C1342" s="96"/>
      <c r="D1342" s="96"/>
      <c r="E1342" s="96"/>
      <c r="F1342" s="96"/>
      <c r="G1342" s="96"/>
      <c r="H1342" s="96"/>
      <c r="I1342" s="96"/>
      <c r="J1342" s="96"/>
      <c r="K1342" s="96"/>
      <c r="L1342" s="96"/>
      <c r="M1342" s="96"/>
      <c r="N1342" s="96"/>
      <c r="O1342" s="96"/>
      <c r="P1342" s="96"/>
      <c r="Q1342" s="96"/>
      <c r="R1342" s="96"/>
      <c r="S1342" s="96"/>
      <c r="T1342" s="96"/>
      <c r="U1342" s="96"/>
      <c r="V1342" s="96"/>
      <c r="W1342" s="96"/>
      <c r="X1342" s="96"/>
      <c r="Y1342" s="96"/>
      <c r="Z1342" s="96"/>
      <c r="AA1342" s="96"/>
      <c r="AB1342" s="96"/>
      <c r="AC1342" s="96"/>
      <c r="AD1342" s="96"/>
      <c r="AE1342" s="96"/>
      <c r="AF1342" s="96"/>
      <c r="AG1342" s="96"/>
      <c r="AH1342" s="96"/>
      <c r="AI1342" s="96"/>
      <c r="AJ1342" s="96"/>
      <c r="AK1342" s="96"/>
      <c r="AL1342" s="96"/>
      <c r="AM1342" s="96"/>
      <c r="AN1342" s="96"/>
      <c r="AO1342" s="96"/>
      <c r="AP1342" s="96"/>
      <c r="AQ1342" s="96"/>
      <c r="AR1342" s="96"/>
      <c r="AS1342" s="96"/>
      <c r="AT1342" s="96"/>
      <c r="AU1342" s="96"/>
      <c r="AV1342" s="96"/>
      <c r="AW1342" s="96"/>
      <c r="AX1342" s="96"/>
    </row>
    <row r="1343" spans="1:251">
      <c r="Z1343" s="32"/>
      <c r="AD1343" s="32"/>
      <c r="AE1343" s="32"/>
      <c r="AF1343" s="32"/>
      <c r="AG1343" s="32"/>
      <c r="AH1343" s="32"/>
      <c r="AI1343" s="32"/>
      <c r="AO1343" s="32"/>
    </row>
    <row r="1344" spans="1:251" ht="13.8" thickBot="1">
      <c r="Z1344" s="32"/>
      <c r="AD1344" s="32"/>
      <c r="AE1344" s="32"/>
      <c r="AF1344" s="32"/>
      <c r="AG1344" s="32"/>
      <c r="AH1344" s="32"/>
      <c r="AI1344" s="32"/>
      <c r="AO1344" s="32"/>
      <c r="DI1344" s="33"/>
    </row>
    <row r="1345" spans="1:113" ht="24.75" customHeight="1" thickBot="1">
      <c r="B1345" s="97" t="s">
        <v>185</v>
      </c>
      <c r="C1345" s="98"/>
      <c r="D1345" s="98"/>
      <c r="E1345" s="98"/>
      <c r="F1345" s="98"/>
      <c r="G1345" s="98"/>
      <c r="H1345" s="99" t="s">
        <v>427</v>
      </c>
      <c r="I1345" s="100"/>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c r="AN1345" s="100"/>
      <c r="AO1345" s="100"/>
      <c r="AP1345" s="100"/>
      <c r="AQ1345" s="100"/>
      <c r="AR1345" s="100"/>
      <c r="AS1345" s="100"/>
      <c r="AT1345" s="100"/>
      <c r="AU1345" s="100"/>
      <c r="AV1345" s="100"/>
      <c r="AW1345" s="100"/>
      <c r="AX1345" s="101"/>
      <c r="DI1345" s="33"/>
    </row>
    <row r="1346" spans="1:113" ht="14.4">
      <c r="B1346" s="34"/>
      <c r="C1346" s="34"/>
      <c r="D1346" s="34"/>
      <c r="E1346" s="34"/>
      <c r="F1346" s="34"/>
      <c r="G1346" s="34"/>
      <c r="H1346" s="35"/>
      <c r="I1346" s="35"/>
      <c r="J1346" s="35"/>
      <c r="K1346" s="35"/>
      <c r="L1346" s="36"/>
      <c r="M1346" s="36"/>
      <c r="N1346" s="36"/>
      <c r="O1346" s="36"/>
      <c r="P1346" s="35"/>
      <c r="Q1346" s="35"/>
      <c r="R1346" s="35"/>
      <c r="S1346" s="35"/>
      <c r="T1346" s="35"/>
      <c r="U1346" s="35"/>
      <c r="V1346" s="37"/>
      <c r="W1346" s="37"/>
      <c r="X1346" s="37"/>
      <c r="Y1346" s="37"/>
      <c r="Z1346" s="37"/>
      <c r="AA1346" s="37"/>
      <c r="AB1346" s="37"/>
      <c r="AC1346" s="37"/>
      <c r="AD1346" s="37"/>
      <c r="AE1346" s="37"/>
      <c r="AF1346" s="37"/>
      <c r="AG1346" s="37"/>
      <c r="AH1346" s="37"/>
      <c r="AI1346" s="37"/>
      <c r="AJ1346" s="37"/>
      <c r="AK1346" s="37"/>
      <c r="AL1346" s="37"/>
      <c r="AM1346" s="37"/>
      <c r="AN1346" s="37"/>
      <c r="AO1346" s="37"/>
      <c r="AP1346" s="37"/>
      <c r="AQ1346" s="37"/>
      <c r="AR1346" s="37"/>
      <c r="AS1346" s="37"/>
      <c r="AT1346" s="37"/>
      <c r="AU1346" s="37"/>
      <c r="AV1346" s="37"/>
      <c r="AW1346" s="37"/>
      <c r="AX1346" s="37"/>
      <c r="DI1346" s="33"/>
    </row>
    <row r="1347" spans="1:113" ht="15" thickBot="1">
      <c r="A1347" s="38"/>
      <c r="B1347" s="37" t="s">
        <v>187</v>
      </c>
      <c r="C1347" s="35"/>
      <c r="D1347" s="35"/>
      <c r="E1347" s="35"/>
      <c r="F1347" s="35"/>
      <c r="G1347" s="35"/>
      <c r="H1347" s="35"/>
      <c r="I1347" s="35"/>
      <c r="J1347" s="35"/>
      <c r="K1347" s="35"/>
      <c r="L1347" s="36"/>
      <c r="M1347" s="36"/>
      <c r="N1347" s="36"/>
      <c r="O1347" s="36"/>
      <c r="P1347" s="35"/>
      <c r="Q1347" s="35"/>
      <c r="R1347" s="35"/>
      <c r="S1347" s="35"/>
      <c r="T1347" s="35"/>
      <c r="U1347" s="35"/>
      <c r="V1347" s="37"/>
      <c r="W1347" s="37"/>
      <c r="X1347" s="37"/>
      <c r="Y1347" s="37"/>
      <c r="Z1347" s="37"/>
      <c r="AA1347" s="37"/>
      <c r="AB1347" s="37"/>
      <c r="AC1347" s="37"/>
      <c r="AD1347" s="37"/>
      <c r="AE1347" s="37"/>
      <c r="AF1347" s="37"/>
      <c r="AG1347" s="37"/>
      <c r="AH1347" s="37"/>
      <c r="AI1347" s="37"/>
      <c r="AJ1347" s="37"/>
      <c r="AK1347" s="37"/>
      <c r="AL1347" s="37"/>
      <c r="AM1347" s="37"/>
      <c r="AN1347" s="37"/>
      <c r="AO1347" s="37"/>
      <c r="AP1347" s="37"/>
      <c r="AQ1347" s="37"/>
      <c r="AR1347" s="37"/>
      <c r="AS1347" s="37"/>
      <c r="AT1347" s="37"/>
      <c r="AU1347" s="37"/>
      <c r="AV1347" s="37"/>
      <c r="AW1347" s="37"/>
      <c r="AX1347" s="37"/>
      <c r="DI1347" s="33"/>
    </row>
    <row r="1348" spans="1:113" ht="14.4">
      <c r="A1348" s="35"/>
      <c r="B1348" s="39"/>
      <c r="C1348" s="34"/>
      <c r="D1348" s="34"/>
      <c r="E1348" s="34"/>
      <c r="F1348" s="34"/>
      <c r="G1348" s="34"/>
      <c r="H1348" s="34"/>
      <c r="I1348" s="34"/>
      <c r="J1348" s="34"/>
      <c r="K1348" s="34"/>
      <c r="L1348" s="40"/>
      <c r="M1348" s="40"/>
      <c r="N1348" s="40"/>
      <c r="O1348" s="40"/>
      <c r="P1348" s="34"/>
      <c r="Q1348" s="34"/>
      <c r="R1348" s="34"/>
      <c r="S1348" s="34"/>
      <c r="T1348" s="34"/>
      <c r="U1348" s="34"/>
      <c r="V1348" s="41"/>
      <c r="W1348" s="41"/>
      <c r="X1348" s="41"/>
      <c r="Y1348" s="41"/>
      <c r="Z1348" s="41"/>
      <c r="AA1348" s="41"/>
      <c r="AB1348" s="41"/>
      <c r="AC1348" s="41"/>
      <c r="AD1348" s="41"/>
      <c r="AE1348" s="41"/>
      <c r="AF1348" s="41"/>
      <c r="AG1348" s="41"/>
      <c r="AH1348" s="41"/>
      <c r="AI1348" s="41"/>
      <c r="AJ1348" s="41"/>
      <c r="AK1348" s="41"/>
      <c r="AL1348" s="41"/>
      <c r="AM1348" s="41"/>
      <c r="AN1348" s="41"/>
      <c r="AO1348" s="41"/>
      <c r="AP1348" s="41"/>
      <c r="AQ1348" s="41"/>
      <c r="AR1348" s="41"/>
      <c r="AS1348" s="41"/>
      <c r="AT1348" s="41"/>
      <c r="AU1348" s="41"/>
      <c r="AV1348" s="41"/>
      <c r="AW1348" s="41"/>
      <c r="AX1348" s="42"/>
    </row>
    <row r="1349" spans="1:113" ht="12" customHeight="1">
      <c r="A1349" s="35"/>
      <c r="B1349" s="102" t="s">
        <v>428</v>
      </c>
      <c r="C1349" s="103"/>
      <c r="D1349" s="103"/>
      <c r="E1349" s="103"/>
      <c r="F1349" s="103"/>
      <c r="G1349" s="103"/>
      <c r="H1349" s="103"/>
      <c r="I1349" s="103"/>
      <c r="J1349" s="103"/>
      <c r="K1349" s="103"/>
      <c r="L1349" s="103"/>
      <c r="M1349" s="103"/>
      <c r="N1349" s="103"/>
      <c r="O1349" s="103"/>
      <c r="P1349" s="103"/>
      <c r="Q1349" s="103"/>
      <c r="R1349" s="103"/>
      <c r="S1349" s="103"/>
      <c r="T1349" s="103"/>
      <c r="U1349" s="103"/>
      <c r="V1349" s="103"/>
      <c r="W1349" s="103"/>
      <c r="X1349" s="103"/>
      <c r="Y1349" s="103"/>
      <c r="Z1349" s="103"/>
      <c r="AA1349" s="103"/>
      <c r="AB1349" s="103"/>
      <c r="AC1349" s="103"/>
      <c r="AD1349" s="103"/>
      <c r="AE1349" s="103"/>
      <c r="AF1349" s="103"/>
      <c r="AG1349" s="103"/>
      <c r="AH1349" s="103"/>
      <c r="AI1349" s="103"/>
      <c r="AJ1349" s="103"/>
      <c r="AK1349" s="103"/>
      <c r="AL1349" s="103"/>
      <c r="AM1349" s="103"/>
      <c r="AN1349" s="103"/>
      <c r="AO1349" s="103"/>
      <c r="AP1349" s="103"/>
      <c r="AQ1349" s="103"/>
      <c r="AR1349" s="103"/>
      <c r="AS1349" s="103"/>
      <c r="AT1349" s="103"/>
      <c r="AU1349" s="103"/>
      <c r="AV1349" s="103"/>
      <c r="AW1349" s="103"/>
      <c r="AX1349" s="104"/>
    </row>
    <row r="1350" spans="1:113" ht="12" customHeight="1">
      <c r="A1350" s="35"/>
      <c r="B1350" s="102"/>
      <c r="C1350" s="103"/>
      <c r="D1350" s="103"/>
      <c r="E1350" s="103"/>
      <c r="F1350" s="103"/>
      <c r="G1350" s="103"/>
      <c r="H1350" s="103"/>
      <c r="I1350" s="103"/>
      <c r="J1350" s="103"/>
      <c r="K1350" s="103"/>
      <c r="L1350" s="103"/>
      <c r="M1350" s="103"/>
      <c r="N1350" s="103"/>
      <c r="O1350" s="103"/>
      <c r="P1350" s="103"/>
      <c r="Q1350" s="103"/>
      <c r="R1350" s="103"/>
      <c r="S1350" s="103"/>
      <c r="T1350" s="103"/>
      <c r="U1350" s="103"/>
      <c r="V1350" s="103"/>
      <c r="W1350" s="103"/>
      <c r="X1350" s="103"/>
      <c r="Y1350" s="103"/>
      <c r="Z1350" s="103"/>
      <c r="AA1350" s="103"/>
      <c r="AB1350" s="103"/>
      <c r="AC1350" s="103"/>
      <c r="AD1350" s="103"/>
      <c r="AE1350" s="103"/>
      <c r="AF1350" s="103"/>
      <c r="AG1350" s="103"/>
      <c r="AH1350" s="103"/>
      <c r="AI1350" s="103"/>
      <c r="AJ1350" s="103"/>
      <c r="AK1350" s="103"/>
      <c r="AL1350" s="103"/>
      <c r="AM1350" s="103"/>
      <c r="AN1350" s="103"/>
      <c r="AO1350" s="103"/>
      <c r="AP1350" s="103"/>
      <c r="AQ1350" s="103"/>
      <c r="AR1350" s="103"/>
      <c r="AS1350" s="103"/>
      <c r="AT1350" s="103"/>
      <c r="AU1350" s="103"/>
      <c r="AV1350" s="103"/>
      <c r="AW1350" s="103"/>
      <c r="AX1350" s="104"/>
      <c r="BC1350" s="46"/>
    </row>
    <row r="1351" spans="1:113" ht="12" customHeight="1">
      <c r="A1351" s="35"/>
      <c r="B1351" s="102"/>
      <c r="C1351" s="103"/>
      <c r="D1351" s="103"/>
      <c r="E1351" s="103"/>
      <c r="F1351" s="103"/>
      <c r="G1351" s="103"/>
      <c r="H1351" s="103"/>
      <c r="I1351" s="103"/>
      <c r="J1351" s="103"/>
      <c r="K1351" s="103"/>
      <c r="L1351" s="103"/>
      <c r="M1351" s="103"/>
      <c r="N1351" s="103"/>
      <c r="O1351" s="103"/>
      <c r="P1351" s="103"/>
      <c r="Q1351" s="103"/>
      <c r="R1351" s="103"/>
      <c r="S1351" s="103"/>
      <c r="T1351" s="103"/>
      <c r="U1351" s="103"/>
      <c r="V1351" s="103"/>
      <c r="W1351" s="103"/>
      <c r="X1351" s="103"/>
      <c r="Y1351" s="103"/>
      <c r="Z1351" s="103"/>
      <c r="AA1351" s="103"/>
      <c r="AB1351" s="103"/>
      <c r="AC1351" s="103"/>
      <c r="AD1351" s="103"/>
      <c r="AE1351" s="103"/>
      <c r="AF1351" s="103"/>
      <c r="AG1351" s="103"/>
      <c r="AH1351" s="103"/>
      <c r="AI1351" s="103"/>
      <c r="AJ1351" s="103"/>
      <c r="AK1351" s="103"/>
      <c r="AL1351" s="103"/>
      <c r="AM1351" s="103"/>
      <c r="AN1351" s="103"/>
      <c r="AO1351" s="103"/>
      <c r="AP1351" s="103"/>
      <c r="AQ1351" s="103"/>
      <c r="AR1351" s="103"/>
      <c r="AS1351" s="103"/>
      <c r="AT1351" s="103"/>
      <c r="AU1351" s="103"/>
      <c r="AV1351" s="103"/>
      <c r="AW1351" s="103"/>
      <c r="AX1351" s="104"/>
    </row>
    <row r="1352" spans="1:113" ht="12" customHeight="1">
      <c r="A1352" s="35"/>
      <c r="B1352" s="102"/>
      <c r="C1352" s="103"/>
      <c r="D1352" s="103"/>
      <c r="E1352" s="103"/>
      <c r="F1352" s="103"/>
      <c r="G1352" s="103"/>
      <c r="H1352" s="103"/>
      <c r="I1352" s="103"/>
      <c r="J1352" s="103"/>
      <c r="K1352" s="103"/>
      <c r="L1352" s="103"/>
      <c r="M1352" s="103"/>
      <c r="N1352" s="103"/>
      <c r="O1352" s="103"/>
      <c r="P1352" s="103"/>
      <c r="Q1352" s="103"/>
      <c r="R1352" s="103"/>
      <c r="S1352" s="103"/>
      <c r="T1352" s="103"/>
      <c r="U1352" s="103"/>
      <c r="V1352" s="103"/>
      <c r="W1352" s="103"/>
      <c r="X1352" s="103"/>
      <c r="Y1352" s="103"/>
      <c r="Z1352" s="103"/>
      <c r="AA1352" s="103"/>
      <c r="AB1352" s="103"/>
      <c r="AC1352" s="103"/>
      <c r="AD1352" s="103"/>
      <c r="AE1352" s="103"/>
      <c r="AF1352" s="103"/>
      <c r="AG1352" s="103"/>
      <c r="AH1352" s="103"/>
      <c r="AI1352" s="103"/>
      <c r="AJ1352" s="103"/>
      <c r="AK1352" s="103"/>
      <c r="AL1352" s="103"/>
      <c r="AM1352" s="103"/>
      <c r="AN1352" s="103"/>
      <c r="AO1352" s="103"/>
      <c r="AP1352" s="103"/>
      <c r="AQ1352" s="103"/>
      <c r="AR1352" s="103"/>
      <c r="AS1352" s="103"/>
      <c r="AT1352" s="103"/>
      <c r="AU1352" s="103"/>
      <c r="AV1352" s="103"/>
      <c r="AW1352" s="103"/>
      <c r="AX1352" s="104"/>
    </row>
    <row r="1353" spans="1:113" ht="12" customHeight="1">
      <c r="A1353" s="35"/>
      <c r="B1353" s="102"/>
      <c r="C1353" s="103"/>
      <c r="D1353" s="103"/>
      <c r="E1353" s="103"/>
      <c r="F1353" s="103"/>
      <c r="G1353" s="103"/>
      <c r="H1353" s="103"/>
      <c r="I1353" s="103"/>
      <c r="J1353" s="103"/>
      <c r="K1353" s="103"/>
      <c r="L1353" s="103"/>
      <c r="M1353" s="103"/>
      <c r="N1353" s="103"/>
      <c r="O1353" s="103"/>
      <c r="P1353" s="103"/>
      <c r="Q1353" s="103"/>
      <c r="R1353" s="103"/>
      <c r="S1353" s="103"/>
      <c r="T1353" s="103"/>
      <c r="U1353" s="103"/>
      <c r="V1353" s="103"/>
      <c r="W1353" s="103"/>
      <c r="X1353" s="103"/>
      <c r="Y1353" s="103"/>
      <c r="Z1353" s="103"/>
      <c r="AA1353" s="103"/>
      <c r="AB1353" s="103"/>
      <c r="AC1353" s="103"/>
      <c r="AD1353" s="103"/>
      <c r="AE1353" s="103"/>
      <c r="AF1353" s="103"/>
      <c r="AG1353" s="103"/>
      <c r="AH1353" s="103"/>
      <c r="AI1353" s="103"/>
      <c r="AJ1353" s="103"/>
      <c r="AK1353" s="103"/>
      <c r="AL1353" s="103"/>
      <c r="AM1353" s="103"/>
      <c r="AN1353" s="103"/>
      <c r="AO1353" s="103"/>
      <c r="AP1353" s="103"/>
      <c r="AQ1353" s="103"/>
      <c r="AR1353" s="103"/>
      <c r="AS1353" s="103"/>
      <c r="AT1353" s="103"/>
      <c r="AU1353" s="103"/>
      <c r="AV1353" s="103"/>
      <c r="AW1353" s="103"/>
      <c r="AX1353" s="104"/>
    </row>
    <row r="1354" spans="1:113" ht="15" thickBot="1">
      <c r="A1354" s="47"/>
      <c r="B1354" s="48"/>
      <c r="C1354" s="49"/>
      <c r="D1354" s="49"/>
      <c r="E1354" s="49"/>
      <c r="F1354" s="49"/>
      <c r="G1354" s="49"/>
      <c r="H1354" s="49"/>
      <c r="I1354" s="49"/>
      <c r="J1354" s="49"/>
      <c r="K1354" s="49"/>
      <c r="L1354" s="49"/>
      <c r="M1354" s="49"/>
      <c r="N1354" s="49"/>
      <c r="O1354" s="49"/>
      <c r="P1354" s="49"/>
      <c r="Q1354" s="49"/>
      <c r="R1354" s="49"/>
      <c r="S1354" s="49"/>
      <c r="T1354" s="49"/>
      <c r="U1354" s="49"/>
      <c r="V1354" s="49"/>
      <c r="W1354" s="49"/>
      <c r="X1354" s="49"/>
      <c r="Y1354" s="49"/>
      <c r="Z1354" s="49"/>
      <c r="AA1354" s="49"/>
      <c r="AB1354" s="49"/>
      <c r="AC1354" s="49"/>
      <c r="AD1354" s="49"/>
      <c r="AE1354" s="49"/>
      <c r="AF1354" s="49"/>
      <c r="AG1354" s="49"/>
      <c r="AH1354" s="49"/>
      <c r="AI1354" s="49"/>
      <c r="AJ1354" s="49"/>
      <c r="AK1354" s="49"/>
      <c r="AL1354" s="49"/>
      <c r="AM1354" s="49"/>
      <c r="AN1354" s="49"/>
      <c r="AO1354" s="49"/>
      <c r="AP1354" s="49"/>
      <c r="AQ1354" s="49"/>
      <c r="AR1354" s="49"/>
      <c r="AS1354" s="49"/>
      <c r="AT1354" s="49"/>
      <c r="AU1354" s="49"/>
      <c r="AV1354" s="49"/>
      <c r="AW1354" s="49"/>
      <c r="AX1354" s="50"/>
    </row>
    <row r="1355" spans="1:113">
      <c r="B1355" s="51"/>
    </row>
    <row r="1356" spans="1:113" ht="15" thickBot="1">
      <c r="A1356" s="38"/>
      <c r="B1356" s="37" t="s">
        <v>188</v>
      </c>
      <c r="C1356" s="35"/>
      <c r="D1356" s="35"/>
      <c r="E1356" s="35"/>
      <c r="F1356" s="35"/>
      <c r="G1356" s="35"/>
      <c r="H1356" s="35"/>
      <c r="I1356" s="35"/>
      <c r="J1356" s="35"/>
      <c r="K1356" s="35"/>
      <c r="L1356" s="36"/>
      <c r="M1356" s="36"/>
      <c r="N1356" s="36"/>
      <c r="O1356" s="36"/>
      <c r="P1356" s="35"/>
      <c r="Q1356" s="35"/>
      <c r="R1356" s="35"/>
      <c r="S1356" s="35"/>
      <c r="T1356" s="35"/>
      <c r="U1356" s="35"/>
      <c r="V1356" s="37"/>
      <c r="W1356" s="37"/>
      <c r="X1356" s="37"/>
      <c r="Y1356" s="37"/>
      <c r="Z1356" s="37"/>
      <c r="AA1356" s="37"/>
      <c r="AB1356" s="37"/>
      <c r="AC1356" s="37"/>
      <c r="AD1356" s="37"/>
      <c r="AE1356" s="37"/>
      <c r="AF1356" s="37"/>
      <c r="AG1356" s="37"/>
      <c r="AH1356" s="37"/>
      <c r="AI1356" s="37"/>
      <c r="AJ1356" s="37"/>
      <c r="AK1356" s="37"/>
      <c r="AL1356" s="37"/>
      <c r="AM1356" s="37"/>
      <c r="AN1356" s="37"/>
      <c r="AO1356" s="37"/>
      <c r="AP1356" s="37"/>
      <c r="AQ1356" s="37"/>
      <c r="AR1356" s="37"/>
      <c r="AS1356" s="37"/>
      <c r="AT1356" s="37"/>
      <c r="AU1356" s="37"/>
      <c r="AV1356" s="37"/>
      <c r="AW1356" s="37"/>
      <c r="AX1356" s="37"/>
      <c r="DI1356" s="33"/>
    </row>
    <row r="1357" spans="1:113" ht="14.4">
      <c r="A1357" s="35"/>
      <c r="B1357" s="39"/>
      <c r="C1357" s="34"/>
      <c r="D1357" s="34"/>
      <c r="E1357" s="34"/>
      <c r="F1357" s="34"/>
      <c r="G1357" s="34"/>
      <c r="H1357" s="34"/>
      <c r="I1357" s="34"/>
      <c r="J1357" s="34"/>
      <c r="K1357" s="34"/>
      <c r="L1357" s="40"/>
      <c r="M1357" s="40"/>
      <c r="N1357" s="40"/>
      <c r="O1357" s="40"/>
      <c r="P1357" s="34"/>
      <c r="Q1357" s="34"/>
      <c r="R1357" s="34"/>
      <c r="S1357" s="34"/>
      <c r="T1357" s="34"/>
      <c r="U1357" s="34"/>
      <c r="V1357" s="41"/>
      <c r="W1357" s="41"/>
      <c r="X1357" s="41"/>
      <c r="Y1357" s="41"/>
      <c r="Z1357" s="41"/>
      <c r="AA1357" s="41"/>
      <c r="AB1357" s="41"/>
      <c r="AC1357" s="41"/>
      <c r="AD1357" s="41"/>
      <c r="AE1357" s="41"/>
      <c r="AF1357" s="41"/>
      <c r="AG1357" s="41"/>
      <c r="AH1357" s="41"/>
      <c r="AI1357" s="41"/>
      <c r="AJ1357" s="41"/>
      <c r="AK1357" s="41"/>
      <c r="AL1357" s="41"/>
      <c r="AM1357" s="41"/>
      <c r="AN1357" s="41"/>
      <c r="AO1357" s="41"/>
      <c r="AP1357" s="41"/>
      <c r="AQ1357" s="41"/>
      <c r="AR1357" s="41"/>
      <c r="AS1357" s="41"/>
      <c r="AT1357" s="41"/>
      <c r="AU1357" s="41"/>
      <c r="AV1357" s="41"/>
      <c r="AW1357" s="41"/>
      <c r="AX1357" s="42"/>
    </row>
    <row r="1358" spans="1:113" ht="12" customHeight="1">
      <c r="A1358" s="35"/>
      <c r="B1358" s="102" t="s">
        <v>429</v>
      </c>
      <c r="C1358" s="103"/>
      <c r="D1358" s="103"/>
      <c r="E1358" s="103"/>
      <c r="F1358" s="103"/>
      <c r="G1358" s="103"/>
      <c r="H1358" s="103"/>
      <c r="I1358" s="103"/>
      <c r="J1358" s="103"/>
      <c r="K1358" s="103"/>
      <c r="L1358" s="103"/>
      <c r="M1358" s="103"/>
      <c r="N1358" s="103"/>
      <c r="O1358" s="103"/>
      <c r="P1358" s="103"/>
      <c r="Q1358" s="103"/>
      <c r="R1358" s="103"/>
      <c r="S1358" s="103"/>
      <c r="T1358" s="103"/>
      <c r="U1358" s="103"/>
      <c r="V1358" s="103"/>
      <c r="W1358" s="103"/>
      <c r="X1358" s="103"/>
      <c r="Y1358" s="103"/>
      <c r="Z1358" s="103"/>
      <c r="AA1358" s="103"/>
      <c r="AB1358" s="103"/>
      <c r="AC1358" s="103"/>
      <c r="AD1358" s="103"/>
      <c r="AE1358" s="103"/>
      <c r="AF1358" s="103"/>
      <c r="AG1358" s="103"/>
      <c r="AH1358" s="103"/>
      <c r="AI1358" s="103"/>
      <c r="AJ1358" s="103"/>
      <c r="AK1358" s="103"/>
      <c r="AL1358" s="103"/>
      <c r="AM1358" s="103"/>
      <c r="AN1358" s="103"/>
      <c r="AO1358" s="103"/>
      <c r="AP1358" s="103"/>
      <c r="AQ1358" s="103"/>
      <c r="AR1358" s="103"/>
      <c r="AS1358" s="103"/>
      <c r="AT1358" s="103"/>
      <c r="AU1358" s="103"/>
      <c r="AV1358" s="103"/>
      <c r="AW1358" s="103"/>
      <c r="AX1358" s="104"/>
    </row>
    <row r="1359" spans="1:113" ht="12" customHeight="1">
      <c r="A1359" s="35"/>
      <c r="B1359" s="102"/>
      <c r="C1359" s="103"/>
      <c r="D1359" s="103"/>
      <c r="E1359" s="103"/>
      <c r="F1359" s="103"/>
      <c r="G1359" s="103"/>
      <c r="H1359" s="103"/>
      <c r="I1359" s="103"/>
      <c r="J1359" s="103"/>
      <c r="K1359" s="103"/>
      <c r="L1359" s="103"/>
      <c r="M1359" s="103"/>
      <c r="N1359" s="103"/>
      <c r="O1359" s="103"/>
      <c r="P1359" s="103"/>
      <c r="Q1359" s="103"/>
      <c r="R1359" s="103"/>
      <c r="S1359" s="103"/>
      <c r="T1359" s="103"/>
      <c r="U1359" s="103"/>
      <c r="V1359" s="103"/>
      <c r="W1359" s="103"/>
      <c r="X1359" s="103"/>
      <c r="Y1359" s="103"/>
      <c r="Z1359" s="103"/>
      <c r="AA1359" s="103"/>
      <c r="AB1359" s="103"/>
      <c r="AC1359" s="103"/>
      <c r="AD1359" s="103"/>
      <c r="AE1359" s="103"/>
      <c r="AF1359" s="103"/>
      <c r="AG1359" s="103"/>
      <c r="AH1359" s="103"/>
      <c r="AI1359" s="103"/>
      <c r="AJ1359" s="103"/>
      <c r="AK1359" s="103"/>
      <c r="AL1359" s="103"/>
      <c r="AM1359" s="103"/>
      <c r="AN1359" s="103"/>
      <c r="AO1359" s="103"/>
      <c r="AP1359" s="103"/>
      <c r="AQ1359" s="103"/>
      <c r="AR1359" s="103"/>
      <c r="AS1359" s="103"/>
      <c r="AT1359" s="103"/>
      <c r="AU1359" s="103"/>
      <c r="AV1359" s="103"/>
      <c r="AW1359" s="103"/>
      <c r="AX1359" s="104"/>
      <c r="BC1359" s="46"/>
    </row>
    <row r="1360" spans="1:113" ht="12" customHeight="1">
      <c r="A1360" s="35"/>
      <c r="B1360" s="102"/>
      <c r="C1360" s="103"/>
      <c r="D1360" s="103"/>
      <c r="E1360" s="103"/>
      <c r="F1360" s="103"/>
      <c r="G1360" s="103"/>
      <c r="H1360" s="103"/>
      <c r="I1360" s="103"/>
      <c r="J1360" s="103"/>
      <c r="K1360" s="103"/>
      <c r="L1360" s="103"/>
      <c r="M1360" s="103"/>
      <c r="N1360" s="103"/>
      <c r="O1360" s="103"/>
      <c r="P1360" s="103"/>
      <c r="Q1360" s="103"/>
      <c r="R1360" s="103"/>
      <c r="S1360" s="103"/>
      <c r="T1360" s="103"/>
      <c r="U1360" s="103"/>
      <c r="V1360" s="103"/>
      <c r="W1360" s="103"/>
      <c r="X1360" s="103"/>
      <c r="Y1360" s="103"/>
      <c r="Z1360" s="103"/>
      <c r="AA1360" s="103"/>
      <c r="AB1360" s="103"/>
      <c r="AC1360" s="103"/>
      <c r="AD1360" s="103"/>
      <c r="AE1360" s="103"/>
      <c r="AF1360" s="103"/>
      <c r="AG1360" s="103"/>
      <c r="AH1360" s="103"/>
      <c r="AI1360" s="103"/>
      <c r="AJ1360" s="103"/>
      <c r="AK1360" s="103"/>
      <c r="AL1360" s="103"/>
      <c r="AM1360" s="103"/>
      <c r="AN1360" s="103"/>
      <c r="AO1360" s="103"/>
      <c r="AP1360" s="103"/>
      <c r="AQ1360" s="103"/>
      <c r="AR1360" s="103"/>
      <c r="AS1360" s="103"/>
      <c r="AT1360" s="103"/>
      <c r="AU1360" s="103"/>
      <c r="AV1360" s="103"/>
      <c r="AW1360" s="103"/>
      <c r="AX1360" s="104"/>
    </row>
    <row r="1361" spans="1:251" ht="12" customHeight="1">
      <c r="A1361" s="35"/>
      <c r="B1361" s="102"/>
      <c r="C1361" s="103"/>
      <c r="D1361" s="103"/>
      <c r="E1361" s="103"/>
      <c r="F1361" s="103"/>
      <c r="G1361" s="103"/>
      <c r="H1361" s="103"/>
      <c r="I1361" s="103"/>
      <c r="J1361" s="103"/>
      <c r="K1361" s="103"/>
      <c r="L1361" s="103"/>
      <c r="M1361" s="103"/>
      <c r="N1361" s="103"/>
      <c r="O1361" s="103"/>
      <c r="P1361" s="103"/>
      <c r="Q1361" s="103"/>
      <c r="R1361" s="103"/>
      <c r="S1361" s="103"/>
      <c r="T1361" s="103"/>
      <c r="U1361" s="103"/>
      <c r="V1361" s="103"/>
      <c r="W1361" s="103"/>
      <c r="X1361" s="103"/>
      <c r="Y1361" s="103"/>
      <c r="Z1361" s="103"/>
      <c r="AA1361" s="103"/>
      <c r="AB1361" s="103"/>
      <c r="AC1361" s="103"/>
      <c r="AD1361" s="103"/>
      <c r="AE1361" s="103"/>
      <c r="AF1361" s="103"/>
      <c r="AG1361" s="103"/>
      <c r="AH1361" s="103"/>
      <c r="AI1361" s="103"/>
      <c r="AJ1361" s="103"/>
      <c r="AK1361" s="103"/>
      <c r="AL1361" s="103"/>
      <c r="AM1361" s="103"/>
      <c r="AN1361" s="103"/>
      <c r="AO1361" s="103"/>
      <c r="AP1361" s="103"/>
      <c r="AQ1361" s="103"/>
      <c r="AR1361" s="103"/>
      <c r="AS1361" s="103"/>
      <c r="AT1361" s="103"/>
      <c r="AU1361" s="103"/>
      <c r="AV1361" s="103"/>
      <c r="AW1361" s="103"/>
      <c r="AX1361" s="104"/>
    </row>
    <row r="1362" spans="1:251" ht="12" customHeight="1">
      <c r="A1362" s="35"/>
      <c r="B1362" s="102"/>
      <c r="C1362" s="103"/>
      <c r="D1362" s="103"/>
      <c r="E1362" s="103"/>
      <c r="F1362" s="103"/>
      <c r="G1362" s="103"/>
      <c r="H1362" s="103"/>
      <c r="I1362" s="103"/>
      <c r="J1362" s="103"/>
      <c r="K1362" s="103"/>
      <c r="L1362" s="103"/>
      <c r="M1362" s="103"/>
      <c r="N1362" s="103"/>
      <c r="O1362" s="103"/>
      <c r="P1362" s="103"/>
      <c r="Q1362" s="103"/>
      <c r="R1362" s="103"/>
      <c r="S1362" s="103"/>
      <c r="T1362" s="103"/>
      <c r="U1362" s="103"/>
      <c r="V1362" s="103"/>
      <c r="W1362" s="103"/>
      <c r="X1362" s="103"/>
      <c r="Y1362" s="103"/>
      <c r="Z1362" s="103"/>
      <c r="AA1362" s="103"/>
      <c r="AB1362" s="103"/>
      <c r="AC1362" s="103"/>
      <c r="AD1362" s="103"/>
      <c r="AE1362" s="103"/>
      <c r="AF1362" s="103"/>
      <c r="AG1362" s="103"/>
      <c r="AH1362" s="103"/>
      <c r="AI1362" s="103"/>
      <c r="AJ1362" s="103"/>
      <c r="AK1362" s="103"/>
      <c r="AL1362" s="103"/>
      <c r="AM1362" s="103"/>
      <c r="AN1362" s="103"/>
      <c r="AO1362" s="103"/>
      <c r="AP1362" s="103"/>
      <c r="AQ1362" s="103"/>
      <c r="AR1362" s="103"/>
      <c r="AS1362" s="103"/>
      <c r="AT1362" s="103"/>
      <c r="AU1362" s="103"/>
      <c r="AV1362" s="103"/>
      <c r="AW1362" s="103"/>
      <c r="AX1362" s="104"/>
    </row>
    <row r="1363" spans="1:251" ht="15" thickBot="1">
      <c r="A1363" s="47"/>
      <c r="B1363" s="48"/>
      <c r="C1363" s="49"/>
      <c r="D1363" s="49"/>
      <c r="E1363" s="49"/>
      <c r="F1363" s="49"/>
      <c r="G1363" s="49"/>
      <c r="H1363" s="49"/>
      <c r="I1363" s="49"/>
      <c r="J1363" s="49"/>
      <c r="K1363" s="49"/>
      <c r="L1363" s="49"/>
      <c r="M1363" s="49"/>
      <c r="N1363" s="49"/>
      <c r="O1363" s="49"/>
      <c r="P1363" s="49"/>
      <c r="Q1363" s="49"/>
      <c r="R1363" s="49"/>
      <c r="S1363" s="49"/>
      <c r="T1363" s="49"/>
      <c r="U1363" s="49"/>
      <c r="V1363" s="49"/>
      <c r="W1363" s="49"/>
      <c r="X1363" s="49"/>
      <c r="Y1363" s="49"/>
      <c r="Z1363" s="49"/>
      <c r="AA1363" s="49"/>
      <c r="AB1363" s="49"/>
      <c r="AC1363" s="49"/>
      <c r="AD1363" s="49"/>
      <c r="AE1363" s="49"/>
      <c r="AF1363" s="49"/>
      <c r="AG1363" s="49"/>
      <c r="AH1363" s="49"/>
      <c r="AI1363" s="49"/>
      <c r="AJ1363" s="49"/>
      <c r="AK1363" s="49"/>
      <c r="AL1363" s="49"/>
      <c r="AM1363" s="49"/>
      <c r="AN1363" s="49"/>
      <c r="AO1363" s="49"/>
      <c r="AP1363" s="49"/>
      <c r="AQ1363" s="49"/>
      <c r="AR1363" s="49"/>
      <c r="AS1363" s="49"/>
      <c r="AT1363" s="49"/>
      <c r="AU1363" s="49"/>
      <c r="AV1363" s="49"/>
      <c r="AW1363" s="49"/>
      <c r="AX1363" s="50"/>
    </row>
    <row r="1364" spans="1:251">
      <c r="B1364" s="51"/>
    </row>
    <row r="1365" spans="1:251" ht="14.4">
      <c r="B1365" s="37" t="s">
        <v>190</v>
      </c>
      <c r="C1365" s="35"/>
      <c r="D1365" s="35"/>
      <c r="E1365" s="35"/>
      <c r="F1365" s="35"/>
      <c r="G1365" s="35"/>
      <c r="H1365" s="35"/>
      <c r="I1365" s="35"/>
      <c r="J1365" s="35"/>
      <c r="K1365" s="35"/>
      <c r="L1365" s="36"/>
      <c r="M1365" s="36"/>
      <c r="N1365" s="36"/>
      <c r="O1365" s="36"/>
      <c r="P1365" s="35"/>
      <c r="Q1365" s="35"/>
      <c r="R1365" s="35"/>
      <c r="S1365" s="35"/>
      <c r="T1365" s="35"/>
      <c r="U1365" s="35"/>
      <c r="V1365" s="37"/>
      <c r="W1365" s="37"/>
      <c r="X1365" s="37"/>
      <c r="Y1365" s="37"/>
      <c r="Z1365" s="37"/>
      <c r="AA1365" s="37"/>
      <c r="AB1365" s="37"/>
      <c r="AC1365" s="37"/>
      <c r="AD1365" s="37"/>
      <c r="AE1365" s="37"/>
      <c r="AF1365" s="37"/>
      <c r="AG1365" s="37"/>
      <c r="AH1365" s="37"/>
      <c r="AI1365" s="37"/>
      <c r="AJ1365" s="37"/>
      <c r="AK1365" s="37"/>
      <c r="AL1365" s="37"/>
      <c r="AM1365" s="37"/>
      <c r="AN1365" s="37"/>
      <c r="AO1365" s="37"/>
      <c r="AP1365" s="37"/>
      <c r="AQ1365" s="37"/>
      <c r="AR1365" s="37"/>
      <c r="AS1365" s="37"/>
      <c r="AT1365" s="37"/>
      <c r="AU1365" s="37"/>
      <c r="AV1365" s="37"/>
      <c r="AW1365" s="37"/>
      <c r="AX1365" s="37"/>
    </row>
    <row r="1366" spans="1:251" ht="15" thickBot="1">
      <c r="B1366" s="35"/>
      <c r="C1366" s="35"/>
      <c r="D1366" s="35"/>
      <c r="E1366" s="35"/>
      <c r="F1366" s="35"/>
      <c r="G1366" s="35"/>
      <c r="H1366" s="35"/>
      <c r="I1366" s="35"/>
      <c r="J1366" s="35"/>
      <c r="K1366" s="35"/>
      <c r="L1366" s="36"/>
      <c r="M1366" s="36"/>
      <c r="N1366" s="36"/>
      <c r="O1366" s="36"/>
      <c r="P1366" s="35"/>
      <c r="Q1366" s="35"/>
      <c r="R1366" s="35"/>
      <c r="S1366" s="35"/>
      <c r="T1366" s="35"/>
      <c r="U1366" s="35"/>
      <c r="V1366" s="37"/>
      <c r="W1366" s="37"/>
      <c r="X1366" s="37"/>
      <c r="Y1366" s="37"/>
      <c r="Z1366" s="37"/>
      <c r="AA1366" s="37"/>
      <c r="AB1366" s="37"/>
      <c r="AC1366" s="37"/>
      <c r="AD1366" s="37"/>
      <c r="AE1366" s="37"/>
      <c r="AF1366" s="37"/>
      <c r="AG1366" s="37"/>
      <c r="AH1366" s="37"/>
      <c r="AI1366" s="37"/>
      <c r="AJ1366" s="37"/>
      <c r="AK1366" s="37"/>
      <c r="AL1366" s="37"/>
      <c r="AM1366" s="37"/>
      <c r="AN1366" s="37"/>
      <c r="AO1366" s="37"/>
      <c r="AP1366" s="37"/>
      <c r="AQ1366" s="37"/>
      <c r="AR1366" s="37"/>
      <c r="AS1366" s="37"/>
      <c r="AT1366" s="37"/>
      <c r="AU1366" s="37"/>
      <c r="AV1366" s="37"/>
      <c r="AW1366" s="37"/>
      <c r="AX1366" s="52" t="s">
        <v>191</v>
      </c>
    </row>
    <row r="1367" spans="1:251" s="46" customFormat="1" ht="13.5" customHeight="1">
      <c r="A1367" s="35"/>
      <c r="B1367" s="105" t="s">
        <v>192</v>
      </c>
      <c r="C1367" s="106"/>
      <c r="D1367" s="106"/>
      <c r="E1367" s="106"/>
      <c r="F1367" s="106"/>
      <c r="G1367" s="106"/>
      <c r="H1367" s="106"/>
      <c r="I1367" s="106"/>
      <c r="J1367" s="106"/>
      <c r="K1367" s="106"/>
      <c r="L1367" s="106"/>
      <c r="M1367" s="106"/>
      <c r="N1367" s="106"/>
      <c r="O1367" s="106"/>
      <c r="P1367" s="106"/>
      <c r="Q1367" s="106"/>
      <c r="R1367" s="106"/>
      <c r="S1367" s="106"/>
      <c r="T1367" s="106"/>
      <c r="U1367" s="106"/>
      <c r="V1367" s="106"/>
      <c r="W1367" s="106"/>
      <c r="X1367" s="106"/>
      <c r="Y1367" s="106"/>
      <c r="Z1367" s="107"/>
      <c r="AA1367" s="111" t="s">
        <v>193</v>
      </c>
      <c r="AB1367" s="106"/>
      <c r="AC1367" s="106"/>
      <c r="AD1367" s="106"/>
      <c r="AE1367" s="106"/>
      <c r="AF1367" s="106"/>
      <c r="AG1367" s="106"/>
      <c r="AH1367" s="106"/>
      <c r="AI1367" s="107"/>
      <c r="AJ1367" s="111" t="s">
        <v>194</v>
      </c>
      <c r="AK1367" s="106"/>
      <c r="AL1367" s="106"/>
      <c r="AM1367" s="106"/>
      <c r="AN1367" s="106"/>
      <c r="AO1367" s="106"/>
      <c r="AP1367" s="106"/>
      <c r="AQ1367" s="106"/>
      <c r="AR1367" s="107"/>
      <c r="AS1367" s="111" t="s">
        <v>195</v>
      </c>
      <c r="AT1367" s="106"/>
      <c r="AU1367" s="106"/>
      <c r="AV1367" s="106"/>
      <c r="AW1367" s="106"/>
      <c r="AX1367" s="113"/>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29"/>
      <c r="CA1367" s="29"/>
      <c r="CB1367" s="29"/>
      <c r="CC1367" s="29"/>
      <c r="CD1367" s="29"/>
      <c r="CE1367" s="29"/>
      <c r="CF1367" s="29"/>
      <c r="CG1367" s="29"/>
      <c r="CH1367" s="29"/>
      <c r="CI1367" s="29"/>
      <c r="CJ1367" s="29"/>
      <c r="CK1367" s="29"/>
      <c r="CL1367" s="29"/>
      <c r="CM1367" s="29"/>
      <c r="CN1367" s="29"/>
      <c r="CO1367" s="29"/>
      <c r="CP1367" s="29"/>
      <c r="CQ1367" s="29"/>
      <c r="CR1367" s="29"/>
      <c r="CS1367" s="29"/>
      <c r="CT1367" s="29"/>
      <c r="CU1367" s="29"/>
      <c r="CV1367" s="29"/>
      <c r="CW1367" s="29"/>
      <c r="CX1367" s="29"/>
      <c r="CY1367" s="29"/>
      <c r="CZ1367" s="29"/>
      <c r="DA1367" s="29"/>
      <c r="DB1367" s="29"/>
      <c r="DC1367" s="29"/>
      <c r="DD1367" s="29"/>
      <c r="DE1367" s="29"/>
      <c r="DF1367" s="29"/>
      <c r="DG1367" s="29"/>
      <c r="DH1367" s="29"/>
      <c r="DI1367" s="29"/>
      <c r="DJ1367" s="29"/>
      <c r="DK1367" s="29"/>
      <c r="DL1367" s="29"/>
      <c r="DM1367" s="29"/>
      <c r="DN1367" s="29"/>
      <c r="DO1367" s="29"/>
      <c r="DP1367" s="29"/>
      <c r="DQ1367" s="29"/>
      <c r="DR1367" s="29"/>
      <c r="DS1367" s="29"/>
      <c r="DT1367" s="29"/>
      <c r="DU1367" s="29"/>
      <c r="DV1367" s="29"/>
      <c r="DW1367" s="29"/>
      <c r="DX1367" s="29"/>
      <c r="DY1367" s="29"/>
      <c r="DZ1367" s="29"/>
      <c r="EA1367" s="29"/>
      <c r="EB1367" s="29"/>
      <c r="EC1367" s="29"/>
      <c r="ED1367" s="29"/>
      <c r="EE1367" s="29"/>
      <c r="EF1367" s="29"/>
      <c r="EG1367" s="29"/>
      <c r="EH1367" s="29"/>
      <c r="EI1367" s="29"/>
      <c r="EJ1367" s="29"/>
      <c r="EK1367" s="29"/>
      <c r="EL1367" s="29"/>
      <c r="EM1367" s="29"/>
      <c r="EN1367" s="29"/>
      <c r="EO1367" s="29"/>
      <c r="EP1367" s="29"/>
      <c r="EQ1367" s="29"/>
      <c r="ER1367" s="29"/>
      <c r="ES1367" s="29"/>
      <c r="ET1367" s="29"/>
      <c r="EU1367" s="29"/>
      <c r="EV1367" s="29"/>
      <c r="EW1367" s="29"/>
      <c r="EX1367" s="29"/>
      <c r="EY1367" s="29"/>
      <c r="EZ1367" s="29"/>
      <c r="FA1367" s="29"/>
      <c r="FB1367" s="29"/>
      <c r="FC1367" s="29"/>
      <c r="FD1367" s="29"/>
      <c r="FE1367" s="29"/>
      <c r="FF1367" s="29"/>
      <c r="FG1367" s="29"/>
      <c r="FH1367" s="29"/>
      <c r="FI1367" s="29"/>
      <c r="FJ1367" s="29"/>
      <c r="FK1367" s="29"/>
      <c r="FL1367" s="29"/>
      <c r="FM1367" s="29"/>
      <c r="FN1367" s="29"/>
      <c r="FO1367" s="29"/>
      <c r="FP1367" s="29"/>
      <c r="FQ1367" s="29"/>
      <c r="FR1367" s="29"/>
      <c r="FS1367" s="29"/>
      <c r="FT1367" s="29"/>
      <c r="FU1367" s="29"/>
      <c r="FV1367" s="29"/>
      <c r="FW1367" s="29"/>
      <c r="FX1367" s="29"/>
      <c r="FY1367" s="29"/>
      <c r="FZ1367" s="29"/>
      <c r="GA1367" s="29"/>
      <c r="GB1367" s="29"/>
      <c r="GC1367" s="29"/>
      <c r="GD1367" s="29"/>
      <c r="GE1367" s="29"/>
      <c r="GF1367" s="29"/>
      <c r="GG1367" s="29"/>
      <c r="GH1367" s="29"/>
      <c r="GI1367" s="29"/>
      <c r="GJ1367" s="29"/>
      <c r="GK1367" s="29"/>
      <c r="GL1367" s="29"/>
      <c r="GM1367" s="29"/>
      <c r="GN1367" s="29"/>
      <c r="GO1367" s="29"/>
      <c r="GP1367" s="29"/>
      <c r="GQ1367" s="29"/>
      <c r="GR1367" s="29"/>
      <c r="GS1367" s="29"/>
      <c r="GT1367" s="29"/>
      <c r="GU1367" s="29"/>
      <c r="GV1367" s="29"/>
      <c r="GW1367" s="29"/>
      <c r="GX1367" s="29"/>
      <c r="GY1367" s="29"/>
      <c r="GZ1367" s="29"/>
      <c r="HA1367" s="29"/>
      <c r="HB1367" s="29"/>
      <c r="HC1367" s="29"/>
      <c r="HD1367" s="29"/>
      <c r="HE1367" s="29"/>
      <c r="HF1367" s="29"/>
      <c r="HG1367" s="29"/>
      <c r="HH1367" s="29"/>
      <c r="HI1367" s="29"/>
      <c r="HJ1367" s="29"/>
      <c r="HK1367" s="29"/>
      <c r="HL1367" s="29"/>
      <c r="HM1367" s="29"/>
      <c r="HN1367" s="29"/>
      <c r="HO1367" s="29"/>
      <c r="HP1367" s="29"/>
      <c r="HQ1367" s="29"/>
      <c r="HR1367" s="29"/>
      <c r="HS1367" s="29"/>
      <c r="HT1367" s="29"/>
      <c r="HU1367" s="29"/>
      <c r="HV1367" s="29"/>
      <c r="HW1367" s="29"/>
      <c r="HX1367" s="29"/>
      <c r="HY1367" s="29"/>
      <c r="HZ1367" s="29"/>
      <c r="IA1367" s="29"/>
      <c r="IB1367" s="29"/>
      <c r="IC1367" s="29"/>
      <c r="ID1367" s="29"/>
      <c r="IE1367" s="29"/>
      <c r="IF1367" s="29"/>
      <c r="IG1367" s="29"/>
      <c r="IH1367" s="29"/>
      <c r="II1367" s="29"/>
      <c r="IJ1367" s="29"/>
      <c r="IK1367" s="29"/>
      <c r="IL1367" s="29"/>
      <c r="IM1367" s="29"/>
      <c r="IN1367" s="29"/>
      <c r="IO1367" s="29"/>
      <c r="IP1367" s="29"/>
      <c r="IQ1367" s="29"/>
    </row>
    <row r="1368" spans="1:251" s="46" customFormat="1">
      <c r="A1368" s="35"/>
      <c r="B1368" s="108"/>
      <c r="C1368" s="109"/>
      <c r="D1368" s="109"/>
      <c r="E1368" s="109"/>
      <c r="F1368" s="109"/>
      <c r="G1368" s="109"/>
      <c r="H1368" s="109"/>
      <c r="I1368" s="109"/>
      <c r="J1368" s="109"/>
      <c r="K1368" s="109"/>
      <c r="L1368" s="109"/>
      <c r="M1368" s="109"/>
      <c r="N1368" s="109"/>
      <c r="O1368" s="109"/>
      <c r="P1368" s="109"/>
      <c r="Q1368" s="109"/>
      <c r="R1368" s="109"/>
      <c r="S1368" s="109"/>
      <c r="T1368" s="109"/>
      <c r="U1368" s="109"/>
      <c r="V1368" s="109"/>
      <c r="W1368" s="109"/>
      <c r="X1368" s="109"/>
      <c r="Y1368" s="109"/>
      <c r="Z1368" s="110"/>
      <c r="AA1368" s="112"/>
      <c r="AB1368" s="109"/>
      <c r="AC1368" s="109"/>
      <c r="AD1368" s="109"/>
      <c r="AE1368" s="109"/>
      <c r="AF1368" s="109"/>
      <c r="AG1368" s="109"/>
      <c r="AH1368" s="109"/>
      <c r="AI1368" s="110"/>
      <c r="AJ1368" s="112"/>
      <c r="AK1368" s="109"/>
      <c r="AL1368" s="109"/>
      <c r="AM1368" s="109"/>
      <c r="AN1368" s="109"/>
      <c r="AO1368" s="109"/>
      <c r="AP1368" s="109"/>
      <c r="AQ1368" s="109"/>
      <c r="AR1368" s="110"/>
      <c r="AS1368" s="112"/>
      <c r="AT1368" s="109"/>
      <c r="AU1368" s="109"/>
      <c r="AV1368" s="109"/>
      <c r="AW1368" s="109"/>
      <c r="AX1368" s="114"/>
      <c r="AY1368" s="29"/>
      <c r="AZ1368" s="29"/>
      <c r="BA1368" s="29"/>
      <c r="BB1368" s="53"/>
      <c r="BC1368" s="54"/>
      <c r="BE1368" s="29"/>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29"/>
      <c r="CA1368" s="29"/>
      <c r="CB1368" s="29"/>
      <c r="CC1368" s="29"/>
      <c r="CD1368" s="29"/>
      <c r="CE1368" s="29"/>
      <c r="CF1368" s="29"/>
      <c r="CG1368" s="29"/>
      <c r="CH1368" s="29"/>
      <c r="CI1368" s="29"/>
      <c r="CJ1368" s="29"/>
      <c r="CK1368" s="29"/>
      <c r="CL1368" s="29"/>
      <c r="CM1368" s="29"/>
      <c r="CN1368" s="29"/>
      <c r="CO1368" s="29"/>
      <c r="CP1368" s="29"/>
      <c r="CQ1368" s="29"/>
      <c r="CR1368" s="29"/>
      <c r="CS1368" s="29"/>
      <c r="CT1368" s="29"/>
      <c r="CU1368" s="29"/>
      <c r="CV1368" s="29"/>
      <c r="CW1368" s="29"/>
      <c r="CX1368" s="29"/>
      <c r="CY1368" s="29"/>
      <c r="CZ1368" s="29"/>
      <c r="DA1368" s="29"/>
      <c r="DB1368" s="29"/>
      <c r="DC1368" s="29"/>
      <c r="DD1368" s="29"/>
      <c r="DE1368" s="29"/>
      <c r="DF1368" s="29"/>
      <c r="DG1368" s="29"/>
      <c r="DH1368" s="29"/>
      <c r="DI1368" s="29"/>
      <c r="DJ1368" s="29"/>
      <c r="DK1368" s="29"/>
      <c r="DL1368" s="29"/>
      <c r="DM1368" s="29"/>
      <c r="DN1368" s="29"/>
      <c r="DO1368" s="29"/>
      <c r="DP1368" s="29"/>
      <c r="DQ1368" s="29"/>
      <c r="DR1368" s="29"/>
      <c r="DS1368" s="29"/>
      <c r="DT1368" s="29"/>
      <c r="DU1368" s="29"/>
      <c r="DV1368" s="29"/>
      <c r="DW1368" s="29"/>
      <c r="DX1368" s="29"/>
      <c r="DY1368" s="29"/>
      <c r="DZ1368" s="29"/>
      <c r="EA1368" s="29"/>
      <c r="EB1368" s="29"/>
      <c r="EC1368" s="29"/>
      <c r="ED1368" s="29"/>
      <c r="EE1368" s="29"/>
      <c r="EF1368" s="29"/>
      <c r="EG1368" s="29"/>
      <c r="EH1368" s="29"/>
      <c r="EI1368" s="29"/>
      <c r="EJ1368" s="29"/>
      <c r="EK1368" s="29"/>
      <c r="EL1368" s="29"/>
      <c r="EM1368" s="29"/>
      <c r="EN1368" s="29"/>
      <c r="EO1368" s="29"/>
      <c r="EP1368" s="29"/>
      <c r="EQ1368" s="29"/>
      <c r="ER1368" s="29"/>
      <c r="ES1368" s="29"/>
      <c r="ET1368" s="29"/>
      <c r="EU1368" s="29"/>
      <c r="EV1368" s="29"/>
      <c r="EW1368" s="29"/>
      <c r="EX1368" s="29"/>
      <c r="EY1368" s="29"/>
      <c r="EZ1368" s="29"/>
      <c r="FA1368" s="29"/>
      <c r="FB1368" s="29"/>
      <c r="FC1368" s="29"/>
      <c r="FD1368" s="29"/>
      <c r="FE1368" s="29"/>
      <c r="FF1368" s="29"/>
      <c r="FG1368" s="29"/>
      <c r="FH1368" s="29"/>
      <c r="FI1368" s="29"/>
      <c r="FJ1368" s="29"/>
      <c r="FK1368" s="29"/>
      <c r="FL1368" s="29"/>
      <c r="FM1368" s="29"/>
      <c r="FN1368" s="29"/>
      <c r="FO1368" s="29"/>
      <c r="FP1368" s="29"/>
      <c r="FQ1368" s="29"/>
      <c r="FR1368" s="29"/>
      <c r="FS1368" s="29"/>
      <c r="FT1368" s="29"/>
      <c r="FU1368" s="29"/>
      <c r="FV1368" s="29"/>
      <c r="FW1368" s="29"/>
      <c r="FX1368" s="29"/>
      <c r="FY1368" s="29"/>
      <c r="FZ1368" s="29"/>
      <c r="GA1368" s="29"/>
      <c r="GB1368" s="29"/>
      <c r="GC1368" s="29"/>
      <c r="GD1368" s="29"/>
      <c r="GE1368" s="29"/>
      <c r="GF1368" s="29"/>
      <c r="GG1368" s="29"/>
      <c r="GH1368" s="29"/>
      <c r="GI1368" s="29"/>
      <c r="GJ1368" s="29"/>
      <c r="GK1368" s="29"/>
      <c r="GL1368" s="29"/>
      <c r="GM1368" s="29"/>
      <c r="GN1368" s="29"/>
      <c r="GO1368" s="29"/>
      <c r="GP1368" s="29"/>
      <c r="GQ1368" s="29"/>
      <c r="GR1368" s="29"/>
      <c r="GS1368" s="29"/>
      <c r="GT1368" s="29"/>
      <c r="GU1368" s="29"/>
      <c r="GV1368" s="29"/>
      <c r="GW1368" s="29"/>
      <c r="GX1368" s="29"/>
      <c r="GY1368" s="29"/>
      <c r="GZ1368" s="29"/>
      <c r="HA1368" s="29"/>
      <c r="HB1368" s="29"/>
      <c r="HC1368" s="29"/>
      <c r="HD1368" s="29"/>
      <c r="HE1368" s="29"/>
      <c r="HF1368" s="29"/>
      <c r="HG1368" s="29"/>
      <c r="HH1368" s="29"/>
      <c r="HI1368" s="29"/>
      <c r="HJ1368" s="29"/>
      <c r="HK1368" s="29"/>
      <c r="HL1368" s="29"/>
      <c r="HM1368" s="29"/>
      <c r="HN1368" s="29"/>
      <c r="HO1368" s="29"/>
      <c r="HP1368" s="29"/>
      <c r="HQ1368" s="29"/>
      <c r="HR1368" s="29"/>
      <c r="HS1368" s="29"/>
      <c r="HT1368" s="29"/>
      <c r="HU1368" s="29"/>
      <c r="HV1368" s="29"/>
      <c r="HW1368" s="29"/>
      <c r="HX1368" s="29"/>
      <c r="HY1368" s="29"/>
      <c r="HZ1368" s="29"/>
      <c r="IA1368" s="29"/>
      <c r="IB1368" s="29"/>
      <c r="IC1368" s="29"/>
      <c r="ID1368" s="29"/>
      <c r="IE1368" s="29"/>
      <c r="IF1368" s="29"/>
      <c r="IG1368" s="29"/>
      <c r="IH1368" s="29"/>
      <c r="II1368" s="29"/>
      <c r="IJ1368" s="29"/>
      <c r="IK1368" s="29"/>
      <c r="IL1368" s="29"/>
      <c r="IM1368" s="29"/>
      <c r="IN1368" s="29"/>
      <c r="IO1368" s="29"/>
      <c r="IP1368" s="29"/>
      <c r="IQ1368" s="29"/>
    </row>
    <row r="1369" spans="1:251" s="46" customFormat="1" ht="18.75" customHeight="1">
      <c r="A1369" s="35"/>
      <c r="B1369" s="55"/>
      <c r="C1369" s="115" t="s">
        <v>430</v>
      </c>
      <c r="D1369" s="116"/>
      <c r="E1369" s="116"/>
      <c r="F1369" s="116"/>
      <c r="G1369" s="116"/>
      <c r="H1369" s="116"/>
      <c r="I1369" s="116"/>
      <c r="J1369" s="116"/>
      <c r="K1369" s="116"/>
      <c r="L1369" s="116"/>
      <c r="M1369" s="116"/>
      <c r="N1369" s="116"/>
      <c r="O1369" s="116"/>
      <c r="P1369" s="116"/>
      <c r="Q1369" s="116"/>
      <c r="R1369" s="116"/>
      <c r="S1369" s="116"/>
      <c r="T1369" s="116"/>
      <c r="U1369" s="116"/>
      <c r="V1369" s="116"/>
      <c r="W1369" s="116"/>
      <c r="X1369" s="116"/>
      <c r="Y1369" s="116"/>
      <c r="Z1369" s="117"/>
      <c r="AA1369" s="118">
        <v>1384926</v>
      </c>
      <c r="AB1369" s="119"/>
      <c r="AC1369" s="119"/>
      <c r="AD1369" s="119"/>
      <c r="AE1369" s="119"/>
      <c r="AF1369" s="119"/>
      <c r="AG1369" s="119"/>
      <c r="AH1369" s="119"/>
      <c r="AI1369" s="120"/>
      <c r="AJ1369" s="118">
        <v>1381420</v>
      </c>
      <c r="AK1369" s="119"/>
      <c r="AL1369" s="119"/>
      <c r="AM1369" s="119"/>
      <c r="AN1369" s="119"/>
      <c r="AO1369" s="119"/>
      <c r="AP1369" s="119"/>
      <c r="AQ1369" s="119"/>
      <c r="AR1369" s="120"/>
      <c r="AS1369" s="121"/>
      <c r="AT1369" s="122"/>
      <c r="AU1369" s="122"/>
      <c r="AV1369" s="122"/>
      <c r="AW1369" s="122"/>
      <c r="AX1369" s="123"/>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29"/>
      <c r="CA1369" s="29"/>
      <c r="CB1369" s="29"/>
      <c r="CC1369" s="29"/>
      <c r="CD1369" s="29"/>
      <c r="CE1369" s="29"/>
      <c r="CF1369" s="29"/>
      <c r="CG1369" s="29"/>
      <c r="CH1369" s="29"/>
      <c r="CI1369" s="29"/>
      <c r="CJ1369" s="29"/>
      <c r="CK1369" s="29"/>
      <c r="CL1369" s="29"/>
      <c r="CM1369" s="29"/>
      <c r="CN1369" s="29"/>
      <c r="CO1369" s="29"/>
      <c r="CP1369" s="29"/>
      <c r="CQ1369" s="29"/>
      <c r="CR1369" s="29"/>
      <c r="CS1369" s="29"/>
      <c r="CT1369" s="29"/>
      <c r="CU1369" s="29"/>
      <c r="CV1369" s="29"/>
      <c r="CW1369" s="29"/>
      <c r="CX1369" s="29"/>
      <c r="CY1369" s="29"/>
      <c r="CZ1369" s="29"/>
      <c r="DA1369" s="29"/>
      <c r="DB1369" s="29"/>
      <c r="DC1369" s="29"/>
      <c r="DD1369" s="29"/>
      <c r="DE1369" s="29"/>
      <c r="DF1369" s="29"/>
      <c r="DG1369" s="29"/>
      <c r="DH1369" s="29"/>
      <c r="DI1369" s="29"/>
      <c r="DJ1369" s="29"/>
      <c r="DK1369" s="29"/>
      <c r="DL1369" s="29"/>
      <c r="DM1369" s="29"/>
      <c r="DN1369" s="29"/>
      <c r="DO1369" s="29"/>
      <c r="DP1369" s="29"/>
      <c r="DQ1369" s="29"/>
      <c r="DR1369" s="29"/>
      <c r="DS1369" s="29"/>
      <c r="DT1369" s="29"/>
      <c r="DU1369" s="29"/>
      <c r="DV1369" s="29"/>
      <c r="DW1369" s="29"/>
      <c r="DX1369" s="29"/>
      <c r="DY1369" s="29"/>
      <c r="DZ1369" s="29"/>
      <c r="EA1369" s="29"/>
      <c r="EB1369" s="29"/>
      <c r="EC1369" s="29"/>
      <c r="ED1369" s="29"/>
      <c r="EE1369" s="29"/>
      <c r="EF1369" s="29"/>
      <c r="EG1369" s="29"/>
      <c r="EH1369" s="29"/>
      <c r="EI1369" s="29"/>
      <c r="EJ1369" s="29"/>
      <c r="EK1369" s="29"/>
      <c r="EL1369" s="29"/>
      <c r="EM1369" s="29"/>
      <c r="EN1369" s="29"/>
      <c r="EO1369" s="29"/>
      <c r="EP1369" s="29"/>
      <c r="EQ1369" s="29"/>
      <c r="ER1369" s="29"/>
      <c r="ES1369" s="29"/>
      <c r="ET1369" s="29"/>
      <c r="EU1369" s="29"/>
      <c r="EV1369" s="29"/>
      <c r="EW1369" s="29"/>
      <c r="EX1369" s="29"/>
      <c r="EY1369" s="29"/>
      <c r="EZ1369" s="29"/>
      <c r="FA1369" s="29"/>
      <c r="FB1369" s="29"/>
      <c r="FC1369" s="29"/>
      <c r="FD1369" s="29"/>
      <c r="FE1369" s="29"/>
      <c r="FF1369" s="29"/>
      <c r="FG1369" s="29"/>
      <c r="FH1369" s="29"/>
      <c r="FI1369" s="29"/>
      <c r="FJ1369" s="29"/>
      <c r="FK1369" s="29"/>
      <c r="FL1369" s="29"/>
      <c r="FM1369" s="29"/>
      <c r="FN1369" s="29"/>
      <c r="FO1369" s="29"/>
      <c r="FP1369" s="29"/>
      <c r="FQ1369" s="29"/>
      <c r="FR1369" s="29"/>
      <c r="FS1369" s="29"/>
      <c r="FT1369" s="29"/>
      <c r="FU1369" s="29"/>
      <c r="FV1369" s="29"/>
      <c r="FW1369" s="29"/>
      <c r="FX1369" s="29"/>
      <c r="FY1369" s="29"/>
      <c r="FZ1369" s="29"/>
      <c r="GA1369" s="29"/>
      <c r="GB1369" s="29"/>
      <c r="GC1369" s="29"/>
      <c r="GD1369" s="29"/>
      <c r="GE1369" s="29"/>
      <c r="GF1369" s="29"/>
      <c r="GG1369" s="29"/>
      <c r="GH1369" s="29"/>
      <c r="GI1369" s="29"/>
      <c r="GJ1369" s="29"/>
      <c r="GK1369" s="29"/>
      <c r="GL1369" s="29"/>
      <c r="GM1369" s="29"/>
      <c r="GN1369" s="29"/>
      <c r="GO1369" s="29"/>
      <c r="GP1369" s="29"/>
      <c r="GQ1369" s="29"/>
      <c r="GR1369" s="29"/>
      <c r="GS1369" s="29"/>
      <c r="GT1369" s="29"/>
      <c r="GU1369" s="29"/>
      <c r="GV1369" s="29"/>
      <c r="GW1369" s="29"/>
      <c r="GX1369" s="29"/>
      <c r="GY1369" s="29"/>
      <c r="GZ1369" s="29"/>
      <c r="HA1369" s="29"/>
      <c r="HB1369" s="29"/>
      <c r="HC1369" s="29"/>
      <c r="HD1369" s="29"/>
      <c r="HE1369" s="29"/>
      <c r="HF1369" s="29"/>
      <c r="HG1369" s="29"/>
      <c r="HH1369" s="29"/>
      <c r="HI1369" s="29"/>
      <c r="HJ1369" s="29"/>
      <c r="HK1369" s="29"/>
      <c r="HL1369" s="29"/>
      <c r="HM1369" s="29"/>
      <c r="HN1369" s="29"/>
      <c r="HO1369" s="29"/>
      <c r="HP1369" s="29"/>
      <c r="HQ1369" s="29"/>
      <c r="HR1369" s="29"/>
      <c r="HS1369" s="29"/>
      <c r="HT1369" s="29"/>
      <c r="HU1369" s="29"/>
      <c r="HV1369" s="29"/>
      <c r="HW1369" s="29"/>
      <c r="HX1369" s="29"/>
      <c r="HY1369" s="29"/>
      <c r="HZ1369" s="29"/>
      <c r="IA1369" s="29"/>
      <c r="IB1369" s="29"/>
      <c r="IC1369" s="29"/>
      <c r="ID1369" s="29"/>
      <c r="IE1369" s="29"/>
      <c r="IF1369" s="29"/>
      <c r="IG1369" s="29"/>
      <c r="IH1369" s="29"/>
      <c r="II1369" s="29"/>
      <c r="IJ1369" s="29"/>
      <c r="IK1369" s="29"/>
      <c r="IL1369" s="29"/>
      <c r="IM1369" s="29"/>
      <c r="IN1369" s="29"/>
      <c r="IO1369" s="29"/>
      <c r="IP1369" s="29"/>
      <c r="IQ1369" s="29"/>
    </row>
    <row r="1370" spans="1:251" s="46" customFormat="1" ht="18.75" customHeight="1">
      <c r="A1370" s="35"/>
      <c r="B1370" s="55"/>
      <c r="C1370" s="115" t="s">
        <v>431</v>
      </c>
      <c r="D1370" s="116"/>
      <c r="E1370" s="116"/>
      <c r="F1370" s="116"/>
      <c r="G1370" s="116"/>
      <c r="H1370" s="116"/>
      <c r="I1370" s="116"/>
      <c r="J1370" s="116"/>
      <c r="K1370" s="116"/>
      <c r="L1370" s="116"/>
      <c r="M1370" s="116"/>
      <c r="N1370" s="116"/>
      <c r="O1370" s="116"/>
      <c r="P1370" s="116"/>
      <c r="Q1370" s="116"/>
      <c r="R1370" s="116"/>
      <c r="S1370" s="116"/>
      <c r="T1370" s="116"/>
      <c r="U1370" s="116"/>
      <c r="V1370" s="116"/>
      <c r="W1370" s="116"/>
      <c r="X1370" s="116"/>
      <c r="Y1370" s="116"/>
      <c r="Z1370" s="117"/>
      <c r="AA1370" s="118">
        <v>1156711</v>
      </c>
      <c r="AB1370" s="119"/>
      <c r="AC1370" s="119"/>
      <c r="AD1370" s="119"/>
      <c r="AE1370" s="119"/>
      <c r="AF1370" s="119"/>
      <c r="AG1370" s="119"/>
      <c r="AH1370" s="119"/>
      <c r="AI1370" s="120"/>
      <c r="AJ1370" s="118">
        <v>1156711</v>
      </c>
      <c r="AK1370" s="119"/>
      <c r="AL1370" s="119"/>
      <c r="AM1370" s="119"/>
      <c r="AN1370" s="119"/>
      <c r="AO1370" s="119"/>
      <c r="AP1370" s="119"/>
      <c r="AQ1370" s="119"/>
      <c r="AR1370" s="120"/>
      <c r="AS1370" s="121" t="s">
        <v>247</v>
      </c>
      <c r="AT1370" s="122"/>
      <c r="AU1370" s="122"/>
      <c r="AV1370" s="122"/>
      <c r="AW1370" s="122"/>
      <c r="AX1370" s="123"/>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29"/>
      <c r="CA1370" s="29"/>
      <c r="CB1370" s="29"/>
      <c r="CC1370" s="29"/>
      <c r="CD1370" s="29"/>
      <c r="CE1370" s="29"/>
      <c r="CF1370" s="29"/>
      <c r="CG1370" s="29"/>
      <c r="CH1370" s="29"/>
      <c r="CI1370" s="29"/>
      <c r="CJ1370" s="29"/>
      <c r="CK1370" s="29"/>
      <c r="CL1370" s="29"/>
      <c r="CM1370" s="29"/>
      <c r="CN1370" s="29"/>
      <c r="CO1370" s="29"/>
      <c r="CP1370" s="29"/>
      <c r="CQ1370" s="29"/>
      <c r="CR1370" s="29"/>
      <c r="CS1370" s="29"/>
      <c r="CT1370" s="29"/>
      <c r="CU1370" s="29"/>
      <c r="CV1370" s="29"/>
      <c r="CW1370" s="29"/>
      <c r="CX1370" s="29"/>
      <c r="CY1370" s="29"/>
      <c r="CZ1370" s="29"/>
      <c r="DA1370" s="29"/>
      <c r="DB1370" s="29"/>
      <c r="DC1370" s="29"/>
      <c r="DD1370" s="29"/>
      <c r="DE1370" s="29"/>
      <c r="DF1370" s="29"/>
      <c r="DG1370" s="29"/>
      <c r="DH1370" s="29"/>
      <c r="DI1370" s="29"/>
      <c r="DJ1370" s="29"/>
      <c r="DK1370" s="29"/>
      <c r="DL1370" s="29"/>
      <c r="DM1370" s="29"/>
      <c r="DN1370" s="29"/>
      <c r="DO1370" s="29"/>
      <c r="DP1370" s="29"/>
      <c r="DQ1370" s="29"/>
      <c r="DR1370" s="29"/>
      <c r="DS1370" s="29"/>
      <c r="DT1370" s="29"/>
      <c r="DU1370" s="29"/>
      <c r="DV1370" s="29"/>
      <c r="DW1370" s="29"/>
      <c r="DX1370" s="29"/>
      <c r="DY1370" s="29"/>
      <c r="DZ1370" s="29"/>
      <c r="EA1370" s="29"/>
      <c r="EB1370" s="29"/>
      <c r="EC1370" s="29"/>
      <c r="ED1370" s="29"/>
      <c r="EE1370" s="29"/>
      <c r="EF1370" s="29"/>
      <c r="EG1370" s="29"/>
      <c r="EH1370" s="29"/>
      <c r="EI1370" s="29"/>
      <c r="EJ1370" s="29"/>
      <c r="EK1370" s="29"/>
      <c r="EL1370" s="29"/>
      <c r="EM1370" s="29"/>
      <c r="EN1370" s="29"/>
      <c r="EO1370" s="29"/>
      <c r="EP1370" s="29"/>
      <c r="EQ1370" s="29"/>
      <c r="ER1370" s="29"/>
      <c r="ES1370" s="29"/>
      <c r="ET1370" s="29"/>
      <c r="EU1370" s="29"/>
      <c r="EV1370" s="29"/>
      <c r="EW1370" s="29"/>
      <c r="EX1370" s="29"/>
      <c r="EY1370" s="29"/>
      <c r="EZ1370" s="29"/>
      <c r="FA1370" s="29"/>
      <c r="FB1370" s="29"/>
      <c r="FC1370" s="29"/>
      <c r="FD1370" s="29"/>
      <c r="FE1370" s="29"/>
      <c r="FF1370" s="29"/>
      <c r="FG1370" s="29"/>
      <c r="FH1370" s="29"/>
      <c r="FI1370" s="29"/>
      <c r="FJ1370" s="29"/>
      <c r="FK1370" s="29"/>
      <c r="FL1370" s="29"/>
      <c r="FM1370" s="29"/>
      <c r="FN1370" s="29"/>
      <c r="FO1370" s="29"/>
      <c r="FP1370" s="29"/>
      <c r="FQ1370" s="29"/>
      <c r="FR1370" s="29"/>
      <c r="FS1370" s="29"/>
      <c r="FT1370" s="29"/>
      <c r="FU1370" s="29"/>
      <c r="FV1370" s="29"/>
      <c r="FW1370" s="29"/>
      <c r="FX1370" s="29"/>
      <c r="FY1370" s="29"/>
      <c r="FZ1370" s="29"/>
      <c r="GA1370" s="29"/>
      <c r="GB1370" s="29"/>
      <c r="GC1370" s="29"/>
      <c r="GD1370" s="29"/>
      <c r="GE1370" s="29"/>
      <c r="GF1370" s="29"/>
      <c r="GG1370" s="29"/>
      <c r="GH1370" s="29"/>
      <c r="GI1370" s="29"/>
      <c r="GJ1370" s="29"/>
      <c r="GK1370" s="29"/>
      <c r="GL1370" s="29"/>
      <c r="GM1370" s="29"/>
      <c r="GN1370" s="29"/>
      <c r="GO1370" s="29"/>
      <c r="GP1370" s="29"/>
      <c r="GQ1370" s="29"/>
      <c r="GR1370" s="29"/>
      <c r="GS1370" s="29"/>
      <c r="GT1370" s="29"/>
      <c r="GU1370" s="29"/>
      <c r="GV1370" s="29"/>
      <c r="GW1370" s="29"/>
      <c r="GX1370" s="29"/>
      <c r="GY1370" s="29"/>
      <c r="GZ1370" s="29"/>
      <c r="HA1370" s="29"/>
      <c r="HB1370" s="29"/>
      <c r="HC1370" s="29"/>
      <c r="HD1370" s="29"/>
      <c r="HE1370" s="29"/>
      <c r="HF1370" s="29"/>
      <c r="HG1370" s="29"/>
      <c r="HH1370" s="29"/>
      <c r="HI1370" s="29"/>
      <c r="HJ1370" s="29"/>
      <c r="HK1370" s="29"/>
      <c r="HL1370" s="29"/>
      <c r="HM1370" s="29"/>
      <c r="HN1370" s="29"/>
      <c r="HO1370" s="29"/>
      <c r="HP1370" s="29"/>
      <c r="HQ1370" s="29"/>
      <c r="HR1370" s="29"/>
      <c r="HS1370" s="29"/>
      <c r="HT1370" s="29"/>
      <c r="HU1370" s="29"/>
      <c r="HV1370" s="29"/>
      <c r="HW1370" s="29"/>
      <c r="HX1370" s="29"/>
      <c r="HY1370" s="29"/>
      <c r="HZ1370" s="29"/>
      <c r="IA1370" s="29"/>
      <c r="IB1370" s="29"/>
      <c r="IC1370" s="29"/>
      <c r="ID1370" s="29"/>
      <c r="IE1370" s="29"/>
      <c r="IF1370" s="29"/>
      <c r="IG1370" s="29"/>
      <c r="IH1370" s="29"/>
      <c r="II1370" s="29"/>
      <c r="IJ1370" s="29"/>
      <c r="IK1370" s="29"/>
      <c r="IL1370" s="29"/>
      <c r="IM1370" s="29"/>
      <c r="IN1370" s="29"/>
      <c r="IO1370" s="29"/>
      <c r="IP1370" s="29"/>
      <c r="IQ1370" s="29"/>
    </row>
    <row r="1371" spans="1:251" s="46" customFormat="1" ht="18.75" customHeight="1">
      <c r="A1371" s="35"/>
      <c r="B1371" s="55"/>
      <c r="C1371" s="115" t="s">
        <v>432</v>
      </c>
      <c r="D1371" s="116"/>
      <c r="E1371" s="116"/>
      <c r="F1371" s="116"/>
      <c r="G1371" s="116"/>
      <c r="H1371" s="116"/>
      <c r="I1371" s="116"/>
      <c r="J1371" s="116"/>
      <c r="K1371" s="116"/>
      <c r="L1371" s="116"/>
      <c r="M1371" s="116"/>
      <c r="N1371" s="116"/>
      <c r="O1371" s="116"/>
      <c r="P1371" s="116"/>
      <c r="Q1371" s="116"/>
      <c r="R1371" s="116"/>
      <c r="S1371" s="116"/>
      <c r="T1371" s="116"/>
      <c r="U1371" s="116"/>
      <c r="V1371" s="116"/>
      <c r="W1371" s="116"/>
      <c r="X1371" s="116"/>
      <c r="Y1371" s="116"/>
      <c r="Z1371" s="117"/>
      <c r="AA1371" s="118">
        <v>743000</v>
      </c>
      <c r="AB1371" s="119"/>
      <c r="AC1371" s="119"/>
      <c r="AD1371" s="119"/>
      <c r="AE1371" s="119"/>
      <c r="AF1371" s="119"/>
      <c r="AG1371" s="119"/>
      <c r="AH1371" s="119"/>
      <c r="AI1371" s="120"/>
      <c r="AJ1371" s="118">
        <v>743000</v>
      </c>
      <c r="AK1371" s="119"/>
      <c r="AL1371" s="119"/>
      <c r="AM1371" s="119"/>
      <c r="AN1371" s="119"/>
      <c r="AO1371" s="119"/>
      <c r="AP1371" s="119"/>
      <c r="AQ1371" s="119"/>
      <c r="AR1371" s="120"/>
      <c r="AS1371" s="121"/>
      <c r="AT1371" s="122"/>
      <c r="AU1371" s="122"/>
      <c r="AV1371" s="122"/>
      <c r="AW1371" s="122"/>
      <c r="AX1371" s="123"/>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29"/>
      <c r="CA1371" s="29"/>
      <c r="CB1371" s="29"/>
      <c r="CC1371" s="29"/>
      <c r="CD1371" s="29"/>
      <c r="CE1371" s="29"/>
      <c r="CF1371" s="29"/>
      <c r="CG1371" s="29"/>
      <c r="CH1371" s="29"/>
      <c r="CI1371" s="29"/>
      <c r="CJ1371" s="29"/>
      <c r="CK1371" s="29"/>
      <c r="CL1371" s="29"/>
      <c r="CM1371" s="29"/>
      <c r="CN1371" s="29"/>
      <c r="CO1371" s="29"/>
      <c r="CP1371" s="29"/>
      <c r="CQ1371" s="29"/>
      <c r="CR1371" s="29"/>
      <c r="CS1371" s="29"/>
      <c r="CT1371" s="29"/>
      <c r="CU1371" s="29"/>
      <c r="CV1371" s="29"/>
      <c r="CW1371" s="29"/>
      <c r="CX1371" s="29"/>
      <c r="CY1371" s="29"/>
      <c r="CZ1371" s="29"/>
      <c r="DA1371" s="29"/>
      <c r="DB1371" s="29"/>
      <c r="DC1371" s="29"/>
      <c r="DD1371" s="29"/>
      <c r="DE1371" s="29"/>
      <c r="DF1371" s="29"/>
      <c r="DG1371" s="29"/>
      <c r="DH1371" s="29"/>
      <c r="DI1371" s="29"/>
      <c r="DJ1371" s="29"/>
      <c r="DK1371" s="29"/>
      <c r="DL1371" s="29"/>
      <c r="DM1371" s="29"/>
      <c r="DN1371" s="29"/>
      <c r="DO1371" s="29"/>
      <c r="DP1371" s="29"/>
      <c r="DQ1371" s="29"/>
      <c r="DR1371" s="29"/>
      <c r="DS1371" s="29"/>
      <c r="DT1371" s="29"/>
      <c r="DU1371" s="29"/>
      <c r="DV1371" s="29"/>
      <c r="DW1371" s="29"/>
      <c r="DX1371" s="29"/>
      <c r="DY1371" s="29"/>
      <c r="DZ1371" s="29"/>
      <c r="EA1371" s="29"/>
      <c r="EB1371" s="29"/>
      <c r="EC1371" s="29"/>
      <c r="ED1371" s="29"/>
      <c r="EE1371" s="29"/>
      <c r="EF1371" s="29"/>
      <c r="EG1371" s="29"/>
      <c r="EH1371" s="29"/>
      <c r="EI1371" s="29"/>
      <c r="EJ1371" s="29"/>
      <c r="EK1371" s="29"/>
      <c r="EL1371" s="29"/>
      <c r="EM1371" s="29"/>
      <c r="EN1371" s="29"/>
      <c r="EO1371" s="29"/>
      <c r="EP1371" s="29"/>
      <c r="EQ1371" s="29"/>
      <c r="ER1371" s="29"/>
      <c r="ES1371" s="29"/>
      <c r="ET1371" s="29"/>
      <c r="EU1371" s="29"/>
      <c r="EV1371" s="29"/>
      <c r="EW1371" s="29"/>
      <c r="EX1371" s="29"/>
      <c r="EY1371" s="29"/>
      <c r="EZ1371" s="29"/>
      <c r="FA1371" s="29"/>
      <c r="FB1371" s="29"/>
      <c r="FC1371" s="29"/>
      <c r="FD1371" s="29"/>
      <c r="FE1371" s="29"/>
      <c r="FF1371" s="29"/>
      <c r="FG1371" s="29"/>
      <c r="FH1371" s="29"/>
      <c r="FI1371" s="29"/>
      <c r="FJ1371" s="29"/>
      <c r="FK1371" s="29"/>
      <c r="FL1371" s="29"/>
      <c r="FM1371" s="29"/>
      <c r="FN1371" s="29"/>
      <c r="FO1371" s="29"/>
      <c r="FP1371" s="29"/>
      <c r="FQ1371" s="29"/>
      <c r="FR1371" s="29"/>
      <c r="FS1371" s="29"/>
      <c r="FT1371" s="29"/>
      <c r="FU1371" s="29"/>
      <c r="FV1371" s="29"/>
      <c r="FW1371" s="29"/>
      <c r="FX1371" s="29"/>
      <c r="FY1371" s="29"/>
      <c r="FZ1371" s="29"/>
      <c r="GA1371" s="29"/>
      <c r="GB1371" s="29"/>
      <c r="GC1371" s="29"/>
      <c r="GD1371" s="29"/>
      <c r="GE1371" s="29"/>
      <c r="GF1371" s="29"/>
      <c r="GG1371" s="29"/>
      <c r="GH1371" s="29"/>
      <c r="GI1371" s="29"/>
      <c r="GJ1371" s="29"/>
      <c r="GK1371" s="29"/>
      <c r="GL1371" s="29"/>
      <c r="GM1371" s="29"/>
      <c r="GN1371" s="29"/>
      <c r="GO1371" s="29"/>
      <c r="GP1371" s="29"/>
      <c r="GQ1371" s="29"/>
      <c r="GR1371" s="29"/>
      <c r="GS1371" s="29"/>
      <c r="GT1371" s="29"/>
      <c r="GU1371" s="29"/>
      <c r="GV1371" s="29"/>
      <c r="GW1371" s="29"/>
      <c r="GX1371" s="29"/>
      <c r="GY1371" s="29"/>
      <c r="GZ1371" s="29"/>
      <c r="HA1371" s="29"/>
      <c r="HB1371" s="29"/>
      <c r="HC1371" s="29"/>
      <c r="HD1371" s="29"/>
      <c r="HE1371" s="29"/>
      <c r="HF1371" s="29"/>
      <c r="HG1371" s="29"/>
      <c r="HH1371" s="29"/>
      <c r="HI1371" s="29"/>
      <c r="HJ1371" s="29"/>
      <c r="HK1371" s="29"/>
      <c r="HL1371" s="29"/>
      <c r="HM1371" s="29"/>
      <c r="HN1371" s="29"/>
      <c r="HO1371" s="29"/>
      <c r="HP1371" s="29"/>
      <c r="HQ1371" s="29"/>
      <c r="HR1371" s="29"/>
      <c r="HS1371" s="29"/>
      <c r="HT1371" s="29"/>
      <c r="HU1371" s="29"/>
      <c r="HV1371" s="29"/>
      <c r="HW1371" s="29"/>
      <c r="HX1371" s="29"/>
      <c r="HY1371" s="29"/>
      <c r="HZ1371" s="29"/>
      <c r="IA1371" s="29"/>
      <c r="IB1371" s="29"/>
      <c r="IC1371" s="29"/>
      <c r="ID1371" s="29"/>
      <c r="IE1371" s="29"/>
      <c r="IF1371" s="29"/>
      <c r="IG1371" s="29"/>
      <c r="IH1371" s="29"/>
      <c r="II1371" s="29"/>
      <c r="IJ1371" s="29"/>
      <c r="IK1371" s="29"/>
      <c r="IL1371" s="29"/>
      <c r="IM1371" s="29"/>
      <c r="IN1371" s="29"/>
      <c r="IO1371" s="29"/>
      <c r="IP1371" s="29"/>
      <c r="IQ1371" s="29"/>
    </row>
    <row r="1372" spans="1:251" s="46" customFormat="1" ht="18.75" customHeight="1">
      <c r="A1372" s="35"/>
      <c r="B1372" s="55"/>
      <c r="C1372" s="115" t="s">
        <v>433</v>
      </c>
      <c r="D1372" s="116"/>
      <c r="E1372" s="116"/>
      <c r="F1372" s="116"/>
      <c r="G1372" s="116"/>
      <c r="H1372" s="116"/>
      <c r="I1372" s="116"/>
      <c r="J1372" s="116"/>
      <c r="K1372" s="116"/>
      <c r="L1372" s="116"/>
      <c r="M1372" s="116"/>
      <c r="N1372" s="116"/>
      <c r="O1372" s="116"/>
      <c r="P1372" s="116"/>
      <c r="Q1372" s="116"/>
      <c r="R1372" s="116"/>
      <c r="S1372" s="116"/>
      <c r="T1372" s="116"/>
      <c r="U1372" s="116"/>
      <c r="V1372" s="116"/>
      <c r="W1372" s="116"/>
      <c r="X1372" s="116"/>
      <c r="Y1372" s="116"/>
      <c r="Z1372" s="117"/>
      <c r="AA1372" s="118">
        <v>600000</v>
      </c>
      <c r="AB1372" s="119"/>
      <c r="AC1372" s="119"/>
      <c r="AD1372" s="119"/>
      <c r="AE1372" s="119"/>
      <c r="AF1372" s="119"/>
      <c r="AG1372" s="119"/>
      <c r="AH1372" s="119"/>
      <c r="AI1372" s="120"/>
      <c r="AJ1372" s="118">
        <v>600000</v>
      </c>
      <c r="AK1372" s="119"/>
      <c r="AL1372" s="119"/>
      <c r="AM1372" s="119"/>
      <c r="AN1372" s="119"/>
      <c r="AO1372" s="119"/>
      <c r="AP1372" s="119"/>
      <c r="AQ1372" s="119"/>
      <c r="AR1372" s="120"/>
      <c r="AS1372" s="121"/>
      <c r="AT1372" s="122"/>
      <c r="AU1372" s="122"/>
      <c r="AV1372" s="122"/>
      <c r="AW1372" s="122"/>
      <c r="AX1372" s="123"/>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29"/>
      <c r="CA1372" s="29"/>
      <c r="CB1372" s="29"/>
      <c r="CC1372" s="29"/>
      <c r="CD1372" s="29"/>
      <c r="CE1372" s="29"/>
      <c r="CF1372" s="29"/>
      <c r="CG1372" s="29"/>
      <c r="CH1372" s="29"/>
      <c r="CI1372" s="29"/>
      <c r="CJ1372" s="29"/>
      <c r="CK1372" s="29"/>
      <c r="CL1372" s="29"/>
      <c r="CM1372" s="29"/>
      <c r="CN1372" s="29"/>
      <c r="CO1372" s="29"/>
      <c r="CP1372" s="29"/>
      <c r="CQ1372" s="29"/>
      <c r="CR1372" s="29"/>
      <c r="CS1372" s="29"/>
      <c r="CT1372" s="29"/>
      <c r="CU1372" s="29"/>
      <c r="CV1372" s="29"/>
      <c r="CW1372" s="29"/>
      <c r="CX1372" s="29"/>
      <c r="CY1372" s="29"/>
      <c r="CZ1372" s="29"/>
      <c r="DA1372" s="29"/>
      <c r="DB1372" s="29"/>
      <c r="DC1372" s="29"/>
      <c r="DD1372" s="29"/>
      <c r="DE1372" s="29"/>
      <c r="DF1372" s="29"/>
      <c r="DG1372" s="29"/>
      <c r="DH1372" s="29"/>
      <c r="DI1372" s="29"/>
      <c r="DJ1372" s="29"/>
      <c r="DK1372" s="29"/>
      <c r="DL1372" s="29"/>
      <c r="DM1372" s="29"/>
      <c r="DN1372" s="29"/>
      <c r="DO1372" s="29"/>
      <c r="DP1372" s="29"/>
      <c r="DQ1372" s="29"/>
      <c r="DR1372" s="29"/>
      <c r="DS1372" s="29"/>
      <c r="DT1372" s="29"/>
      <c r="DU1372" s="29"/>
      <c r="DV1372" s="29"/>
      <c r="DW1372" s="29"/>
      <c r="DX1372" s="29"/>
      <c r="DY1372" s="29"/>
      <c r="DZ1372" s="29"/>
      <c r="EA1372" s="29"/>
      <c r="EB1372" s="29"/>
      <c r="EC1372" s="29"/>
      <c r="ED1372" s="29"/>
      <c r="EE1372" s="29"/>
      <c r="EF1372" s="29"/>
      <c r="EG1372" s="29"/>
      <c r="EH1372" s="29"/>
      <c r="EI1372" s="29"/>
      <c r="EJ1372" s="29"/>
      <c r="EK1372" s="29"/>
      <c r="EL1372" s="29"/>
      <c r="EM1372" s="29"/>
      <c r="EN1372" s="29"/>
      <c r="EO1372" s="29"/>
      <c r="EP1372" s="29"/>
      <c r="EQ1372" s="29"/>
      <c r="ER1372" s="29"/>
      <c r="ES1372" s="29"/>
      <c r="ET1372" s="29"/>
      <c r="EU1372" s="29"/>
      <c r="EV1372" s="29"/>
      <c r="EW1372" s="29"/>
      <c r="EX1372" s="29"/>
      <c r="EY1372" s="29"/>
      <c r="EZ1372" s="29"/>
      <c r="FA1372" s="29"/>
      <c r="FB1372" s="29"/>
      <c r="FC1372" s="29"/>
      <c r="FD1372" s="29"/>
      <c r="FE1372" s="29"/>
      <c r="FF1372" s="29"/>
      <c r="FG1372" s="29"/>
      <c r="FH1372" s="29"/>
      <c r="FI1372" s="29"/>
      <c r="FJ1372" s="29"/>
      <c r="FK1372" s="29"/>
      <c r="FL1372" s="29"/>
      <c r="FM1372" s="29"/>
      <c r="FN1372" s="29"/>
      <c r="FO1372" s="29"/>
      <c r="FP1372" s="29"/>
      <c r="FQ1372" s="29"/>
      <c r="FR1372" s="29"/>
      <c r="FS1372" s="29"/>
      <c r="FT1372" s="29"/>
      <c r="FU1372" s="29"/>
      <c r="FV1372" s="29"/>
      <c r="FW1372" s="29"/>
      <c r="FX1372" s="29"/>
      <c r="FY1372" s="29"/>
      <c r="FZ1372" s="29"/>
      <c r="GA1372" s="29"/>
      <c r="GB1372" s="29"/>
      <c r="GC1372" s="29"/>
      <c r="GD1372" s="29"/>
      <c r="GE1372" s="29"/>
      <c r="GF1372" s="29"/>
      <c r="GG1372" s="29"/>
      <c r="GH1372" s="29"/>
      <c r="GI1372" s="29"/>
      <c r="GJ1372" s="29"/>
      <c r="GK1372" s="29"/>
      <c r="GL1372" s="29"/>
      <c r="GM1372" s="29"/>
      <c r="GN1372" s="29"/>
      <c r="GO1372" s="29"/>
      <c r="GP1372" s="29"/>
      <c r="GQ1372" s="29"/>
      <c r="GR1372" s="29"/>
      <c r="GS1372" s="29"/>
      <c r="GT1372" s="29"/>
      <c r="GU1372" s="29"/>
      <c r="GV1372" s="29"/>
      <c r="GW1372" s="29"/>
      <c r="GX1372" s="29"/>
      <c r="GY1372" s="29"/>
      <c r="GZ1372" s="29"/>
      <c r="HA1372" s="29"/>
      <c r="HB1372" s="29"/>
      <c r="HC1372" s="29"/>
      <c r="HD1372" s="29"/>
      <c r="HE1372" s="29"/>
      <c r="HF1372" s="29"/>
      <c r="HG1372" s="29"/>
      <c r="HH1372" s="29"/>
      <c r="HI1372" s="29"/>
      <c r="HJ1372" s="29"/>
      <c r="HK1372" s="29"/>
      <c r="HL1372" s="29"/>
      <c r="HM1372" s="29"/>
      <c r="HN1372" s="29"/>
      <c r="HO1372" s="29"/>
      <c r="HP1372" s="29"/>
      <c r="HQ1372" s="29"/>
      <c r="HR1372" s="29"/>
      <c r="HS1372" s="29"/>
      <c r="HT1372" s="29"/>
      <c r="HU1372" s="29"/>
      <c r="HV1372" s="29"/>
      <c r="HW1372" s="29"/>
      <c r="HX1372" s="29"/>
      <c r="HY1372" s="29"/>
      <c r="HZ1372" s="29"/>
      <c r="IA1372" s="29"/>
      <c r="IB1372" s="29"/>
      <c r="IC1372" s="29"/>
      <c r="ID1372" s="29"/>
      <c r="IE1372" s="29"/>
      <c r="IF1372" s="29"/>
      <c r="IG1372" s="29"/>
      <c r="IH1372" s="29"/>
      <c r="II1372" s="29"/>
      <c r="IJ1372" s="29"/>
      <c r="IK1372" s="29"/>
      <c r="IL1372" s="29"/>
      <c r="IM1372" s="29"/>
      <c r="IN1372" s="29"/>
      <c r="IO1372" s="29"/>
      <c r="IP1372" s="29"/>
      <c r="IQ1372" s="29"/>
    </row>
    <row r="1373" spans="1:251" s="46" customFormat="1" ht="18.75" customHeight="1">
      <c r="A1373" s="35"/>
      <c r="B1373" s="55"/>
      <c r="C1373" s="115" t="s">
        <v>434</v>
      </c>
      <c r="D1373" s="116"/>
      <c r="E1373" s="116"/>
      <c r="F1373" s="116"/>
      <c r="G1373" s="116"/>
      <c r="H1373" s="116"/>
      <c r="I1373" s="116"/>
      <c r="J1373" s="116"/>
      <c r="K1373" s="116"/>
      <c r="L1373" s="116"/>
      <c r="M1373" s="116"/>
      <c r="N1373" s="116"/>
      <c r="O1373" s="116"/>
      <c r="P1373" s="116"/>
      <c r="Q1373" s="116"/>
      <c r="R1373" s="116"/>
      <c r="S1373" s="116"/>
      <c r="T1373" s="116"/>
      <c r="U1373" s="116"/>
      <c r="V1373" s="116"/>
      <c r="W1373" s="116"/>
      <c r="X1373" s="116"/>
      <c r="Y1373" s="116"/>
      <c r="Z1373" s="117"/>
      <c r="AA1373" s="118">
        <v>474500</v>
      </c>
      <c r="AB1373" s="119"/>
      <c r="AC1373" s="119"/>
      <c r="AD1373" s="119"/>
      <c r="AE1373" s="119"/>
      <c r="AF1373" s="119"/>
      <c r="AG1373" s="119"/>
      <c r="AH1373" s="119"/>
      <c r="AI1373" s="120"/>
      <c r="AJ1373" s="118">
        <v>474500</v>
      </c>
      <c r="AK1373" s="119"/>
      <c r="AL1373" s="119"/>
      <c r="AM1373" s="119"/>
      <c r="AN1373" s="119"/>
      <c r="AO1373" s="119"/>
      <c r="AP1373" s="119"/>
      <c r="AQ1373" s="119"/>
      <c r="AR1373" s="120"/>
      <c r="AS1373" s="121" t="s">
        <v>247</v>
      </c>
      <c r="AT1373" s="122"/>
      <c r="AU1373" s="122"/>
      <c r="AV1373" s="122"/>
      <c r="AW1373" s="122"/>
      <c r="AX1373" s="123"/>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29"/>
      <c r="CA1373" s="29"/>
      <c r="CB1373" s="29"/>
      <c r="CC1373" s="29"/>
      <c r="CD1373" s="29"/>
      <c r="CE1373" s="29"/>
      <c r="CF1373" s="29"/>
      <c r="CG1373" s="29"/>
      <c r="CH1373" s="29"/>
      <c r="CI1373" s="29"/>
      <c r="CJ1373" s="29"/>
      <c r="CK1373" s="29"/>
      <c r="CL1373" s="29"/>
      <c r="CM1373" s="29"/>
      <c r="CN1373" s="29"/>
      <c r="CO1373" s="29"/>
      <c r="CP1373" s="29"/>
      <c r="CQ1373" s="29"/>
      <c r="CR1373" s="29"/>
      <c r="CS1373" s="29"/>
      <c r="CT1373" s="29"/>
      <c r="CU1373" s="29"/>
      <c r="CV1373" s="29"/>
      <c r="CW1373" s="29"/>
      <c r="CX1373" s="29"/>
      <c r="CY1373" s="29"/>
      <c r="CZ1373" s="29"/>
      <c r="DA1373" s="29"/>
      <c r="DB1373" s="29"/>
      <c r="DC1373" s="29"/>
      <c r="DD1373" s="29"/>
      <c r="DE1373" s="29"/>
      <c r="DF1373" s="29"/>
      <c r="DG1373" s="29"/>
      <c r="DH1373" s="29"/>
      <c r="DI1373" s="29"/>
      <c r="DJ1373" s="29"/>
      <c r="DK1373" s="29"/>
      <c r="DL1373" s="29"/>
      <c r="DM1373" s="29"/>
      <c r="DN1373" s="29"/>
      <c r="DO1373" s="29"/>
      <c r="DP1373" s="29"/>
      <c r="DQ1373" s="29"/>
      <c r="DR1373" s="29"/>
      <c r="DS1373" s="29"/>
      <c r="DT1373" s="29"/>
      <c r="DU1373" s="29"/>
      <c r="DV1373" s="29"/>
      <c r="DW1373" s="29"/>
      <c r="DX1373" s="29"/>
      <c r="DY1373" s="29"/>
      <c r="DZ1373" s="29"/>
      <c r="EA1373" s="29"/>
      <c r="EB1373" s="29"/>
      <c r="EC1373" s="29"/>
      <c r="ED1373" s="29"/>
      <c r="EE1373" s="29"/>
      <c r="EF1373" s="29"/>
      <c r="EG1373" s="29"/>
      <c r="EH1373" s="29"/>
      <c r="EI1373" s="29"/>
      <c r="EJ1373" s="29"/>
      <c r="EK1373" s="29"/>
      <c r="EL1373" s="29"/>
      <c r="EM1373" s="29"/>
      <c r="EN1373" s="29"/>
      <c r="EO1373" s="29"/>
      <c r="EP1373" s="29"/>
      <c r="EQ1373" s="29"/>
      <c r="ER1373" s="29"/>
      <c r="ES1373" s="29"/>
      <c r="ET1373" s="29"/>
      <c r="EU1373" s="29"/>
      <c r="EV1373" s="29"/>
      <c r="EW1373" s="29"/>
      <c r="EX1373" s="29"/>
      <c r="EY1373" s="29"/>
      <c r="EZ1373" s="29"/>
      <c r="FA1373" s="29"/>
      <c r="FB1373" s="29"/>
      <c r="FC1373" s="29"/>
      <c r="FD1373" s="29"/>
      <c r="FE1373" s="29"/>
      <c r="FF1373" s="29"/>
      <c r="FG1373" s="29"/>
      <c r="FH1373" s="29"/>
      <c r="FI1373" s="29"/>
      <c r="FJ1373" s="29"/>
      <c r="FK1373" s="29"/>
      <c r="FL1373" s="29"/>
      <c r="FM1373" s="29"/>
      <c r="FN1373" s="29"/>
      <c r="FO1373" s="29"/>
      <c r="FP1373" s="29"/>
      <c r="FQ1373" s="29"/>
      <c r="FR1373" s="29"/>
      <c r="FS1373" s="29"/>
      <c r="FT1373" s="29"/>
      <c r="FU1373" s="29"/>
      <c r="FV1373" s="29"/>
      <c r="FW1373" s="29"/>
      <c r="FX1373" s="29"/>
      <c r="FY1373" s="29"/>
      <c r="FZ1373" s="29"/>
      <c r="GA1373" s="29"/>
      <c r="GB1373" s="29"/>
      <c r="GC1373" s="29"/>
      <c r="GD1373" s="29"/>
      <c r="GE1373" s="29"/>
      <c r="GF1373" s="29"/>
      <c r="GG1373" s="29"/>
      <c r="GH1373" s="29"/>
      <c r="GI1373" s="29"/>
      <c r="GJ1373" s="29"/>
      <c r="GK1373" s="29"/>
      <c r="GL1373" s="29"/>
      <c r="GM1373" s="29"/>
      <c r="GN1373" s="29"/>
      <c r="GO1373" s="29"/>
      <c r="GP1373" s="29"/>
      <c r="GQ1373" s="29"/>
      <c r="GR1373" s="29"/>
      <c r="GS1373" s="29"/>
      <c r="GT1373" s="29"/>
      <c r="GU1373" s="29"/>
      <c r="GV1373" s="29"/>
      <c r="GW1373" s="29"/>
      <c r="GX1373" s="29"/>
      <c r="GY1373" s="29"/>
      <c r="GZ1373" s="29"/>
      <c r="HA1373" s="29"/>
      <c r="HB1373" s="29"/>
      <c r="HC1373" s="29"/>
      <c r="HD1373" s="29"/>
      <c r="HE1373" s="29"/>
      <c r="HF1373" s="29"/>
      <c r="HG1373" s="29"/>
      <c r="HH1373" s="29"/>
      <c r="HI1373" s="29"/>
      <c r="HJ1373" s="29"/>
      <c r="HK1373" s="29"/>
      <c r="HL1373" s="29"/>
      <c r="HM1373" s="29"/>
      <c r="HN1373" s="29"/>
      <c r="HO1373" s="29"/>
      <c r="HP1373" s="29"/>
      <c r="HQ1373" s="29"/>
      <c r="HR1373" s="29"/>
      <c r="HS1373" s="29"/>
      <c r="HT1373" s="29"/>
      <c r="HU1373" s="29"/>
      <c r="HV1373" s="29"/>
      <c r="HW1373" s="29"/>
      <c r="HX1373" s="29"/>
      <c r="HY1373" s="29"/>
      <c r="HZ1373" s="29"/>
      <c r="IA1373" s="29"/>
      <c r="IB1373" s="29"/>
      <c r="IC1373" s="29"/>
      <c r="ID1373" s="29"/>
      <c r="IE1373" s="29"/>
      <c r="IF1373" s="29"/>
      <c r="IG1373" s="29"/>
      <c r="IH1373" s="29"/>
      <c r="II1373" s="29"/>
      <c r="IJ1373" s="29"/>
      <c r="IK1373" s="29"/>
      <c r="IL1373" s="29"/>
      <c r="IM1373" s="29"/>
      <c r="IN1373" s="29"/>
      <c r="IO1373" s="29"/>
      <c r="IP1373" s="29"/>
      <c r="IQ1373" s="29"/>
    </row>
    <row r="1374" spans="1:251" s="46" customFormat="1" ht="18.75" customHeight="1">
      <c r="A1374" s="35"/>
      <c r="B1374" s="55"/>
      <c r="C1374" s="115" t="s">
        <v>435</v>
      </c>
      <c r="D1374" s="116"/>
      <c r="E1374" s="116"/>
      <c r="F1374" s="116"/>
      <c r="G1374" s="116"/>
      <c r="H1374" s="116"/>
      <c r="I1374" s="116"/>
      <c r="J1374" s="116"/>
      <c r="K1374" s="116"/>
      <c r="L1374" s="116"/>
      <c r="M1374" s="116"/>
      <c r="N1374" s="116"/>
      <c r="O1374" s="116"/>
      <c r="P1374" s="116"/>
      <c r="Q1374" s="116"/>
      <c r="R1374" s="116"/>
      <c r="S1374" s="116"/>
      <c r="T1374" s="116"/>
      <c r="U1374" s="116"/>
      <c r="V1374" s="116"/>
      <c r="W1374" s="116"/>
      <c r="X1374" s="116"/>
      <c r="Y1374" s="116"/>
      <c r="Z1374" s="117"/>
      <c r="AA1374" s="118">
        <v>305000</v>
      </c>
      <c r="AB1374" s="119"/>
      <c r="AC1374" s="119"/>
      <c r="AD1374" s="119"/>
      <c r="AE1374" s="119"/>
      <c r="AF1374" s="119"/>
      <c r="AG1374" s="119"/>
      <c r="AH1374" s="119"/>
      <c r="AI1374" s="120"/>
      <c r="AJ1374" s="118">
        <v>281000</v>
      </c>
      <c r="AK1374" s="119"/>
      <c r="AL1374" s="119"/>
      <c r="AM1374" s="119"/>
      <c r="AN1374" s="119"/>
      <c r="AO1374" s="119"/>
      <c r="AP1374" s="119"/>
      <c r="AQ1374" s="119"/>
      <c r="AR1374" s="120"/>
      <c r="AS1374" s="121"/>
      <c r="AT1374" s="122"/>
      <c r="AU1374" s="122"/>
      <c r="AV1374" s="122"/>
      <c r="AW1374" s="122"/>
      <c r="AX1374" s="123"/>
      <c r="AY1374" s="29"/>
      <c r="AZ1374" s="29"/>
      <c r="BA1374" s="29"/>
      <c r="BB1374" s="29"/>
      <c r="BC1374" s="29"/>
      <c r="BD1374" s="29"/>
      <c r="BE1374" s="29"/>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29"/>
      <c r="CA1374" s="29"/>
      <c r="CB1374" s="29"/>
      <c r="CC1374" s="29"/>
      <c r="CD1374" s="29"/>
      <c r="CE1374" s="29"/>
      <c r="CF1374" s="29"/>
      <c r="CG1374" s="29"/>
      <c r="CH1374" s="29"/>
      <c r="CI1374" s="29"/>
      <c r="CJ1374" s="29"/>
      <c r="CK1374" s="29"/>
      <c r="CL1374" s="29"/>
      <c r="CM1374" s="29"/>
      <c r="CN1374" s="29"/>
      <c r="CO1374" s="29"/>
      <c r="CP1374" s="29"/>
      <c r="CQ1374" s="29"/>
      <c r="CR1374" s="29"/>
      <c r="CS1374" s="29"/>
      <c r="CT1374" s="29"/>
      <c r="CU1374" s="29"/>
      <c r="CV1374" s="29"/>
      <c r="CW1374" s="29"/>
      <c r="CX1374" s="29"/>
      <c r="CY1374" s="29"/>
      <c r="CZ1374" s="29"/>
      <c r="DA1374" s="29"/>
      <c r="DB1374" s="29"/>
      <c r="DC1374" s="29"/>
      <c r="DD1374" s="29"/>
      <c r="DE1374" s="29"/>
      <c r="DF1374" s="29"/>
      <c r="DG1374" s="29"/>
      <c r="DH1374" s="29"/>
      <c r="DI1374" s="29"/>
      <c r="DJ1374" s="29"/>
      <c r="DK1374" s="29"/>
      <c r="DL1374" s="29"/>
      <c r="DM1374" s="29"/>
      <c r="DN1374" s="29"/>
      <c r="DO1374" s="29"/>
      <c r="DP1374" s="29"/>
      <c r="DQ1374" s="29"/>
      <c r="DR1374" s="29"/>
      <c r="DS1374" s="29"/>
      <c r="DT1374" s="29"/>
      <c r="DU1374" s="29"/>
      <c r="DV1374" s="29"/>
      <c r="DW1374" s="29"/>
      <c r="DX1374" s="29"/>
      <c r="DY1374" s="29"/>
      <c r="DZ1374" s="29"/>
      <c r="EA1374" s="29"/>
      <c r="EB1374" s="29"/>
      <c r="EC1374" s="29"/>
      <c r="ED1374" s="29"/>
      <c r="EE1374" s="29"/>
      <c r="EF1374" s="29"/>
      <c r="EG1374" s="29"/>
      <c r="EH1374" s="29"/>
      <c r="EI1374" s="29"/>
      <c r="EJ1374" s="29"/>
      <c r="EK1374" s="29"/>
      <c r="EL1374" s="29"/>
      <c r="EM1374" s="29"/>
      <c r="EN1374" s="29"/>
      <c r="EO1374" s="29"/>
      <c r="EP1374" s="29"/>
      <c r="EQ1374" s="29"/>
      <c r="ER1374" s="29"/>
      <c r="ES1374" s="29"/>
      <c r="ET1374" s="29"/>
      <c r="EU1374" s="29"/>
      <c r="EV1374" s="29"/>
      <c r="EW1374" s="29"/>
      <c r="EX1374" s="29"/>
      <c r="EY1374" s="29"/>
      <c r="EZ1374" s="29"/>
      <c r="FA1374" s="29"/>
      <c r="FB1374" s="29"/>
      <c r="FC1374" s="29"/>
      <c r="FD1374" s="29"/>
      <c r="FE1374" s="29"/>
      <c r="FF1374" s="29"/>
      <c r="FG1374" s="29"/>
      <c r="FH1374" s="29"/>
      <c r="FI1374" s="29"/>
      <c r="FJ1374" s="29"/>
      <c r="FK1374" s="29"/>
      <c r="FL1374" s="29"/>
      <c r="FM1374" s="29"/>
      <c r="FN1374" s="29"/>
      <c r="FO1374" s="29"/>
      <c r="FP1374" s="29"/>
      <c r="FQ1374" s="29"/>
      <c r="FR1374" s="29"/>
      <c r="FS1374" s="29"/>
      <c r="FT1374" s="29"/>
      <c r="FU1374" s="29"/>
      <c r="FV1374" s="29"/>
      <c r="FW1374" s="29"/>
      <c r="FX1374" s="29"/>
      <c r="FY1374" s="29"/>
      <c r="FZ1374" s="29"/>
      <c r="GA1374" s="29"/>
      <c r="GB1374" s="29"/>
      <c r="GC1374" s="29"/>
      <c r="GD1374" s="29"/>
      <c r="GE1374" s="29"/>
      <c r="GF1374" s="29"/>
      <c r="GG1374" s="29"/>
      <c r="GH1374" s="29"/>
      <c r="GI1374" s="29"/>
      <c r="GJ1374" s="29"/>
      <c r="GK1374" s="29"/>
      <c r="GL1374" s="29"/>
      <c r="GM1374" s="29"/>
      <c r="GN1374" s="29"/>
      <c r="GO1374" s="29"/>
      <c r="GP1374" s="29"/>
      <c r="GQ1374" s="29"/>
      <c r="GR1374" s="29"/>
      <c r="GS1374" s="29"/>
      <c r="GT1374" s="29"/>
      <c r="GU1374" s="29"/>
      <c r="GV1374" s="29"/>
      <c r="GW1374" s="29"/>
      <c r="GX1374" s="29"/>
      <c r="GY1374" s="29"/>
      <c r="GZ1374" s="29"/>
      <c r="HA1374" s="29"/>
      <c r="HB1374" s="29"/>
      <c r="HC1374" s="29"/>
      <c r="HD1374" s="29"/>
      <c r="HE1374" s="29"/>
      <c r="HF1374" s="29"/>
      <c r="HG1374" s="29"/>
      <c r="HH1374" s="29"/>
      <c r="HI1374" s="29"/>
      <c r="HJ1374" s="29"/>
      <c r="HK1374" s="29"/>
      <c r="HL1374" s="29"/>
      <c r="HM1374" s="29"/>
      <c r="HN1374" s="29"/>
      <c r="HO1374" s="29"/>
      <c r="HP1374" s="29"/>
      <c r="HQ1374" s="29"/>
      <c r="HR1374" s="29"/>
      <c r="HS1374" s="29"/>
      <c r="HT1374" s="29"/>
      <c r="HU1374" s="29"/>
      <c r="HV1374" s="29"/>
      <c r="HW1374" s="29"/>
      <c r="HX1374" s="29"/>
      <c r="HY1374" s="29"/>
      <c r="HZ1374" s="29"/>
      <c r="IA1374" s="29"/>
      <c r="IB1374" s="29"/>
      <c r="IC1374" s="29"/>
      <c r="ID1374" s="29"/>
      <c r="IE1374" s="29"/>
      <c r="IF1374" s="29"/>
      <c r="IG1374" s="29"/>
      <c r="IH1374" s="29"/>
      <c r="II1374" s="29"/>
      <c r="IJ1374" s="29"/>
      <c r="IK1374" s="29"/>
      <c r="IL1374" s="29"/>
      <c r="IM1374" s="29"/>
      <c r="IN1374" s="29"/>
      <c r="IO1374" s="29"/>
      <c r="IP1374" s="29"/>
      <c r="IQ1374" s="29"/>
    </row>
    <row r="1375" spans="1:251" s="46" customFormat="1" ht="18.75" customHeight="1">
      <c r="A1375" s="35"/>
      <c r="B1375" s="55"/>
      <c r="C1375" s="115" t="s">
        <v>431</v>
      </c>
      <c r="D1375" s="116"/>
      <c r="E1375" s="116"/>
      <c r="F1375" s="116"/>
      <c r="G1375" s="116"/>
      <c r="H1375" s="116"/>
      <c r="I1375" s="116"/>
      <c r="J1375" s="116"/>
      <c r="K1375" s="116"/>
      <c r="L1375" s="116"/>
      <c r="M1375" s="116"/>
      <c r="N1375" s="116"/>
      <c r="O1375" s="116"/>
      <c r="P1375" s="116"/>
      <c r="Q1375" s="116"/>
      <c r="R1375" s="116"/>
      <c r="S1375" s="116"/>
      <c r="T1375" s="116"/>
      <c r="U1375" s="116"/>
      <c r="V1375" s="116"/>
      <c r="W1375" s="116"/>
      <c r="X1375" s="116"/>
      <c r="Y1375" s="116"/>
      <c r="Z1375" s="117"/>
      <c r="AA1375" s="118">
        <v>239606</v>
      </c>
      <c r="AB1375" s="119"/>
      <c r="AC1375" s="119"/>
      <c r="AD1375" s="119"/>
      <c r="AE1375" s="119"/>
      <c r="AF1375" s="119"/>
      <c r="AG1375" s="119"/>
      <c r="AH1375" s="119"/>
      <c r="AI1375" s="120"/>
      <c r="AJ1375" s="118">
        <v>248153</v>
      </c>
      <c r="AK1375" s="119"/>
      <c r="AL1375" s="119"/>
      <c r="AM1375" s="119"/>
      <c r="AN1375" s="119"/>
      <c r="AO1375" s="119"/>
      <c r="AP1375" s="119"/>
      <c r="AQ1375" s="119"/>
      <c r="AR1375" s="120"/>
      <c r="AS1375" s="121"/>
      <c r="AT1375" s="122"/>
      <c r="AU1375" s="122"/>
      <c r="AV1375" s="122"/>
      <c r="AW1375" s="122"/>
      <c r="AX1375" s="123"/>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29"/>
      <c r="CA1375" s="29"/>
      <c r="CB1375" s="29"/>
      <c r="CC1375" s="29"/>
      <c r="CD1375" s="29"/>
      <c r="CE1375" s="29"/>
      <c r="CF1375" s="29"/>
      <c r="CG1375" s="29"/>
      <c r="CH1375" s="29"/>
      <c r="CI1375" s="29"/>
      <c r="CJ1375" s="29"/>
      <c r="CK1375" s="29"/>
      <c r="CL1375" s="29"/>
      <c r="CM1375" s="29"/>
      <c r="CN1375" s="29"/>
      <c r="CO1375" s="29"/>
      <c r="CP1375" s="29"/>
      <c r="CQ1375" s="29"/>
      <c r="CR1375" s="29"/>
      <c r="CS1375" s="29"/>
      <c r="CT1375" s="29"/>
      <c r="CU1375" s="29"/>
      <c r="CV1375" s="29"/>
      <c r="CW1375" s="29"/>
      <c r="CX1375" s="29"/>
      <c r="CY1375" s="29"/>
      <c r="CZ1375" s="29"/>
      <c r="DA1375" s="29"/>
      <c r="DB1375" s="29"/>
      <c r="DC1375" s="29"/>
      <c r="DD1375" s="29"/>
      <c r="DE1375" s="29"/>
      <c r="DF1375" s="29"/>
      <c r="DG1375" s="29"/>
      <c r="DH1375" s="29"/>
      <c r="DI1375" s="29"/>
      <c r="DJ1375" s="29"/>
      <c r="DK1375" s="29"/>
      <c r="DL1375" s="29"/>
      <c r="DM1375" s="29"/>
      <c r="DN1375" s="29"/>
      <c r="DO1375" s="29"/>
      <c r="DP1375" s="29"/>
      <c r="DQ1375" s="29"/>
      <c r="DR1375" s="29"/>
      <c r="DS1375" s="29"/>
      <c r="DT1375" s="29"/>
      <c r="DU1375" s="29"/>
      <c r="DV1375" s="29"/>
      <c r="DW1375" s="29"/>
      <c r="DX1375" s="29"/>
      <c r="DY1375" s="29"/>
      <c r="DZ1375" s="29"/>
      <c r="EA1375" s="29"/>
      <c r="EB1375" s="29"/>
      <c r="EC1375" s="29"/>
      <c r="ED1375" s="29"/>
      <c r="EE1375" s="29"/>
      <c r="EF1375" s="29"/>
      <c r="EG1375" s="29"/>
      <c r="EH1375" s="29"/>
      <c r="EI1375" s="29"/>
      <c r="EJ1375" s="29"/>
      <c r="EK1375" s="29"/>
      <c r="EL1375" s="29"/>
      <c r="EM1375" s="29"/>
      <c r="EN1375" s="29"/>
      <c r="EO1375" s="29"/>
      <c r="EP1375" s="29"/>
      <c r="EQ1375" s="29"/>
      <c r="ER1375" s="29"/>
      <c r="ES1375" s="29"/>
      <c r="ET1375" s="29"/>
      <c r="EU1375" s="29"/>
      <c r="EV1375" s="29"/>
      <c r="EW1375" s="29"/>
      <c r="EX1375" s="29"/>
      <c r="EY1375" s="29"/>
      <c r="EZ1375" s="29"/>
      <c r="FA1375" s="29"/>
      <c r="FB1375" s="29"/>
      <c r="FC1375" s="29"/>
      <c r="FD1375" s="29"/>
      <c r="FE1375" s="29"/>
      <c r="FF1375" s="29"/>
      <c r="FG1375" s="29"/>
      <c r="FH1375" s="29"/>
      <c r="FI1375" s="29"/>
      <c r="FJ1375" s="29"/>
      <c r="FK1375" s="29"/>
      <c r="FL1375" s="29"/>
      <c r="FM1375" s="29"/>
      <c r="FN1375" s="29"/>
      <c r="FO1375" s="29"/>
      <c r="FP1375" s="29"/>
      <c r="FQ1375" s="29"/>
      <c r="FR1375" s="29"/>
      <c r="FS1375" s="29"/>
      <c r="FT1375" s="29"/>
      <c r="FU1375" s="29"/>
      <c r="FV1375" s="29"/>
      <c r="FW1375" s="29"/>
      <c r="FX1375" s="29"/>
      <c r="FY1375" s="29"/>
      <c r="FZ1375" s="29"/>
      <c r="GA1375" s="29"/>
      <c r="GB1375" s="29"/>
      <c r="GC1375" s="29"/>
      <c r="GD1375" s="29"/>
      <c r="GE1375" s="29"/>
      <c r="GF1375" s="29"/>
      <c r="GG1375" s="29"/>
      <c r="GH1375" s="29"/>
      <c r="GI1375" s="29"/>
      <c r="GJ1375" s="29"/>
      <c r="GK1375" s="29"/>
      <c r="GL1375" s="29"/>
      <c r="GM1375" s="29"/>
      <c r="GN1375" s="29"/>
      <c r="GO1375" s="29"/>
      <c r="GP1375" s="29"/>
      <c r="GQ1375" s="29"/>
      <c r="GR1375" s="29"/>
      <c r="GS1375" s="29"/>
      <c r="GT1375" s="29"/>
      <c r="GU1375" s="29"/>
      <c r="GV1375" s="29"/>
      <c r="GW1375" s="29"/>
      <c r="GX1375" s="29"/>
      <c r="GY1375" s="29"/>
      <c r="GZ1375" s="29"/>
      <c r="HA1375" s="29"/>
      <c r="HB1375" s="29"/>
      <c r="HC1375" s="29"/>
      <c r="HD1375" s="29"/>
      <c r="HE1375" s="29"/>
      <c r="HF1375" s="29"/>
      <c r="HG1375" s="29"/>
      <c r="HH1375" s="29"/>
      <c r="HI1375" s="29"/>
      <c r="HJ1375" s="29"/>
      <c r="HK1375" s="29"/>
      <c r="HL1375" s="29"/>
      <c r="HM1375" s="29"/>
      <c r="HN1375" s="29"/>
      <c r="HO1375" s="29"/>
      <c r="HP1375" s="29"/>
      <c r="HQ1375" s="29"/>
      <c r="HR1375" s="29"/>
      <c r="HS1375" s="29"/>
      <c r="HT1375" s="29"/>
      <c r="HU1375" s="29"/>
      <c r="HV1375" s="29"/>
      <c r="HW1375" s="29"/>
      <c r="HX1375" s="29"/>
      <c r="HY1375" s="29"/>
      <c r="HZ1375" s="29"/>
      <c r="IA1375" s="29"/>
      <c r="IB1375" s="29"/>
      <c r="IC1375" s="29"/>
      <c r="ID1375" s="29"/>
      <c r="IE1375" s="29"/>
      <c r="IF1375" s="29"/>
      <c r="IG1375" s="29"/>
      <c r="IH1375" s="29"/>
      <c r="II1375" s="29"/>
      <c r="IJ1375" s="29"/>
      <c r="IK1375" s="29"/>
      <c r="IL1375" s="29"/>
      <c r="IM1375" s="29"/>
      <c r="IN1375" s="29"/>
      <c r="IO1375" s="29"/>
      <c r="IP1375" s="29"/>
      <c r="IQ1375" s="29"/>
    </row>
    <row r="1376" spans="1:251" s="46" customFormat="1" ht="18.75" customHeight="1">
      <c r="A1376" s="35"/>
      <c r="B1376" s="55"/>
      <c r="C1376" s="115" t="s">
        <v>434</v>
      </c>
      <c r="D1376" s="116"/>
      <c r="E1376" s="116"/>
      <c r="F1376" s="116"/>
      <c r="G1376" s="116"/>
      <c r="H1376" s="116"/>
      <c r="I1376" s="116"/>
      <c r="J1376" s="116"/>
      <c r="K1376" s="116"/>
      <c r="L1376" s="116"/>
      <c r="M1376" s="116"/>
      <c r="N1376" s="116"/>
      <c r="O1376" s="116"/>
      <c r="P1376" s="116"/>
      <c r="Q1376" s="116"/>
      <c r="R1376" s="116"/>
      <c r="S1376" s="116"/>
      <c r="T1376" s="116"/>
      <c r="U1376" s="116"/>
      <c r="V1376" s="116"/>
      <c r="W1376" s="116"/>
      <c r="X1376" s="116"/>
      <c r="Y1376" s="116"/>
      <c r="Z1376" s="117"/>
      <c r="AA1376" s="118">
        <v>73200</v>
      </c>
      <c r="AB1376" s="119"/>
      <c r="AC1376" s="119"/>
      <c r="AD1376" s="119"/>
      <c r="AE1376" s="119"/>
      <c r="AF1376" s="119"/>
      <c r="AG1376" s="119"/>
      <c r="AH1376" s="119"/>
      <c r="AI1376" s="120"/>
      <c r="AJ1376" s="118">
        <v>73200</v>
      </c>
      <c r="AK1376" s="119"/>
      <c r="AL1376" s="119"/>
      <c r="AM1376" s="119"/>
      <c r="AN1376" s="119"/>
      <c r="AO1376" s="119"/>
      <c r="AP1376" s="119"/>
      <c r="AQ1376" s="119"/>
      <c r="AR1376" s="120"/>
      <c r="AS1376" s="121"/>
      <c r="AT1376" s="122"/>
      <c r="AU1376" s="122"/>
      <c r="AV1376" s="122"/>
      <c r="AW1376" s="122"/>
      <c r="AX1376" s="123"/>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29"/>
      <c r="CA1376" s="29"/>
      <c r="CB1376" s="29"/>
      <c r="CC1376" s="29"/>
      <c r="CD1376" s="29"/>
      <c r="CE1376" s="29"/>
      <c r="CF1376" s="29"/>
      <c r="CG1376" s="29"/>
      <c r="CH1376" s="29"/>
      <c r="CI1376" s="29"/>
      <c r="CJ1376" s="29"/>
      <c r="CK1376" s="29"/>
      <c r="CL1376" s="29"/>
      <c r="CM1376" s="29"/>
      <c r="CN1376" s="29"/>
      <c r="CO1376" s="29"/>
      <c r="CP1376" s="29"/>
      <c r="CQ1376" s="29"/>
      <c r="CR1376" s="29"/>
      <c r="CS1376" s="29"/>
      <c r="CT1376" s="29"/>
      <c r="CU1376" s="29"/>
      <c r="CV1376" s="29"/>
      <c r="CW1376" s="29"/>
      <c r="CX1376" s="29"/>
      <c r="CY1376" s="29"/>
      <c r="CZ1376" s="29"/>
      <c r="DA1376" s="29"/>
      <c r="DB1376" s="29"/>
      <c r="DC1376" s="29"/>
      <c r="DD1376" s="29"/>
      <c r="DE1376" s="29"/>
      <c r="DF1376" s="29"/>
      <c r="DG1376" s="29"/>
      <c r="DH1376" s="29"/>
      <c r="DI1376" s="29"/>
      <c r="DJ1376" s="29"/>
      <c r="DK1376" s="29"/>
      <c r="DL1376" s="29"/>
      <c r="DM1376" s="29"/>
      <c r="DN1376" s="29"/>
      <c r="DO1376" s="29"/>
      <c r="DP1376" s="29"/>
      <c r="DQ1376" s="29"/>
      <c r="DR1376" s="29"/>
      <c r="DS1376" s="29"/>
      <c r="DT1376" s="29"/>
      <c r="DU1376" s="29"/>
      <c r="DV1376" s="29"/>
      <c r="DW1376" s="29"/>
      <c r="DX1376" s="29"/>
      <c r="DY1376" s="29"/>
      <c r="DZ1376" s="29"/>
      <c r="EA1376" s="29"/>
      <c r="EB1376" s="29"/>
      <c r="EC1376" s="29"/>
      <c r="ED1376" s="29"/>
      <c r="EE1376" s="29"/>
      <c r="EF1376" s="29"/>
      <c r="EG1376" s="29"/>
      <c r="EH1376" s="29"/>
      <c r="EI1376" s="29"/>
      <c r="EJ1376" s="29"/>
      <c r="EK1376" s="29"/>
      <c r="EL1376" s="29"/>
      <c r="EM1376" s="29"/>
      <c r="EN1376" s="29"/>
      <c r="EO1376" s="29"/>
      <c r="EP1376" s="29"/>
      <c r="EQ1376" s="29"/>
      <c r="ER1376" s="29"/>
      <c r="ES1376" s="29"/>
      <c r="ET1376" s="29"/>
      <c r="EU1376" s="29"/>
      <c r="EV1376" s="29"/>
      <c r="EW1376" s="29"/>
      <c r="EX1376" s="29"/>
      <c r="EY1376" s="29"/>
      <c r="EZ1376" s="29"/>
      <c r="FA1376" s="29"/>
      <c r="FB1376" s="29"/>
      <c r="FC1376" s="29"/>
      <c r="FD1376" s="29"/>
      <c r="FE1376" s="29"/>
      <c r="FF1376" s="29"/>
      <c r="FG1376" s="29"/>
      <c r="FH1376" s="29"/>
      <c r="FI1376" s="29"/>
      <c r="FJ1376" s="29"/>
      <c r="FK1376" s="29"/>
      <c r="FL1376" s="29"/>
      <c r="FM1376" s="29"/>
      <c r="FN1376" s="29"/>
      <c r="FO1376" s="29"/>
      <c r="FP1376" s="29"/>
      <c r="FQ1376" s="29"/>
      <c r="FR1376" s="29"/>
      <c r="FS1376" s="29"/>
      <c r="FT1376" s="29"/>
      <c r="FU1376" s="29"/>
      <c r="FV1376" s="29"/>
      <c r="FW1376" s="29"/>
      <c r="FX1376" s="29"/>
      <c r="FY1376" s="29"/>
      <c r="FZ1376" s="29"/>
      <c r="GA1376" s="29"/>
      <c r="GB1376" s="29"/>
      <c r="GC1376" s="29"/>
      <c r="GD1376" s="29"/>
      <c r="GE1376" s="29"/>
      <c r="GF1376" s="29"/>
      <c r="GG1376" s="29"/>
      <c r="GH1376" s="29"/>
      <c r="GI1376" s="29"/>
      <c r="GJ1376" s="29"/>
      <c r="GK1376" s="29"/>
      <c r="GL1376" s="29"/>
      <c r="GM1376" s="29"/>
      <c r="GN1376" s="29"/>
      <c r="GO1376" s="29"/>
      <c r="GP1376" s="29"/>
      <c r="GQ1376" s="29"/>
      <c r="GR1376" s="29"/>
      <c r="GS1376" s="29"/>
      <c r="GT1376" s="29"/>
      <c r="GU1376" s="29"/>
      <c r="GV1376" s="29"/>
      <c r="GW1376" s="29"/>
      <c r="GX1376" s="29"/>
      <c r="GY1376" s="29"/>
      <c r="GZ1376" s="29"/>
      <c r="HA1376" s="29"/>
      <c r="HB1376" s="29"/>
      <c r="HC1376" s="29"/>
      <c r="HD1376" s="29"/>
      <c r="HE1376" s="29"/>
      <c r="HF1376" s="29"/>
      <c r="HG1376" s="29"/>
      <c r="HH1376" s="29"/>
      <c r="HI1376" s="29"/>
      <c r="HJ1376" s="29"/>
      <c r="HK1376" s="29"/>
      <c r="HL1376" s="29"/>
      <c r="HM1376" s="29"/>
      <c r="HN1376" s="29"/>
      <c r="HO1376" s="29"/>
      <c r="HP1376" s="29"/>
      <c r="HQ1376" s="29"/>
      <c r="HR1376" s="29"/>
      <c r="HS1376" s="29"/>
      <c r="HT1376" s="29"/>
      <c r="HU1376" s="29"/>
      <c r="HV1376" s="29"/>
      <c r="HW1376" s="29"/>
      <c r="HX1376" s="29"/>
      <c r="HY1376" s="29"/>
      <c r="HZ1376" s="29"/>
      <c r="IA1376" s="29"/>
      <c r="IB1376" s="29"/>
      <c r="IC1376" s="29"/>
      <c r="ID1376" s="29"/>
      <c r="IE1376" s="29"/>
      <c r="IF1376" s="29"/>
      <c r="IG1376" s="29"/>
      <c r="IH1376" s="29"/>
      <c r="II1376" s="29"/>
      <c r="IJ1376" s="29"/>
      <c r="IK1376" s="29"/>
      <c r="IL1376" s="29"/>
      <c r="IM1376" s="29"/>
      <c r="IN1376" s="29"/>
      <c r="IO1376" s="29"/>
      <c r="IP1376" s="29"/>
      <c r="IQ1376" s="29"/>
    </row>
    <row r="1377" spans="1:251" s="46" customFormat="1" ht="18.75" customHeight="1">
      <c r="A1377" s="35"/>
      <c r="B1377" s="55"/>
      <c r="C1377" s="115" t="s">
        <v>436</v>
      </c>
      <c r="D1377" s="116"/>
      <c r="E1377" s="116"/>
      <c r="F1377" s="116"/>
      <c r="G1377" s="116"/>
      <c r="H1377" s="116"/>
      <c r="I1377" s="116"/>
      <c r="J1377" s="116"/>
      <c r="K1377" s="116"/>
      <c r="L1377" s="116"/>
      <c r="M1377" s="116"/>
      <c r="N1377" s="116"/>
      <c r="O1377" s="116"/>
      <c r="P1377" s="116"/>
      <c r="Q1377" s="116"/>
      <c r="R1377" s="116"/>
      <c r="S1377" s="116"/>
      <c r="T1377" s="116"/>
      <c r="U1377" s="116"/>
      <c r="V1377" s="116"/>
      <c r="W1377" s="116"/>
      <c r="X1377" s="116"/>
      <c r="Y1377" s="116"/>
      <c r="Z1377" s="117"/>
      <c r="AA1377" s="118">
        <v>60000</v>
      </c>
      <c r="AB1377" s="119"/>
      <c r="AC1377" s="119"/>
      <c r="AD1377" s="119"/>
      <c r="AE1377" s="119"/>
      <c r="AF1377" s="119"/>
      <c r="AG1377" s="119"/>
      <c r="AH1377" s="119"/>
      <c r="AI1377" s="120"/>
      <c r="AJ1377" s="118">
        <v>60000</v>
      </c>
      <c r="AK1377" s="119"/>
      <c r="AL1377" s="119"/>
      <c r="AM1377" s="119"/>
      <c r="AN1377" s="119"/>
      <c r="AO1377" s="119"/>
      <c r="AP1377" s="119"/>
      <c r="AQ1377" s="119"/>
      <c r="AR1377" s="120"/>
      <c r="AS1377" s="121"/>
      <c r="AT1377" s="122"/>
      <c r="AU1377" s="122"/>
      <c r="AV1377" s="122"/>
      <c r="AW1377" s="122"/>
      <c r="AX1377" s="123"/>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c r="CA1377" s="29"/>
      <c r="CB1377" s="29"/>
      <c r="CC1377" s="29"/>
      <c r="CD1377" s="29"/>
      <c r="CE1377" s="29"/>
      <c r="CF1377" s="29"/>
      <c r="CG1377" s="29"/>
      <c r="CH1377" s="29"/>
      <c r="CI1377" s="29"/>
      <c r="CJ1377" s="29"/>
      <c r="CK1377" s="29"/>
      <c r="CL1377" s="29"/>
      <c r="CM1377" s="29"/>
      <c r="CN1377" s="29"/>
      <c r="CO1377" s="29"/>
      <c r="CP1377" s="29"/>
      <c r="CQ1377" s="29"/>
      <c r="CR1377" s="29"/>
      <c r="CS1377" s="29"/>
      <c r="CT1377" s="29"/>
      <c r="CU1377" s="29"/>
      <c r="CV1377" s="29"/>
      <c r="CW1377" s="29"/>
      <c r="CX1377" s="29"/>
      <c r="CY1377" s="29"/>
      <c r="CZ1377" s="29"/>
      <c r="DA1377" s="29"/>
      <c r="DB1377" s="29"/>
      <c r="DC1377" s="29"/>
      <c r="DD1377" s="29"/>
      <c r="DE1377" s="29"/>
      <c r="DF1377" s="29"/>
      <c r="DG1377" s="29"/>
      <c r="DH1377" s="29"/>
      <c r="DI1377" s="29"/>
      <c r="DJ1377" s="29"/>
      <c r="DK1377" s="29"/>
      <c r="DL1377" s="29"/>
      <c r="DM1377" s="29"/>
      <c r="DN1377" s="29"/>
      <c r="DO1377" s="29"/>
      <c r="DP1377" s="29"/>
      <c r="DQ1377" s="29"/>
      <c r="DR1377" s="29"/>
      <c r="DS1377" s="29"/>
      <c r="DT1377" s="29"/>
      <c r="DU1377" s="29"/>
      <c r="DV1377" s="29"/>
      <c r="DW1377" s="29"/>
      <c r="DX1377" s="29"/>
      <c r="DY1377" s="29"/>
      <c r="DZ1377" s="29"/>
      <c r="EA1377" s="29"/>
      <c r="EB1377" s="29"/>
      <c r="EC1377" s="29"/>
      <c r="ED1377" s="29"/>
      <c r="EE1377" s="29"/>
      <c r="EF1377" s="29"/>
      <c r="EG1377" s="29"/>
      <c r="EH1377" s="29"/>
      <c r="EI1377" s="29"/>
      <c r="EJ1377" s="29"/>
      <c r="EK1377" s="29"/>
      <c r="EL1377" s="29"/>
      <c r="EM1377" s="29"/>
      <c r="EN1377" s="29"/>
      <c r="EO1377" s="29"/>
      <c r="EP1377" s="29"/>
      <c r="EQ1377" s="29"/>
      <c r="ER1377" s="29"/>
      <c r="ES1377" s="29"/>
      <c r="ET1377" s="29"/>
      <c r="EU1377" s="29"/>
      <c r="EV1377" s="29"/>
      <c r="EW1377" s="29"/>
      <c r="EX1377" s="29"/>
      <c r="EY1377" s="29"/>
      <c r="EZ1377" s="29"/>
      <c r="FA1377" s="29"/>
      <c r="FB1377" s="29"/>
      <c r="FC1377" s="29"/>
      <c r="FD1377" s="29"/>
      <c r="FE1377" s="29"/>
      <c r="FF1377" s="29"/>
      <c r="FG1377" s="29"/>
      <c r="FH1377" s="29"/>
      <c r="FI1377" s="29"/>
      <c r="FJ1377" s="29"/>
      <c r="FK1377" s="29"/>
      <c r="FL1377" s="29"/>
      <c r="FM1377" s="29"/>
      <c r="FN1377" s="29"/>
      <c r="FO1377" s="29"/>
      <c r="FP1377" s="29"/>
      <c r="FQ1377" s="29"/>
      <c r="FR1377" s="29"/>
      <c r="FS1377" s="29"/>
      <c r="FT1377" s="29"/>
      <c r="FU1377" s="29"/>
      <c r="FV1377" s="29"/>
      <c r="FW1377" s="29"/>
      <c r="FX1377" s="29"/>
      <c r="FY1377" s="29"/>
      <c r="FZ1377" s="29"/>
      <c r="GA1377" s="29"/>
      <c r="GB1377" s="29"/>
      <c r="GC1377" s="29"/>
      <c r="GD1377" s="29"/>
      <c r="GE1377" s="29"/>
      <c r="GF1377" s="29"/>
      <c r="GG1377" s="29"/>
      <c r="GH1377" s="29"/>
      <c r="GI1377" s="29"/>
      <c r="GJ1377" s="29"/>
      <c r="GK1377" s="29"/>
      <c r="GL1377" s="29"/>
      <c r="GM1377" s="29"/>
      <c r="GN1377" s="29"/>
      <c r="GO1377" s="29"/>
      <c r="GP1377" s="29"/>
      <c r="GQ1377" s="29"/>
      <c r="GR1377" s="29"/>
      <c r="GS1377" s="29"/>
      <c r="GT1377" s="29"/>
      <c r="GU1377" s="29"/>
      <c r="GV1377" s="29"/>
      <c r="GW1377" s="29"/>
      <c r="GX1377" s="29"/>
      <c r="GY1377" s="29"/>
      <c r="GZ1377" s="29"/>
      <c r="HA1377" s="29"/>
      <c r="HB1377" s="29"/>
      <c r="HC1377" s="29"/>
      <c r="HD1377" s="29"/>
      <c r="HE1377" s="29"/>
      <c r="HF1377" s="29"/>
      <c r="HG1377" s="29"/>
      <c r="HH1377" s="29"/>
      <c r="HI1377" s="29"/>
      <c r="HJ1377" s="29"/>
      <c r="HK1377" s="29"/>
      <c r="HL1377" s="29"/>
      <c r="HM1377" s="29"/>
      <c r="HN1377" s="29"/>
      <c r="HO1377" s="29"/>
      <c r="HP1377" s="29"/>
      <c r="HQ1377" s="29"/>
      <c r="HR1377" s="29"/>
      <c r="HS1377" s="29"/>
      <c r="HT1377" s="29"/>
      <c r="HU1377" s="29"/>
      <c r="HV1377" s="29"/>
      <c r="HW1377" s="29"/>
      <c r="HX1377" s="29"/>
      <c r="HY1377" s="29"/>
      <c r="HZ1377" s="29"/>
      <c r="IA1377" s="29"/>
      <c r="IB1377" s="29"/>
      <c r="IC1377" s="29"/>
      <c r="ID1377" s="29"/>
      <c r="IE1377" s="29"/>
      <c r="IF1377" s="29"/>
      <c r="IG1377" s="29"/>
      <c r="IH1377" s="29"/>
      <c r="II1377" s="29"/>
      <c r="IJ1377" s="29"/>
      <c r="IK1377" s="29"/>
      <c r="IL1377" s="29"/>
      <c r="IM1377" s="29"/>
      <c r="IN1377" s="29"/>
      <c r="IO1377" s="29"/>
      <c r="IP1377" s="29"/>
      <c r="IQ1377" s="29"/>
    </row>
    <row r="1378" spans="1:251" s="46" customFormat="1" ht="18.75" customHeight="1">
      <c r="A1378" s="35"/>
      <c r="B1378" s="55"/>
      <c r="C1378" s="115" t="s">
        <v>316</v>
      </c>
      <c r="D1378" s="116"/>
      <c r="E1378" s="116"/>
      <c r="F1378" s="116"/>
      <c r="G1378" s="116"/>
      <c r="H1378" s="116"/>
      <c r="I1378" s="116"/>
      <c r="J1378" s="116"/>
      <c r="K1378" s="116"/>
      <c r="L1378" s="116"/>
      <c r="M1378" s="116"/>
      <c r="N1378" s="116"/>
      <c r="O1378" s="116"/>
      <c r="P1378" s="116"/>
      <c r="Q1378" s="116"/>
      <c r="R1378" s="116"/>
      <c r="S1378" s="116"/>
      <c r="T1378" s="116"/>
      <c r="U1378" s="116"/>
      <c r="V1378" s="116"/>
      <c r="W1378" s="116"/>
      <c r="X1378" s="116"/>
      <c r="Y1378" s="116"/>
      <c r="Z1378" s="117"/>
      <c r="AA1378" s="118">
        <v>33290</v>
      </c>
      <c r="AB1378" s="119"/>
      <c r="AC1378" s="119"/>
      <c r="AD1378" s="119"/>
      <c r="AE1378" s="119"/>
      <c r="AF1378" s="119"/>
      <c r="AG1378" s="119"/>
      <c r="AH1378" s="119"/>
      <c r="AI1378" s="120"/>
      <c r="AJ1378" s="118">
        <v>33290</v>
      </c>
      <c r="AK1378" s="119"/>
      <c r="AL1378" s="119"/>
      <c r="AM1378" s="119"/>
      <c r="AN1378" s="119"/>
      <c r="AO1378" s="119"/>
      <c r="AP1378" s="119"/>
      <c r="AQ1378" s="119"/>
      <c r="AR1378" s="120"/>
      <c r="AS1378" s="121"/>
      <c r="AT1378" s="122"/>
      <c r="AU1378" s="122"/>
      <c r="AV1378" s="122"/>
      <c r="AW1378" s="122"/>
      <c r="AX1378" s="123"/>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29"/>
      <c r="CA1378" s="29"/>
      <c r="CB1378" s="29"/>
      <c r="CC1378" s="29"/>
      <c r="CD1378" s="29"/>
      <c r="CE1378" s="29"/>
      <c r="CF1378" s="29"/>
      <c r="CG1378" s="29"/>
      <c r="CH1378" s="29"/>
      <c r="CI1378" s="29"/>
      <c r="CJ1378" s="29"/>
      <c r="CK1378" s="29"/>
      <c r="CL1378" s="29"/>
      <c r="CM1378" s="29"/>
      <c r="CN1378" s="29"/>
      <c r="CO1378" s="29"/>
      <c r="CP1378" s="29"/>
      <c r="CQ1378" s="29"/>
      <c r="CR1378" s="29"/>
      <c r="CS1378" s="29"/>
      <c r="CT1378" s="29"/>
      <c r="CU1378" s="29"/>
      <c r="CV1378" s="29"/>
      <c r="CW1378" s="29"/>
      <c r="CX1378" s="29"/>
      <c r="CY1378" s="29"/>
      <c r="CZ1378" s="29"/>
      <c r="DA1378" s="29"/>
      <c r="DB1378" s="29"/>
      <c r="DC1378" s="29"/>
      <c r="DD1378" s="29"/>
      <c r="DE1378" s="29"/>
      <c r="DF1378" s="29"/>
      <c r="DG1378" s="29"/>
      <c r="DH1378" s="29"/>
      <c r="DI1378" s="29"/>
      <c r="DJ1378" s="29"/>
      <c r="DK1378" s="29"/>
      <c r="DL1378" s="29"/>
      <c r="DM1378" s="29"/>
      <c r="DN1378" s="29"/>
      <c r="DO1378" s="29"/>
      <c r="DP1378" s="29"/>
      <c r="DQ1378" s="29"/>
      <c r="DR1378" s="29"/>
      <c r="DS1378" s="29"/>
      <c r="DT1378" s="29"/>
      <c r="DU1378" s="29"/>
      <c r="DV1378" s="29"/>
      <c r="DW1378" s="29"/>
      <c r="DX1378" s="29"/>
      <c r="DY1378" s="29"/>
      <c r="DZ1378" s="29"/>
      <c r="EA1378" s="29"/>
      <c r="EB1378" s="29"/>
      <c r="EC1378" s="29"/>
      <c r="ED1378" s="29"/>
      <c r="EE1378" s="29"/>
      <c r="EF1378" s="29"/>
      <c r="EG1378" s="29"/>
      <c r="EH1378" s="29"/>
      <c r="EI1378" s="29"/>
      <c r="EJ1378" s="29"/>
      <c r="EK1378" s="29"/>
      <c r="EL1378" s="29"/>
      <c r="EM1378" s="29"/>
      <c r="EN1378" s="29"/>
      <c r="EO1378" s="29"/>
      <c r="EP1378" s="29"/>
      <c r="EQ1378" s="29"/>
      <c r="ER1378" s="29"/>
      <c r="ES1378" s="29"/>
      <c r="ET1378" s="29"/>
      <c r="EU1378" s="29"/>
      <c r="EV1378" s="29"/>
      <c r="EW1378" s="29"/>
      <c r="EX1378" s="29"/>
      <c r="EY1378" s="29"/>
      <c r="EZ1378" s="29"/>
      <c r="FA1378" s="29"/>
      <c r="FB1378" s="29"/>
      <c r="FC1378" s="29"/>
      <c r="FD1378" s="29"/>
      <c r="FE1378" s="29"/>
      <c r="FF1378" s="29"/>
      <c r="FG1378" s="29"/>
      <c r="FH1378" s="29"/>
      <c r="FI1378" s="29"/>
      <c r="FJ1378" s="29"/>
      <c r="FK1378" s="29"/>
      <c r="FL1378" s="29"/>
      <c r="FM1378" s="29"/>
      <c r="FN1378" s="29"/>
      <c r="FO1378" s="29"/>
      <c r="FP1378" s="29"/>
      <c r="FQ1378" s="29"/>
      <c r="FR1378" s="29"/>
      <c r="FS1378" s="29"/>
      <c r="FT1378" s="29"/>
      <c r="FU1378" s="29"/>
      <c r="FV1378" s="29"/>
      <c r="FW1378" s="29"/>
      <c r="FX1378" s="29"/>
      <c r="FY1378" s="29"/>
      <c r="FZ1378" s="29"/>
      <c r="GA1378" s="29"/>
      <c r="GB1378" s="29"/>
      <c r="GC1378" s="29"/>
      <c r="GD1378" s="29"/>
      <c r="GE1378" s="29"/>
      <c r="GF1378" s="29"/>
      <c r="GG1378" s="29"/>
      <c r="GH1378" s="29"/>
      <c r="GI1378" s="29"/>
      <c r="GJ1378" s="29"/>
      <c r="GK1378" s="29"/>
      <c r="GL1378" s="29"/>
      <c r="GM1378" s="29"/>
      <c r="GN1378" s="29"/>
      <c r="GO1378" s="29"/>
      <c r="GP1378" s="29"/>
      <c r="GQ1378" s="29"/>
      <c r="GR1378" s="29"/>
      <c r="GS1378" s="29"/>
      <c r="GT1378" s="29"/>
      <c r="GU1378" s="29"/>
      <c r="GV1378" s="29"/>
      <c r="GW1378" s="29"/>
      <c r="GX1378" s="29"/>
      <c r="GY1378" s="29"/>
      <c r="GZ1378" s="29"/>
      <c r="HA1378" s="29"/>
      <c r="HB1378" s="29"/>
      <c r="HC1378" s="29"/>
      <c r="HD1378" s="29"/>
      <c r="HE1378" s="29"/>
      <c r="HF1378" s="29"/>
      <c r="HG1378" s="29"/>
      <c r="HH1378" s="29"/>
      <c r="HI1378" s="29"/>
      <c r="HJ1378" s="29"/>
      <c r="HK1378" s="29"/>
      <c r="HL1378" s="29"/>
      <c r="HM1378" s="29"/>
      <c r="HN1378" s="29"/>
      <c r="HO1378" s="29"/>
      <c r="HP1378" s="29"/>
      <c r="HQ1378" s="29"/>
      <c r="HR1378" s="29"/>
      <c r="HS1378" s="29"/>
      <c r="HT1378" s="29"/>
      <c r="HU1378" s="29"/>
      <c r="HV1378" s="29"/>
      <c r="HW1378" s="29"/>
      <c r="HX1378" s="29"/>
      <c r="HY1378" s="29"/>
      <c r="HZ1378" s="29"/>
      <c r="IA1378" s="29"/>
      <c r="IB1378" s="29"/>
      <c r="IC1378" s="29"/>
      <c r="ID1378" s="29"/>
      <c r="IE1378" s="29"/>
      <c r="IF1378" s="29"/>
      <c r="IG1378" s="29"/>
      <c r="IH1378" s="29"/>
      <c r="II1378" s="29"/>
      <c r="IJ1378" s="29"/>
      <c r="IK1378" s="29"/>
      <c r="IL1378" s="29"/>
      <c r="IM1378" s="29"/>
      <c r="IN1378" s="29"/>
      <c r="IO1378" s="29"/>
      <c r="IP1378" s="29"/>
      <c r="IQ1378" s="29"/>
    </row>
    <row r="1379" spans="1:251" s="46" customFormat="1" ht="18.75" customHeight="1">
      <c r="A1379" s="35"/>
      <c r="B1379" s="55"/>
      <c r="C1379" s="115" t="s">
        <v>437</v>
      </c>
      <c r="D1379" s="116"/>
      <c r="E1379" s="116"/>
      <c r="F1379" s="116"/>
      <c r="G1379" s="116"/>
      <c r="H1379" s="116"/>
      <c r="I1379" s="116"/>
      <c r="J1379" s="116"/>
      <c r="K1379" s="116"/>
      <c r="L1379" s="116"/>
      <c r="M1379" s="116"/>
      <c r="N1379" s="116"/>
      <c r="O1379" s="116"/>
      <c r="P1379" s="116"/>
      <c r="Q1379" s="116"/>
      <c r="R1379" s="116"/>
      <c r="S1379" s="116"/>
      <c r="T1379" s="116"/>
      <c r="U1379" s="116"/>
      <c r="V1379" s="116"/>
      <c r="W1379" s="116"/>
      <c r="X1379" s="116"/>
      <c r="Y1379" s="116"/>
      <c r="Z1379" s="117"/>
      <c r="AA1379" s="118">
        <v>0</v>
      </c>
      <c r="AB1379" s="119"/>
      <c r="AC1379" s="119"/>
      <c r="AD1379" s="119"/>
      <c r="AE1379" s="119"/>
      <c r="AF1379" s="119"/>
      <c r="AG1379" s="119"/>
      <c r="AH1379" s="119"/>
      <c r="AI1379" s="120"/>
      <c r="AJ1379" s="118">
        <v>30000</v>
      </c>
      <c r="AK1379" s="119"/>
      <c r="AL1379" s="119"/>
      <c r="AM1379" s="119"/>
      <c r="AN1379" s="119"/>
      <c r="AO1379" s="119"/>
      <c r="AP1379" s="119"/>
      <c r="AQ1379" s="119"/>
      <c r="AR1379" s="120"/>
      <c r="AS1379" s="121"/>
      <c r="AT1379" s="122"/>
      <c r="AU1379" s="122"/>
      <c r="AV1379" s="122"/>
      <c r="AW1379" s="122"/>
      <c r="AX1379" s="123"/>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c r="CA1379" s="29"/>
      <c r="CB1379" s="29"/>
      <c r="CC1379" s="29"/>
      <c r="CD1379" s="29"/>
      <c r="CE1379" s="29"/>
      <c r="CF1379" s="29"/>
      <c r="CG1379" s="29"/>
      <c r="CH1379" s="29"/>
      <c r="CI1379" s="29"/>
      <c r="CJ1379" s="29"/>
      <c r="CK1379" s="29"/>
      <c r="CL1379" s="29"/>
      <c r="CM1379" s="29"/>
      <c r="CN1379" s="29"/>
      <c r="CO1379" s="29"/>
      <c r="CP1379" s="29"/>
      <c r="CQ1379" s="29"/>
      <c r="CR1379" s="29"/>
      <c r="CS1379" s="29"/>
      <c r="CT1379" s="29"/>
      <c r="CU1379" s="29"/>
      <c r="CV1379" s="29"/>
      <c r="CW1379" s="29"/>
      <c r="CX1379" s="29"/>
      <c r="CY1379" s="29"/>
      <c r="CZ1379" s="29"/>
      <c r="DA1379" s="29"/>
      <c r="DB1379" s="29"/>
      <c r="DC1379" s="29"/>
      <c r="DD1379" s="29"/>
      <c r="DE1379" s="29"/>
      <c r="DF1379" s="29"/>
      <c r="DG1379" s="29"/>
      <c r="DH1379" s="29"/>
      <c r="DI1379" s="29"/>
      <c r="DJ1379" s="29"/>
      <c r="DK1379" s="29"/>
      <c r="DL1379" s="29"/>
      <c r="DM1379" s="29"/>
      <c r="DN1379" s="29"/>
      <c r="DO1379" s="29"/>
      <c r="DP1379" s="29"/>
      <c r="DQ1379" s="29"/>
      <c r="DR1379" s="29"/>
      <c r="DS1379" s="29"/>
      <c r="DT1379" s="29"/>
      <c r="DU1379" s="29"/>
      <c r="DV1379" s="29"/>
      <c r="DW1379" s="29"/>
      <c r="DX1379" s="29"/>
      <c r="DY1379" s="29"/>
      <c r="DZ1379" s="29"/>
      <c r="EA1379" s="29"/>
      <c r="EB1379" s="29"/>
      <c r="EC1379" s="29"/>
      <c r="ED1379" s="29"/>
      <c r="EE1379" s="29"/>
      <c r="EF1379" s="29"/>
      <c r="EG1379" s="29"/>
      <c r="EH1379" s="29"/>
      <c r="EI1379" s="29"/>
      <c r="EJ1379" s="29"/>
      <c r="EK1379" s="29"/>
      <c r="EL1379" s="29"/>
      <c r="EM1379" s="29"/>
      <c r="EN1379" s="29"/>
      <c r="EO1379" s="29"/>
      <c r="EP1379" s="29"/>
      <c r="EQ1379" s="29"/>
      <c r="ER1379" s="29"/>
      <c r="ES1379" s="29"/>
      <c r="ET1379" s="29"/>
      <c r="EU1379" s="29"/>
      <c r="EV1379" s="29"/>
      <c r="EW1379" s="29"/>
      <c r="EX1379" s="29"/>
      <c r="EY1379" s="29"/>
      <c r="EZ1379" s="29"/>
      <c r="FA1379" s="29"/>
      <c r="FB1379" s="29"/>
      <c r="FC1379" s="29"/>
      <c r="FD1379" s="29"/>
      <c r="FE1379" s="29"/>
      <c r="FF1379" s="29"/>
      <c r="FG1379" s="29"/>
      <c r="FH1379" s="29"/>
      <c r="FI1379" s="29"/>
      <c r="FJ1379" s="29"/>
      <c r="FK1379" s="29"/>
      <c r="FL1379" s="29"/>
      <c r="FM1379" s="29"/>
      <c r="FN1379" s="29"/>
      <c r="FO1379" s="29"/>
      <c r="FP1379" s="29"/>
      <c r="FQ1379" s="29"/>
      <c r="FR1379" s="29"/>
      <c r="FS1379" s="29"/>
      <c r="FT1379" s="29"/>
      <c r="FU1379" s="29"/>
      <c r="FV1379" s="29"/>
      <c r="FW1379" s="29"/>
      <c r="FX1379" s="29"/>
      <c r="FY1379" s="29"/>
      <c r="FZ1379" s="29"/>
      <c r="GA1379" s="29"/>
      <c r="GB1379" s="29"/>
      <c r="GC1379" s="29"/>
      <c r="GD1379" s="29"/>
      <c r="GE1379" s="29"/>
      <c r="GF1379" s="29"/>
      <c r="GG1379" s="29"/>
      <c r="GH1379" s="29"/>
      <c r="GI1379" s="29"/>
      <c r="GJ1379" s="29"/>
      <c r="GK1379" s="29"/>
      <c r="GL1379" s="29"/>
      <c r="GM1379" s="29"/>
      <c r="GN1379" s="29"/>
      <c r="GO1379" s="29"/>
      <c r="GP1379" s="29"/>
      <c r="GQ1379" s="29"/>
      <c r="GR1379" s="29"/>
      <c r="GS1379" s="29"/>
      <c r="GT1379" s="29"/>
      <c r="GU1379" s="29"/>
      <c r="GV1379" s="29"/>
      <c r="GW1379" s="29"/>
      <c r="GX1379" s="29"/>
      <c r="GY1379" s="29"/>
      <c r="GZ1379" s="29"/>
      <c r="HA1379" s="29"/>
      <c r="HB1379" s="29"/>
      <c r="HC1379" s="29"/>
      <c r="HD1379" s="29"/>
      <c r="HE1379" s="29"/>
      <c r="HF1379" s="29"/>
      <c r="HG1379" s="29"/>
      <c r="HH1379" s="29"/>
      <c r="HI1379" s="29"/>
      <c r="HJ1379" s="29"/>
      <c r="HK1379" s="29"/>
      <c r="HL1379" s="29"/>
      <c r="HM1379" s="29"/>
      <c r="HN1379" s="29"/>
      <c r="HO1379" s="29"/>
      <c r="HP1379" s="29"/>
      <c r="HQ1379" s="29"/>
      <c r="HR1379" s="29"/>
      <c r="HS1379" s="29"/>
      <c r="HT1379" s="29"/>
      <c r="HU1379" s="29"/>
      <c r="HV1379" s="29"/>
      <c r="HW1379" s="29"/>
      <c r="HX1379" s="29"/>
      <c r="HY1379" s="29"/>
      <c r="HZ1379" s="29"/>
      <c r="IA1379" s="29"/>
      <c r="IB1379" s="29"/>
      <c r="IC1379" s="29"/>
      <c r="ID1379" s="29"/>
      <c r="IE1379" s="29"/>
      <c r="IF1379" s="29"/>
      <c r="IG1379" s="29"/>
      <c r="IH1379" s="29"/>
      <c r="II1379" s="29"/>
      <c r="IJ1379" s="29"/>
      <c r="IK1379" s="29"/>
      <c r="IL1379" s="29"/>
      <c r="IM1379" s="29"/>
      <c r="IN1379" s="29"/>
      <c r="IO1379" s="29"/>
      <c r="IP1379" s="29"/>
      <c r="IQ1379" s="29"/>
    </row>
    <row r="1380" spans="1:251" s="46" customFormat="1" ht="18.75" customHeight="1">
      <c r="A1380" s="35"/>
      <c r="B1380" s="55"/>
      <c r="C1380" s="115" t="s">
        <v>438</v>
      </c>
      <c r="D1380" s="116"/>
      <c r="E1380" s="116"/>
      <c r="F1380" s="116"/>
      <c r="G1380" s="116"/>
      <c r="H1380" s="116"/>
      <c r="I1380" s="116"/>
      <c r="J1380" s="116"/>
      <c r="K1380" s="116"/>
      <c r="L1380" s="116"/>
      <c r="M1380" s="116"/>
      <c r="N1380" s="116"/>
      <c r="O1380" s="116"/>
      <c r="P1380" s="116"/>
      <c r="Q1380" s="116"/>
      <c r="R1380" s="116"/>
      <c r="S1380" s="116"/>
      <c r="T1380" s="116"/>
      <c r="U1380" s="116"/>
      <c r="V1380" s="116"/>
      <c r="W1380" s="116"/>
      <c r="X1380" s="116"/>
      <c r="Y1380" s="116"/>
      <c r="Z1380" s="117"/>
      <c r="AA1380" s="118">
        <v>0</v>
      </c>
      <c r="AB1380" s="119"/>
      <c r="AC1380" s="119"/>
      <c r="AD1380" s="119"/>
      <c r="AE1380" s="119"/>
      <c r="AF1380" s="119"/>
      <c r="AG1380" s="119"/>
      <c r="AH1380" s="119"/>
      <c r="AI1380" s="120"/>
      <c r="AJ1380" s="118">
        <v>20000</v>
      </c>
      <c r="AK1380" s="119"/>
      <c r="AL1380" s="119"/>
      <c r="AM1380" s="119"/>
      <c r="AN1380" s="119"/>
      <c r="AO1380" s="119"/>
      <c r="AP1380" s="119"/>
      <c r="AQ1380" s="119"/>
      <c r="AR1380" s="120"/>
      <c r="AS1380" s="121"/>
      <c r="AT1380" s="122"/>
      <c r="AU1380" s="122"/>
      <c r="AV1380" s="122"/>
      <c r="AW1380" s="122"/>
      <c r="AX1380" s="123"/>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29"/>
      <c r="CA1380" s="29"/>
      <c r="CB1380" s="29"/>
      <c r="CC1380" s="29"/>
      <c r="CD1380" s="29"/>
      <c r="CE1380" s="29"/>
      <c r="CF1380" s="29"/>
      <c r="CG1380" s="29"/>
      <c r="CH1380" s="29"/>
      <c r="CI1380" s="29"/>
      <c r="CJ1380" s="29"/>
      <c r="CK1380" s="29"/>
      <c r="CL1380" s="29"/>
      <c r="CM1380" s="29"/>
      <c r="CN1380" s="29"/>
      <c r="CO1380" s="29"/>
      <c r="CP1380" s="29"/>
      <c r="CQ1380" s="29"/>
      <c r="CR1380" s="29"/>
      <c r="CS1380" s="29"/>
      <c r="CT1380" s="29"/>
      <c r="CU1380" s="29"/>
      <c r="CV1380" s="29"/>
      <c r="CW1380" s="29"/>
      <c r="CX1380" s="29"/>
      <c r="CY1380" s="29"/>
      <c r="CZ1380" s="29"/>
      <c r="DA1380" s="29"/>
      <c r="DB1380" s="29"/>
      <c r="DC1380" s="29"/>
      <c r="DD1380" s="29"/>
      <c r="DE1380" s="29"/>
      <c r="DF1380" s="29"/>
      <c r="DG1380" s="29"/>
      <c r="DH1380" s="29"/>
      <c r="DI1380" s="29"/>
      <c r="DJ1380" s="29"/>
      <c r="DK1380" s="29"/>
      <c r="DL1380" s="29"/>
      <c r="DM1380" s="29"/>
      <c r="DN1380" s="29"/>
      <c r="DO1380" s="29"/>
      <c r="DP1380" s="29"/>
      <c r="DQ1380" s="29"/>
      <c r="DR1380" s="29"/>
      <c r="DS1380" s="29"/>
      <c r="DT1380" s="29"/>
      <c r="DU1380" s="29"/>
      <c r="DV1380" s="29"/>
      <c r="DW1380" s="29"/>
      <c r="DX1380" s="29"/>
      <c r="DY1380" s="29"/>
      <c r="DZ1380" s="29"/>
      <c r="EA1380" s="29"/>
      <c r="EB1380" s="29"/>
      <c r="EC1380" s="29"/>
      <c r="ED1380" s="29"/>
      <c r="EE1380" s="29"/>
      <c r="EF1380" s="29"/>
      <c r="EG1380" s="29"/>
      <c r="EH1380" s="29"/>
      <c r="EI1380" s="29"/>
      <c r="EJ1380" s="29"/>
      <c r="EK1380" s="29"/>
      <c r="EL1380" s="29"/>
      <c r="EM1380" s="29"/>
      <c r="EN1380" s="29"/>
      <c r="EO1380" s="29"/>
      <c r="EP1380" s="29"/>
      <c r="EQ1380" s="29"/>
      <c r="ER1380" s="29"/>
      <c r="ES1380" s="29"/>
      <c r="ET1380" s="29"/>
      <c r="EU1380" s="29"/>
      <c r="EV1380" s="29"/>
      <c r="EW1380" s="29"/>
      <c r="EX1380" s="29"/>
      <c r="EY1380" s="29"/>
      <c r="EZ1380" s="29"/>
      <c r="FA1380" s="29"/>
      <c r="FB1380" s="29"/>
      <c r="FC1380" s="29"/>
      <c r="FD1380" s="29"/>
      <c r="FE1380" s="29"/>
      <c r="FF1380" s="29"/>
      <c r="FG1380" s="29"/>
      <c r="FH1380" s="29"/>
      <c r="FI1380" s="29"/>
      <c r="FJ1380" s="29"/>
      <c r="FK1380" s="29"/>
      <c r="FL1380" s="29"/>
      <c r="FM1380" s="29"/>
      <c r="FN1380" s="29"/>
      <c r="FO1380" s="29"/>
      <c r="FP1380" s="29"/>
      <c r="FQ1380" s="29"/>
      <c r="FR1380" s="29"/>
      <c r="FS1380" s="29"/>
      <c r="FT1380" s="29"/>
      <c r="FU1380" s="29"/>
      <c r="FV1380" s="29"/>
      <c r="FW1380" s="29"/>
      <c r="FX1380" s="29"/>
      <c r="FY1380" s="29"/>
      <c r="FZ1380" s="29"/>
      <c r="GA1380" s="29"/>
      <c r="GB1380" s="29"/>
      <c r="GC1380" s="29"/>
      <c r="GD1380" s="29"/>
      <c r="GE1380" s="29"/>
      <c r="GF1380" s="29"/>
      <c r="GG1380" s="29"/>
      <c r="GH1380" s="29"/>
      <c r="GI1380" s="29"/>
      <c r="GJ1380" s="29"/>
      <c r="GK1380" s="29"/>
      <c r="GL1380" s="29"/>
      <c r="GM1380" s="29"/>
      <c r="GN1380" s="29"/>
      <c r="GO1380" s="29"/>
      <c r="GP1380" s="29"/>
      <c r="GQ1380" s="29"/>
      <c r="GR1380" s="29"/>
      <c r="GS1380" s="29"/>
      <c r="GT1380" s="29"/>
      <c r="GU1380" s="29"/>
      <c r="GV1380" s="29"/>
      <c r="GW1380" s="29"/>
      <c r="GX1380" s="29"/>
      <c r="GY1380" s="29"/>
      <c r="GZ1380" s="29"/>
      <c r="HA1380" s="29"/>
      <c r="HB1380" s="29"/>
      <c r="HC1380" s="29"/>
      <c r="HD1380" s="29"/>
      <c r="HE1380" s="29"/>
      <c r="HF1380" s="29"/>
      <c r="HG1380" s="29"/>
      <c r="HH1380" s="29"/>
      <c r="HI1380" s="29"/>
      <c r="HJ1380" s="29"/>
      <c r="HK1380" s="29"/>
      <c r="HL1380" s="29"/>
      <c r="HM1380" s="29"/>
      <c r="HN1380" s="29"/>
      <c r="HO1380" s="29"/>
      <c r="HP1380" s="29"/>
      <c r="HQ1380" s="29"/>
      <c r="HR1380" s="29"/>
      <c r="HS1380" s="29"/>
      <c r="HT1380" s="29"/>
      <c r="HU1380" s="29"/>
      <c r="HV1380" s="29"/>
      <c r="HW1380" s="29"/>
      <c r="HX1380" s="29"/>
      <c r="HY1380" s="29"/>
      <c r="HZ1380" s="29"/>
      <c r="IA1380" s="29"/>
      <c r="IB1380" s="29"/>
      <c r="IC1380" s="29"/>
      <c r="ID1380" s="29"/>
      <c r="IE1380" s="29"/>
      <c r="IF1380" s="29"/>
      <c r="IG1380" s="29"/>
      <c r="IH1380" s="29"/>
      <c r="II1380" s="29"/>
      <c r="IJ1380" s="29"/>
      <c r="IK1380" s="29"/>
      <c r="IL1380" s="29"/>
      <c r="IM1380" s="29"/>
      <c r="IN1380" s="29"/>
      <c r="IO1380" s="29"/>
      <c r="IP1380" s="29"/>
      <c r="IQ1380" s="29"/>
    </row>
    <row r="1381" spans="1:251" s="46" customFormat="1" ht="18.75" customHeight="1" thickBot="1">
      <c r="A1381" s="47"/>
      <c r="B1381" s="124" t="s">
        <v>197</v>
      </c>
      <c r="C1381" s="125"/>
      <c r="D1381" s="125"/>
      <c r="E1381" s="125"/>
      <c r="F1381" s="125"/>
      <c r="G1381" s="125"/>
      <c r="H1381" s="125"/>
      <c r="I1381" s="125"/>
      <c r="J1381" s="125"/>
      <c r="K1381" s="125"/>
      <c r="L1381" s="125"/>
      <c r="M1381" s="125"/>
      <c r="N1381" s="125"/>
      <c r="O1381" s="125"/>
      <c r="P1381" s="125"/>
      <c r="Q1381" s="125"/>
      <c r="R1381" s="125"/>
      <c r="S1381" s="125"/>
      <c r="T1381" s="125"/>
      <c r="U1381" s="125"/>
      <c r="V1381" s="125"/>
      <c r="W1381" s="125"/>
      <c r="X1381" s="125"/>
      <c r="Y1381" s="125"/>
      <c r="Z1381" s="126"/>
      <c r="AA1381" s="127">
        <f>SUM($AA$1369:$AA$1380)</f>
        <v>5070233</v>
      </c>
      <c r="AB1381" s="128"/>
      <c r="AC1381" s="128"/>
      <c r="AD1381" s="128"/>
      <c r="AE1381" s="128"/>
      <c r="AF1381" s="128"/>
      <c r="AG1381" s="128"/>
      <c r="AH1381" s="128"/>
      <c r="AI1381" s="129"/>
      <c r="AJ1381" s="127">
        <f>SUM($AJ$1369:$AJ$1380)</f>
        <v>5101274</v>
      </c>
      <c r="AK1381" s="128"/>
      <c r="AL1381" s="128"/>
      <c r="AM1381" s="128"/>
      <c r="AN1381" s="128"/>
      <c r="AO1381" s="128"/>
      <c r="AP1381" s="128"/>
      <c r="AQ1381" s="128"/>
      <c r="AR1381" s="129"/>
      <c r="AS1381" s="130"/>
      <c r="AT1381" s="131"/>
      <c r="AU1381" s="131"/>
      <c r="AV1381" s="131"/>
      <c r="AW1381" s="131"/>
      <c r="AX1381" s="132"/>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c r="CA1381" s="29"/>
      <c r="CB1381" s="29"/>
      <c r="CC1381" s="29"/>
      <c r="CD1381" s="29"/>
      <c r="CE1381" s="29"/>
      <c r="CF1381" s="29"/>
      <c r="CG1381" s="29"/>
      <c r="CH1381" s="29"/>
      <c r="CI1381" s="29"/>
      <c r="CJ1381" s="29"/>
      <c r="CK1381" s="29"/>
      <c r="CL1381" s="29"/>
      <c r="CM1381" s="29"/>
      <c r="CN1381" s="29"/>
      <c r="CO1381" s="29"/>
      <c r="CP1381" s="29"/>
      <c r="CQ1381" s="29"/>
      <c r="CR1381" s="29"/>
      <c r="CS1381" s="29"/>
      <c r="CT1381" s="29"/>
      <c r="CU1381" s="29"/>
      <c r="CV1381" s="29"/>
      <c r="CW1381" s="29"/>
      <c r="CX1381" s="29"/>
      <c r="CY1381" s="29"/>
      <c r="CZ1381" s="29"/>
      <c r="DA1381" s="29"/>
      <c r="DB1381" s="29"/>
      <c r="DC1381" s="29"/>
      <c r="DD1381" s="29"/>
      <c r="DE1381" s="29"/>
      <c r="DF1381" s="29"/>
      <c r="DG1381" s="29"/>
      <c r="DH1381" s="29"/>
      <c r="DI1381" s="29"/>
      <c r="DJ1381" s="29"/>
      <c r="DK1381" s="29"/>
      <c r="DL1381" s="29"/>
      <c r="DM1381" s="29"/>
      <c r="DN1381" s="29"/>
      <c r="DO1381" s="29"/>
      <c r="DP1381" s="29"/>
      <c r="DQ1381" s="29"/>
      <c r="DR1381" s="29"/>
      <c r="DS1381" s="29"/>
      <c r="DT1381" s="29"/>
      <c r="DU1381" s="29"/>
      <c r="DV1381" s="29"/>
      <c r="DW1381" s="29"/>
      <c r="DX1381" s="29"/>
      <c r="DY1381" s="29"/>
      <c r="DZ1381" s="29"/>
      <c r="EA1381" s="29"/>
      <c r="EB1381" s="29"/>
      <c r="EC1381" s="29"/>
      <c r="ED1381" s="29"/>
      <c r="EE1381" s="29"/>
      <c r="EF1381" s="29"/>
      <c r="EG1381" s="29"/>
      <c r="EH1381" s="29"/>
      <c r="EI1381" s="29"/>
      <c r="EJ1381" s="29"/>
      <c r="EK1381" s="29"/>
      <c r="EL1381" s="29"/>
      <c r="EM1381" s="29"/>
      <c r="EN1381" s="29"/>
      <c r="EO1381" s="29"/>
      <c r="EP1381" s="29"/>
      <c r="EQ1381" s="29"/>
      <c r="ER1381" s="29"/>
      <c r="ES1381" s="29"/>
      <c r="ET1381" s="29"/>
      <c r="EU1381" s="29"/>
      <c r="EV1381" s="29"/>
      <c r="EW1381" s="29"/>
      <c r="EX1381" s="29"/>
      <c r="EY1381" s="29"/>
      <c r="EZ1381" s="29"/>
      <c r="FA1381" s="29"/>
      <c r="FB1381" s="29"/>
      <c r="FC1381" s="29"/>
      <c r="FD1381" s="29"/>
      <c r="FE1381" s="29"/>
      <c r="FF1381" s="29"/>
      <c r="FG1381" s="29"/>
      <c r="FH1381" s="29"/>
      <c r="FI1381" s="29"/>
      <c r="FJ1381" s="29"/>
      <c r="FK1381" s="29"/>
      <c r="FL1381" s="29"/>
      <c r="FM1381" s="29"/>
      <c r="FN1381" s="29"/>
      <c r="FO1381" s="29"/>
      <c r="FP1381" s="29"/>
      <c r="FQ1381" s="29"/>
      <c r="FR1381" s="29"/>
      <c r="FS1381" s="29"/>
      <c r="FT1381" s="29"/>
      <c r="FU1381" s="29"/>
      <c r="FV1381" s="29"/>
      <c r="FW1381" s="29"/>
      <c r="FX1381" s="29"/>
      <c r="FY1381" s="29"/>
      <c r="FZ1381" s="29"/>
      <c r="GA1381" s="29"/>
      <c r="GB1381" s="29"/>
      <c r="GC1381" s="29"/>
      <c r="GD1381" s="29"/>
      <c r="GE1381" s="29"/>
      <c r="GF1381" s="29"/>
      <c r="GG1381" s="29"/>
      <c r="GH1381" s="29"/>
      <c r="GI1381" s="29"/>
      <c r="GJ1381" s="29"/>
      <c r="GK1381" s="29"/>
      <c r="GL1381" s="29"/>
      <c r="GM1381" s="29"/>
      <c r="GN1381" s="29"/>
      <c r="GO1381" s="29"/>
      <c r="GP1381" s="29"/>
      <c r="GQ1381" s="29"/>
      <c r="GR1381" s="29"/>
      <c r="GS1381" s="29"/>
      <c r="GT1381" s="29"/>
      <c r="GU1381" s="29"/>
      <c r="GV1381" s="29"/>
      <c r="GW1381" s="29"/>
      <c r="GX1381" s="29"/>
      <c r="GY1381" s="29"/>
      <c r="GZ1381" s="29"/>
      <c r="HA1381" s="29"/>
      <c r="HB1381" s="29"/>
      <c r="HC1381" s="29"/>
      <c r="HD1381" s="29"/>
      <c r="HE1381" s="29"/>
      <c r="HF1381" s="29"/>
      <c r="HG1381" s="29"/>
      <c r="HH1381" s="29"/>
      <c r="HI1381" s="29"/>
      <c r="HJ1381" s="29"/>
      <c r="HK1381" s="29"/>
      <c r="HL1381" s="29"/>
      <c r="HM1381" s="29"/>
      <c r="HN1381" s="29"/>
      <c r="HO1381" s="29"/>
      <c r="HP1381" s="29"/>
      <c r="HQ1381" s="29"/>
      <c r="HR1381" s="29"/>
      <c r="HS1381" s="29"/>
      <c r="HT1381" s="29"/>
      <c r="HU1381" s="29"/>
      <c r="HV1381" s="29"/>
      <c r="HW1381" s="29"/>
      <c r="HX1381" s="29"/>
      <c r="HY1381" s="29"/>
      <c r="HZ1381" s="29"/>
      <c r="IA1381" s="29"/>
      <c r="IB1381" s="29"/>
      <c r="IC1381" s="29"/>
      <c r="ID1381" s="29"/>
      <c r="IE1381" s="29"/>
      <c r="IF1381" s="29"/>
      <c r="IG1381" s="29"/>
      <c r="IH1381" s="29"/>
      <c r="II1381" s="29"/>
      <c r="IJ1381" s="29"/>
      <c r="IK1381" s="29"/>
      <c r="IL1381" s="29"/>
      <c r="IM1381" s="29"/>
      <c r="IN1381" s="29"/>
      <c r="IO1381" s="29"/>
      <c r="IP1381" s="29"/>
      <c r="IQ1381" s="29"/>
    </row>
    <row r="1383" spans="1:251" ht="19.2">
      <c r="A1383" s="28" t="s">
        <v>184</v>
      </c>
      <c r="AW1383" s="30"/>
      <c r="AX1383" s="31"/>
      <c r="AY1383" s="30"/>
    </row>
    <row r="1385" spans="1:251" ht="18">
      <c r="B1385" s="95" t="s">
        <v>0</v>
      </c>
      <c r="C1385" s="96"/>
      <c r="D1385" s="96"/>
      <c r="E1385" s="96"/>
      <c r="F1385" s="96"/>
      <c r="G1385" s="96"/>
      <c r="H1385" s="96"/>
      <c r="I1385" s="96"/>
      <c r="J1385" s="96"/>
      <c r="K1385" s="96"/>
      <c r="L1385" s="96"/>
      <c r="M1385" s="96"/>
      <c r="N1385" s="96"/>
      <c r="O1385" s="96"/>
      <c r="P1385" s="96"/>
      <c r="Q1385" s="96"/>
      <c r="R1385" s="96"/>
      <c r="S1385" s="96"/>
      <c r="T1385" s="96"/>
      <c r="U1385" s="96"/>
      <c r="V1385" s="96"/>
      <c r="W1385" s="96"/>
      <c r="X1385" s="96"/>
      <c r="Y1385" s="96"/>
      <c r="Z1385" s="96"/>
      <c r="AA1385" s="96"/>
      <c r="AB1385" s="96"/>
      <c r="AC1385" s="96"/>
      <c r="AD1385" s="96"/>
      <c r="AE1385" s="96"/>
      <c r="AF1385" s="96"/>
      <c r="AG1385" s="96"/>
      <c r="AH1385" s="96"/>
      <c r="AI1385" s="96"/>
      <c r="AJ1385" s="96"/>
      <c r="AK1385" s="96"/>
      <c r="AL1385" s="96"/>
      <c r="AM1385" s="96"/>
      <c r="AN1385" s="96"/>
      <c r="AO1385" s="96"/>
      <c r="AP1385" s="96"/>
      <c r="AQ1385" s="96"/>
      <c r="AR1385" s="96"/>
      <c r="AS1385" s="96"/>
      <c r="AT1385" s="96"/>
      <c r="AU1385" s="96"/>
      <c r="AV1385" s="96"/>
      <c r="AW1385" s="96"/>
      <c r="AX1385" s="96"/>
    </row>
    <row r="1386" spans="1:251">
      <c r="Z1386" s="32"/>
      <c r="AD1386" s="32"/>
      <c r="AE1386" s="32"/>
      <c r="AF1386" s="32"/>
      <c r="AG1386" s="32"/>
      <c r="AH1386" s="32"/>
      <c r="AI1386" s="32"/>
      <c r="AO1386" s="32"/>
    </row>
    <row r="1387" spans="1:251" ht="13.8" thickBot="1">
      <c r="Z1387" s="32"/>
      <c r="AD1387" s="32"/>
      <c r="AE1387" s="32"/>
      <c r="AF1387" s="32"/>
      <c r="AG1387" s="32"/>
      <c r="AH1387" s="32"/>
      <c r="AI1387" s="32"/>
      <c r="AO1387" s="32"/>
      <c r="DI1387" s="33"/>
    </row>
    <row r="1388" spans="1:251" ht="24.75" customHeight="1" thickBot="1">
      <c r="B1388" s="97" t="s">
        <v>185</v>
      </c>
      <c r="C1388" s="98"/>
      <c r="D1388" s="98"/>
      <c r="E1388" s="98"/>
      <c r="F1388" s="98"/>
      <c r="G1388" s="98"/>
      <c r="H1388" s="99" t="s">
        <v>439</v>
      </c>
      <c r="I1388" s="100"/>
      <c r="J1388" s="100"/>
      <c r="K1388" s="100"/>
      <c r="L1388" s="100"/>
      <c r="M1388" s="100"/>
      <c r="N1388" s="100"/>
      <c r="O1388" s="100"/>
      <c r="P1388" s="100"/>
      <c r="Q1388" s="100"/>
      <c r="R1388" s="100"/>
      <c r="S1388" s="100"/>
      <c r="T1388" s="100"/>
      <c r="U1388" s="100"/>
      <c r="V1388" s="100"/>
      <c r="W1388" s="100"/>
      <c r="X1388" s="100"/>
      <c r="Y1388" s="100"/>
      <c r="Z1388" s="100"/>
      <c r="AA1388" s="100"/>
      <c r="AB1388" s="100"/>
      <c r="AC1388" s="100"/>
      <c r="AD1388" s="100"/>
      <c r="AE1388" s="100"/>
      <c r="AF1388" s="100"/>
      <c r="AG1388" s="100"/>
      <c r="AH1388" s="100"/>
      <c r="AI1388" s="100"/>
      <c r="AJ1388" s="100"/>
      <c r="AK1388" s="100"/>
      <c r="AL1388" s="100"/>
      <c r="AM1388" s="100"/>
      <c r="AN1388" s="100"/>
      <c r="AO1388" s="100"/>
      <c r="AP1388" s="100"/>
      <c r="AQ1388" s="100"/>
      <c r="AR1388" s="100"/>
      <c r="AS1388" s="100"/>
      <c r="AT1388" s="100"/>
      <c r="AU1388" s="100"/>
      <c r="AV1388" s="100"/>
      <c r="AW1388" s="100"/>
      <c r="AX1388" s="101"/>
      <c r="DI1388" s="33"/>
    </row>
    <row r="1389" spans="1:251" ht="14.4">
      <c r="B1389" s="34"/>
      <c r="C1389" s="34"/>
      <c r="D1389" s="34"/>
      <c r="E1389" s="34"/>
      <c r="F1389" s="34"/>
      <c r="G1389" s="34"/>
      <c r="H1389" s="35"/>
      <c r="I1389" s="35"/>
      <c r="J1389" s="35"/>
      <c r="K1389" s="35"/>
      <c r="L1389" s="36"/>
      <c r="M1389" s="36"/>
      <c r="N1389" s="36"/>
      <c r="O1389" s="36"/>
      <c r="P1389" s="35"/>
      <c r="Q1389" s="35"/>
      <c r="R1389" s="35"/>
      <c r="S1389" s="35"/>
      <c r="T1389" s="35"/>
      <c r="U1389" s="35"/>
      <c r="V1389" s="37"/>
      <c r="W1389" s="37"/>
      <c r="X1389" s="37"/>
      <c r="Y1389" s="37"/>
      <c r="Z1389" s="37"/>
      <c r="AA1389" s="37"/>
      <c r="AB1389" s="37"/>
      <c r="AC1389" s="37"/>
      <c r="AD1389" s="37"/>
      <c r="AE1389" s="37"/>
      <c r="AF1389" s="37"/>
      <c r="AG1389" s="37"/>
      <c r="AH1389" s="37"/>
      <c r="AI1389" s="37"/>
      <c r="AJ1389" s="37"/>
      <c r="AK1389" s="37"/>
      <c r="AL1389" s="37"/>
      <c r="AM1389" s="37"/>
      <c r="AN1389" s="37"/>
      <c r="AO1389" s="37"/>
      <c r="AP1389" s="37"/>
      <c r="AQ1389" s="37"/>
      <c r="AR1389" s="37"/>
      <c r="AS1389" s="37"/>
      <c r="AT1389" s="37"/>
      <c r="AU1389" s="37"/>
      <c r="AV1389" s="37"/>
      <c r="AW1389" s="37"/>
      <c r="AX1389" s="37"/>
      <c r="DI1389" s="33"/>
    </row>
    <row r="1390" spans="1:251" ht="15" thickBot="1">
      <c r="A1390" s="38"/>
      <c r="B1390" s="37" t="s">
        <v>187</v>
      </c>
      <c r="C1390" s="35"/>
      <c r="D1390" s="35"/>
      <c r="E1390" s="35"/>
      <c r="F1390" s="35"/>
      <c r="G1390" s="35"/>
      <c r="H1390" s="35"/>
      <c r="I1390" s="35"/>
      <c r="J1390" s="35"/>
      <c r="K1390" s="35"/>
      <c r="L1390" s="36"/>
      <c r="M1390" s="36"/>
      <c r="N1390" s="36"/>
      <c r="O1390" s="36"/>
      <c r="P1390" s="35"/>
      <c r="Q1390" s="35"/>
      <c r="R1390" s="35"/>
      <c r="S1390" s="35"/>
      <c r="T1390" s="35"/>
      <c r="U1390" s="35"/>
      <c r="V1390" s="37"/>
      <c r="W1390" s="37"/>
      <c r="X1390" s="37"/>
      <c r="Y1390" s="37"/>
      <c r="Z1390" s="37"/>
      <c r="AA1390" s="37"/>
      <c r="AB1390" s="37"/>
      <c r="AC1390" s="37"/>
      <c r="AD1390" s="37"/>
      <c r="AE1390" s="37"/>
      <c r="AF1390" s="37"/>
      <c r="AG1390" s="37"/>
      <c r="AH1390" s="37"/>
      <c r="AI1390" s="37"/>
      <c r="AJ1390" s="37"/>
      <c r="AK1390" s="37"/>
      <c r="AL1390" s="37"/>
      <c r="AM1390" s="37"/>
      <c r="AN1390" s="37"/>
      <c r="AO1390" s="37"/>
      <c r="AP1390" s="37"/>
      <c r="AQ1390" s="37"/>
      <c r="AR1390" s="37"/>
      <c r="AS1390" s="37"/>
      <c r="AT1390" s="37"/>
      <c r="AU1390" s="37"/>
      <c r="AV1390" s="37"/>
      <c r="AW1390" s="37"/>
      <c r="AX1390" s="37"/>
      <c r="DI1390" s="33"/>
    </row>
    <row r="1391" spans="1:251" ht="14.4">
      <c r="A1391" s="35"/>
      <c r="B1391" s="39"/>
      <c r="C1391" s="34"/>
      <c r="D1391" s="34"/>
      <c r="E1391" s="34"/>
      <c r="F1391" s="34"/>
      <c r="G1391" s="34"/>
      <c r="H1391" s="34"/>
      <c r="I1391" s="34"/>
      <c r="J1391" s="34"/>
      <c r="K1391" s="34"/>
      <c r="L1391" s="40"/>
      <c r="M1391" s="40"/>
      <c r="N1391" s="40"/>
      <c r="O1391" s="40"/>
      <c r="P1391" s="34"/>
      <c r="Q1391" s="34"/>
      <c r="R1391" s="34"/>
      <c r="S1391" s="34"/>
      <c r="T1391" s="34"/>
      <c r="U1391" s="34"/>
      <c r="V1391" s="41"/>
      <c r="W1391" s="41"/>
      <c r="X1391" s="41"/>
      <c r="Y1391" s="41"/>
      <c r="Z1391" s="41"/>
      <c r="AA1391" s="41"/>
      <c r="AB1391" s="41"/>
      <c r="AC1391" s="41"/>
      <c r="AD1391" s="41"/>
      <c r="AE1391" s="41"/>
      <c r="AF1391" s="41"/>
      <c r="AG1391" s="41"/>
      <c r="AH1391" s="41"/>
      <c r="AI1391" s="41"/>
      <c r="AJ1391" s="41"/>
      <c r="AK1391" s="41"/>
      <c r="AL1391" s="41"/>
      <c r="AM1391" s="41"/>
      <c r="AN1391" s="41"/>
      <c r="AO1391" s="41"/>
      <c r="AP1391" s="41"/>
      <c r="AQ1391" s="41"/>
      <c r="AR1391" s="41"/>
      <c r="AS1391" s="41"/>
      <c r="AT1391" s="41"/>
      <c r="AU1391" s="41"/>
      <c r="AV1391" s="41"/>
      <c r="AW1391" s="41"/>
      <c r="AX1391" s="42"/>
    </row>
    <row r="1392" spans="1:251" ht="12" customHeight="1">
      <c r="A1392" s="35"/>
      <c r="B1392" s="102" t="s">
        <v>440</v>
      </c>
      <c r="C1392" s="103"/>
      <c r="D1392" s="103"/>
      <c r="E1392" s="103"/>
      <c r="F1392" s="103"/>
      <c r="G1392" s="103"/>
      <c r="H1392" s="103"/>
      <c r="I1392" s="103"/>
      <c r="J1392" s="103"/>
      <c r="K1392" s="103"/>
      <c r="L1392" s="103"/>
      <c r="M1392" s="103"/>
      <c r="N1392" s="103"/>
      <c r="O1392" s="103"/>
      <c r="P1392" s="103"/>
      <c r="Q1392" s="103"/>
      <c r="R1392" s="103"/>
      <c r="S1392" s="103"/>
      <c r="T1392" s="103"/>
      <c r="U1392" s="103"/>
      <c r="V1392" s="103"/>
      <c r="W1392" s="103"/>
      <c r="X1392" s="103"/>
      <c r="Y1392" s="103"/>
      <c r="Z1392" s="103"/>
      <c r="AA1392" s="103"/>
      <c r="AB1392" s="103"/>
      <c r="AC1392" s="103"/>
      <c r="AD1392" s="103"/>
      <c r="AE1392" s="103"/>
      <c r="AF1392" s="103"/>
      <c r="AG1392" s="103"/>
      <c r="AH1392" s="103"/>
      <c r="AI1392" s="103"/>
      <c r="AJ1392" s="103"/>
      <c r="AK1392" s="103"/>
      <c r="AL1392" s="103"/>
      <c r="AM1392" s="103"/>
      <c r="AN1392" s="103"/>
      <c r="AO1392" s="103"/>
      <c r="AP1392" s="103"/>
      <c r="AQ1392" s="103"/>
      <c r="AR1392" s="103"/>
      <c r="AS1392" s="103"/>
      <c r="AT1392" s="103"/>
      <c r="AU1392" s="103"/>
      <c r="AV1392" s="103"/>
      <c r="AW1392" s="103"/>
      <c r="AX1392" s="104"/>
    </row>
    <row r="1393" spans="1:113" ht="12" customHeight="1">
      <c r="A1393" s="35"/>
      <c r="B1393" s="102"/>
      <c r="C1393" s="103"/>
      <c r="D1393" s="103"/>
      <c r="E1393" s="103"/>
      <c r="F1393" s="103"/>
      <c r="G1393" s="103"/>
      <c r="H1393" s="103"/>
      <c r="I1393" s="103"/>
      <c r="J1393" s="103"/>
      <c r="K1393" s="103"/>
      <c r="L1393" s="103"/>
      <c r="M1393" s="103"/>
      <c r="N1393" s="103"/>
      <c r="O1393" s="103"/>
      <c r="P1393" s="103"/>
      <c r="Q1393" s="103"/>
      <c r="R1393" s="103"/>
      <c r="S1393" s="103"/>
      <c r="T1393" s="103"/>
      <c r="U1393" s="103"/>
      <c r="V1393" s="103"/>
      <c r="W1393" s="103"/>
      <c r="X1393" s="103"/>
      <c r="Y1393" s="103"/>
      <c r="Z1393" s="103"/>
      <c r="AA1393" s="103"/>
      <c r="AB1393" s="103"/>
      <c r="AC1393" s="103"/>
      <c r="AD1393" s="103"/>
      <c r="AE1393" s="103"/>
      <c r="AF1393" s="103"/>
      <c r="AG1393" s="103"/>
      <c r="AH1393" s="103"/>
      <c r="AI1393" s="103"/>
      <c r="AJ1393" s="103"/>
      <c r="AK1393" s="103"/>
      <c r="AL1393" s="103"/>
      <c r="AM1393" s="103"/>
      <c r="AN1393" s="103"/>
      <c r="AO1393" s="103"/>
      <c r="AP1393" s="103"/>
      <c r="AQ1393" s="103"/>
      <c r="AR1393" s="103"/>
      <c r="AS1393" s="103"/>
      <c r="AT1393" s="103"/>
      <c r="AU1393" s="103"/>
      <c r="AV1393" s="103"/>
      <c r="AW1393" s="103"/>
      <c r="AX1393" s="104"/>
      <c r="BC1393" s="46"/>
    </row>
    <row r="1394" spans="1:113" ht="12" customHeight="1">
      <c r="A1394" s="35"/>
      <c r="B1394" s="102"/>
      <c r="C1394" s="103"/>
      <c r="D1394" s="103"/>
      <c r="E1394" s="103"/>
      <c r="F1394" s="103"/>
      <c r="G1394" s="103"/>
      <c r="H1394" s="103"/>
      <c r="I1394" s="103"/>
      <c r="J1394" s="103"/>
      <c r="K1394" s="103"/>
      <c r="L1394" s="103"/>
      <c r="M1394" s="103"/>
      <c r="N1394" s="103"/>
      <c r="O1394" s="103"/>
      <c r="P1394" s="103"/>
      <c r="Q1394" s="103"/>
      <c r="R1394" s="103"/>
      <c r="S1394" s="103"/>
      <c r="T1394" s="103"/>
      <c r="U1394" s="103"/>
      <c r="V1394" s="103"/>
      <c r="W1394" s="103"/>
      <c r="X1394" s="103"/>
      <c r="Y1394" s="103"/>
      <c r="Z1394" s="103"/>
      <c r="AA1394" s="103"/>
      <c r="AB1394" s="103"/>
      <c r="AC1394" s="103"/>
      <c r="AD1394" s="103"/>
      <c r="AE1394" s="103"/>
      <c r="AF1394" s="103"/>
      <c r="AG1394" s="103"/>
      <c r="AH1394" s="103"/>
      <c r="AI1394" s="103"/>
      <c r="AJ1394" s="103"/>
      <c r="AK1394" s="103"/>
      <c r="AL1394" s="103"/>
      <c r="AM1394" s="103"/>
      <c r="AN1394" s="103"/>
      <c r="AO1394" s="103"/>
      <c r="AP1394" s="103"/>
      <c r="AQ1394" s="103"/>
      <c r="AR1394" s="103"/>
      <c r="AS1394" s="103"/>
      <c r="AT1394" s="103"/>
      <c r="AU1394" s="103"/>
      <c r="AV1394" s="103"/>
      <c r="AW1394" s="103"/>
      <c r="AX1394" s="104"/>
    </row>
    <row r="1395" spans="1:113" ht="12" customHeight="1">
      <c r="A1395" s="35"/>
      <c r="B1395" s="102"/>
      <c r="C1395" s="103"/>
      <c r="D1395" s="103"/>
      <c r="E1395" s="103"/>
      <c r="F1395" s="103"/>
      <c r="G1395" s="103"/>
      <c r="H1395" s="103"/>
      <c r="I1395" s="103"/>
      <c r="J1395" s="103"/>
      <c r="K1395" s="103"/>
      <c r="L1395" s="103"/>
      <c r="M1395" s="103"/>
      <c r="N1395" s="103"/>
      <c r="O1395" s="103"/>
      <c r="P1395" s="103"/>
      <c r="Q1395" s="103"/>
      <c r="R1395" s="103"/>
      <c r="S1395" s="103"/>
      <c r="T1395" s="103"/>
      <c r="U1395" s="103"/>
      <c r="V1395" s="103"/>
      <c r="W1395" s="103"/>
      <c r="X1395" s="103"/>
      <c r="Y1395" s="103"/>
      <c r="Z1395" s="103"/>
      <c r="AA1395" s="103"/>
      <c r="AB1395" s="103"/>
      <c r="AC1395" s="103"/>
      <c r="AD1395" s="103"/>
      <c r="AE1395" s="103"/>
      <c r="AF1395" s="103"/>
      <c r="AG1395" s="103"/>
      <c r="AH1395" s="103"/>
      <c r="AI1395" s="103"/>
      <c r="AJ1395" s="103"/>
      <c r="AK1395" s="103"/>
      <c r="AL1395" s="103"/>
      <c r="AM1395" s="103"/>
      <c r="AN1395" s="103"/>
      <c r="AO1395" s="103"/>
      <c r="AP1395" s="103"/>
      <c r="AQ1395" s="103"/>
      <c r="AR1395" s="103"/>
      <c r="AS1395" s="103"/>
      <c r="AT1395" s="103"/>
      <c r="AU1395" s="103"/>
      <c r="AV1395" s="103"/>
      <c r="AW1395" s="103"/>
      <c r="AX1395" s="104"/>
    </row>
    <row r="1396" spans="1:113" ht="12" customHeight="1">
      <c r="A1396" s="35"/>
      <c r="B1396" s="102"/>
      <c r="C1396" s="103"/>
      <c r="D1396" s="103"/>
      <c r="E1396" s="103"/>
      <c r="F1396" s="103"/>
      <c r="G1396" s="103"/>
      <c r="H1396" s="103"/>
      <c r="I1396" s="103"/>
      <c r="J1396" s="103"/>
      <c r="K1396" s="103"/>
      <c r="L1396" s="103"/>
      <c r="M1396" s="103"/>
      <c r="N1396" s="103"/>
      <c r="O1396" s="103"/>
      <c r="P1396" s="103"/>
      <c r="Q1396" s="103"/>
      <c r="R1396" s="103"/>
      <c r="S1396" s="103"/>
      <c r="T1396" s="103"/>
      <c r="U1396" s="103"/>
      <c r="V1396" s="103"/>
      <c r="W1396" s="103"/>
      <c r="X1396" s="103"/>
      <c r="Y1396" s="103"/>
      <c r="Z1396" s="103"/>
      <c r="AA1396" s="103"/>
      <c r="AB1396" s="103"/>
      <c r="AC1396" s="103"/>
      <c r="AD1396" s="103"/>
      <c r="AE1396" s="103"/>
      <c r="AF1396" s="103"/>
      <c r="AG1396" s="103"/>
      <c r="AH1396" s="103"/>
      <c r="AI1396" s="103"/>
      <c r="AJ1396" s="103"/>
      <c r="AK1396" s="103"/>
      <c r="AL1396" s="103"/>
      <c r="AM1396" s="103"/>
      <c r="AN1396" s="103"/>
      <c r="AO1396" s="103"/>
      <c r="AP1396" s="103"/>
      <c r="AQ1396" s="103"/>
      <c r="AR1396" s="103"/>
      <c r="AS1396" s="103"/>
      <c r="AT1396" s="103"/>
      <c r="AU1396" s="103"/>
      <c r="AV1396" s="103"/>
      <c r="AW1396" s="103"/>
      <c r="AX1396" s="104"/>
    </row>
    <row r="1397" spans="1:113" ht="15" thickBot="1">
      <c r="A1397" s="47"/>
      <c r="B1397" s="48"/>
      <c r="C1397" s="49"/>
      <c r="D1397" s="49"/>
      <c r="E1397" s="49"/>
      <c r="F1397" s="49"/>
      <c r="G1397" s="49"/>
      <c r="H1397" s="49"/>
      <c r="I1397" s="49"/>
      <c r="J1397" s="49"/>
      <c r="K1397" s="49"/>
      <c r="L1397" s="49"/>
      <c r="M1397" s="49"/>
      <c r="N1397" s="49"/>
      <c r="O1397" s="49"/>
      <c r="P1397" s="49"/>
      <c r="Q1397" s="49"/>
      <c r="R1397" s="49"/>
      <c r="S1397" s="49"/>
      <c r="T1397" s="49"/>
      <c r="U1397" s="49"/>
      <c r="V1397" s="49"/>
      <c r="W1397" s="49"/>
      <c r="X1397" s="49"/>
      <c r="Y1397" s="49"/>
      <c r="Z1397" s="49"/>
      <c r="AA1397" s="49"/>
      <c r="AB1397" s="49"/>
      <c r="AC1397" s="49"/>
      <c r="AD1397" s="49"/>
      <c r="AE1397" s="49"/>
      <c r="AF1397" s="49"/>
      <c r="AG1397" s="49"/>
      <c r="AH1397" s="49"/>
      <c r="AI1397" s="49"/>
      <c r="AJ1397" s="49"/>
      <c r="AK1397" s="49"/>
      <c r="AL1397" s="49"/>
      <c r="AM1397" s="49"/>
      <c r="AN1397" s="49"/>
      <c r="AO1397" s="49"/>
      <c r="AP1397" s="49"/>
      <c r="AQ1397" s="49"/>
      <c r="AR1397" s="49"/>
      <c r="AS1397" s="49"/>
      <c r="AT1397" s="49"/>
      <c r="AU1397" s="49"/>
      <c r="AV1397" s="49"/>
      <c r="AW1397" s="49"/>
      <c r="AX1397" s="50"/>
    </row>
    <row r="1398" spans="1:113">
      <c r="B1398" s="51"/>
    </row>
    <row r="1399" spans="1:113" ht="15" thickBot="1">
      <c r="A1399" s="38"/>
      <c r="B1399" s="37" t="s">
        <v>188</v>
      </c>
      <c r="C1399" s="35"/>
      <c r="D1399" s="35"/>
      <c r="E1399" s="35"/>
      <c r="F1399" s="35"/>
      <c r="G1399" s="35"/>
      <c r="H1399" s="35"/>
      <c r="I1399" s="35"/>
      <c r="J1399" s="35"/>
      <c r="K1399" s="35"/>
      <c r="L1399" s="36"/>
      <c r="M1399" s="36"/>
      <c r="N1399" s="36"/>
      <c r="O1399" s="36"/>
      <c r="P1399" s="35"/>
      <c r="Q1399" s="35"/>
      <c r="R1399" s="35"/>
      <c r="S1399" s="35"/>
      <c r="T1399" s="35"/>
      <c r="U1399" s="35"/>
      <c r="V1399" s="37"/>
      <c r="W1399" s="37"/>
      <c r="X1399" s="37"/>
      <c r="Y1399" s="37"/>
      <c r="Z1399" s="37"/>
      <c r="AA1399" s="37"/>
      <c r="AB1399" s="37"/>
      <c r="AC1399" s="37"/>
      <c r="AD1399" s="37"/>
      <c r="AE1399" s="37"/>
      <c r="AF1399" s="37"/>
      <c r="AG1399" s="37"/>
      <c r="AH1399" s="37"/>
      <c r="AI1399" s="37"/>
      <c r="AJ1399" s="37"/>
      <c r="AK1399" s="37"/>
      <c r="AL1399" s="37"/>
      <c r="AM1399" s="37"/>
      <c r="AN1399" s="37"/>
      <c r="AO1399" s="37"/>
      <c r="AP1399" s="37"/>
      <c r="AQ1399" s="37"/>
      <c r="AR1399" s="37"/>
      <c r="AS1399" s="37"/>
      <c r="AT1399" s="37"/>
      <c r="AU1399" s="37"/>
      <c r="AV1399" s="37"/>
      <c r="AW1399" s="37"/>
      <c r="AX1399" s="37"/>
      <c r="DI1399" s="33"/>
    </row>
    <row r="1400" spans="1:113" ht="14.4">
      <c r="A1400" s="35"/>
      <c r="B1400" s="39"/>
      <c r="C1400" s="34"/>
      <c r="D1400" s="34"/>
      <c r="E1400" s="34"/>
      <c r="F1400" s="34"/>
      <c r="G1400" s="34"/>
      <c r="H1400" s="34"/>
      <c r="I1400" s="34"/>
      <c r="J1400" s="34"/>
      <c r="K1400" s="34"/>
      <c r="L1400" s="40"/>
      <c r="M1400" s="40"/>
      <c r="N1400" s="40"/>
      <c r="O1400" s="40"/>
      <c r="P1400" s="34"/>
      <c r="Q1400" s="34"/>
      <c r="R1400" s="34"/>
      <c r="S1400" s="34"/>
      <c r="T1400" s="34"/>
      <c r="U1400" s="34"/>
      <c r="V1400" s="41"/>
      <c r="W1400" s="41"/>
      <c r="X1400" s="41"/>
      <c r="Y1400" s="41"/>
      <c r="Z1400" s="41"/>
      <c r="AA1400" s="41"/>
      <c r="AB1400" s="41"/>
      <c r="AC1400" s="41"/>
      <c r="AD1400" s="41"/>
      <c r="AE1400" s="41"/>
      <c r="AF1400" s="41"/>
      <c r="AG1400" s="41"/>
      <c r="AH1400" s="41"/>
      <c r="AI1400" s="41"/>
      <c r="AJ1400" s="41"/>
      <c r="AK1400" s="41"/>
      <c r="AL1400" s="41"/>
      <c r="AM1400" s="41"/>
      <c r="AN1400" s="41"/>
      <c r="AO1400" s="41"/>
      <c r="AP1400" s="41"/>
      <c r="AQ1400" s="41"/>
      <c r="AR1400" s="41"/>
      <c r="AS1400" s="41"/>
      <c r="AT1400" s="41"/>
      <c r="AU1400" s="41"/>
      <c r="AV1400" s="41"/>
      <c r="AW1400" s="41"/>
      <c r="AX1400" s="42"/>
    </row>
    <row r="1401" spans="1:113" ht="12" customHeight="1">
      <c r="A1401" s="35"/>
      <c r="B1401" s="102" t="s">
        <v>441</v>
      </c>
      <c r="C1401" s="103"/>
      <c r="D1401" s="103"/>
      <c r="E1401" s="103"/>
      <c r="F1401" s="103"/>
      <c r="G1401" s="103"/>
      <c r="H1401" s="103"/>
      <c r="I1401" s="103"/>
      <c r="J1401" s="103"/>
      <c r="K1401" s="103"/>
      <c r="L1401" s="103"/>
      <c r="M1401" s="103"/>
      <c r="N1401" s="103"/>
      <c r="O1401" s="103"/>
      <c r="P1401" s="103"/>
      <c r="Q1401" s="103"/>
      <c r="R1401" s="103"/>
      <c r="S1401" s="103"/>
      <c r="T1401" s="103"/>
      <c r="U1401" s="103"/>
      <c r="V1401" s="103"/>
      <c r="W1401" s="103"/>
      <c r="X1401" s="103"/>
      <c r="Y1401" s="103"/>
      <c r="Z1401" s="103"/>
      <c r="AA1401" s="103"/>
      <c r="AB1401" s="103"/>
      <c r="AC1401" s="103"/>
      <c r="AD1401" s="103"/>
      <c r="AE1401" s="103"/>
      <c r="AF1401" s="103"/>
      <c r="AG1401" s="103"/>
      <c r="AH1401" s="103"/>
      <c r="AI1401" s="103"/>
      <c r="AJ1401" s="103"/>
      <c r="AK1401" s="103"/>
      <c r="AL1401" s="103"/>
      <c r="AM1401" s="103"/>
      <c r="AN1401" s="103"/>
      <c r="AO1401" s="103"/>
      <c r="AP1401" s="103"/>
      <c r="AQ1401" s="103"/>
      <c r="AR1401" s="103"/>
      <c r="AS1401" s="103"/>
      <c r="AT1401" s="103"/>
      <c r="AU1401" s="103"/>
      <c r="AV1401" s="103"/>
      <c r="AW1401" s="103"/>
      <c r="AX1401" s="104"/>
    </row>
    <row r="1402" spans="1:113" ht="12" customHeight="1">
      <c r="A1402" s="35"/>
      <c r="B1402" s="102"/>
      <c r="C1402" s="103"/>
      <c r="D1402" s="103"/>
      <c r="E1402" s="103"/>
      <c r="F1402" s="103"/>
      <c r="G1402" s="103"/>
      <c r="H1402" s="103"/>
      <c r="I1402" s="103"/>
      <c r="J1402" s="103"/>
      <c r="K1402" s="103"/>
      <c r="L1402" s="103"/>
      <c r="M1402" s="103"/>
      <c r="N1402" s="103"/>
      <c r="O1402" s="103"/>
      <c r="P1402" s="103"/>
      <c r="Q1402" s="103"/>
      <c r="R1402" s="103"/>
      <c r="S1402" s="103"/>
      <c r="T1402" s="103"/>
      <c r="U1402" s="103"/>
      <c r="V1402" s="103"/>
      <c r="W1402" s="103"/>
      <c r="X1402" s="103"/>
      <c r="Y1402" s="103"/>
      <c r="Z1402" s="103"/>
      <c r="AA1402" s="103"/>
      <c r="AB1402" s="103"/>
      <c r="AC1402" s="103"/>
      <c r="AD1402" s="103"/>
      <c r="AE1402" s="103"/>
      <c r="AF1402" s="103"/>
      <c r="AG1402" s="103"/>
      <c r="AH1402" s="103"/>
      <c r="AI1402" s="103"/>
      <c r="AJ1402" s="103"/>
      <c r="AK1402" s="103"/>
      <c r="AL1402" s="103"/>
      <c r="AM1402" s="103"/>
      <c r="AN1402" s="103"/>
      <c r="AO1402" s="103"/>
      <c r="AP1402" s="103"/>
      <c r="AQ1402" s="103"/>
      <c r="AR1402" s="103"/>
      <c r="AS1402" s="103"/>
      <c r="AT1402" s="103"/>
      <c r="AU1402" s="103"/>
      <c r="AV1402" s="103"/>
      <c r="AW1402" s="103"/>
      <c r="AX1402" s="104"/>
      <c r="BC1402" s="46"/>
    </row>
    <row r="1403" spans="1:113" ht="12" customHeight="1">
      <c r="A1403" s="35"/>
      <c r="B1403" s="102"/>
      <c r="C1403" s="103"/>
      <c r="D1403" s="103"/>
      <c r="E1403" s="103"/>
      <c r="F1403" s="103"/>
      <c r="G1403" s="103"/>
      <c r="H1403" s="103"/>
      <c r="I1403" s="103"/>
      <c r="J1403" s="103"/>
      <c r="K1403" s="103"/>
      <c r="L1403" s="103"/>
      <c r="M1403" s="103"/>
      <c r="N1403" s="103"/>
      <c r="O1403" s="103"/>
      <c r="P1403" s="103"/>
      <c r="Q1403" s="103"/>
      <c r="R1403" s="103"/>
      <c r="S1403" s="103"/>
      <c r="T1403" s="103"/>
      <c r="U1403" s="103"/>
      <c r="V1403" s="103"/>
      <c r="W1403" s="103"/>
      <c r="X1403" s="103"/>
      <c r="Y1403" s="103"/>
      <c r="Z1403" s="103"/>
      <c r="AA1403" s="103"/>
      <c r="AB1403" s="103"/>
      <c r="AC1403" s="103"/>
      <c r="AD1403" s="103"/>
      <c r="AE1403" s="103"/>
      <c r="AF1403" s="103"/>
      <c r="AG1403" s="103"/>
      <c r="AH1403" s="103"/>
      <c r="AI1403" s="103"/>
      <c r="AJ1403" s="103"/>
      <c r="AK1403" s="103"/>
      <c r="AL1403" s="103"/>
      <c r="AM1403" s="103"/>
      <c r="AN1403" s="103"/>
      <c r="AO1403" s="103"/>
      <c r="AP1403" s="103"/>
      <c r="AQ1403" s="103"/>
      <c r="AR1403" s="103"/>
      <c r="AS1403" s="103"/>
      <c r="AT1403" s="103"/>
      <c r="AU1403" s="103"/>
      <c r="AV1403" s="103"/>
      <c r="AW1403" s="103"/>
      <c r="AX1403" s="104"/>
    </row>
    <row r="1404" spans="1:113" ht="12" customHeight="1">
      <c r="A1404" s="35"/>
      <c r="B1404" s="102"/>
      <c r="C1404" s="103"/>
      <c r="D1404" s="103"/>
      <c r="E1404" s="103"/>
      <c r="F1404" s="103"/>
      <c r="G1404" s="103"/>
      <c r="H1404" s="103"/>
      <c r="I1404" s="103"/>
      <c r="J1404" s="103"/>
      <c r="K1404" s="103"/>
      <c r="L1404" s="103"/>
      <c r="M1404" s="103"/>
      <c r="N1404" s="103"/>
      <c r="O1404" s="103"/>
      <c r="P1404" s="103"/>
      <c r="Q1404" s="103"/>
      <c r="R1404" s="103"/>
      <c r="S1404" s="103"/>
      <c r="T1404" s="103"/>
      <c r="U1404" s="103"/>
      <c r="V1404" s="103"/>
      <c r="W1404" s="103"/>
      <c r="X1404" s="103"/>
      <c r="Y1404" s="103"/>
      <c r="Z1404" s="103"/>
      <c r="AA1404" s="103"/>
      <c r="AB1404" s="103"/>
      <c r="AC1404" s="103"/>
      <c r="AD1404" s="103"/>
      <c r="AE1404" s="103"/>
      <c r="AF1404" s="103"/>
      <c r="AG1404" s="103"/>
      <c r="AH1404" s="103"/>
      <c r="AI1404" s="103"/>
      <c r="AJ1404" s="103"/>
      <c r="AK1404" s="103"/>
      <c r="AL1404" s="103"/>
      <c r="AM1404" s="103"/>
      <c r="AN1404" s="103"/>
      <c r="AO1404" s="103"/>
      <c r="AP1404" s="103"/>
      <c r="AQ1404" s="103"/>
      <c r="AR1404" s="103"/>
      <c r="AS1404" s="103"/>
      <c r="AT1404" s="103"/>
      <c r="AU1404" s="103"/>
      <c r="AV1404" s="103"/>
      <c r="AW1404" s="103"/>
      <c r="AX1404" s="104"/>
    </row>
    <row r="1405" spans="1:113" ht="12" customHeight="1">
      <c r="A1405" s="35"/>
      <c r="B1405" s="102"/>
      <c r="C1405" s="103"/>
      <c r="D1405" s="103"/>
      <c r="E1405" s="103"/>
      <c r="F1405" s="103"/>
      <c r="G1405" s="103"/>
      <c r="H1405" s="103"/>
      <c r="I1405" s="103"/>
      <c r="J1405" s="103"/>
      <c r="K1405" s="103"/>
      <c r="L1405" s="103"/>
      <c r="M1405" s="103"/>
      <c r="N1405" s="103"/>
      <c r="O1405" s="103"/>
      <c r="P1405" s="103"/>
      <c r="Q1405" s="103"/>
      <c r="R1405" s="103"/>
      <c r="S1405" s="103"/>
      <c r="T1405" s="103"/>
      <c r="U1405" s="103"/>
      <c r="V1405" s="103"/>
      <c r="W1405" s="103"/>
      <c r="X1405" s="103"/>
      <c r="Y1405" s="103"/>
      <c r="Z1405" s="103"/>
      <c r="AA1405" s="103"/>
      <c r="AB1405" s="103"/>
      <c r="AC1405" s="103"/>
      <c r="AD1405" s="103"/>
      <c r="AE1405" s="103"/>
      <c r="AF1405" s="103"/>
      <c r="AG1405" s="103"/>
      <c r="AH1405" s="103"/>
      <c r="AI1405" s="103"/>
      <c r="AJ1405" s="103"/>
      <c r="AK1405" s="103"/>
      <c r="AL1405" s="103"/>
      <c r="AM1405" s="103"/>
      <c r="AN1405" s="103"/>
      <c r="AO1405" s="103"/>
      <c r="AP1405" s="103"/>
      <c r="AQ1405" s="103"/>
      <c r="AR1405" s="103"/>
      <c r="AS1405" s="103"/>
      <c r="AT1405" s="103"/>
      <c r="AU1405" s="103"/>
      <c r="AV1405" s="103"/>
      <c r="AW1405" s="103"/>
      <c r="AX1405" s="104"/>
    </row>
    <row r="1406" spans="1:113" ht="15" thickBot="1">
      <c r="A1406" s="47"/>
      <c r="B1406" s="48"/>
      <c r="C1406" s="49"/>
      <c r="D1406" s="49"/>
      <c r="E1406" s="49"/>
      <c r="F1406" s="49"/>
      <c r="G1406" s="49"/>
      <c r="H1406" s="49"/>
      <c r="I1406" s="49"/>
      <c r="J1406" s="49"/>
      <c r="K1406" s="49"/>
      <c r="L1406" s="49"/>
      <c r="M1406" s="49"/>
      <c r="N1406" s="49"/>
      <c r="O1406" s="49"/>
      <c r="P1406" s="49"/>
      <c r="Q1406" s="49"/>
      <c r="R1406" s="49"/>
      <c r="S1406" s="49"/>
      <c r="T1406" s="49"/>
      <c r="U1406" s="49"/>
      <c r="V1406" s="49"/>
      <c r="W1406" s="49"/>
      <c r="X1406" s="49"/>
      <c r="Y1406" s="49"/>
      <c r="Z1406" s="49"/>
      <c r="AA1406" s="49"/>
      <c r="AB1406" s="49"/>
      <c r="AC1406" s="49"/>
      <c r="AD1406" s="49"/>
      <c r="AE1406" s="49"/>
      <c r="AF1406" s="49"/>
      <c r="AG1406" s="49"/>
      <c r="AH1406" s="49"/>
      <c r="AI1406" s="49"/>
      <c r="AJ1406" s="49"/>
      <c r="AK1406" s="49"/>
      <c r="AL1406" s="49"/>
      <c r="AM1406" s="49"/>
      <c r="AN1406" s="49"/>
      <c r="AO1406" s="49"/>
      <c r="AP1406" s="49"/>
      <c r="AQ1406" s="49"/>
      <c r="AR1406" s="49"/>
      <c r="AS1406" s="49"/>
      <c r="AT1406" s="49"/>
      <c r="AU1406" s="49"/>
      <c r="AV1406" s="49"/>
      <c r="AW1406" s="49"/>
      <c r="AX1406" s="50"/>
    </row>
    <row r="1407" spans="1:113">
      <c r="B1407" s="51"/>
    </row>
    <row r="1408" spans="1:113" ht="14.4">
      <c r="B1408" s="37" t="s">
        <v>190</v>
      </c>
      <c r="C1408" s="35"/>
      <c r="D1408" s="35"/>
      <c r="E1408" s="35"/>
      <c r="F1408" s="35"/>
      <c r="G1408" s="35"/>
      <c r="H1408" s="35"/>
      <c r="I1408" s="35"/>
      <c r="J1408" s="35"/>
      <c r="K1408" s="35"/>
      <c r="L1408" s="36"/>
      <c r="M1408" s="36"/>
      <c r="N1408" s="36"/>
      <c r="O1408" s="36"/>
      <c r="P1408" s="35"/>
      <c r="Q1408" s="35"/>
      <c r="R1408" s="35"/>
      <c r="S1408" s="35"/>
      <c r="T1408" s="35"/>
      <c r="U1408" s="35"/>
      <c r="V1408" s="37"/>
      <c r="W1408" s="37"/>
      <c r="X1408" s="37"/>
      <c r="Y1408" s="37"/>
      <c r="Z1408" s="37"/>
      <c r="AA1408" s="37"/>
      <c r="AB1408" s="37"/>
      <c r="AC1408" s="37"/>
      <c r="AD1408" s="37"/>
      <c r="AE1408" s="37"/>
      <c r="AF1408" s="37"/>
      <c r="AG1408" s="37"/>
      <c r="AH1408" s="37"/>
      <c r="AI1408" s="37"/>
      <c r="AJ1408" s="37"/>
      <c r="AK1408" s="37"/>
      <c r="AL1408" s="37"/>
      <c r="AM1408" s="37"/>
      <c r="AN1408" s="37"/>
      <c r="AO1408" s="37"/>
      <c r="AP1408" s="37"/>
      <c r="AQ1408" s="37"/>
      <c r="AR1408" s="37"/>
      <c r="AS1408" s="37"/>
      <c r="AT1408" s="37"/>
      <c r="AU1408" s="37"/>
      <c r="AV1408" s="37"/>
      <c r="AW1408" s="37"/>
      <c r="AX1408" s="37"/>
    </row>
    <row r="1409" spans="1:251" ht="15" thickBot="1">
      <c r="B1409" s="35"/>
      <c r="C1409" s="35"/>
      <c r="D1409" s="35"/>
      <c r="E1409" s="35"/>
      <c r="F1409" s="35"/>
      <c r="G1409" s="35"/>
      <c r="H1409" s="35"/>
      <c r="I1409" s="35"/>
      <c r="J1409" s="35"/>
      <c r="K1409" s="35"/>
      <c r="L1409" s="36"/>
      <c r="M1409" s="36"/>
      <c r="N1409" s="36"/>
      <c r="O1409" s="36"/>
      <c r="P1409" s="35"/>
      <c r="Q1409" s="35"/>
      <c r="R1409" s="35"/>
      <c r="S1409" s="35"/>
      <c r="T1409" s="35"/>
      <c r="U1409" s="35"/>
      <c r="V1409" s="37"/>
      <c r="W1409" s="37"/>
      <c r="X1409" s="37"/>
      <c r="Y1409" s="37"/>
      <c r="Z1409" s="37"/>
      <c r="AA1409" s="37"/>
      <c r="AB1409" s="37"/>
      <c r="AC1409" s="37"/>
      <c r="AD1409" s="37"/>
      <c r="AE1409" s="37"/>
      <c r="AF1409" s="37"/>
      <c r="AG1409" s="37"/>
      <c r="AH1409" s="37"/>
      <c r="AI1409" s="37"/>
      <c r="AJ1409" s="37"/>
      <c r="AK1409" s="37"/>
      <c r="AL1409" s="37"/>
      <c r="AM1409" s="37"/>
      <c r="AN1409" s="37"/>
      <c r="AO1409" s="37"/>
      <c r="AP1409" s="37"/>
      <c r="AQ1409" s="37"/>
      <c r="AR1409" s="37"/>
      <c r="AS1409" s="37"/>
      <c r="AT1409" s="37"/>
      <c r="AU1409" s="37"/>
      <c r="AV1409" s="37"/>
      <c r="AW1409" s="37"/>
      <c r="AX1409" s="52" t="s">
        <v>191</v>
      </c>
    </row>
    <row r="1410" spans="1:251" s="46" customFormat="1" ht="13.5" customHeight="1">
      <c r="A1410" s="35"/>
      <c r="B1410" s="105" t="s">
        <v>192</v>
      </c>
      <c r="C1410" s="106"/>
      <c r="D1410" s="106"/>
      <c r="E1410" s="106"/>
      <c r="F1410" s="106"/>
      <c r="G1410" s="106"/>
      <c r="H1410" s="106"/>
      <c r="I1410" s="106"/>
      <c r="J1410" s="106"/>
      <c r="K1410" s="106"/>
      <c r="L1410" s="106"/>
      <c r="M1410" s="106"/>
      <c r="N1410" s="106"/>
      <c r="O1410" s="106"/>
      <c r="P1410" s="106"/>
      <c r="Q1410" s="106"/>
      <c r="R1410" s="106"/>
      <c r="S1410" s="106"/>
      <c r="T1410" s="106"/>
      <c r="U1410" s="106"/>
      <c r="V1410" s="106"/>
      <c r="W1410" s="106"/>
      <c r="X1410" s="106"/>
      <c r="Y1410" s="106"/>
      <c r="Z1410" s="107"/>
      <c r="AA1410" s="111" t="s">
        <v>193</v>
      </c>
      <c r="AB1410" s="106"/>
      <c r="AC1410" s="106"/>
      <c r="AD1410" s="106"/>
      <c r="AE1410" s="106"/>
      <c r="AF1410" s="106"/>
      <c r="AG1410" s="106"/>
      <c r="AH1410" s="106"/>
      <c r="AI1410" s="107"/>
      <c r="AJ1410" s="111" t="s">
        <v>194</v>
      </c>
      <c r="AK1410" s="106"/>
      <c r="AL1410" s="106"/>
      <c r="AM1410" s="106"/>
      <c r="AN1410" s="106"/>
      <c r="AO1410" s="106"/>
      <c r="AP1410" s="106"/>
      <c r="AQ1410" s="106"/>
      <c r="AR1410" s="107"/>
      <c r="AS1410" s="111" t="s">
        <v>195</v>
      </c>
      <c r="AT1410" s="106"/>
      <c r="AU1410" s="106"/>
      <c r="AV1410" s="106"/>
      <c r="AW1410" s="106"/>
      <c r="AX1410" s="113"/>
      <c r="AY1410" s="29"/>
      <c r="AZ1410" s="29"/>
      <c r="BA1410" s="29"/>
      <c r="BB1410" s="29"/>
      <c r="BC1410" s="29"/>
      <c r="BD1410" s="29"/>
      <c r="BE1410" s="29"/>
      <c r="BF1410" s="29"/>
      <c r="BG1410" s="29"/>
      <c r="BH1410" s="29"/>
      <c r="BI1410" s="29"/>
      <c r="BJ1410" s="29"/>
      <c r="BK1410" s="29"/>
      <c r="BL1410" s="29"/>
      <c r="BM1410" s="29"/>
      <c r="BN1410" s="29"/>
      <c r="BO1410" s="29"/>
      <c r="BP1410" s="29"/>
      <c r="BQ1410" s="29"/>
      <c r="BR1410" s="29"/>
      <c r="BS1410" s="29"/>
      <c r="BT1410" s="29"/>
      <c r="BU1410" s="29"/>
      <c r="BV1410" s="29"/>
      <c r="BW1410" s="29"/>
      <c r="BX1410" s="29"/>
      <c r="BY1410" s="29"/>
      <c r="BZ1410" s="29"/>
      <c r="CA1410" s="29"/>
      <c r="CB1410" s="29"/>
      <c r="CC1410" s="29"/>
      <c r="CD1410" s="29"/>
      <c r="CE1410" s="29"/>
      <c r="CF1410" s="29"/>
      <c r="CG1410" s="29"/>
      <c r="CH1410" s="29"/>
      <c r="CI1410" s="29"/>
      <c r="CJ1410" s="29"/>
      <c r="CK1410" s="29"/>
      <c r="CL1410" s="29"/>
      <c r="CM1410" s="29"/>
      <c r="CN1410" s="29"/>
      <c r="CO1410" s="29"/>
      <c r="CP1410" s="29"/>
      <c r="CQ1410" s="29"/>
      <c r="CR1410" s="29"/>
      <c r="CS1410" s="29"/>
      <c r="CT1410" s="29"/>
      <c r="CU1410" s="29"/>
      <c r="CV1410" s="29"/>
      <c r="CW1410" s="29"/>
      <c r="CX1410" s="29"/>
      <c r="CY1410" s="29"/>
      <c r="CZ1410" s="29"/>
      <c r="DA1410" s="29"/>
      <c r="DB1410" s="29"/>
      <c r="DC1410" s="29"/>
      <c r="DD1410" s="29"/>
      <c r="DE1410" s="29"/>
      <c r="DF1410" s="29"/>
      <c r="DG1410" s="29"/>
      <c r="DH1410" s="29"/>
      <c r="DI1410" s="29"/>
      <c r="DJ1410" s="29"/>
      <c r="DK1410" s="29"/>
      <c r="DL1410" s="29"/>
      <c r="DM1410" s="29"/>
      <c r="DN1410" s="29"/>
      <c r="DO1410" s="29"/>
      <c r="DP1410" s="29"/>
      <c r="DQ1410" s="29"/>
      <c r="DR1410" s="29"/>
      <c r="DS1410" s="29"/>
      <c r="DT1410" s="29"/>
      <c r="DU1410" s="29"/>
      <c r="DV1410" s="29"/>
      <c r="DW1410" s="29"/>
      <c r="DX1410" s="29"/>
      <c r="DY1410" s="29"/>
      <c r="DZ1410" s="29"/>
      <c r="EA1410" s="29"/>
      <c r="EB1410" s="29"/>
      <c r="EC1410" s="29"/>
      <c r="ED1410" s="29"/>
      <c r="EE1410" s="29"/>
      <c r="EF1410" s="29"/>
      <c r="EG1410" s="29"/>
      <c r="EH1410" s="29"/>
      <c r="EI1410" s="29"/>
      <c r="EJ1410" s="29"/>
      <c r="EK1410" s="29"/>
      <c r="EL1410" s="29"/>
      <c r="EM1410" s="29"/>
      <c r="EN1410" s="29"/>
      <c r="EO1410" s="29"/>
      <c r="EP1410" s="29"/>
      <c r="EQ1410" s="29"/>
      <c r="ER1410" s="29"/>
      <c r="ES1410" s="29"/>
      <c r="ET1410" s="29"/>
      <c r="EU1410" s="29"/>
      <c r="EV1410" s="29"/>
      <c r="EW1410" s="29"/>
      <c r="EX1410" s="29"/>
      <c r="EY1410" s="29"/>
      <c r="EZ1410" s="29"/>
      <c r="FA1410" s="29"/>
      <c r="FB1410" s="29"/>
      <c r="FC1410" s="29"/>
      <c r="FD1410" s="29"/>
      <c r="FE1410" s="29"/>
      <c r="FF1410" s="29"/>
      <c r="FG1410" s="29"/>
      <c r="FH1410" s="29"/>
      <c r="FI1410" s="29"/>
      <c r="FJ1410" s="29"/>
      <c r="FK1410" s="29"/>
      <c r="FL1410" s="29"/>
      <c r="FM1410" s="29"/>
      <c r="FN1410" s="29"/>
      <c r="FO1410" s="29"/>
      <c r="FP1410" s="29"/>
      <c r="FQ1410" s="29"/>
      <c r="FR1410" s="29"/>
      <c r="FS1410" s="29"/>
      <c r="FT1410" s="29"/>
      <c r="FU1410" s="29"/>
      <c r="FV1410" s="29"/>
      <c r="FW1410" s="29"/>
      <c r="FX1410" s="29"/>
      <c r="FY1410" s="29"/>
      <c r="FZ1410" s="29"/>
      <c r="GA1410" s="29"/>
      <c r="GB1410" s="29"/>
      <c r="GC1410" s="29"/>
      <c r="GD1410" s="29"/>
      <c r="GE1410" s="29"/>
      <c r="GF1410" s="29"/>
      <c r="GG1410" s="29"/>
      <c r="GH1410" s="29"/>
      <c r="GI1410" s="29"/>
      <c r="GJ1410" s="29"/>
      <c r="GK1410" s="29"/>
      <c r="GL1410" s="29"/>
      <c r="GM1410" s="29"/>
      <c r="GN1410" s="29"/>
      <c r="GO1410" s="29"/>
      <c r="GP1410" s="29"/>
      <c r="GQ1410" s="29"/>
      <c r="GR1410" s="29"/>
      <c r="GS1410" s="29"/>
      <c r="GT1410" s="29"/>
      <c r="GU1410" s="29"/>
      <c r="GV1410" s="29"/>
      <c r="GW1410" s="29"/>
      <c r="GX1410" s="29"/>
      <c r="GY1410" s="29"/>
      <c r="GZ1410" s="29"/>
      <c r="HA1410" s="29"/>
      <c r="HB1410" s="29"/>
      <c r="HC1410" s="29"/>
      <c r="HD1410" s="29"/>
      <c r="HE1410" s="29"/>
      <c r="HF1410" s="29"/>
      <c r="HG1410" s="29"/>
      <c r="HH1410" s="29"/>
      <c r="HI1410" s="29"/>
      <c r="HJ1410" s="29"/>
      <c r="HK1410" s="29"/>
      <c r="HL1410" s="29"/>
      <c r="HM1410" s="29"/>
      <c r="HN1410" s="29"/>
      <c r="HO1410" s="29"/>
      <c r="HP1410" s="29"/>
      <c r="HQ1410" s="29"/>
      <c r="HR1410" s="29"/>
      <c r="HS1410" s="29"/>
      <c r="HT1410" s="29"/>
      <c r="HU1410" s="29"/>
      <c r="HV1410" s="29"/>
      <c r="HW1410" s="29"/>
      <c r="HX1410" s="29"/>
      <c r="HY1410" s="29"/>
      <c r="HZ1410" s="29"/>
      <c r="IA1410" s="29"/>
      <c r="IB1410" s="29"/>
      <c r="IC1410" s="29"/>
      <c r="ID1410" s="29"/>
      <c r="IE1410" s="29"/>
      <c r="IF1410" s="29"/>
      <c r="IG1410" s="29"/>
      <c r="IH1410" s="29"/>
      <c r="II1410" s="29"/>
      <c r="IJ1410" s="29"/>
      <c r="IK1410" s="29"/>
      <c r="IL1410" s="29"/>
      <c r="IM1410" s="29"/>
      <c r="IN1410" s="29"/>
      <c r="IO1410" s="29"/>
      <c r="IP1410" s="29"/>
      <c r="IQ1410" s="29"/>
    </row>
    <row r="1411" spans="1:251" s="46" customFormat="1">
      <c r="A1411" s="35"/>
      <c r="B1411" s="108"/>
      <c r="C1411" s="109"/>
      <c r="D1411" s="109"/>
      <c r="E1411" s="109"/>
      <c r="F1411" s="109"/>
      <c r="G1411" s="109"/>
      <c r="H1411" s="109"/>
      <c r="I1411" s="109"/>
      <c r="J1411" s="109"/>
      <c r="K1411" s="109"/>
      <c r="L1411" s="109"/>
      <c r="M1411" s="109"/>
      <c r="N1411" s="109"/>
      <c r="O1411" s="109"/>
      <c r="P1411" s="109"/>
      <c r="Q1411" s="109"/>
      <c r="R1411" s="109"/>
      <c r="S1411" s="109"/>
      <c r="T1411" s="109"/>
      <c r="U1411" s="109"/>
      <c r="V1411" s="109"/>
      <c r="W1411" s="109"/>
      <c r="X1411" s="109"/>
      <c r="Y1411" s="109"/>
      <c r="Z1411" s="110"/>
      <c r="AA1411" s="112"/>
      <c r="AB1411" s="109"/>
      <c r="AC1411" s="109"/>
      <c r="AD1411" s="109"/>
      <c r="AE1411" s="109"/>
      <c r="AF1411" s="109"/>
      <c r="AG1411" s="109"/>
      <c r="AH1411" s="109"/>
      <c r="AI1411" s="110"/>
      <c r="AJ1411" s="112"/>
      <c r="AK1411" s="109"/>
      <c r="AL1411" s="109"/>
      <c r="AM1411" s="109"/>
      <c r="AN1411" s="109"/>
      <c r="AO1411" s="109"/>
      <c r="AP1411" s="109"/>
      <c r="AQ1411" s="109"/>
      <c r="AR1411" s="110"/>
      <c r="AS1411" s="112"/>
      <c r="AT1411" s="109"/>
      <c r="AU1411" s="109"/>
      <c r="AV1411" s="109"/>
      <c r="AW1411" s="109"/>
      <c r="AX1411" s="114"/>
      <c r="AY1411" s="29"/>
      <c r="AZ1411" s="29"/>
      <c r="BA1411" s="29"/>
      <c r="BB1411" s="53"/>
      <c r="BC1411" s="54"/>
      <c r="BE1411" s="29"/>
      <c r="BF1411" s="29"/>
      <c r="BG1411" s="29"/>
      <c r="BH1411" s="29"/>
      <c r="BI1411" s="29"/>
      <c r="BJ1411" s="29"/>
      <c r="BK1411" s="29"/>
      <c r="BL1411" s="29"/>
      <c r="BM1411" s="29"/>
      <c r="BN1411" s="29"/>
      <c r="BO1411" s="29"/>
      <c r="BP1411" s="29"/>
      <c r="BQ1411" s="29"/>
      <c r="BR1411" s="29"/>
      <c r="BS1411" s="29"/>
      <c r="BT1411" s="29"/>
      <c r="BU1411" s="29"/>
      <c r="BV1411" s="29"/>
      <c r="BW1411" s="29"/>
      <c r="BX1411" s="29"/>
      <c r="BY1411" s="29"/>
      <c r="BZ1411" s="29"/>
      <c r="CA1411" s="29"/>
      <c r="CB1411" s="29"/>
      <c r="CC1411" s="29"/>
      <c r="CD1411" s="29"/>
      <c r="CE1411" s="29"/>
      <c r="CF1411" s="29"/>
      <c r="CG1411" s="29"/>
      <c r="CH1411" s="29"/>
      <c r="CI1411" s="29"/>
      <c r="CJ1411" s="29"/>
      <c r="CK1411" s="29"/>
      <c r="CL1411" s="29"/>
      <c r="CM1411" s="29"/>
      <c r="CN1411" s="29"/>
      <c r="CO1411" s="29"/>
      <c r="CP1411" s="29"/>
      <c r="CQ1411" s="29"/>
      <c r="CR1411" s="29"/>
      <c r="CS1411" s="29"/>
      <c r="CT1411" s="29"/>
      <c r="CU1411" s="29"/>
      <c r="CV1411" s="29"/>
      <c r="CW1411" s="29"/>
      <c r="CX1411" s="29"/>
      <c r="CY1411" s="29"/>
      <c r="CZ1411" s="29"/>
      <c r="DA1411" s="29"/>
      <c r="DB1411" s="29"/>
      <c r="DC1411" s="29"/>
      <c r="DD1411" s="29"/>
      <c r="DE1411" s="29"/>
      <c r="DF1411" s="29"/>
      <c r="DG1411" s="29"/>
      <c r="DH1411" s="29"/>
      <c r="DI1411" s="29"/>
      <c r="DJ1411" s="29"/>
      <c r="DK1411" s="29"/>
      <c r="DL1411" s="29"/>
      <c r="DM1411" s="29"/>
      <c r="DN1411" s="29"/>
      <c r="DO1411" s="29"/>
      <c r="DP1411" s="29"/>
      <c r="DQ1411" s="29"/>
      <c r="DR1411" s="29"/>
      <c r="DS1411" s="29"/>
      <c r="DT1411" s="29"/>
      <c r="DU1411" s="29"/>
      <c r="DV1411" s="29"/>
      <c r="DW1411" s="29"/>
      <c r="DX1411" s="29"/>
      <c r="DY1411" s="29"/>
      <c r="DZ1411" s="29"/>
      <c r="EA1411" s="29"/>
      <c r="EB1411" s="29"/>
      <c r="EC1411" s="29"/>
      <c r="ED1411" s="29"/>
      <c r="EE1411" s="29"/>
      <c r="EF1411" s="29"/>
      <c r="EG1411" s="29"/>
      <c r="EH1411" s="29"/>
      <c r="EI1411" s="29"/>
      <c r="EJ1411" s="29"/>
      <c r="EK1411" s="29"/>
      <c r="EL1411" s="29"/>
      <c r="EM1411" s="29"/>
      <c r="EN1411" s="29"/>
      <c r="EO1411" s="29"/>
      <c r="EP1411" s="29"/>
      <c r="EQ1411" s="29"/>
      <c r="ER1411" s="29"/>
      <c r="ES1411" s="29"/>
      <c r="ET1411" s="29"/>
      <c r="EU1411" s="29"/>
      <c r="EV1411" s="29"/>
      <c r="EW1411" s="29"/>
      <c r="EX1411" s="29"/>
      <c r="EY1411" s="29"/>
      <c r="EZ1411" s="29"/>
      <c r="FA1411" s="29"/>
      <c r="FB1411" s="29"/>
      <c r="FC1411" s="29"/>
      <c r="FD1411" s="29"/>
      <c r="FE1411" s="29"/>
      <c r="FF1411" s="29"/>
      <c r="FG1411" s="29"/>
      <c r="FH1411" s="29"/>
      <c r="FI1411" s="29"/>
      <c r="FJ1411" s="29"/>
      <c r="FK1411" s="29"/>
      <c r="FL1411" s="29"/>
      <c r="FM1411" s="29"/>
      <c r="FN1411" s="29"/>
      <c r="FO1411" s="29"/>
      <c r="FP1411" s="29"/>
      <c r="FQ1411" s="29"/>
      <c r="FR1411" s="29"/>
      <c r="FS1411" s="29"/>
      <c r="FT1411" s="29"/>
      <c r="FU1411" s="29"/>
      <c r="FV1411" s="29"/>
      <c r="FW1411" s="29"/>
      <c r="FX1411" s="29"/>
      <c r="FY1411" s="29"/>
      <c r="FZ1411" s="29"/>
      <c r="GA1411" s="29"/>
      <c r="GB1411" s="29"/>
      <c r="GC1411" s="29"/>
      <c r="GD1411" s="29"/>
      <c r="GE1411" s="29"/>
      <c r="GF1411" s="29"/>
      <c r="GG1411" s="29"/>
      <c r="GH1411" s="29"/>
      <c r="GI1411" s="29"/>
      <c r="GJ1411" s="29"/>
      <c r="GK1411" s="29"/>
      <c r="GL1411" s="29"/>
      <c r="GM1411" s="29"/>
      <c r="GN1411" s="29"/>
      <c r="GO1411" s="29"/>
      <c r="GP1411" s="29"/>
      <c r="GQ1411" s="29"/>
      <c r="GR1411" s="29"/>
      <c r="GS1411" s="29"/>
      <c r="GT1411" s="29"/>
      <c r="GU1411" s="29"/>
      <c r="GV1411" s="29"/>
      <c r="GW1411" s="29"/>
      <c r="GX1411" s="29"/>
      <c r="GY1411" s="29"/>
      <c r="GZ1411" s="29"/>
      <c r="HA1411" s="29"/>
      <c r="HB1411" s="29"/>
      <c r="HC1411" s="29"/>
      <c r="HD1411" s="29"/>
      <c r="HE1411" s="29"/>
      <c r="HF1411" s="29"/>
      <c r="HG1411" s="29"/>
      <c r="HH1411" s="29"/>
      <c r="HI1411" s="29"/>
      <c r="HJ1411" s="29"/>
      <c r="HK1411" s="29"/>
      <c r="HL1411" s="29"/>
      <c r="HM1411" s="29"/>
      <c r="HN1411" s="29"/>
      <c r="HO1411" s="29"/>
      <c r="HP1411" s="29"/>
      <c r="HQ1411" s="29"/>
      <c r="HR1411" s="29"/>
      <c r="HS1411" s="29"/>
      <c r="HT1411" s="29"/>
      <c r="HU1411" s="29"/>
      <c r="HV1411" s="29"/>
      <c r="HW1411" s="29"/>
      <c r="HX1411" s="29"/>
      <c r="HY1411" s="29"/>
      <c r="HZ1411" s="29"/>
      <c r="IA1411" s="29"/>
      <c r="IB1411" s="29"/>
      <c r="IC1411" s="29"/>
      <c r="ID1411" s="29"/>
      <c r="IE1411" s="29"/>
      <c r="IF1411" s="29"/>
      <c r="IG1411" s="29"/>
      <c r="IH1411" s="29"/>
      <c r="II1411" s="29"/>
      <c r="IJ1411" s="29"/>
      <c r="IK1411" s="29"/>
      <c r="IL1411" s="29"/>
      <c r="IM1411" s="29"/>
      <c r="IN1411" s="29"/>
      <c r="IO1411" s="29"/>
      <c r="IP1411" s="29"/>
      <c r="IQ1411" s="29"/>
    </row>
    <row r="1412" spans="1:251" s="46" customFormat="1" ht="18.75" customHeight="1">
      <c r="A1412" s="35"/>
      <c r="B1412" s="55"/>
      <c r="C1412" s="115" t="s">
        <v>442</v>
      </c>
      <c r="D1412" s="116"/>
      <c r="E1412" s="116"/>
      <c r="F1412" s="116"/>
      <c r="G1412" s="116"/>
      <c r="H1412" s="116"/>
      <c r="I1412" s="116"/>
      <c r="J1412" s="116"/>
      <c r="K1412" s="116"/>
      <c r="L1412" s="116"/>
      <c r="M1412" s="116"/>
      <c r="N1412" s="116"/>
      <c r="O1412" s="116"/>
      <c r="P1412" s="116"/>
      <c r="Q1412" s="116"/>
      <c r="R1412" s="116"/>
      <c r="S1412" s="116"/>
      <c r="T1412" s="116"/>
      <c r="U1412" s="116"/>
      <c r="V1412" s="116"/>
      <c r="W1412" s="116"/>
      <c r="X1412" s="116"/>
      <c r="Y1412" s="116"/>
      <c r="Z1412" s="117"/>
      <c r="AA1412" s="118">
        <v>32225</v>
      </c>
      <c r="AB1412" s="119"/>
      <c r="AC1412" s="119"/>
      <c r="AD1412" s="119"/>
      <c r="AE1412" s="119"/>
      <c r="AF1412" s="119"/>
      <c r="AG1412" s="119"/>
      <c r="AH1412" s="119"/>
      <c r="AI1412" s="120"/>
      <c r="AJ1412" s="118">
        <v>84225</v>
      </c>
      <c r="AK1412" s="119"/>
      <c r="AL1412" s="119"/>
      <c r="AM1412" s="119"/>
      <c r="AN1412" s="119"/>
      <c r="AO1412" s="119"/>
      <c r="AP1412" s="119"/>
      <c r="AQ1412" s="119"/>
      <c r="AR1412" s="120"/>
      <c r="AS1412" s="121"/>
      <c r="AT1412" s="122"/>
      <c r="AU1412" s="122"/>
      <c r="AV1412" s="122"/>
      <c r="AW1412" s="122"/>
      <c r="AX1412" s="123"/>
      <c r="AY1412" s="29"/>
      <c r="AZ1412" s="29"/>
      <c r="BA1412" s="29"/>
      <c r="BB1412" s="29"/>
      <c r="BC1412" s="29"/>
      <c r="BD1412" s="29"/>
      <c r="BE1412" s="29"/>
      <c r="BF1412" s="29"/>
      <c r="BG1412" s="29"/>
      <c r="BH1412" s="29"/>
      <c r="BI1412" s="29"/>
      <c r="BJ1412" s="29"/>
      <c r="BK1412" s="29"/>
      <c r="BL1412" s="29"/>
      <c r="BM1412" s="29"/>
      <c r="BN1412" s="29"/>
      <c r="BO1412" s="29"/>
      <c r="BP1412" s="29"/>
      <c r="BQ1412" s="29"/>
      <c r="BR1412" s="29"/>
      <c r="BS1412" s="29"/>
      <c r="BT1412" s="29"/>
      <c r="BU1412" s="29"/>
      <c r="BV1412" s="29"/>
      <c r="BW1412" s="29"/>
      <c r="BX1412" s="29"/>
      <c r="BY1412" s="29"/>
      <c r="BZ1412" s="29"/>
      <c r="CA1412" s="29"/>
      <c r="CB1412" s="29"/>
      <c r="CC1412" s="29"/>
      <c r="CD1412" s="29"/>
      <c r="CE1412" s="29"/>
      <c r="CF1412" s="29"/>
      <c r="CG1412" s="29"/>
      <c r="CH1412" s="29"/>
      <c r="CI1412" s="29"/>
      <c r="CJ1412" s="29"/>
      <c r="CK1412" s="29"/>
      <c r="CL1412" s="29"/>
      <c r="CM1412" s="29"/>
      <c r="CN1412" s="29"/>
      <c r="CO1412" s="29"/>
      <c r="CP1412" s="29"/>
      <c r="CQ1412" s="29"/>
      <c r="CR1412" s="29"/>
      <c r="CS1412" s="29"/>
      <c r="CT1412" s="29"/>
      <c r="CU1412" s="29"/>
      <c r="CV1412" s="29"/>
      <c r="CW1412" s="29"/>
      <c r="CX1412" s="29"/>
      <c r="CY1412" s="29"/>
      <c r="CZ1412" s="29"/>
      <c r="DA1412" s="29"/>
      <c r="DB1412" s="29"/>
      <c r="DC1412" s="29"/>
      <c r="DD1412" s="29"/>
      <c r="DE1412" s="29"/>
      <c r="DF1412" s="29"/>
      <c r="DG1412" s="29"/>
      <c r="DH1412" s="29"/>
      <c r="DI1412" s="29"/>
      <c r="DJ1412" s="29"/>
      <c r="DK1412" s="29"/>
      <c r="DL1412" s="29"/>
      <c r="DM1412" s="29"/>
      <c r="DN1412" s="29"/>
      <c r="DO1412" s="29"/>
      <c r="DP1412" s="29"/>
      <c r="DQ1412" s="29"/>
      <c r="DR1412" s="29"/>
      <c r="DS1412" s="29"/>
      <c r="DT1412" s="29"/>
      <c r="DU1412" s="29"/>
      <c r="DV1412" s="29"/>
      <c r="DW1412" s="29"/>
      <c r="DX1412" s="29"/>
      <c r="DY1412" s="29"/>
      <c r="DZ1412" s="29"/>
      <c r="EA1412" s="29"/>
      <c r="EB1412" s="29"/>
      <c r="EC1412" s="29"/>
      <c r="ED1412" s="29"/>
      <c r="EE1412" s="29"/>
      <c r="EF1412" s="29"/>
      <c r="EG1412" s="29"/>
      <c r="EH1412" s="29"/>
      <c r="EI1412" s="29"/>
      <c r="EJ1412" s="29"/>
      <c r="EK1412" s="29"/>
      <c r="EL1412" s="29"/>
      <c r="EM1412" s="29"/>
      <c r="EN1412" s="29"/>
      <c r="EO1412" s="29"/>
      <c r="EP1412" s="29"/>
      <c r="EQ1412" s="29"/>
      <c r="ER1412" s="29"/>
      <c r="ES1412" s="29"/>
      <c r="ET1412" s="29"/>
      <c r="EU1412" s="29"/>
      <c r="EV1412" s="29"/>
      <c r="EW1412" s="29"/>
      <c r="EX1412" s="29"/>
      <c r="EY1412" s="29"/>
      <c r="EZ1412" s="29"/>
      <c r="FA1412" s="29"/>
      <c r="FB1412" s="29"/>
      <c r="FC1412" s="29"/>
      <c r="FD1412" s="29"/>
      <c r="FE1412" s="29"/>
      <c r="FF1412" s="29"/>
      <c r="FG1412" s="29"/>
      <c r="FH1412" s="29"/>
      <c r="FI1412" s="29"/>
      <c r="FJ1412" s="29"/>
      <c r="FK1412" s="29"/>
      <c r="FL1412" s="29"/>
      <c r="FM1412" s="29"/>
      <c r="FN1412" s="29"/>
      <c r="FO1412" s="29"/>
      <c r="FP1412" s="29"/>
      <c r="FQ1412" s="29"/>
      <c r="FR1412" s="29"/>
      <c r="FS1412" s="29"/>
      <c r="FT1412" s="29"/>
      <c r="FU1412" s="29"/>
      <c r="FV1412" s="29"/>
      <c r="FW1412" s="29"/>
      <c r="FX1412" s="29"/>
      <c r="FY1412" s="29"/>
      <c r="FZ1412" s="29"/>
      <c r="GA1412" s="29"/>
      <c r="GB1412" s="29"/>
      <c r="GC1412" s="29"/>
      <c r="GD1412" s="29"/>
      <c r="GE1412" s="29"/>
      <c r="GF1412" s="29"/>
      <c r="GG1412" s="29"/>
      <c r="GH1412" s="29"/>
      <c r="GI1412" s="29"/>
      <c r="GJ1412" s="29"/>
      <c r="GK1412" s="29"/>
      <c r="GL1412" s="29"/>
      <c r="GM1412" s="29"/>
      <c r="GN1412" s="29"/>
      <c r="GO1412" s="29"/>
      <c r="GP1412" s="29"/>
      <c r="GQ1412" s="29"/>
      <c r="GR1412" s="29"/>
      <c r="GS1412" s="29"/>
      <c r="GT1412" s="29"/>
      <c r="GU1412" s="29"/>
      <c r="GV1412" s="29"/>
      <c r="GW1412" s="29"/>
      <c r="GX1412" s="29"/>
      <c r="GY1412" s="29"/>
      <c r="GZ1412" s="29"/>
      <c r="HA1412" s="29"/>
      <c r="HB1412" s="29"/>
      <c r="HC1412" s="29"/>
      <c r="HD1412" s="29"/>
      <c r="HE1412" s="29"/>
      <c r="HF1412" s="29"/>
      <c r="HG1412" s="29"/>
      <c r="HH1412" s="29"/>
      <c r="HI1412" s="29"/>
      <c r="HJ1412" s="29"/>
      <c r="HK1412" s="29"/>
      <c r="HL1412" s="29"/>
      <c r="HM1412" s="29"/>
      <c r="HN1412" s="29"/>
      <c r="HO1412" s="29"/>
      <c r="HP1412" s="29"/>
      <c r="HQ1412" s="29"/>
      <c r="HR1412" s="29"/>
      <c r="HS1412" s="29"/>
      <c r="HT1412" s="29"/>
      <c r="HU1412" s="29"/>
      <c r="HV1412" s="29"/>
      <c r="HW1412" s="29"/>
      <c r="HX1412" s="29"/>
      <c r="HY1412" s="29"/>
      <c r="HZ1412" s="29"/>
      <c r="IA1412" s="29"/>
      <c r="IB1412" s="29"/>
      <c r="IC1412" s="29"/>
      <c r="ID1412" s="29"/>
      <c r="IE1412" s="29"/>
      <c r="IF1412" s="29"/>
      <c r="IG1412" s="29"/>
      <c r="IH1412" s="29"/>
      <c r="II1412" s="29"/>
      <c r="IJ1412" s="29"/>
      <c r="IK1412" s="29"/>
      <c r="IL1412" s="29"/>
      <c r="IM1412" s="29"/>
      <c r="IN1412" s="29"/>
      <c r="IO1412" s="29"/>
      <c r="IP1412" s="29"/>
      <c r="IQ1412" s="29"/>
    </row>
    <row r="1413" spans="1:251" s="46" customFormat="1" ht="18.75" customHeight="1">
      <c r="A1413" s="35"/>
      <c r="B1413" s="55"/>
      <c r="C1413" s="115" t="s">
        <v>443</v>
      </c>
      <c r="D1413" s="116"/>
      <c r="E1413" s="116"/>
      <c r="F1413" s="116"/>
      <c r="G1413" s="116"/>
      <c r="H1413" s="116"/>
      <c r="I1413" s="116"/>
      <c r="J1413" s="116"/>
      <c r="K1413" s="116"/>
      <c r="L1413" s="116"/>
      <c r="M1413" s="116"/>
      <c r="N1413" s="116"/>
      <c r="O1413" s="116"/>
      <c r="P1413" s="116"/>
      <c r="Q1413" s="116"/>
      <c r="R1413" s="116"/>
      <c r="S1413" s="116"/>
      <c r="T1413" s="116"/>
      <c r="U1413" s="116"/>
      <c r="V1413" s="116"/>
      <c r="W1413" s="116"/>
      <c r="X1413" s="116"/>
      <c r="Y1413" s="116"/>
      <c r="Z1413" s="117"/>
      <c r="AA1413" s="118">
        <v>63779</v>
      </c>
      <c r="AB1413" s="119"/>
      <c r="AC1413" s="119"/>
      <c r="AD1413" s="119"/>
      <c r="AE1413" s="119"/>
      <c r="AF1413" s="119"/>
      <c r="AG1413" s="119"/>
      <c r="AH1413" s="119"/>
      <c r="AI1413" s="120"/>
      <c r="AJ1413" s="118">
        <v>63752</v>
      </c>
      <c r="AK1413" s="119"/>
      <c r="AL1413" s="119"/>
      <c r="AM1413" s="119"/>
      <c r="AN1413" s="119"/>
      <c r="AO1413" s="119"/>
      <c r="AP1413" s="119"/>
      <c r="AQ1413" s="119"/>
      <c r="AR1413" s="120"/>
      <c r="AS1413" s="121"/>
      <c r="AT1413" s="122"/>
      <c r="AU1413" s="122"/>
      <c r="AV1413" s="122"/>
      <c r="AW1413" s="122"/>
      <c r="AX1413" s="123"/>
      <c r="AY1413" s="29"/>
      <c r="AZ1413" s="29"/>
      <c r="BA1413" s="29"/>
      <c r="BB1413" s="29"/>
      <c r="BC1413" s="29"/>
      <c r="BD1413" s="29"/>
      <c r="BE1413" s="29"/>
      <c r="BF1413" s="29"/>
      <c r="BG1413" s="29"/>
      <c r="BH1413" s="29"/>
      <c r="BI1413" s="29"/>
      <c r="BJ1413" s="29"/>
      <c r="BK1413" s="29"/>
      <c r="BL1413" s="29"/>
      <c r="BM1413" s="29"/>
      <c r="BN1413" s="29"/>
      <c r="BO1413" s="29"/>
      <c r="BP1413" s="29"/>
      <c r="BQ1413" s="29"/>
      <c r="BR1413" s="29"/>
      <c r="BS1413" s="29"/>
      <c r="BT1413" s="29"/>
      <c r="BU1413" s="29"/>
      <c r="BV1413" s="29"/>
      <c r="BW1413" s="29"/>
      <c r="BX1413" s="29"/>
      <c r="BY1413" s="29"/>
      <c r="BZ1413" s="29"/>
      <c r="CA1413" s="29"/>
      <c r="CB1413" s="29"/>
      <c r="CC1413" s="29"/>
      <c r="CD1413" s="29"/>
      <c r="CE1413" s="29"/>
      <c r="CF1413" s="29"/>
      <c r="CG1413" s="29"/>
      <c r="CH1413" s="29"/>
      <c r="CI1413" s="29"/>
      <c r="CJ1413" s="29"/>
      <c r="CK1413" s="29"/>
      <c r="CL1413" s="29"/>
      <c r="CM1413" s="29"/>
      <c r="CN1413" s="29"/>
      <c r="CO1413" s="29"/>
      <c r="CP1413" s="29"/>
      <c r="CQ1413" s="29"/>
      <c r="CR1413" s="29"/>
      <c r="CS1413" s="29"/>
      <c r="CT1413" s="29"/>
      <c r="CU1413" s="29"/>
      <c r="CV1413" s="29"/>
      <c r="CW1413" s="29"/>
      <c r="CX1413" s="29"/>
      <c r="CY1413" s="29"/>
      <c r="CZ1413" s="29"/>
      <c r="DA1413" s="29"/>
      <c r="DB1413" s="29"/>
      <c r="DC1413" s="29"/>
      <c r="DD1413" s="29"/>
      <c r="DE1413" s="29"/>
      <c r="DF1413" s="29"/>
      <c r="DG1413" s="29"/>
      <c r="DH1413" s="29"/>
      <c r="DI1413" s="29"/>
      <c r="DJ1413" s="29"/>
      <c r="DK1413" s="29"/>
      <c r="DL1413" s="29"/>
      <c r="DM1413" s="29"/>
      <c r="DN1413" s="29"/>
      <c r="DO1413" s="29"/>
      <c r="DP1413" s="29"/>
      <c r="DQ1413" s="29"/>
      <c r="DR1413" s="29"/>
      <c r="DS1413" s="29"/>
      <c r="DT1413" s="29"/>
      <c r="DU1413" s="29"/>
      <c r="DV1413" s="29"/>
      <c r="DW1413" s="29"/>
      <c r="DX1413" s="29"/>
      <c r="DY1413" s="29"/>
      <c r="DZ1413" s="29"/>
      <c r="EA1413" s="29"/>
      <c r="EB1413" s="29"/>
      <c r="EC1413" s="29"/>
      <c r="ED1413" s="29"/>
      <c r="EE1413" s="29"/>
      <c r="EF1413" s="29"/>
      <c r="EG1413" s="29"/>
      <c r="EH1413" s="29"/>
      <c r="EI1413" s="29"/>
      <c r="EJ1413" s="29"/>
      <c r="EK1413" s="29"/>
      <c r="EL1413" s="29"/>
      <c r="EM1413" s="29"/>
      <c r="EN1413" s="29"/>
      <c r="EO1413" s="29"/>
      <c r="EP1413" s="29"/>
      <c r="EQ1413" s="29"/>
      <c r="ER1413" s="29"/>
      <c r="ES1413" s="29"/>
      <c r="ET1413" s="29"/>
      <c r="EU1413" s="29"/>
      <c r="EV1413" s="29"/>
      <c r="EW1413" s="29"/>
      <c r="EX1413" s="29"/>
      <c r="EY1413" s="29"/>
      <c r="EZ1413" s="29"/>
      <c r="FA1413" s="29"/>
      <c r="FB1413" s="29"/>
      <c r="FC1413" s="29"/>
      <c r="FD1413" s="29"/>
      <c r="FE1413" s="29"/>
      <c r="FF1413" s="29"/>
      <c r="FG1413" s="29"/>
      <c r="FH1413" s="29"/>
      <c r="FI1413" s="29"/>
      <c r="FJ1413" s="29"/>
      <c r="FK1413" s="29"/>
      <c r="FL1413" s="29"/>
      <c r="FM1413" s="29"/>
      <c r="FN1413" s="29"/>
      <c r="FO1413" s="29"/>
      <c r="FP1413" s="29"/>
      <c r="FQ1413" s="29"/>
      <c r="FR1413" s="29"/>
      <c r="FS1413" s="29"/>
      <c r="FT1413" s="29"/>
      <c r="FU1413" s="29"/>
      <c r="FV1413" s="29"/>
      <c r="FW1413" s="29"/>
      <c r="FX1413" s="29"/>
      <c r="FY1413" s="29"/>
      <c r="FZ1413" s="29"/>
      <c r="GA1413" s="29"/>
      <c r="GB1413" s="29"/>
      <c r="GC1413" s="29"/>
      <c r="GD1413" s="29"/>
      <c r="GE1413" s="29"/>
      <c r="GF1413" s="29"/>
      <c r="GG1413" s="29"/>
      <c r="GH1413" s="29"/>
      <c r="GI1413" s="29"/>
      <c r="GJ1413" s="29"/>
      <c r="GK1413" s="29"/>
      <c r="GL1413" s="29"/>
      <c r="GM1413" s="29"/>
      <c r="GN1413" s="29"/>
      <c r="GO1413" s="29"/>
      <c r="GP1413" s="29"/>
      <c r="GQ1413" s="29"/>
      <c r="GR1413" s="29"/>
      <c r="GS1413" s="29"/>
      <c r="GT1413" s="29"/>
      <c r="GU1413" s="29"/>
      <c r="GV1413" s="29"/>
      <c r="GW1413" s="29"/>
      <c r="GX1413" s="29"/>
      <c r="GY1413" s="29"/>
      <c r="GZ1413" s="29"/>
      <c r="HA1413" s="29"/>
      <c r="HB1413" s="29"/>
      <c r="HC1413" s="29"/>
      <c r="HD1413" s="29"/>
      <c r="HE1413" s="29"/>
      <c r="HF1413" s="29"/>
      <c r="HG1413" s="29"/>
      <c r="HH1413" s="29"/>
      <c r="HI1413" s="29"/>
      <c r="HJ1413" s="29"/>
      <c r="HK1413" s="29"/>
      <c r="HL1413" s="29"/>
      <c r="HM1413" s="29"/>
      <c r="HN1413" s="29"/>
      <c r="HO1413" s="29"/>
      <c r="HP1413" s="29"/>
      <c r="HQ1413" s="29"/>
      <c r="HR1413" s="29"/>
      <c r="HS1413" s="29"/>
      <c r="HT1413" s="29"/>
      <c r="HU1413" s="29"/>
      <c r="HV1413" s="29"/>
      <c r="HW1413" s="29"/>
      <c r="HX1413" s="29"/>
      <c r="HY1413" s="29"/>
      <c r="HZ1413" s="29"/>
      <c r="IA1413" s="29"/>
      <c r="IB1413" s="29"/>
      <c r="IC1413" s="29"/>
      <c r="ID1413" s="29"/>
      <c r="IE1413" s="29"/>
      <c r="IF1413" s="29"/>
      <c r="IG1413" s="29"/>
      <c r="IH1413" s="29"/>
      <c r="II1413" s="29"/>
      <c r="IJ1413" s="29"/>
      <c r="IK1413" s="29"/>
      <c r="IL1413" s="29"/>
      <c r="IM1413" s="29"/>
      <c r="IN1413" s="29"/>
      <c r="IO1413" s="29"/>
      <c r="IP1413" s="29"/>
      <c r="IQ1413" s="29"/>
    </row>
    <row r="1414" spans="1:251" s="46" customFormat="1" ht="18.75" customHeight="1" thickBot="1">
      <c r="A1414" s="47"/>
      <c r="B1414" s="124" t="s">
        <v>197</v>
      </c>
      <c r="C1414" s="125"/>
      <c r="D1414" s="125"/>
      <c r="E1414" s="125"/>
      <c r="F1414" s="125"/>
      <c r="G1414" s="125"/>
      <c r="H1414" s="125"/>
      <c r="I1414" s="125"/>
      <c r="J1414" s="125"/>
      <c r="K1414" s="125"/>
      <c r="L1414" s="125"/>
      <c r="M1414" s="125"/>
      <c r="N1414" s="125"/>
      <c r="O1414" s="125"/>
      <c r="P1414" s="125"/>
      <c r="Q1414" s="125"/>
      <c r="R1414" s="125"/>
      <c r="S1414" s="125"/>
      <c r="T1414" s="125"/>
      <c r="U1414" s="125"/>
      <c r="V1414" s="125"/>
      <c r="W1414" s="125"/>
      <c r="X1414" s="125"/>
      <c r="Y1414" s="125"/>
      <c r="Z1414" s="126"/>
      <c r="AA1414" s="127">
        <f>SUM($AA$1412:$AA$1413)</f>
        <v>96004</v>
      </c>
      <c r="AB1414" s="128"/>
      <c r="AC1414" s="128"/>
      <c r="AD1414" s="128"/>
      <c r="AE1414" s="128"/>
      <c r="AF1414" s="128"/>
      <c r="AG1414" s="128"/>
      <c r="AH1414" s="128"/>
      <c r="AI1414" s="129"/>
      <c r="AJ1414" s="127">
        <f>SUM($AJ$1412:$AJ$1413)</f>
        <v>147977</v>
      </c>
      <c r="AK1414" s="128"/>
      <c r="AL1414" s="128"/>
      <c r="AM1414" s="128"/>
      <c r="AN1414" s="128"/>
      <c r="AO1414" s="128"/>
      <c r="AP1414" s="128"/>
      <c r="AQ1414" s="128"/>
      <c r="AR1414" s="129"/>
      <c r="AS1414" s="130"/>
      <c r="AT1414" s="131"/>
      <c r="AU1414" s="131"/>
      <c r="AV1414" s="131"/>
      <c r="AW1414" s="131"/>
      <c r="AX1414" s="132"/>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c r="CA1414" s="29"/>
      <c r="CB1414" s="29"/>
      <c r="CC1414" s="29"/>
      <c r="CD1414" s="29"/>
      <c r="CE1414" s="29"/>
      <c r="CF1414" s="29"/>
      <c r="CG1414" s="29"/>
      <c r="CH1414" s="29"/>
      <c r="CI1414" s="29"/>
      <c r="CJ1414" s="29"/>
      <c r="CK1414" s="29"/>
      <c r="CL1414" s="29"/>
      <c r="CM1414" s="29"/>
      <c r="CN1414" s="29"/>
      <c r="CO1414" s="29"/>
      <c r="CP1414" s="29"/>
      <c r="CQ1414" s="29"/>
      <c r="CR1414" s="29"/>
      <c r="CS1414" s="29"/>
      <c r="CT1414" s="29"/>
      <c r="CU1414" s="29"/>
      <c r="CV1414" s="29"/>
      <c r="CW1414" s="29"/>
      <c r="CX1414" s="29"/>
      <c r="CY1414" s="29"/>
      <c r="CZ1414" s="29"/>
      <c r="DA1414" s="29"/>
      <c r="DB1414" s="29"/>
      <c r="DC1414" s="29"/>
      <c r="DD1414" s="29"/>
      <c r="DE1414" s="29"/>
      <c r="DF1414" s="29"/>
      <c r="DG1414" s="29"/>
      <c r="DH1414" s="29"/>
      <c r="DI1414" s="29"/>
      <c r="DJ1414" s="29"/>
      <c r="DK1414" s="29"/>
      <c r="DL1414" s="29"/>
      <c r="DM1414" s="29"/>
      <c r="DN1414" s="29"/>
      <c r="DO1414" s="29"/>
      <c r="DP1414" s="29"/>
      <c r="DQ1414" s="29"/>
      <c r="DR1414" s="29"/>
      <c r="DS1414" s="29"/>
      <c r="DT1414" s="29"/>
      <c r="DU1414" s="29"/>
      <c r="DV1414" s="29"/>
      <c r="DW1414" s="29"/>
      <c r="DX1414" s="29"/>
      <c r="DY1414" s="29"/>
      <c r="DZ1414" s="29"/>
      <c r="EA1414" s="29"/>
      <c r="EB1414" s="29"/>
      <c r="EC1414" s="29"/>
      <c r="ED1414" s="29"/>
      <c r="EE1414" s="29"/>
      <c r="EF1414" s="29"/>
      <c r="EG1414" s="29"/>
      <c r="EH1414" s="29"/>
      <c r="EI1414" s="29"/>
      <c r="EJ1414" s="29"/>
      <c r="EK1414" s="29"/>
      <c r="EL1414" s="29"/>
      <c r="EM1414" s="29"/>
      <c r="EN1414" s="29"/>
      <c r="EO1414" s="29"/>
      <c r="EP1414" s="29"/>
      <c r="EQ1414" s="29"/>
      <c r="ER1414" s="29"/>
      <c r="ES1414" s="29"/>
      <c r="ET1414" s="29"/>
      <c r="EU1414" s="29"/>
      <c r="EV1414" s="29"/>
      <c r="EW1414" s="29"/>
      <c r="EX1414" s="29"/>
      <c r="EY1414" s="29"/>
      <c r="EZ1414" s="29"/>
      <c r="FA1414" s="29"/>
      <c r="FB1414" s="29"/>
      <c r="FC1414" s="29"/>
      <c r="FD1414" s="29"/>
      <c r="FE1414" s="29"/>
      <c r="FF1414" s="29"/>
      <c r="FG1414" s="29"/>
      <c r="FH1414" s="29"/>
      <c r="FI1414" s="29"/>
      <c r="FJ1414" s="29"/>
      <c r="FK1414" s="29"/>
      <c r="FL1414" s="29"/>
      <c r="FM1414" s="29"/>
      <c r="FN1414" s="29"/>
      <c r="FO1414" s="29"/>
      <c r="FP1414" s="29"/>
      <c r="FQ1414" s="29"/>
      <c r="FR1414" s="29"/>
      <c r="FS1414" s="29"/>
      <c r="FT1414" s="29"/>
      <c r="FU1414" s="29"/>
      <c r="FV1414" s="29"/>
      <c r="FW1414" s="29"/>
      <c r="FX1414" s="29"/>
      <c r="FY1414" s="29"/>
      <c r="FZ1414" s="29"/>
      <c r="GA1414" s="29"/>
      <c r="GB1414" s="29"/>
      <c r="GC1414" s="29"/>
      <c r="GD1414" s="29"/>
      <c r="GE1414" s="29"/>
      <c r="GF1414" s="29"/>
      <c r="GG1414" s="29"/>
      <c r="GH1414" s="29"/>
      <c r="GI1414" s="29"/>
      <c r="GJ1414" s="29"/>
      <c r="GK1414" s="29"/>
      <c r="GL1414" s="29"/>
      <c r="GM1414" s="29"/>
      <c r="GN1414" s="29"/>
      <c r="GO1414" s="29"/>
      <c r="GP1414" s="29"/>
      <c r="GQ1414" s="29"/>
      <c r="GR1414" s="29"/>
      <c r="GS1414" s="29"/>
      <c r="GT1414" s="29"/>
      <c r="GU1414" s="29"/>
      <c r="GV1414" s="29"/>
      <c r="GW1414" s="29"/>
      <c r="GX1414" s="29"/>
      <c r="GY1414" s="29"/>
      <c r="GZ1414" s="29"/>
      <c r="HA1414" s="29"/>
      <c r="HB1414" s="29"/>
      <c r="HC1414" s="29"/>
      <c r="HD1414" s="29"/>
      <c r="HE1414" s="29"/>
      <c r="HF1414" s="29"/>
      <c r="HG1414" s="29"/>
      <c r="HH1414" s="29"/>
      <c r="HI1414" s="29"/>
      <c r="HJ1414" s="29"/>
      <c r="HK1414" s="29"/>
      <c r="HL1414" s="29"/>
      <c r="HM1414" s="29"/>
      <c r="HN1414" s="29"/>
      <c r="HO1414" s="29"/>
      <c r="HP1414" s="29"/>
      <c r="HQ1414" s="29"/>
      <c r="HR1414" s="29"/>
      <c r="HS1414" s="29"/>
      <c r="HT1414" s="29"/>
      <c r="HU1414" s="29"/>
      <c r="HV1414" s="29"/>
      <c r="HW1414" s="29"/>
      <c r="HX1414" s="29"/>
      <c r="HY1414" s="29"/>
      <c r="HZ1414" s="29"/>
      <c r="IA1414" s="29"/>
      <c r="IB1414" s="29"/>
      <c r="IC1414" s="29"/>
      <c r="ID1414" s="29"/>
      <c r="IE1414" s="29"/>
      <c r="IF1414" s="29"/>
      <c r="IG1414" s="29"/>
      <c r="IH1414" s="29"/>
      <c r="II1414" s="29"/>
      <c r="IJ1414" s="29"/>
      <c r="IK1414" s="29"/>
      <c r="IL1414" s="29"/>
      <c r="IM1414" s="29"/>
      <c r="IN1414" s="29"/>
      <c r="IO1414" s="29"/>
      <c r="IP1414" s="29"/>
      <c r="IQ1414" s="29"/>
    </row>
    <row r="1416" spans="1:251" ht="19.2">
      <c r="A1416" s="28" t="s">
        <v>184</v>
      </c>
      <c r="AW1416" s="30"/>
      <c r="AX1416" s="31"/>
      <c r="AY1416" s="30"/>
    </row>
    <row r="1418" spans="1:251" ht="18">
      <c r="B1418" s="95" t="s">
        <v>0</v>
      </c>
      <c r="C1418" s="96"/>
      <c r="D1418" s="96"/>
      <c r="E1418" s="96"/>
      <c r="F1418" s="96"/>
      <c r="G1418" s="96"/>
      <c r="H1418" s="96"/>
      <c r="I1418" s="96"/>
      <c r="J1418" s="96"/>
      <c r="K1418" s="96"/>
      <c r="L1418" s="96"/>
      <c r="M1418" s="96"/>
      <c r="N1418" s="96"/>
      <c r="O1418" s="96"/>
      <c r="P1418" s="96"/>
      <c r="Q1418" s="96"/>
      <c r="R1418" s="96"/>
      <c r="S1418" s="96"/>
      <c r="T1418" s="96"/>
      <c r="U1418" s="96"/>
      <c r="V1418" s="96"/>
      <c r="W1418" s="96"/>
      <c r="X1418" s="96"/>
      <c r="Y1418" s="96"/>
      <c r="Z1418" s="96"/>
      <c r="AA1418" s="96"/>
      <c r="AB1418" s="96"/>
      <c r="AC1418" s="96"/>
      <c r="AD1418" s="96"/>
      <c r="AE1418" s="96"/>
      <c r="AF1418" s="96"/>
      <c r="AG1418" s="96"/>
      <c r="AH1418" s="96"/>
      <c r="AI1418" s="96"/>
      <c r="AJ1418" s="96"/>
      <c r="AK1418" s="96"/>
      <c r="AL1418" s="96"/>
      <c r="AM1418" s="96"/>
      <c r="AN1418" s="96"/>
      <c r="AO1418" s="96"/>
      <c r="AP1418" s="96"/>
      <c r="AQ1418" s="96"/>
      <c r="AR1418" s="96"/>
      <c r="AS1418" s="96"/>
      <c r="AT1418" s="96"/>
      <c r="AU1418" s="96"/>
      <c r="AV1418" s="96"/>
      <c r="AW1418" s="96"/>
      <c r="AX1418" s="96"/>
    </row>
    <row r="1419" spans="1:251">
      <c r="Z1419" s="32"/>
      <c r="AD1419" s="32"/>
      <c r="AE1419" s="32"/>
      <c r="AF1419" s="32"/>
      <c r="AG1419" s="32"/>
      <c r="AH1419" s="32"/>
      <c r="AI1419" s="32"/>
      <c r="AO1419" s="32"/>
    </row>
    <row r="1420" spans="1:251" ht="13.8" thickBot="1">
      <c r="Z1420" s="32"/>
      <c r="AD1420" s="32"/>
      <c r="AE1420" s="32"/>
      <c r="AF1420" s="32"/>
      <c r="AG1420" s="32"/>
      <c r="AH1420" s="32"/>
      <c r="AI1420" s="32"/>
      <c r="AO1420" s="32"/>
      <c r="DI1420" s="33"/>
    </row>
    <row r="1421" spans="1:251" ht="24.75" customHeight="1" thickBot="1">
      <c r="B1421" s="97" t="s">
        <v>185</v>
      </c>
      <c r="C1421" s="98"/>
      <c r="D1421" s="98"/>
      <c r="E1421" s="98"/>
      <c r="F1421" s="98"/>
      <c r="G1421" s="98"/>
      <c r="H1421" s="99" t="s">
        <v>444</v>
      </c>
      <c r="I1421" s="100"/>
      <c r="J1421" s="100"/>
      <c r="K1421" s="100"/>
      <c r="L1421" s="100"/>
      <c r="M1421" s="100"/>
      <c r="N1421" s="100"/>
      <c r="O1421" s="100"/>
      <c r="P1421" s="100"/>
      <c r="Q1421" s="100"/>
      <c r="R1421" s="100"/>
      <c r="S1421" s="100"/>
      <c r="T1421" s="100"/>
      <c r="U1421" s="100"/>
      <c r="V1421" s="100"/>
      <c r="W1421" s="100"/>
      <c r="X1421" s="100"/>
      <c r="Y1421" s="100"/>
      <c r="Z1421" s="100"/>
      <c r="AA1421" s="100"/>
      <c r="AB1421" s="100"/>
      <c r="AC1421" s="100"/>
      <c r="AD1421" s="100"/>
      <c r="AE1421" s="100"/>
      <c r="AF1421" s="100"/>
      <c r="AG1421" s="100"/>
      <c r="AH1421" s="100"/>
      <c r="AI1421" s="100"/>
      <c r="AJ1421" s="100"/>
      <c r="AK1421" s="100"/>
      <c r="AL1421" s="100"/>
      <c r="AM1421" s="100"/>
      <c r="AN1421" s="100"/>
      <c r="AO1421" s="100"/>
      <c r="AP1421" s="100"/>
      <c r="AQ1421" s="100"/>
      <c r="AR1421" s="100"/>
      <c r="AS1421" s="100"/>
      <c r="AT1421" s="100"/>
      <c r="AU1421" s="100"/>
      <c r="AV1421" s="100"/>
      <c r="AW1421" s="100"/>
      <c r="AX1421" s="101"/>
      <c r="DI1421" s="33"/>
    </row>
    <row r="1422" spans="1:251" ht="14.4">
      <c r="B1422" s="34"/>
      <c r="C1422" s="34"/>
      <c r="D1422" s="34"/>
      <c r="E1422" s="34"/>
      <c r="F1422" s="34"/>
      <c r="G1422" s="34"/>
      <c r="H1422" s="35"/>
      <c r="I1422" s="35"/>
      <c r="J1422" s="35"/>
      <c r="K1422" s="35"/>
      <c r="L1422" s="36"/>
      <c r="M1422" s="36"/>
      <c r="N1422" s="36"/>
      <c r="O1422" s="36"/>
      <c r="P1422" s="35"/>
      <c r="Q1422" s="35"/>
      <c r="R1422" s="35"/>
      <c r="S1422" s="35"/>
      <c r="T1422" s="35"/>
      <c r="U1422" s="35"/>
      <c r="V1422" s="37"/>
      <c r="W1422" s="37"/>
      <c r="X1422" s="37"/>
      <c r="Y1422" s="37"/>
      <c r="Z1422" s="37"/>
      <c r="AA1422" s="37"/>
      <c r="AB1422" s="37"/>
      <c r="AC1422" s="37"/>
      <c r="AD1422" s="37"/>
      <c r="AE1422" s="37"/>
      <c r="AF1422" s="37"/>
      <c r="AG1422" s="37"/>
      <c r="AH1422" s="37"/>
      <c r="AI1422" s="37"/>
      <c r="AJ1422" s="37"/>
      <c r="AK1422" s="37"/>
      <c r="AL1422" s="37"/>
      <c r="AM1422" s="37"/>
      <c r="AN1422" s="37"/>
      <c r="AO1422" s="37"/>
      <c r="AP1422" s="37"/>
      <c r="AQ1422" s="37"/>
      <c r="AR1422" s="37"/>
      <c r="AS1422" s="37"/>
      <c r="AT1422" s="37"/>
      <c r="AU1422" s="37"/>
      <c r="AV1422" s="37"/>
      <c r="AW1422" s="37"/>
      <c r="AX1422" s="37"/>
      <c r="DI1422" s="33"/>
    </row>
    <row r="1423" spans="1:251" ht="15" thickBot="1">
      <c r="A1423" s="38"/>
      <c r="B1423" s="37" t="s">
        <v>187</v>
      </c>
      <c r="C1423" s="35"/>
      <c r="D1423" s="35"/>
      <c r="E1423" s="35"/>
      <c r="F1423" s="35"/>
      <c r="G1423" s="35"/>
      <c r="H1423" s="35"/>
      <c r="I1423" s="35"/>
      <c r="J1423" s="35"/>
      <c r="K1423" s="35"/>
      <c r="L1423" s="36"/>
      <c r="M1423" s="36"/>
      <c r="N1423" s="36"/>
      <c r="O1423" s="36"/>
      <c r="P1423" s="35"/>
      <c r="Q1423" s="35"/>
      <c r="R1423" s="35"/>
      <c r="S1423" s="35"/>
      <c r="T1423" s="35"/>
      <c r="U1423" s="35"/>
      <c r="V1423" s="37"/>
      <c r="W1423" s="37"/>
      <c r="X1423" s="37"/>
      <c r="Y1423" s="37"/>
      <c r="Z1423" s="37"/>
      <c r="AA1423" s="37"/>
      <c r="AB1423" s="37"/>
      <c r="AC1423" s="37"/>
      <c r="AD1423" s="37"/>
      <c r="AE1423" s="37"/>
      <c r="AF1423" s="37"/>
      <c r="AG1423" s="37"/>
      <c r="AH1423" s="37"/>
      <c r="AI1423" s="37"/>
      <c r="AJ1423" s="37"/>
      <c r="AK1423" s="37"/>
      <c r="AL1423" s="37"/>
      <c r="AM1423" s="37"/>
      <c r="AN1423" s="37"/>
      <c r="AO1423" s="37"/>
      <c r="AP1423" s="37"/>
      <c r="AQ1423" s="37"/>
      <c r="AR1423" s="37"/>
      <c r="AS1423" s="37"/>
      <c r="AT1423" s="37"/>
      <c r="AU1423" s="37"/>
      <c r="AV1423" s="37"/>
      <c r="AW1423" s="37"/>
      <c r="AX1423" s="37"/>
      <c r="DI1423" s="33"/>
    </row>
    <row r="1424" spans="1:251" ht="14.4">
      <c r="A1424" s="35"/>
      <c r="B1424" s="39"/>
      <c r="C1424" s="34"/>
      <c r="D1424" s="34"/>
      <c r="E1424" s="34"/>
      <c r="F1424" s="34"/>
      <c r="G1424" s="34"/>
      <c r="H1424" s="34"/>
      <c r="I1424" s="34"/>
      <c r="J1424" s="34"/>
      <c r="K1424" s="34"/>
      <c r="L1424" s="40"/>
      <c r="M1424" s="40"/>
      <c r="N1424" s="40"/>
      <c r="O1424" s="40"/>
      <c r="P1424" s="34"/>
      <c r="Q1424" s="34"/>
      <c r="R1424" s="34"/>
      <c r="S1424" s="34"/>
      <c r="T1424" s="34"/>
      <c r="U1424" s="34"/>
      <c r="V1424" s="41"/>
      <c r="W1424" s="41"/>
      <c r="X1424" s="41"/>
      <c r="Y1424" s="41"/>
      <c r="Z1424" s="41"/>
      <c r="AA1424" s="41"/>
      <c r="AB1424" s="41"/>
      <c r="AC1424" s="41"/>
      <c r="AD1424" s="41"/>
      <c r="AE1424" s="41"/>
      <c r="AF1424" s="41"/>
      <c r="AG1424" s="41"/>
      <c r="AH1424" s="41"/>
      <c r="AI1424" s="41"/>
      <c r="AJ1424" s="41"/>
      <c r="AK1424" s="41"/>
      <c r="AL1424" s="41"/>
      <c r="AM1424" s="41"/>
      <c r="AN1424" s="41"/>
      <c r="AO1424" s="41"/>
      <c r="AP1424" s="41"/>
      <c r="AQ1424" s="41"/>
      <c r="AR1424" s="41"/>
      <c r="AS1424" s="41"/>
      <c r="AT1424" s="41"/>
      <c r="AU1424" s="41"/>
      <c r="AV1424" s="41"/>
      <c r="AW1424" s="41"/>
      <c r="AX1424" s="42"/>
    </row>
    <row r="1425" spans="1:113" ht="12" customHeight="1">
      <c r="A1425" s="35"/>
      <c r="B1425" s="102" t="s">
        <v>445</v>
      </c>
      <c r="C1425" s="103"/>
      <c r="D1425" s="103"/>
      <c r="E1425" s="103"/>
      <c r="F1425" s="103"/>
      <c r="G1425" s="103"/>
      <c r="H1425" s="103"/>
      <c r="I1425" s="103"/>
      <c r="J1425" s="103"/>
      <c r="K1425" s="103"/>
      <c r="L1425" s="103"/>
      <c r="M1425" s="103"/>
      <c r="N1425" s="103"/>
      <c r="O1425" s="103"/>
      <c r="P1425" s="103"/>
      <c r="Q1425" s="103"/>
      <c r="R1425" s="103"/>
      <c r="S1425" s="103"/>
      <c r="T1425" s="103"/>
      <c r="U1425" s="103"/>
      <c r="V1425" s="103"/>
      <c r="W1425" s="103"/>
      <c r="X1425" s="103"/>
      <c r="Y1425" s="103"/>
      <c r="Z1425" s="103"/>
      <c r="AA1425" s="103"/>
      <c r="AB1425" s="103"/>
      <c r="AC1425" s="103"/>
      <c r="AD1425" s="103"/>
      <c r="AE1425" s="103"/>
      <c r="AF1425" s="103"/>
      <c r="AG1425" s="103"/>
      <c r="AH1425" s="103"/>
      <c r="AI1425" s="103"/>
      <c r="AJ1425" s="103"/>
      <c r="AK1425" s="103"/>
      <c r="AL1425" s="103"/>
      <c r="AM1425" s="103"/>
      <c r="AN1425" s="103"/>
      <c r="AO1425" s="103"/>
      <c r="AP1425" s="103"/>
      <c r="AQ1425" s="103"/>
      <c r="AR1425" s="103"/>
      <c r="AS1425" s="103"/>
      <c r="AT1425" s="103"/>
      <c r="AU1425" s="103"/>
      <c r="AV1425" s="103"/>
      <c r="AW1425" s="103"/>
      <c r="AX1425" s="104"/>
    </row>
    <row r="1426" spans="1:113" ht="12" customHeight="1">
      <c r="A1426" s="35"/>
      <c r="B1426" s="102"/>
      <c r="C1426" s="103"/>
      <c r="D1426" s="103"/>
      <c r="E1426" s="103"/>
      <c r="F1426" s="103"/>
      <c r="G1426" s="103"/>
      <c r="H1426" s="103"/>
      <c r="I1426" s="103"/>
      <c r="J1426" s="103"/>
      <c r="K1426" s="103"/>
      <c r="L1426" s="103"/>
      <c r="M1426" s="103"/>
      <c r="N1426" s="103"/>
      <c r="O1426" s="103"/>
      <c r="P1426" s="103"/>
      <c r="Q1426" s="103"/>
      <c r="R1426" s="103"/>
      <c r="S1426" s="103"/>
      <c r="T1426" s="103"/>
      <c r="U1426" s="103"/>
      <c r="V1426" s="103"/>
      <c r="W1426" s="103"/>
      <c r="X1426" s="103"/>
      <c r="Y1426" s="103"/>
      <c r="Z1426" s="103"/>
      <c r="AA1426" s="103"/>
      <c r="AB1426" s="103"/>
      <c r="AC1426" s="103"/>
      <c r="AD1426" s="103"/>
      <c r="AE1426" s="103"/>
      <c r="AF1426" s="103"/>
      <c r="AG1426" s="103"/>
      <c r="AH1426" s="103"/>
      <c r="AI1426" s="103"/>
      <c r="AJ1426" s="103"/>
      <c r="AK1426" s="103"/>
      <c r="AL1426" s="103"/>
      <c r="AM1426" s="103"/>
      <c r="AN1426" s="103"/>
      <c r="AO1426" s="103"/>
      <c r="AP1426" s="103"/>
      <c r="AQ1426" s="103"/>
      <c r="AR1426" s="103"/>
      <c r="AS1426" s="103"/>
      <c r="AT1426" s="103"/>
      <c r="AU1426" s="103"/>
      <c r="AV1426" s="103"/>
      <c r="AW1426" s="103"/>
      <c r="AX1426" s="104"/>
      <c r="BC1426" s="46"/>
    </row>
    <row r="1427" spans="1:113" ht="12" customHeight="1">
      <c r="A1427" s="35"/>
      <c r="B1427" s="102"/>
      <c r="C1427" s="103"/>
      <c r="D1427" s="103"/>
      <c r="E1427" s="103"/>
      <c r="F1427" s="103"/>
      <c r="G1427" s="103"/>
      <c r="H1427" s="103"/>
      <c r="I1427" s="103"/>
      <c r="J1427" s="103"/>
      <c r="K1427" s="103"/>
      <c r="L1427" s="103"/>
      <c r="M1427" s="103"/>
      <c r="N1427" s="103"/>
      <c r="O1427" s="103"/>
      <c r="P1427" s="103"/>
      <c r="Q1427" s="103"/>
      <c r="R1427" s="103"/>
      <c r="S1427" s="103"/>
      <c r="T1427" s="103"/>
      <c r="U1427" s="103"/>
      <c r="V1427" s="103"/>
      <c r="W1427" s="103"/>
      <c r="X1427" s="103"/>
      <c r="Y1427" s="103"/>
      <c r="Z1427" s="103"/>
      <c r="AA1427" s="103"/>
      <c r="AB1427" s="103"/>
      <c r="AC1427" s="103"/>
      <c r="AD1427" s="103"/>
      <c r="AE1427" s="103"/>
      <c r="AF1427" s="103"/>
      <c r="AG1427" s="103"/>
      <c r="AH1427" s="103"/>
      <c r="AI1427" s="103"/>
      <c r="AJ1427" s="103"/>
      <c r="AK1427" s="103"/>
      <c r="AL1427" s="103"/>
      <c r="AM1427" s="103"/>
      <c r="AN1427" s="103"/>
      <c r="AO1427" s="103"/>
      <c r="AP1427" s="103"/>
      <c r="AQ1427" s="103"/>
      <c r="AR1427" s="103"/>
      <c r="AS1427" s="103"/>
      <c r="AT1427" s="103"/>
      <c r="AU1427" s="103"/>
      <c r="AV1427" s="103"/>
      <c r="AW1427" s="103"/>
      <c r="AX1427" s="104"/>
    </row>
    <row r="1428" spans="1:113" ht="12" customHeight="1">
      <c r="A1428" s="35"/>
      <c r="B1428" s="102"/>
      <c r="C1428" s="103"/>
      <c r="D1428" s="103"/>
      <c r="E1428" s="103"/>
      <c r="F1428" s="103"/>
      <c r="G1428" s="103"/>
      <c r="H1428" s="103"/>
      <c r="I1428" s="103"/>
      <c r="J1428" s="103"/>
      <c r="K1428" s="103"/>
      <c r="L1428" s="103"/>
      <c r="M1428" s="103"/>
      <c r="N1428" s="103"/>
      <c r="O1428" s="103"/>
      <c r="P1428" s="103"/>
      <c r="Q1428" s="103"/>
      <c r="R1428" s="103"/>
      <c r="S1428" s="103"/>
      <c r="T1428" s="103"/>
      <c r="U1428" s="103"/>
      <c r="V1428" s="103"/>
      <c r="W1428" s="103"/>
      <c r="X1428" s="103"/>
      <c r="Y1428" s="103"/>
      <c r="Z1428" s="103"/>
      <c r="AA1428" s="103"/>
      <c r="AB1428" s="103"/>
      <c r="AC1428" s="103"/>
      <c r="AD1428" s="103"/>
      <c r="AE1428" s="103"/>
      <c r="AF1428" s="103"/>
      <c r="AG1428" s="103"/>
      <c r="AH1428" s="103"/>
      <c r="AI1428" s="103"/>
      <c r="AJ1428" s="103"/>
      <c r="AK1428" s="103"/>
      <c r="AL1428" s="103"/>
      <c r="AM1428" s="103"/>
      <c r="AN1428" s="103"/>
      <c r="AO1428" s="103"/>
      <c r="AP1428" s="103"/>
      <c r="AQ1428" s="103"/>
      <c r="AR1428" s="103"/>
      <c r="AS1428" s="103"/>
      <c r="AT1428" s="103"/>
      <c r="AU1428" s="103"/>
      <c r="AV1428" s="103"/>
      <c r="AW1428" s="103"/>
      <c r="AX1428" s="104"/>
    </row>
    <row r="1429" spans="1:113" ht="12" customHeight="1">
      <c r="A1429" s="35"/>
      <c r="B1429" s="102"/>
      <c r="C1429" s="103"/>
      <c r="D1429" s="103"/>
      <c r="E1429" s="103"/>
      <c r="F1429" s="103"/>
      <c r="G1429" s="103"/>
      <c r="H1429" s="103"/>
      <c r="I1429" s="103"/>
      <c r="J1429" s="103"/>
      <c r="K1429" s="103"/>
      <c r="L1429" s="103"/>
      <c r="M1429" s="103"/>
      <c r="N1429" s="103"/>
      <c r="O1429" s="103"/>
      <c r="P1429" s="103"/>
      <c r="Q1429" s="103"/>
      <c r="R1429" s="103"/>
      <c r="S1429" s="103"/>
      <c r="T1429" s="103"/>
      <c r="U1429" s="103"/>
      <c r="V1429" s="103"/>
      <c r="W1429" s="103"/>
      <c r="X1429" s="103"/>
      <c r="Y1429" s="103"/>
      <c r="Z1429" s="103"/>
      <c r="AA1429" s="103"/>
      <c r="AB1429" s="103"/>
      <c r="AC1429" s="103"/>
      <c r="AD1429" s="103"/>
      <c r="AE1429" s="103"/>
      <c r="AF1429" s="103"/>
      <c r="AG1429" s="103"/>
      <c r="AH1429" s="103"/>
      <c r="AI1429" s="103"/>
      <c r="AJ1429" s="103"/>
      <c r="AK1429" s="103"/>
      <c r="AL1429" s="103"/>
      <c r="AM1429" s="103"/>
      <c r="AN1429" s="103"/>
      <c r="AO1429" s="103"/>
      <c r="AP1429" s="103"/>
      <c r="AQ1429" s="103"/>
      <c r="AR1429" s="103"/>
      <c r="AS1429" s="103"/>
      <c r="AT1429" s="103"/>
      <c r="AU1429" s="103"/>
      <c r="AV1429" s="103"/>
      <c r="AW1429" s="103"/>
      <c r="AX1429" s="104"/>
    </row>
    <row r="1430" spans="1:113" ht="15" thickBot="1">
      <c r="A1430" s="47"/>
      <c r="B1430" s="48"/>
      <c r="C1430" s="49"/>
      <c r="D1430" s="49"/>
      <c r="E1430" s="49"/>
      <c r="F1430" s="49"/>
      <c r="G1430" s="49"/>
      <c r="H1430" s="49"/>
      <c r="I1430" s="49"/>
      <c r="J1430" s="49"/>
      <c r="K1430" s="49"/>
      <c r="L1430" s="49"/>
      <c r="M1430" s="49"/>
      <c r="N1430" s="49"/>
      <c r="O1430" s="49"/>
      <c r="P1430" s="49"/>
      <c r="Q1430" s="49"/>
      <c r="R1430" s="49"/>
      <c r="S1430" s="49"/>
      <c r="T1430" s="49"/>
      <c r="U1430" s="49"/>
      <c r="V1430" s="49"/>
      <c r="W1430" s="49"/>
      <c r="X1430" s="49"/>
      <c r="Y1430" s="49"/>
      <c r="Z1430" s="49"/>
      <c r="AA1430" s="49"/>
      <c r="AB1430" s="49"/>
      <c r="AC1430" s="49"/>
      <c r="AD1430" s="49"/>
      <c r="AE1430" s="49"/>
      <c r="AF1430" s="49"/>
      <c r="AG1430" s="49"/>
      <c r="AH1430" s="49"/>
      <c r="AI1430" s="49"/>
      <c r="AJ1430" s="49"/>
      <c r="AK1430" s="49"/>
      <c r="AL1430" s="49"/>
      <c r="AM1430" s="49"/>
      <c r="AN1430" s="49"/>
      <c r="AO1430" s="49"/>
      <c r="AP1430" s="49"/>
      <c r="AQ1430" s="49"/>
      <c r="AR1430" s="49"/>
      <c r="AS1430" s="49"/>
      <c r="AT1430" s="49"/>
      <c r="AU1430" s="49"/>
      <c r="AV1430" s="49"/>
      <c r="AW1430" s="49"/>
      <c r="AX1430" s="50"/>
    </row>
    <row r="1431" spans="1:113">
      <c r="B1431" s="51"/>
    </row>
    <row r="1432" spans="1:113" ht="15" thickBot="1">
      <c r="A1432" s="38"/>
      <c r="B1432" s="37" t="s">
        <v>188</v>
      </c>
      <c r="C1432" s="35"/>
      <c r="D1432" s="35"/>
      <c r="E1432" s="35"/>
      <c r="F1432" s="35"/>
      <c r="G1432" s="35"/>
      <c r="H1432" s="35"/>
      <c r="I1432" s="35"/>
      <c r="J1432" s="35"/>
      <c r="K1432" s="35"/>
      <c r="L1432" s="36"/>
      <c r="M1432" s="36"/>
      <c r="N1432" s="36"/>
      <c r="O1432" s="36"/>
      <c r="P1432" s="35"/>
      <c r="Q1432" s="35"/>
      <c r="R1432" s="35"/>
      <c r="S1432" s="35"/>
      <c r="T1432" s="35"/>
      <c r="U1432" s="35"/>
      <c r="V1432" s="37"/>
      <c r="W1432" s="37"/>
      <c r="X1432" s="37"/>
      <c r="Y1432" s="37"/>
      <c r="Z1432" s="37"/>
      <c r="AA1432" s="37"/>
      <c r="AB1432" s="37"/>
      <c r="AC1432" s="37"/>
      <c r="AD1432" s="37"/>
      <c r="AE1432" s="37"/>
      <c r="AF1432" s="37"/>
      <c r="AG1432" s="37"/>
      <c r="AH1432" s="37"/>
      <c r="AI1432" s="37"/>
      <c r="AJ1432" s="37"/>
      <c r="AK1432" s="37"/>
      <c r="AL1432" s="37"/>
      <c r="AM1432" s="37"/>
      <c r="AN1432" s="37"/>
      <c r="AO1432" s="37"/>
      <c r="AP1432" s="37"/>
      <c r="AQ1432" s="37"/>
      <c r="AR1432" s="37"/>
      <c r="AS1432" s="37"/>
      <c r="AT1432" s="37"/>
      <c r="AU1432" s="37"/>
      <c r="AV1432" s="37"/>
      <c r="AW1432" s="37"/>
      <c r="AX1432" s="37"/>
      <c r="DI1432" s="33"/>
    </row>
    <row r="1433" spans="1:113" ht="14.4">
      <c r="A1433" s="35"/>
      <c r="B1433" s="39"/>
      <c r="C1433" s="34"/>
      <c r="D1433" s="34"/>
      <c r="E1433" s="34"/>
      <c r="F1433" s="34"/>
      <c r="G1433" s="34"/>
      <c r="H1433" s="34"/>
      <c r="I1433" s="34"/>
      <c r="J1433" s="34"/>
      <c r="K1433" s="34"/>
      <c r="L1433" s="40"/>
      <c r="M1433" s="40"/>
      <c r="N1433" s="40"/>
      <c r="O1433" s="40"/>
      <c r="P1433" s="34"/>
      <c r="Q1433" s="34"/>
      <c r="R1433" s="34"/>
      <c r="S1433" s="34"/>
      <c r="T1433" s="34"/>
      <c r="U1433" s="34"/>
      <c r="V1433" s="41"/>
      <c r="W1433" s="41"/>
      <c r="X1433" s="41"/>
      <c r="Y1433" s="41"/>
      <c r="Z1433" s="41"/>
      <c r="AA1433" s="41"/>
      <c r="AB1433" s="41"/>
      <c r="AC1433" s="41"/>
      <c r="AD1433" s="41"/>
      <c r="AE1433" s="41"/>
      <c r="AF1433" s="41"/>
      <c r="AG1433" s="41"/>
      <c r="AH1433" s="41"/>
      <c r="AI1433" s="41"/>
      <c r="AJ1433" s="41"/>
      <c r="AK1433" s="41"/>
      <c r="AL1433" s="41"/>
      <c r="AM1433" s="41"/>
      <c r="AN1433" s="41"/>
      <c r="AO1433" s="41"/>
      <c r="AP1433" s="41"/>
      <c r="AQ1433" s="41"/>
      <c r="AR1433" s="41"/>
      <c r="AS1433" s="41"/>
      <c r="AT1433" s="41"/>
      <c r="AU1433" s="41"/>
      <c r="AV1433" s="41"/>
      <c r="AW1433" s="41"/>
      <c r="AX1433" s="42"/>
    </row>
    <row r="1434" spans="1:113" ht="12" customHeight="1">
      <c r="A1434" s="35"/>
      <c r="B1434" s="102" t="s">
        <v>446</v>
      </c>
      <c r="C1434" s="103"/>
      <c r="D1434" s="103"/>
      <c r="E1434" s="103"/>
      <c r="F1434" s="103"/>
      <c r="G1434" s="103"/>
      <c r="H1434" s="103"/>
      <c r="I1434" s="103"/>
      <c r="J1434" s="103"/>
      <c r="K1434" s="103"/>
      <c r="L1434" s="103"/>
      <c r="M1434" s="103"/>
      <c r="N1434" s="103"/>
      <c r="O1434" s="103"/>
      <c r="P1434" s="103"/>
      <c r="Q1434" s="103"/>
      <c r="R1434" s="103"/>
      <c r="S1434" s="103"/>
      <c r="T1434" s="103"/>
      <c r="U1434" s="103"/>
      <c r="V1434" s="103"/>
      <c r="W1434" s="103"/>
      <c r="X1434" s="103"/>
      <c r="Y1434" s="103"/>
      <c r="Z1434" s="103"/>
      <c r="AA1434" s="103"/>
      <c r="AB1434" s="103"/>
      <c r="AC1434" s="103"/>
      <c r="AD1434" s="103"/>
      <c r="AE1434" s="103"/>
      <c r="AF1434" s="103"/>
      <c r="AG1434" s="103"/>
      <c r="AH1434" s="103"/>
      <c r="AI1434" s="103"/>
      <c r="AJ1434" s="103"/>
      <c r="AK1434" s="103"/>
      <c r="AL1434" s="103"/>
      <c r="AM1434" s="103"/>
      <c r="AN1434" s="103"/>
      <c r="AO1434" s="103"/>
      <c r="AP1434" s="103"/>
      <c r="AQ1434" s="103"/>
      <c r="AR1434" s="103"/>
      <c r="AS1434" s="103"/>
      <c r="AT1434" s="103"/>
      <c r="AU1434" s="103"/>
      <c r="AV1434" s="103"/>
      <c r="AW1434" s="103"/>
      <c r="AX1434" s="104"/>
    </row>
    <row r="1435" spans="1:113" ht="12" customHeight="1">
      <c r="A1435" s="35"/>
      <c r="B1435" s="102"/>
      <c r="C1435" s="103"/>
      <c r="D1435" s="103"/>
      <c r="E1435" s="103"/>
      <c r="F1435" s="103"/>
      <c r="G1435" s="103"/>
      <c r="H1435" s="103"/>
      <c r="I1435" s="103"/>
      <c r="J1435" s="103"/>
      <c r="K1435" s="103"/>
      <c r="L1435" s="103"/>
      <c r="M1435" s="103"/>
      <c r="N1435" s="103"/>
      <c r="O1435" s="103"/>
      <c r="P1435" s="103"/>
      <c r="Q1435" s="103"/>
      <c r="R1435" s="103"/>
      <c r="S1435" s="103"/>
      <c r="T1435" s="103"/>
      <c r="U1435" s="103"/>
      <c r="V1435" s="103"/>
      <c r="W1435" s="103"/>
      <c r="X1435" s="103"/>
      <c r="Y1435" s="103"/>
      <c r="Z1435" s="103"/>
      <c r="AA1435" s="103"/>
      <c r="AB1435" s="103"/>
      <c r="AC1435" s="103"/>
      <c r="AD1435" s="103"/>
      <c r="AE1435" s="103"/>
      <c r="AF1435" s="103"/>
      <c r="AG1435" s="103"/>
      <c r="AH1435" s="103"/>
      <c r="AI1435" s="103"/>
      <c r="AJ1435" s="103"/>
      <c r="AK1435" s="103"/>
      <c r="AL1435" s="103"/>
      <c r="AM1435" s="103"/>
      <c r="AN1435" s="103"/>
      <c r="AO1435" s="103"/>
      <c r="AP1435" s="103"/>
      <c r="AQ1435" s="103"/>
      <c r="AR1435" s="103"/>
      <c r="AS1435" s="103"/>
      <c r="AT1435" s="103"/>
      <c r="AU1435" s="103"/>
      <c r="AV1435" s="103"/>
      <c r="AW1435" s="103"/>
      <c r="AX1435" s="104"/>
      <c r="BC1435" s="46"/>
    </row>
    <row r="1436" spans="1:113" ht="12" customHeight="1">
      <c r="A1436" s="35"/>
      <c r="B1436" s="102"/>
      <c r="C1436" s="103"/>
      <c r="D1436" s="103"/>
      <c r="E1436" s="103"/>
      <c r="F1436" s="103"/>
      <c r="G1436" s="103"/>
      <c r="H1436" s="103"/>
      <c r="I1436" s="103"/>
      <c r="J1436" s="103"/>
      <c r="K1436" s="103"/>
      <c r="L1436" s="103"/>
      <c r="M1436" s="103"/>
      <c r="N1436" s="103"/>
      <c r="O1436" s="103"/>
      <c r="P1436" s="103"/>
      <c r="Q1436" s="103"/>
      <c r="R1436" s="103"/>
      <c r="S1436" s="103"/>
      <c r="T1436" s="103"/>
      <c r="U1436" s="103"/>
      <c r="V1436" s="103"/>
      <c r="W1436" s="103"/>
      <c r="X1436" s="103"/>
      <c r="Y1436" s="103"/>
      <c r="Z1436" s="103"/>
      <c r="AA1436" s="103"/>
      <c r="AB1436" s="103"/>
      <c r="AC1436" s="103"/>
      <c r="AD1436" s="103"/>
      <c r="AE1436" s="103"/>
      <c r="AF1436" s="103"/>
      <c r="AG1436" s="103"/>
      <c r="AH1436" s="103"/>
      <c r="AI1436" s="103"/>
      <c r="AJ1436" s="103"/>
      <c r="AK1436" s="103"/>
      <c r="AL1436" s="103"/>
      <c r="AM1436" s="103"/>
      <c r="AN1436" s="103"/>
      <c r="AO1436" s="103"/>
      <c r="AP1436" s="103"/>
      <c r="AQ1436" s="103"/>
      <c r="AR1436" s="103"/>
      <c r="AS1436" s="103"/>
      <c r="AT1436" s="103"/>
      <c r="AU1436" s="103"/>
      <c r="AV1436" s="103"/>
      <c r="AW1436" s="103"/>
      <c r="AX1436" s="104"/>
    </row>
    <row r="1437" spans="1:113" ht="12" customHeight="1">
      <c r="A1437" s="35"/>
      <c r="B1437" s="102"/>
      <c r="C1437" s="103"/>
      <c r="D1437" s="103"/>
      <c r="E1437" s="103"/>
      <c r="F1437" s="103"/>
      <c r="G1437" s="103"/>
      <c r="H1437" s="103"/>
      <c r="I1437" s="103"/>
      <c r="J1437" s="103"/>
      <c r="K1437" s="103"/>
      <c r="L1437" s="103"/>
      <c r="M1437" s="103"/>
      <c r="N1437" s="103"/>
      <c r="O1437" s="103"/>
      <c r="P1437" s="103"/>
      <c r="Q1437" s="103"/>
      <c r="R1437" s="103"/>
      <c r="S1437" s="103"/>
      <c r="T1437" s="103"/>
      <c r="U1437" s="103"/>
      <c r="V1437" s="103"/>
      <c r="W1437" s="103"/>
      <c r="X1437" s="103"/>
      <c r="Y1437" s="103"/>
      <c r="Z1437" s="103"/>
      <c r="AA1437" s="103"/>
      <c r="AB1437" s="103"/>
      <c r="AC1437" s="103"/>
      <c r="AD1437" s="103"/>
      <c r="AE1437" s="103"/>
      <c r="AF1437" s="103"/>
      <c r="AG1437" s="103"/>
      <c r="AH1437" s="103"/>
      <c r="AI1437" s="103"/>
      <c r="AJ1437" s="103"/>
      <c r="AK1437" s="103"/>
      <c r="AL1437" s="103"/>
      <c r="AM1437" s="103"/>
      <c r="AN1437" s="103"/>
      <c r="AO1437" s="103"/>
      <c r="AP1437" s="103"/>
      <c r="AQ1437" s="103"/>
      <c r="AR1437" s="103"/>
      <c r="AS1437" s="103"/>
      <c r="AT1437" s="103"/>
      <c r="AU1437" s="103"/>
      <c r="AV1437" s="103"/>
      <c r="AW1437" s="103"/>
      <c r="AX1437" s="104"/>
    </row>
    <row r="1438" spans="1:113" ht="12" customHeight="1">
      <c r="A1438" s="35"/>
      <c r="B1438" s="102"/>
      <c r="C1438" s="103"/>
      <c r="D1438" s="103"/>
      <c r="E1438" s="103"/>
      <c r="F1438" s="103"/>
      <c r="G1438" s="103"/>
      <c r="H1438" s="103"/>
      <c r="I1438" s="103"/>
      <c r="J1438" s="103"/>
      <c r="K1438" s="103"/>
      <c r="L1438" s="103"/>
      <c r="M1438" s="103"/>
      <c r="N1438" s="103"/>
      <c r="O1438" s="103"/>
      <c r="P1438" s="103"/>
      <c r="Q1438" s="103"/>
      <c r="R1438" s="103"/>
      <c r="S1438" s="103"/>
      <c r="T1438" s="103"/>
      <c r="U1438" s="103"/>
      <c r="V1438" s="103"/>
      <c r="W1438" s="103"/>
      <c r="X1438" s="103"/>
      <c r="Y1438" s="103"/>
      <c r="Z1438" s="103"/>
      <c r="AA1438" s="103"/>
      <c r="AB1438" s="103"/>
      <c r="AC1438" s="103"/>
      <c r="AD1438" s="103"/>
      <c r="AE1438" s="103"/>
      <c r="AF1438" s="103"/>
      <c r="AG1438" s="103"/>
      <c r="AH1438" s="103"/>
      <c r="AI1438" s="103"/>
      <c r="AJ1438" s="103"/>
      <c r="AK1438" s="103"/>
      <c r="AL1438" s="103"/>
      <c r="AM1438" s="103"/>
      <c r="AN1438" s="103"/>
      <c r="AO1438" s="103"/>
      <c r="AP1438" s="103"/>
      <c r="AQ1438" s="103"/>
      <c r="AR1438" s="103"/>
      <c r="AS1438" s="103"/>
      <c r="AT1438" s="103"/>
      <c r="AU1438" s="103"/>
      <c r="AV1438" s="103"/>
      <c r="AW1438" s="103"/>
      <c r="AX1438" s="104"/>
    </row>
    <row r="1439" spans="1:113" ht="15" thickBot="1">
      <c r="A1439" s="47"/>
      <c r="B1439" s="48"/>
      <c r="C1439" s="49"/>
      <c r="D1439" s="49"/>
      <c r="E1439" s="49"/>
      <c r="F1439" s="49"/>
      <c r="G1439" s="49"/>
      <c r="H1439" s="49"/>
      <c r="I1439" s="49"/>
      <c r="J1439" s="49"/>
      <c r="K1439" s="49"/>
      <c r="L1439" s="49"/>
      <c r="M1439" s="49"/>
      <c r="N1439" s="49"/>
      <c r="O1439" s="49"/>
      <c r="P1439" s="49"/>
      <c r="Q1439" s="49"/>
      <c r="R1439" s="49"/>
      <c r="S1439" s="49"/>
      <c r="T1439" s="49"/>
      <c r="U1439" s="49"/>
      <c r="V1439" s="49"/>
      <c r="W1439" s="49"/>
      <c r="X1439" s="49"/>
      <c r="Y1439" s="49"/>
      <c r="Z1439" s="49"/>
      <c r="AA1439" s="49"/>
      <c r="AB1439" s="49"/>
      <c r="AC1439" s="49"/>
      <c r="AD1439" s="49"/>
      <c r="AE1439" s="49"/>
      <c r="AF1439" s="49"/>
      <c r="AG1439" s="49"/>
      <c r="AH1439" s="49"/>
      <c r="AI1439" s="49"/>
      <c r="AJ1439" s="49"/>
      <c r="AK1439" s="49"/>
      <c r="AL1439" s="49"/>
      <c r="AM1439" s="49"/>
      <c r="AN1439" s="49"/>
      <c r="AO1439" s="49"/>
      <c r="AP1439" s="49"/>
      <c r="AQ1439" s="49"/>
      <c r="AR1439" s="49"/>
      <c r="AS1439" s="49"/>
      <c r="AT1439" s="49"/>
      <c r="AU1439" s="49"/>
      <c r="AV1439" s="49"/>
      <c r="AW1439" s="49"/>
      <c r="AX1439" s="50"/>
    </row>
    <row r="1440" spans="1:113">
      <c r="B1440" s="51"/>
    </row>
    <row r="1441" spans="1:251" ht="14.4">
      <c r="B1441" s="37" t="s">
        <v>190</v>
      </c>
      <c r="C1441" s="35"/>
      <c r="D1441" s="35"/>
      <c r="E1441" s="35"/>
      <c r="F1441" s="35"/>
      <c r="G1441" s="35"/>
      <c r="H1441" s="35"/>
      <c r="I1441" s="35"/>
      <c r="J1441" s="35"/>
      <c r="K1441" s="35"/>
      <c r="L1441" s="36"/>
      <c r="M1441" s="36"/>
      <c r="N1441" s="36"/>
      <c r="O1441" s="36"/>
      <c r="P1441" s="35"/>
      <c r="Q1441" s="35"/>
      <c r="R1441" s="35"/>
      <c r="S1441" s="35"/>
      <c r="T1441" s="35"/>
      <c r="U1441" s="35"/>
      <c r="V1441" s="37"/>
      <c r="W1441" s="37"/>
      <c r="X1441" s="37"/>
      <c r="Y1441" s="37"/>
      <c r="Z1441" s="37"/>
      <c r="AA1441" s="37"/>
      <c r="AB1441" s="37"/>
      <c r="AC1441" s="37"/>
      <c r="AD1441" s="37"/>
      <c r="AE1441" s="37"/>
      <c r="AF1441" s="37"/>
      <c r="AG1441" s="37"/>
      <c r="AH1441" s="37"/>
      <c r="AI1441" s="37"/>
      <c r="AJ1441" s="37"/>
      <c r="AK1441" s="37"/>
      <c r="AL1441" s="37"/>
      <c r="AM1441" s="37"/>
      <c r="AN1441" s="37"/>
      <c r="AO1441" s="37"/>
      <c r="AP1441" s="37"/>
      <c r="AQ1441" s="37"/>
      <c r="AR1441" s="37"/>
      <c r="AS1441" s="37"/>
      <c r="AT1441" s="37"/>
      <c r="AU1441" s="37"/>
      <c r="AV1441" s="37"/>
      <c r="AW1441" s="37"/>
      <c r="AX1441" s="37"/>
    </row>
    <row r="1442" spans="1:251" ht="15" thickBot="1">
      <c r="B1442" s="35"/>
      <c r="C1442" s="35"/>
      <c r="D1442" s="35"/>
      <c r="E1442" s="35"/>
      <c r="F1442" s="35"/>
      <c r="G1442" s="35"/>
      <c r="H1442" s="35"/>
      <c r="I1442" s="35"/>
      <c r="J1442" s="35"/>
      <c r="K1442" s="35"/>
      <c r="L1442" s="36"/>
      <c r="M1442" s="36"/>
      <c r="N1442" s="36"/>
      <c r="O1442" s="36"/>
      <c r="P1442" s="35"/>
      <c r="Q1442" s="35"/>
      <c r="R1442" s="35"/>
      <c r="S1442" s="35"/>
      <c r="T1442" s="35"/>
      <c r="U1442" s="35"/>
      <c r="V1442" s="37"/>
      <c r="W1442" s="37"/>
      <c r="X1442" s="37"/>
      <c r="Y1442" s="37"/>
      <c r="Z1442" s="37"/>
      <c r="AA1442" s="37"/>
      <c r="AB1442" s="37"/>
      <c r="AC1442" s="37"/>
      <c r="AD1442" s="37"/>
      <c r="AE1442" s="37"/>
      <c r="AF1442" s="37"/>
      <c r="AG1442" s="37"/>
      <c r="AH1442" s="37"/>
      <c r="AI1442" s="37"/>
      <c r="AJ1442" s="37"/>
      <c r="AK1442" s="37"/>
      <c r="AL1442" s="37"/>
      <c r="AM1442" s="37"/>
      <c r="AN1442" s="37"/>
      <c r="AO1442" s="37"/>
      <c r="AP1442" s="37"/>
      <c r="AQ1442" s="37"/>
      <c r="AR1442" s="37"/>
      <c r="AS1442" s="37"/>
      <c r="AT1442" s="37"/>
      <c r="AU1442" s="37"/>
      <c r="AV1442" s="37"/>
      <c r="AW1442" s="37"/>
      <c r="AX1442" s="52" t="s">
        <v>191</v>
      </c>
    </row>
    <row r="1443" spans="1:251" s="46" customFormat="1" ht="13.5" customHeight="1">
      <c r="A1443" s="35"/>
      <c r="B1443" s="105" t="s">
        <v>192</v>
      </c>
      <c r="C1443" s="106"/>
      <c r="D1443" s="106"/>
      <c r="E1443" s="106"/>
      <c r="F1443" s="106"/>
      <c r="G1443" s="106"/>
      <c r="H1443" s="106"/>
      <c r="I1443" s="106"/>
      <c r="J1443" s="106"/>
      <c r="K1443" s="106"/>
      <c r="L1443" s="106"/>
      <c r="M1443" s="106"/>
      <c r="N1443" s="106"/>
      <c r="O1443" s="106"/>
      <c r="P1443" s="106"/>
      <c r="Q1443" s="106"/>
      <c r="R1443" s="106"/>
      <c r="S1443" s="106"/>
      <c r="T1443" s="106"/>
      <c r="U1443" s="106"/>
      <c r="V1443" s="106"/>
      <c r="W1443" s="106"/>
      <c r="X1443" s="106"/>
      <c r="Y1443" s="106"/>
      <c r="Z1443" s="107"/>
      <c r="AA1443" s="111" t="s">
        <v>193</v>
      </c>
      <c r="AB1443" s="106"/>
      <c r="AC1443" s="106"/>
      <c r="AD1443" s="106"/>
      <c r="AE1443" s="106"/>
      <c r="AF1443" s="106"/>
      <c r="AG1443" s="106"/>
      <c r="AH1443" s="106"/>
      <c r="AI1443" s="107"/>
      <c r="AJ1443" s="111" t="s">
        <v>194</v>
      </c>
      <c r="AK1443" s="106"/>
      <c r="AL1443" s="106"/>
      <c r="AM1443" s="106"/>
      <c r="AN1443" s="106"/>
      <c r="AO1443" s="106"/>
      <c r="AP1443" s="106"/>
      <c r="AQ1443" s="106"/>
      <c r="AR1443" s="107"/>
      <c r="AS1443" s="111" t="s">
        <v>195</v>
      </c>
      <c r="AT1443" s="106"/>
      <c r="AU1443" s="106"/>
      <c r="AV1443" s="106"/>
      <c r="AW1443" s="106"/>
      <c r="AX1443" s="113"/>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c r="CA1443" s="29"/>
      <c r="CB1443" s="29"/>
      <c r="CC1443" s="29"/>
      <c r="CD1443" s="29"/>
      <c r="CE1443" s="29"/>
      <c r="CF1443" s="29"/>
      <c r="CG1443" s="29"/>
      <c r="CH1443" s="29"/>
      <c r="CI1443" s="29"/>
      <c r="CJ1443" s="29"/>
      <c r="CK1443" s="29"/>
      <c r="CL1443" s="29"/>
      <c r="CM1443" s="29"/>
      <c r="CN1443" s="29"/>
      <c r="CO1443" s="29"/>
      <c r="CP1443" s="29"/>
      <c r="CQ1443" s="29"/>
      <c r="CR1443" s="29"/>
      <c r="CS1443" s="29"/>
      <c r="CT1443" s="29"/>
      <c r="CU1443" s="29"/>
      <c r="CV1443" s="29"/>
      <c r="CW1443" s="29"/>
      <c r="CX1443" s="29"/>
      <c r="CY1443" s="29"/>
      <c r="CZ1443" s="29"/>
      <c r="DA1443" s="29"/>
      <c r="DB1443" s="29"/>
      <c r="DC1443" s="29"/>
      <c r="DD1443" s="29"/>
      <c r="DE1443" s="29"/>
      <c r="DF1443" s="29"/>
      <c r="DG1443" s="29"/>
      <c r="DH1443" s="29"/>
      <c r="DI1443" s="29"/>
      <c r="DJ1443" s="29"/>
      <c r="DK1443" s="29"/>
      <c r="DL1443" s="29"/>
      <c r="DM1443" s="29"/>
      <c r="DN1443" s="29"/>
      <c r="DO1443" s="29"/>
      <c r="DP1443" s="29"/>
      <c r="DQ1443" s="29"/>
      <c r="DR1443" s="29"/>
      <c r="DS1443" s="29"/>
      <c r="DT1443" s="29"/>
      <c r="DU1443" s="29"/>
      <c r="DV1443" s="29"/>
      <c r="DW1443" s="29"/>
      <c r="DX1443" s="29"/>
      <c r="DY1443" s="29"/>
      <c r="DZ1443" s="29"/>
      <c r="EA1443" s="29"/>
      <c r="EB1443" s="29"/>
      <c r="EC1443" s="29"/>
      <c r="ED1443" s="29"/>
      <c r="EE1443" s="29"/>
      <c r="EF1443" s="29"/>
      <c r="EG1443" s="29"/>
      <c r="EH1443" s="29"/>
      <c r="EI1443" s="29"/>
      <c r="EJ1443" s="29"/>
      <c r="EK1443" s="29"/>
      <c r="EL1443" s="29"/>
      <c r="EM1443" s="29"/>
      <c r="EN1443" s="29"/>
      <c r="EO1443" s="29"/>
      <c r="EP1443" s="29"/>
      <c r="EQ1443" s="29"/>
      <c r="ER1443" s="29"/>
      <c r="ES1443" s="29"/>
      <c r="ET1443" s="29"/>
      <c r="EU1443" s="29"/>
      <c r="EV1443" s="29"/>
      <c r="EW1443" s="29"/>
      <c r="EX1443" s="29"/>
      <c r="EY1443" s="29"/>
      <c r="EZ1443" s="29"/>
      <c r="FA1443" s="29"/>
      <c r="FB1443" s="29"/>
      <c r="FC1443" s="29"/>
      <c r="FD1443" s="29"/>
      <c r="FE1443" s="29"/>
      <c r="FF1443" s="29"/>
      <c r="FG1443" s="29"/>
      <c r="FH1443" s="29"/>
      <c r="FI1443" s="29"/>
      <c r="FJ1443" s="29"/>
      <c r="FK1443" s="29"/>
      <c r="FL1443" s="29"/>
      <c r="FM1443" s="29"/>
      <c r="FN1443" s="29"/>
      <c r="FO1443" s="29"/>
      <c r="FP1443" s="29"/>
      <c r="FQ1443" s="29"/>
      <c r="FR1443" s="29"/>
      <c r="FS1443" s="29"/>
      <c r="FT1443" s="29"/>
      <c r="FU1443" s="29"/>
      <c r="FV1443" s="29"/>
      <c r="FW1443" s="29"/>
      <c r="FX1443" s="29"/>
      <c r="FY1443" s="29"/>
      <c r="FZ1443" s="29"/>
      <c r="GA1443" s="29"/>
      <c r="GB1443" s="29"/>
      <c r="GC1443" s="29"/>
      <c r="GD1443" s="29"/>
      <c r="GE1443" s="29"/>
      <c r="GF1443" s="29"/>
      <c r="GG1443" s="29"/>
      <c r="GH1443" s="29"/>
      <c r="GI1443" s="29"/>
      <c r="GJ1443" s="29"/>
      <c r="GK1443" s="29"/>
      <c r="GL1443" s="29"/>
      <c r="GM1443" s="29"/>
      <c r="GN1443" s="29"/>
      <c r="GO1443" s="29"/>
      <c r="GP1443" s="29"/>
      <c r="GQ1443" s="29"/>
      <c r="GR1443" s="29"/>
      <c r="GS1443" s="29"/>
      <c r="GT1443" s="29"/>
      <c r="GU1443" s="29"/>
      <c r="GV1443" s="29"/>
      <c r="GW1443" s="29"/>
      <c r="GX1443" s="29"/>
      <c r="GY1443" s="29"/>
      <c r="GZ1443" s="29"/>
      <c r="HA1443" s="29"/>
      <c r="HB1443" s="29"/>
      <c r="HC1443" s="29"/>
      <c r="HD1443" s="29"/>
      <c r="HE1443" s="29"/>
      <c r="HF1443" s="29"/>
      <c r="HG1443" s="29"/>
      <c r="HH1443" s="29"/>
      <c r="HI1443" s="29"/>
      <c r="HJ1443" s="29"/>
      <c r="HK1443" s="29"/>
      <c r="HL1443" s="29"/>
      <c r="HM1443" s="29"/>
      <c r="HN1443" s="29"/>
      <c r="HO1443" s="29"/>
      <c r="HP1443" s="29"/>
      <c r="HQ1443" s="29"/>
      <c r="HR1443" s="29"/>
      <c r="HS1443" s="29"/>
      <c r="HT1443" s="29"/>
      <c r="HU1443" s="29"/>
      <c r="HV1443" s="29"/>
      <c r="HW1443" s="29"/>
      <c r="HX1443" s="29"/>
      <c r="HY1443" s="29"/>
      <c r="HZ1443" s="29"/>
      <c r="IA1443" s="29"/>
      <c r="IB1443" s="29"/>
      <c r="IC1443" s="29"/>
      <c r="ID1443" s="29"/>
      <c r="IE1443" s="29"/>
      <c r="IF1443" s="29"/>
      <c r="IG1443" s="29"/>
      <c r="IH1443" s="29"/>
      <c r="II1443" s="29"/>
      <c r="IJ1443" s="29"/>
      <c r="IK1443" s="29"/>
      <c r="IL1443" s="29"/>
      <c r="IM1443" s="29"/>
      <c r="IN1443" s="29"/>
      <c r="IO1443" s="29"/>
      <c r="IP1443" s="29"/>
      <c r="IQ1443" s="29"/>
    </row>
    <row r="1444" spans="1:251" s="46" customFormat="1">
      <c r="A1444" s="35"/>
      <c r="B1444" s="108"/>
      <c r="C1444" s="109"/>
      <c r="D1444" s="109"/>
      <c r="E1444" s="109"/>
      <c r="F1444" s="109"/>
      <c r="G1444" s="109"/>
      <c r="H1444" s="109"/>
      <c r="I1444" s="109"/>
      <c r="J1444" s="109"/>
      <c r="K1444" s="109"/>
      <c r="L1444" s="109"/>
      <c r="M1444" s="109"/>
      <c r="N1444" s="109"/>
      <c r="O1444" s="109"/>
      <c r="P1444" s="109"/>
      <c r="Q1444" s="109"/>
      <c r="R1444" s="109"/>
      <c r="S1444" s="109"/>
      <c r="T1444" s="109"/>
      <c r="U1444" s="109"/>
      <c r="V1444" s="109"/>
      <c r="W1444" s="109"/>
      <c r="X1444" s="109"/>
      <c r="Y1444" s="109"/>
      <c r="Z1444" s="110"/>
      <c r="AA1444" s="112"/>
      <c r="AB1444" s="109"/>
      <c r="AC1444" s="109"/>
      <c r="AD1444" s="109"/>
      <c r="AE1444" s="109"/>
      <c r="AF1444" s="109"/>
      <c r="AG1444" s="109"/>
      <c r="AH1444" s="109"/>
      <c r="AI1444" s="110"/>
      <c r="AJ1444" s="112"/>
      <c r="AK1444" s="109"/>
      <c r="AL1444" s="109"/>
      <c r="AM1444" s="109"/>
      <c r="AN1444" s="109"/>
      <c r="AO1444" s="109"/>
      <c r="AP1444" s="109"/>
      <c r="AQ1444" s="109"/>
      <c r="AR1444" s="110"/>
      <c r="AS1444" s="112"/>
      <c r="AT1444" s="109"/>
      <c r="AU1444" s="109"/>
      <c r="AV1444" s="109"/>
      <c r="AW1444" s="109"/>
      <c r="AX1444" s="114"/>
      <c r="AY1444" s="29"/>
      <c r="AZ1444" s="29"/>
      <c r="BA1444" s="29"/>
      <c r="BB1444" s="53"/>
      <c r="BC1444" s="54"/>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29"/>
      <c r="CA1444" s="29"/>
      <c r="CB1444" s="29"/>
      <c r="CC1444" s="29"/>
      <c r="CD1444" s="29"/>
      <c r="CE1444" s="29"/>
      <c r="CF1444" s="29"/>
      <c r="CG1444" s="29"/>
      <c r="CH1444" s="29"/>
      <c r="CI1444" s="29"/>
      <c r="CJ1444" s="29"/>
      <c r="CK1444" s="29"/>
      <c r="CL1444" s="29"/>
      <c r="CM1444" s="29"/>
      <c r="CN1444" s="29"/>
      <c r="CO1444" s="29"/>
      <c r="CP1444" s="29"/>
      <c r="CQ1444" s="29"/>
      <c r="CR1444" s="29"/>
      <c r="CS1444" s="29"/>
      <c r="CT1444" s="29"/>
      <c r="CU1444" s="29"/>
      <c r="CV1444" s="29"/>
      <c r="CW1444" s="29"/>
      <c r="CX1444" s="29"/>
      <c r="CY1444" s="29"/>
      <c r="CZ1444" s="29"/>
      <c r="DA1444" s="29"/>
      <c r="DB1444" s="29"/>
      <c r="DC1444" s="29"/>
      <c r="DD1444" s="29"/>
      <c r="DE1444" s="29"/>
      <c r="DF1444" s="29"/>
      <c r="DG1444" s="29"/>
      <c r="DH1444" s="29"/>
      <c r="DI1444" s="29"/>
      <c r="DJ1444" s="29"/>
      <c r="DK1444" s="29"/>
      <c r="DL1444" s="29"/>
      <c r="DM1444" s="29"/>
      <c r="DN1444" s="29"/>
      <c r="DO1444" s="29"/>
      <c r="DP1444" s="29"/>
      <c r="DQ1444" s="29"/>
      <c r="DR1444" s="29"/>
      <c r="DS1444" s="29"/>
      <c r="DT1444" s="29"/>
      <c r="DU1444" s="29"/>
      <c r="DV1444" s="29"/>
      <c r="DW1444" s="29"/>
      <c r="DX1444" s="29"/>
      <c r="DY1444" s="29"/>
      <c r="DZ1444" s="29"/>
      <c r="EA1444" s="29"/>
      <c r="EB1444" s="29"/>
      <c r="EC1444" s="29"/>
      <c r="ED1444" s="29"/>
      <c r="EE1444" s="29"/>
      <c r="EF1444" s="29"/>
      <c r="EG1444" s="29"/>
      <c r="EH1444" s="29"/>
      <c r="EI1444" s="29"/>
      <c r="EJ1444" s="29"/>
      <c r="EK1444" s="29"/>
      <c r="EL1444" s="29"/>
      <c r="EM1444" s="29"/>
      <c r="EN1444" s="29"/>
      <c r="EO1444" s="29"/>
      <c r="EP1444" s="29"/>
      <c r="EQ1444" s="29"/>
      <c r="ER1444" s="29"/>
      <c r="ES1444" s="29"/>
      <c r="ET1444" s="29"/>
      <c r="EU1444" s="29"/>
      <c r="EV1444" s="29"/>
      <c r="EW1444" s="29"/>
      <c r="EX1444" s="29"/>
      <c r="EY1444" s="29"/>
      <c r="EZ1444" s="29"/>
      <c r="FA1444" s="29"/>
      <c r="FB1444" s="29"/>
      <c r="FC1444" s="29"/>
      <c r="FD1444" s="29"/>
      <c r="FE1444" s="29"/>
      <c r="FF1444" s="29"/>
      <c r="FG1444" s="29"/>
      <c r="FH1444" s="29"/>
      <c r="FI1444" s="29"/>
      <c r="FJ1444" s="29"/>
      <c r="FK1444" s="29"/>
      <c r="FL1444" s="29"/>
      <c r="FM1444" s="29"/>
      <c r="FN1444" s="29"/>
      <c r="FO1444" s="29"/>
      <c r="FP1444" s="29"/>
      <c r="FQ1444" s="29"/>
      <c r="FR1444" s="29"/>
      <c r="FS1444" s="29"/>
      <c r="FT1444" s="29"/>
      <c r="FU1444" s="29"/>
      <c r="FV1444" s="29"/>
      <c r="FW1444" s="29"/>
      <c r="FX1444" s="29"/>
      <c r="FY1444" s="29"/>
      <c r="FZ1444" s="29"/>
      <c r="GA1444" s="29"/>
      <c r="GB1444" s="29"/>
      <c r="GC1444" s="29"/>
      <c r="GD1444" s="29"/>
      <c r="GE1444" s="29"/>
      <c r="GF1444" s="29"/>
      <c r="GG1444" s="29"/>
      <c r="GH1444" s="29"/>
      <c r="GI1444" s="29"/>
      <c r="GJ1444" s="29"/>
      <c r="GK1444" s="29"/>
      <c r="GL1444" s="29"/>
      <c r="GM1444" s="29"/>
      <c r="GN1444" s="29"/>
      <c r="GO1444" s="29"/>
      <c r="GP1444" s="29"/>
      <c r="GQ1444" s="29"/>
      <c r="GR1444" s="29"/>
      <c r="GS1444" s="29"/>
      <c r="GT1444" s="29"/>
      <c r="GU1444" s="29"/>
      <c r="GV1444" s="29"/>
      <c r="GW1444" s="29"/>
      <c r="GX1444" s="29"/>
      <c r="GY1444" s="29"/>
      <c r="GZ1444" s="29"/>
      <c r="HA1444" s="29"/>
      <c r="HB1444" s="29"/>
      <c r="HC1444" s="29"/>
      <c r="HD1444" s="29"/>
      <c r="HE1444" s="29"/>
      <c r="HF1444" s="29"/>
      <c r="HG1444" s="29"/>
      <c r="HH1444" s="29"/>
      <c r="HI1444" s="29"/>
      <c r="HJ1444" s="29"/>
      <c r="HK1444" s="29"/>
      <c r="HL1444" s="29"/>
      <c r="HM1444" s="29"/>
      <c r="HN1444" s="29"/>
      <c r="HO1444" s="29"/>
      <c r="HP1444" s="29"/>
      <c r="HQ1444" s="29"/>
      <c r="HR1444" s="29"/>
      <c r="HS1444" s="29"/>
      <c r="HT1444" s="29"/>
      <c r="HU1444" s="29"/>
      <c r="HV1444" s="29"/>
      <c r="HW1444" s="29"/>
      <c r="HX1444" s="29"/>
      <c r="HY1444" s="29"/>
      <c r="HZ1444" s="29"/>
      <c r="IA1444" s="29"/>
      <c r="IB1444" s="29"/>
      <c r="IC1444" s="29"/>
      <c r="ID1444" s="29"/>
      <c r="IE1444" s="29"/>
      <c r="IF1444" s="29"/>
      <c r="IG1444" s="29"/>
      <c r="IH1444" s="29"/>
      <c r="II1444" s="29"/>
      <c r="IJ1444" s="29"/>
      <c r="IK1444" s="29"/>
      <c r="IL1444" s="29"/>
      <c r="IM1444" s="29"/>
      <c r="IN1444" s="29"/>
      <c r="IO1444" s="29"/>
      <c r="IP1444" s="29"/>
      <c r="IQ1444" s="29"/>
    </row>
    <row r="1445" spans="1:251" s="46" customFormat="1" ht="18.75" customHeight="1">
      <c r="A1445" s="35"/>
      <c r="B1445" s="55"/>
      <c r="C1445" s="115" t="s">
        <v>447</v>
      </c>
      <c r="D1445" s="116"/>
      <c r="E1445" s="116"/>
      <c r="F1445" s="116"/>
      <c r="G1445" s="116"/>
      <c r="H1445" s="116"/>
      <c r="I1445" s="116"/>
      <c r="J1445" s="116"/>
      <c r="K1445" s="116"/>
      <c r="L1445" s="116"/>
      <c r="M1445" s="116"/>
      <c r="N1445" s="116"/>
      <c r="O1445" s="116"/>
      <c r="P1445" s="116"/>
      <c r="Q1445" s="116"/>
      <c r="R1445" s="116"/>
      <c r="S1445" s="116"/>
      <c r="T1445" s="116"/>
      <c r="U1445" s="116"/>
      <c r="V1445" s="116"/>
      <c r="W1445" s="116"/>
      <c r="X1445" s="116"/>
      <c r="Y1445" s="116"/>
      <c r="Z1445" s="117"/>
      <c r="AA1445" s="118">
        <v>60000</v>
      </c>
      <c r="AB1445" s="119"/>
      <c r="AC1445" s="119"/>
      <c r="AD1445" s="119"/>
      <c r="AE1445" s="119"/>
      <c r="AF1445" s="119"/>
      <c r="AG1445" s="119"/>
      <c r="AH1445" s="119"/>
      <c r="AI1445" s="120"/>
      <c r="AJ1445" s="118">
        <v>0</v>
      </c>
      <c r="AK1445" s="119"/>
      <c r="AL1445" s="119"/>
      <c r="AM1445" s="119"/>
      <c r="AN1445" s="119"/>
      <c r="AO1445" s="119"/>
      <c r="AP1445" s="119"/>
      <c r="AQ1445" s="119"/>
      <c r="AR1445" s="120"/>
      <c r="AS1445" s="121"/>
      <c r="AT1445" s="122"/>
      <c r="AU1445" s="122"/>
      <c r="AV1445" s="122"/>
      <c r="AW1445" s="122"/>
      <c r="AX1445" s="123"/>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29"/>
      <c r="CA1445" s="29"/>
      <c r="CB1445" s="29"/>
      <c r="CC1445" s="29"/>
      <c r="CD1445" s="29"/>
      <c r="CE1445" s="29"/>
      <c r="CF1445" s="29"/>
      <c r="CG1445" s="29"/>
      <c r="CH1445" s="29"/>
      <c r="CI1445" s="29"/>
      <c r="CJ1445" s="29"/>
      <c r="CK1445" s="29"/>
      <c r="CL1445" s="29"/>
      <c r="CM1445" s="29"/>
      <c r="CN1445" s="29"/>
      <c r="CO1445" s="29"/>
      <c r="CP1445" s="29"/>
      <c r="CQ1445" s="29"/>
      <c r="CR1445" s="29"/>
      <c r="CS1445" s="29"/>
      <c r="CT1445" s="29"/>
      <c r="CU1445" s="29"/>
      <c r="CV1445" s="29"/>
      <c r="CW1445" s="29"/>
      <c r="CX1445" s="29"/>
      <c r="CY1445" s="29"/>
      <c r="CZ1445" s="29"/>
      <c r="DA1445" s="29"/>
      <c r="DB1445" s="29"/>
      <c r="DC1445" s="29"/>
      <c r="DD1445" s="29"/>
      <c r="DE1445" s="29"/>
      <c r="DF1445" s="29"/>
      <c r="DG1445" s="29"/>
      <c r="DH1445" s="29"/>
      <c r="DI1445" s="29"/>
      <c r="DJ1445" s="29"/>
      <c r="DK1445" s="29"/>
      <c r="DL1445" s="29"/>
      <c r="DM1445" s="29"/>
      <c r="DN1445" s="29"/>
      <c r="DO1445" s="29"/>
      <c r="DP1445" s="29"/>
      <c r="DQ1445" s="29"/>
      <c r="DR1445" s="29"/>
      <c r="DS1445" s="29"/>
      <c r="DT1445" s="29"/>
      <c r="DU1445" s="29"/>
      <c r="DV1445" s="29"/>
      <c r="DW1445" s="29"/>
      <c r="DX1445" s="29"/>
      <c r="DY1445" s="29"/>
      <c r="DZ1445" s="29"/>
      <c r="EA1445" s="29"/>
      <c r="EB1445" s="29"/>
      <c r="EC1445" s="29"/>
      <c r="ED1445" s="29"/>
      <c r="EE1445" s="29"/>
      <c r="EF1445" s="29"/>
      <c r="EG1445" s="29"/>
      <c r="EH1445" s="29"/>
      <c r="EI1445" s="29"/>
      <c r="EJ1445" s="29"/>
      <c r="EK1445" s="29"/>
      <c r="EL1445" s="29"/>
      <c r="EM1445" s="29"/>
      <c r="EN1445" s="29"/>
      <c r="EO1445" s="29"/>
      <c r="EP1445" s="29"/>
      <c r="EQ1445" s="29"/>
      <c r="ER1445" s="29"/>
      <c r="ES1445" s="29"/>
      <c r="ET1445" s="29"/>
      <c r="EU1445" s="29"/>
      <c r="EV1445" s="29"/>
      <c r="EW1445" s="29"/>
      <c r="EX1445" s="29"/>
      <c r="EY1445" s="29"/>
      <c r="EZ1445" s="29"/>
      <c r="FA1445" s="29"/>
      <c r="FB1445" s="29"/>
      <c r="FC1445" s="29"/>
      <c r="FD1445" s="29"/>
      <c r="FE1445" s="29"/>
      <c r="FF1445" s="29"/>
      <c r="FG1445" s="29"/>
      <c r="FH1445" s="29"/>
      <c r="FI1445" s="29"/>
      <c r="FJ1445" s="29"/>
      <c r="FK1445" s="29"/>
      <c r="FL1445" s="29"/>
      <c r="FM1445" s="29"/>
      <c r="FN1445" s="29"/>
      <c r="FO1445" s="29"/>
      <c r="FP1445" s="29"/>
      <c r="FQ1445" s="29"/>
      <c r="FR1445" s="29"/>
      <c r="FS1445" s="29"/>
      <c r="FT1445" s="29"/>
      <c r="FU1445" s="29"/>
      <c r="FV1445" s="29"/>
      <c r="FW1445" s="29"/>
      <c r="FX1445" s="29"/>
      <c r="FY1445" s="29"/>
      <c r="FZ1445" s="29"/>
      <c r="GA1445" s="29"/>
      <c r="GB1445" s="29"/>
      <c r="GC1445" s="29"/>
      <c r="GD1445" s="29"/>
      <c r="GE1445" s="29"/>
      <c r="GF1445" s="29"/>
      <c r="GG1445" s="29"/>
      <c r="GH1445" s="29"/>
      <c r="GI1445" s="29"/>
      <c r="GJ1445" s="29"/>
      <c r="GK1445" s="29"/>
      <c r="GL1445" s="29"/>
      <c r="GM1445" s="29"/>
      <c r="GN1445" s="29"/>
      <c r="GO1445" s="29"/>
      <c r="GP1445" s="29"/>
      <c r="GQ1445" s="29"/>
      <c r="GR1445" s="29"/>
      <c r="GS1445" s="29"/>
      <c r="GT1445" s="29"/>
      <c r="GU1445" s="29"/>
      <c r="GV1445" s="29"/>
      <c r="GW1445" s="29"/>
      <c r="GX1445" s="29"/>
      <c r="GY1445" s="29"/>
      <c r="GZ1445" s="29"/>
      <c r="HA1445" s="29"/>
      <c r="HB1445" s="29"/>
      <c r="HC1445" s="29"/>
      <c r="HD1445" s="29"/>
      <c r="HE1445" s="29"/>
      <c r="HF1445" s="29"/>
      <c r="HG1445" s="29"/>
      <c r="HH1445" s="29"/>
      <c r="HI1445" s="29"/>
      <c r="HJ1445" s="29"/>
      <c r="HK1445" s="29"/>
      <c r="HL1445" s="29"/>
      <c r="HM1445" s="29"/>
      <c r="HN1445" s="29"/>
      <c r="HO1445" s="29"/>
      <c r="HP1445" s="29"/>
      <c r="HQ1445" s="29"/>
      <c r="HR1445" s="29"/>
      <c r="HS1445" s="29"/>
      <c r="HT1445" s="29"/>
      <c r="HU1445" s="29"/>
      <c r="HV1445" s="29"/>
      <c r="HW1445" s="29"/>
      <c r="HX1445" s="29"/>
      <c r="HY1445" s="29"/>
      <c r="HZ1445" s="29"/>
      <c r="IA1445" s="29"/>
      <c r="IB1445" s="29"/>
      <c r="IC1445" s="29"/>
      <c r="ID1445" s="29"/>
      <c r="IE1445" s="29"/>
      <c r="IF1445" s="29"/>
      <c r="IG1445" s="29"/>
      <c r="IH1445" s="29"/>
      <c r="II1445" s="29"/>
      <c r="IJ1445" s="29"/>
      <c r="IK1445" s="29"/>
      <c r="IL1445" s="29"/>
      <c r="IM1445" s="29"/>
      <c r="IN1445" s="29"/>
      <c r="IO1445" s="29"/>
      <c r="IP1445" s="29"/>
      <c r="IQ1445" s="29"/>
    </row>
    <row r="1446" spans="1:251" s="46" customFormat="1" ht="18.75" customHeight="1" thickBot="1">
      <c r="A1446" s="47"/>
      <c r="B1446" s="124" t="s">
        <v>197</v>
      </c>
      <c r="C1446" s="125"/>
      <c r="D1446" s="125"/>
      <c r="E1446" s="125"/>
      <c r="F1446" s="125"/>
      <c r="G1446" s="125"/>
      <c r="H1446" s="125"/>
      <c r="I1446" s="125"/>
      <c r="J1446" s="125"/>
      <c r="K1446" s="125"/>
      <c r="L1446" s="125"/>
      <c r="M1446" s="125"/>
      <c r="N1446" s="125"/>
      <c r="O1446" s="125"/>
      <c r="P1446" s="125"/>
      <c r="Q1446" s="125"/>
      <c r="R1446" s="125"/>
      <c r="S1446" s="125"/>
      <c r="T1446" s="125"/>
      <c r="U1446" s="125"/>
      <c r="V1446" s="125"/>
      <c r="W1446" s="125"/>
      <c r="X1446" s="125"/>
      <c r="Y1446" s="125"/>
      <c r="Z1446" s="126"/>
      <c r="AA1446" s="127">
        <f>SUM($AA$1445:$AA$1445)</f>
        <v>60000</v>
      </c>
      <c r="AB1446" s="128"/>
      <c r="AC1446" s="128"/>
      <c r="AD1446" s="128"/>
      <c r="AE1446" s="128"/>
      <c r="AF1446" s="128"/>
      <c r="AG1446" s="128"/>
      <c r="AH1446" s="128"/>
      <c r="AI1446" s="129"/>
      <c r="AJ1446" s="127">
        <f>SUM($AJ$1445:$AJ$1445)</f>
        <v>0</v>
      </c>
      <c r="AK1446" s="128"/>
      <c r="AL1446" s="128"/>
      <c r="AM1446" s="128"/>
      <c r="AN1446" s="128"/>
      <c r="AO1446" s="128"/>
      <c r="AP1446" s="128"/>
      <c r="AQ1446" s="128"/>
      <c r="AR1446" s="129"/>
      <c r="AS1446" s="130"/>
      <c r="AT1446" s="131"/>
      <c r="AU1446" s="131"/>
      <c r="AV1446" s="131"/>
      <c r="AW1446" s="131"/>
      <c r="AX1446" s="132"/>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29"/>
      <c r="CA1446" s="29"/>
      <c r="CB1446" s="29"/>
      <c r="CC1446" s="29"/>
      <c r="CD1446" s="29"/>
      <c r="CE1446" s="29"/>
      <c r="CF1446" s="29"/>
      <c r="CG1446" s="29"/>
      <c r="CH1446" s="29"/>
      <c r="CI1446" s="29"/>
      <c r="CJ1446" s="29"/>
      <c r="CK1446" s="29"/>
      <c r="CL1446" s="29"/>
      <c r="CM1446" s="29"/>
      <c r="CN1446" s="29"/>
      <c r="CO1446" s="29"/>
      <c r="CP1446" s="29"/>
      <c r="CQ1446" s="29"/>
      <c r="CR1446" s="29"/>
      <c r="CS1446" s="29"/>
      <c r="CT1446" s="29"/>
      <c r="CU1446" s="29"/>
      <c r="CV1446" s="29"/>
      <c r="CW1446" s="29"/>
      <c r="CX1446" s="29"/>
      <c r="CY1446" s="29"/>
      <c r="CZ1446" s="29"/>
      <c r="DA1446" s="29"/>
      <c r="DB1446" s="29"/>
      <c r="DC1446" s="29"/>
      <c r="DD1446" s="29"/>
      <c r="DE1446" s="29"/>
      <c r="DF1446" s="29"/>
      <c r="DG1446" s="29"/>
      <c r="DH1446" s="29"/>
      <c r="DI1446" s="29"/>
      <c r="DJ1446" s="29"/>
      <c r="DK1446" s="29"/>
      <c r="DL1446" s="29"/>
      <c r="DM1446" s="29"/>
      <c r="DN1446" s="29"/>
      <c r="DO1446" s="29"/>
      <c r="DP1446" s="29"/>
      <c r="DQ1446" s="29"/>
      <c r="DR1446" s="29"/>
      <c r="DS1446" s="29"/>
      <c r="DT1446" s="29"/>
      <c r="DU1446" s="29"/>
      <c r="DV1446" s="29"/>
      <c r="DW1446" s="29"/>
      <c r="DX1446" s="29"/>
      <c r="DY1446" s="29"/>
      <c r="DZ1446" s="29"/>
      <c r="EA1446" s="29"/>
      <c r="EB1446" s="29"/>
      <c r="EC1446" s="29"/>
      <c r="ED1446" s="29"/>
      <c r="EE1446" s="29"/>
      <c r="EF1446" s="29"/>
      <c r="EG1446" s="29"/>
      <c r="EH1446" s="29"/>
      <c r="EI1446" s="29"/>
      <c r="EJ1446" s="29"/>
      <c r="EK1446" s="29"/>
      <c r="EL1446" s="29"/>
      <c r="EM1446" s="29"/>
      <c r="EN1446" s="29"/>
      <c r="EO1446" s="29"/>
      <c r="EP1446" s="29"/>
      <c r="EQ1446" s="29"/>
      <c r="ER1446" s="29"/>
      <c r="ES1446" s="29"/>
      <c r="ET1446" s="29"/>
      <c r="EU1446" s="29"/>
      <c r="EV1446" s="29"/>
      <c r="EW1446" s="29"/>
      <c r="EX1446" s="29"/>
      <c r="EY1446" s="29"/>
      <c r="EZ1446" s="29"/>
      <c r="FA1446" s="29"/>
      <c r="FB1446" s="29"/>
      <c r="FC1446" s="29"/>
      <c r="FD1446" s="29"/>
      <c r="FE1446" s="29"/>
      <c r="FF1446" s="29"/>
      <c r="FG1446" s="29"/>
      <c r="FH1446" s="29"/>
      <c r="FI1446" s="29"/>
      <c r="FJ1446" s="29"/>
      <c r="FK1446" s="29"/>
      <c r="FL1446" s="29"/>
      <c r="FM1446" s="29"/>
      <c r="FN1446" s="29"/>
      <c r="FO1446" s="29"/>
      <c r="FP1446" s="29"/>
      <c r="FQ1446" s="29"/>
      <c r="FR1446" s="29"/>
      <c r="FS1446" s="29"/>
      <c r="FT1446" s="29"/>
      <c r="FU1446" s="29"/>
      <c r="FV1446" s="29"/>
      <c r="FW1446" s="29"/>
      <c r="FX1446" s="29"/>
      <c r="FY1446" s="29"/>
      <c r="FZ1446" s="29"/>
      <c r="GA1446" s="29"/>
      <c r="GB1446" s="29"/>
      <c r="GC1446" s="29"/>
      <c r="GD1446" s="29"/>
      <c r="GE1446" s="29"/>
      <c r="GF1446" s="29"/>
      <c r="GG1446" s="29"/>
      <c r="GH1446" s="29"/>
      <c r="GI1446" s="29"/>
      <c r="GJ1446" s="29"/>
      <c r="GK1446" s="29"/>
      <c r="GL1446" s="29"/>
      <c r="GM1446" s="29"/>
      <c r="GN1446" s="29"/>
      <c r="GO1446" s="29"/>
      <c r="GP1446" s="29"/>
      <c r="GQ1446" s="29"/>
      <c r="GR1446" s="29"/>
      <c r="GS1446" s="29"/>
      <c r="GT1446" s="29"/>
      <c r="GU1446" s="29"/>
      <c r="GV1446" s="29"/>
      <c r="GW1446" s="29"/>
      <c r="GX1446" s="29"/>
      <c r="GY1446" s="29"/>
      <c r="GZ1446" s="29"/>
      <c r="HA1446" s="29"/>
      <c r="HB1446" s="29"/>
      <c r="HC1446" s="29"/>
      <c r="HD1446" s="29"/>
      <c r="HE1446" s="29"/>
      <c r="HF1446" s="29"/>
      <c r="HG1446" s="29"/>
      <c r="HH1446" s="29"/>
      <c r="HI1446" s="29"/>
      <c r="HJ1446" s="29"/>
      <c r="HK1446" s="29"/>
      <c r="HL1446" s="29"/>
      <c r="HM1446" s="29"/>
      <c r="HN1446" s="29"/>
      <c r="HO1446" s="29"/>
      <c r="HP1446" s="29"/>
      <c r="HQ1446" s="29"/>
      <c r="HR1446" s="29"/>
      <c r="HS1446" s="29"/>
      <c r="HT1446" s="29"/>
      <c r="HU1446" s="29"/>
      <c r="HV1446" s="29"/>
      <c r="HW1446" s="29"/>
      <c r="HX1446" s="29"/>
      <c r="HY1446" s="29"/>
      <c r="HZ1446" s="29"/>
      <c r="IA1446" s="29"/>
      <c r="IB1446" s="29"/>
      <c r="IC1446" s="29"/>
      <c r="ID1446" s="29"/>
      <c r="IE1446" s="29"/>
      <c r="IF1446" s="29"/>
      <c r="IG1446" s="29"/>
      <c r="IH1446" s="29"/>
      <c r="II1446" s="29"/>
      <c r="IJ1446" s="29"/>
      <c r="IK1446" s="29"/>
      <c r="IL1446" s="29"/>
      <c r="IM1446" s="29"/>
      <c r="IN1446" s="29"/>
      <c r="IO1446" s="29"/>
      <c r="IP1446" s="29"/>
      <c r="IQ1446" s="29"/>
    </row>
    <row r="1448" spans="1:251" ht="19.2">
      <c r="A1448" s="28" t="s">
        <v>184</v>
      </c>
      <c r="AW1448" s="30"/>
      <c r="AX1448" s="31"/>
      <c r="AY1448" s="30"/>
    </row>
    <row r="1450" spans="1:251" ht="18">
      <c r="B1450" s="95" t="s">
        <v>0</v>
      </c>
      <c r="C1450" s="96"/>
      <c r="D1450" s="96"/>
      <c r="E1450" s="96"/>
      <c r="F1450" s="96"/>
      <c r="G1450" s="96"/>
      <c r="H1450" s="96"/>
      <c r="I1450" s="96"/>
      <c r="J1450" s="96"/>
      <c r="K1450" s="96"/>
      <c r="L1450" s="96"/>
      <c r="M1450" s="96"/>
      <c r="N1450" s="96"/>
      <c r="O1450" s="96"/>
      <c r="P1450" s="96"/>
      <c r="Q1450" s="96"/>
      <c r="R1450" s="96"/>
      <c r="S1450" s="96"/>
      <c r="T1450" s="96"/>
      <c r="U1450" s="96"/>
      <c r="V1450" s="96"/>
      <c r="W1450" s="96"/>
      <c r="X1450" s="96"/>
      <c r="Y1450" s="96"/>
      <c r="Z1450" s="96"/>
      <c r="AA1450" s="96"/>
      <c r="AB1450" s="96"/>
      <c r="AC1450" s="96"/>
      <c r="AD1450" s="96"/>
      <c r="AE1450" s="96"/>
      <c r="AF1450" s="96"/>
      <c r="AG1450" s="96"/>
      <c r="AH1450" s="96"/>
      <c r="AI1450" s="96"/>
      <c r="AJ1450" s="96"/>
      <c r="AK1450" s="96"/>
      <c r="AL1450" s="96"/>
      <c r="AM1450" s="96"/>
      <c r="AN1450" s="96"/>
      <c r="AO1450" s="96"/>
      <c r="AP1450" s="96"/>
      <c r="AQ1450" s="96"/>
      <c r="AR1450" s="96"/>
      <c r="AS1450" s="96"/>
      <c r="AT1450" s="96"/>
      <c r="AU1450" s="96"/>
      <c r="AV1450" s="96"/>
      <c r="AW1450" s="96"/>
      <c r="AX1450" s="96"/>
    </row>
    <row r="1451" spans="1:251">
      <c r="Z1451" s="32"/>
      <c r="AD1451" s="32"/>
      <c r="AE1451" s="32"/>
      <c r="AF1451" s="32"/>
      <c r="AG1451" s="32"/>
      <c r="AH1451" s="32"/>
      <c r="AI1451" s="32"/>
      <c r="AO1451" s="32"/>
    </row>
    <row r="1452" spans="1:251" ht="13.8" thickBot="1">
      <c r="Z1452" s="32"/>
      <c r="AD1452" s="32"/>
      <c r="AE1452" s="32"/>
      <c r="AF1452" s="32"/>
      <c r="AG1452" s="32"/>
      <c r="AH1452" s="32"/>
      <c r="AI1452" s="32"/>
      <c r="AO1452" s="32"/>
      <c r="DI1452" s="33"/>
    </row>
    <row r="1453" spans="1:251" ht="24.75" customHeight="1" thickBot="1">
      <c r="B1453" s="97" t="s">
        <v>185</v>
      </c>
      <c r="C1453" s="98"/>
      <c r="D1453" s="98"/>
      <c r="E1453" s="98"/>
      <c r="F1453" s="98"/>
      <c r="G1453" s="98"/>
      <c r="H1453" s="99" t="s">
        <v>448</v>
      </c>
      <c r="I1453" s="100"/>
      <c r="J1453" s="100"/>
      <c r="K1453" s="100"/>
      <c r="L1453" s="100"/>
      <c r="M1453" s="100"/>
      <c r="N1453" s="100"/>
      <c r="O1453" s="100"/>
      <c r="P1453" s="100"/>
      <c r="Q1453" s="100"/>
      <c r="R1453" s="100"/>
      <c r="S1453" s="100"/>
      <c r="T1453" s="100"/>
      <c r="U1453" s="100"/>
      <c r="V1453" s="100"/>
      <c r="W1453" s="100"/>
      <c r="X1453" s="100"/>
      <c r="Y1453" s="100"/>
      <c r="Z1453" s="100"/>
      <c r="AA1453" s="100"/>
      <c r="AB1453" s="100"/>
      <c r="AC1453" s="100"/>
      <c r="AD1453" s="100"/>
      <c r="AE1453" s="100"/>
      <c r="AF1453" s="100"/>
      <c r="AG1453" s="100"/>
      <c r="AH1453" s="100"/>
      <c r="AI1453" s="100"/>
      <c r="AJ1453" s="100"/>
      <c r="AK1453" s="100"/>
      <c r="AL1453" s="100"/>
      <c r="AM1453" s="100"/>
      <c r="AN1453" s="100"/>
      <c r="AO1453" s="100"/>
      <c r="AP1453" s="100"/>
      <c r="AQ1453" s="100"/>
      <c r="AR1453" s="100"/>
      <c r="AS1453" s="100"/>
      <c r="AT1453" s="100"/>
      <c r="AU1453" s="100"/>
      <c r="AV1453" s="100"/>
      <c r="AW1453" s="100"/>
      <c r="AX1453" s="101"/>
      <c r="DI1453" s="33"/>
    </row>
    <row r="1454" spans="1:251" ht="14.4">
      <c r="B1454" s="34"/>
      <c r="C1454" s="34"/>
      <c r="D1454" s="34"/>
      <c r="E1454" s="34"/>
      <c r="F1454" s="34"/>
      <c r="G1454" s="34"/>
      <c r="H1454" s="35"/>
      <c r="I1454" s="35"/>
      <c r="J1454" s="35"/>
      <c r="K1454" s="35"/>
      <c r="L1454" s="36"/>
      <c r="M1454" s="36"/>
      <c r="N1454" s="36"/>
      <c r="O1454" s="36"/>
      <c r="P1454" s="35"/>
      <c r="Q1454" s="35"/>
      <c r="R1454" s="35"/>
      <c r="S1454" s="35"/>
      <c r="T1454" s="35"/>
      <c r="U1454" s="35"/>
      <c r="V1454" s="37"/>
      <c r="W1454" s="37"/>
      <c r="X1454" s="37"/>
      <c r="Y1454" s="37"/>
      <c r="Z1454" s="37"/>
      <c r="AA1454" s="37"/>
      <c r="AB1454" s="37"/>
      <c r="AC1454" s="37"/>
      <c r="AD1454" s="37"/>
      <c r="AE1454" s="37"/>
      <c r="AF1454" s="37"/>
      <c r="AG1454" s="37"/>
      <c r="AH1454" s="37"/>
      <c r="AI1454" s="37"/>
      <c r="AJ1454" s="37"/>
      <c r="AK1454" s="37"/>
      <c r="AL1454" s="37"/>
      <c r="AM1454" s="37"/>
      <c r="AN1454" s="37"/>
      <c r="AO1454" s="37"/>
      <c r="AP1454" s="37"/>
      <c r="AQ1454" s="37"/>
      <c r="AR1454" s="37"/>
      <c r="AS1454" s="37"/>
      <c r="AT1454" s="37"/>
      <c r="AU1454" s="37"/>
      <c r="AV1454" s="37"/>
      <c r="AW1454" s="37"/>
      <c r="AX1454" s="37"/>
      <c r="DI1454" s="33"/>
    </row>
    <row r="1455" spans="1:251" ht="15" thickBot="1">
      <c r="A1455" s="38"/>
      <c r="B1455" s="37" t="s">
        <v>187</v>
      </c>
      <c r="C1455" s="35"/>
      <c r="D1455" s="35"/>
      <c r="E1455" s="35"/>
      <c r="F1455" s="35"/>
      <c r="G1455" s="35"/>
      <c r="H1455" s="35"/>
      <c r="I1455" s="35"/>
      <c r="J1455" s="35"/>
      <c r="K1455" s="35"/>
      <c r="L1455" s="36"/>
      <c r="M1455" s="36"/>
      <c r="N1455" s="36"/>
      <c r="O1455" s="36"/>
      <c r="P1455" s="35"/>
      <c r="Q1455" s="35"/>
      <c r="R1455" s="35"/>
      <c r="S1455" s="35"/>
      <c r="T1455" s="35"/>
      <c r="U1455" s="35"/>
      <c r="V1455" s="37"/>
      <c r="W1455" s="37"/>
      <c r="X1455" s="37"/>
      <c r="Y1455" s="37"/>
      <c r="Z1455" s="37"/>
      <c r="AA1455" s="37"/>
      <c r="AB1455" s="37"/>
      <c r="AC1455" s="37"/>
      <c r="AD1455" s="37"/>
      <c r="AE1455" s="37"/>
      <c r="AF1455" s="37"/>
      <c r="AG1455" s="37"/>
      <c r="AH1455" s="37"/>
      <c r="AI1455" s="37"/>
      <c r="AJ1455" s="37"/>
      <c r="AK1455" s="37"/>
      <c r="AL1455" s="37"/>
      <c r="AM1455" s="37"/>
      <c r="AN1455" s="37"/>
      <c r="AO1455" s="37"/>
      <c r="AP1455" s="37"/>
      <c r="AQ1455" s="37"/>
      <c r="AR1455" s="37"/>
      <c r="AS1455" s="37"/>
      <c r="AT1455" s="37"/>
      <c r="AU1455" s="37"/>
      <c r="AV1455" s="37"/>
      <c r="AW1455" s="37"/>
      <c r="AX1455" s="37"/>
      <c r="DI1455" s="33"/>
    </row>
    <row r="1456" spans="1:251" ht="14.4">
      <c r="A1456" s="35"/>
      <c r="B1456" s="39"/>
      <c r="C1456" s="34"/>
      <c r="D1456" s="34"/>
      <c r="E1456" s="34"/>
      <c r="F1456" s="34"/>
      <c r="G1456" s="34"/>
      <c r="H1456" s="34"/>
      <c r="I1456" s="34"/>
      <c r="J1456" s="34"/>
      <c r="K1456" s="34"/>
      <c r="L1456" s="40"/>
      <c r="M1456" s="40"/>
      <c r="N1456" s="40"/>
      <c r="O1456" s="40"/>
      <c r="P1456" s="34"/>
      <c r="Q1456" s="34"/>
      <c r="R1456" s="34"/>
      <c r="S1456" s="34"/>
      <c r="T1456" s="34"/>
      <c r="U1456" s="34"/>
      <c r="V1456" s="41"/>
      <c r="W1456" s="41"/>
      <c r="X1456" s="41"/>
      <c r="Y1456" s="41"/>
      <c r="Z1456" s="41"/>
      <c r="AA1456" s="41"/>
      <c r="AB1456" s="41"/>
      <c r="AC1456" s="41"/>
      <c r="AD1456" s="41"/>
      <c r="AE1456" s="41"/>
      <c r="AF1456" s="41"/>
      <c r="AG1456" s="41"/>
      <c r="AH1456" s="41"/>
      <c r="AI1456" s="41"/>
      <c r="AJ1456" s="41"/>
      <c r="AK1456" s="41"/>
      <c r="AL1456" s="41"/>
      <c r="AM1456" s="41"/>
      <c r="AN1456" s="41"/>
      <c r="AO1456" s="41"/>
      <c r="AP1456" s="41"/>
      <c r="AQ1456" s="41"/>
      <c r="AR1456" s="41"/>
      <c r="AS1456" s="41"/>
      <c r="AT1456" s="41"/>
      <c r="AU1456" s="41"/>
      <c r="AV1456" s="41"/>
      <c r="AW1456" s="41"/>
      <c r="AX1456" s="42"/>
    </row>
    <row r="1457" spans="1:113" ht="12" customHeight="1">
      <c r="A1457" s="35"/>
      <c r="B1457" s="102" t="s">
        <v>449</v>
      </c>
      <c r="C1457" s="103"/>
      <c r="D1457" s="103"/>
      <c r="E1457" s="103"/>
      <c r="F1457" s="103"/>
      <c r="G1457" s="103"/>
      <c r="H1457" s="103"/>
      <c r="I1457" s="103"/>
      <c r="J1457" s="103"/>
      <c r="K1457" s="103"/>
      <c r="L1457" s="103"/>
      <c r="M1457" s="103"/>
      <c r="N1457" s="103"/>
      <c r="O1457" s="103"/>
      <c r="P1457" s="103"/>
      <c r="Q1457" s="103"/>
      <c r="R1457" s="103"/>
      <c r="S1457" s="103"/>
      <c r="T1457" s="103"/>
      <c r="U1457" s="103"/>
      <c r="V1457" s="103"/>
      <c r="W1457" s="103"/>
      <c r="X1457" s="103"/>
      <c r="Y1457" s="103"/>
      <c r="Z1457" s="103"/>
      <c r="AA1457" s="103"/>
      <c r="AB1457" s="103"/>
      <c r="AC1457" s="103"/>
      <c r="AD1457" s="103"/>
      <c r="AE1457" s="103"/>
      <c r="AF1457" s="103"/>
      <c r="AG1457" s="103"/>
      <c r="AH1457" s="103"/>
      <c r="AI1457" s="103"/>
      <c r="AJ1457" s="103"/>
      <c r="AK1457" s="103"/>
      <c r="AL1457" s="103"/>
      <c r="AM1457" s="103"/>
      <c r="AN1457" s="103"/>
      <c r="AO1457" s="103"/>
      <c r="AP1457" s="103"/>
      <c r="AQ1457" s="103"/>
      <c r="AR1457" s="103"/>
      <c r="AS1457" s="103"/>
      <c r="AT1457" s="103"/>
      <c r="AU1457" s="103"/>
      <c r="AV1457" s="103"/>
      <c r="AW1457" s="103"/>
      <c r="AX1457" s="104"/>
    </row>
    <row r="1458" spans="1:113" ht="12" customHeight="1">
      <c r="A1458" s="35"/>
      <c r="B1458" s="102"/>
      <c r="C1458" s="103"/>
      <c r="D1458" s="103"/>
      <c r="E1458" s="103"/>
      <c r="F1458" s="103"/>
      <c r="G1458" s="103"/>
      <c r="H1458" s="103"/>
      <c r="I1458" s="103"/>
      <c r="J1458" s="103"/>
      <c r="K1458" s="103"/>
      <c r="L1458" s="103"/>
      <c r="M1458" s="103"/>
      <c r="N1458" s="103"/>
      <c r="O1458" s="103"/>
      <c r="P1458" s="103"/>
      <c r="Q1458" s="103"/>
      <c r="R1458" s="103"/>
      <c r="S1458" s="103"/>
      <c r="T1458" s="103"/>
      <c r="U1458" s="103"/>
      <c r="V1458" s="103"/>
      <c r="W1458" s="103"/>
      <c r="X1458" s="103"/>
      <c r="Y1458" s="103"/>
      <c r="Z1458" s="103"/>
      <c r="AA1458" s="103"/>
      <c r="AB1458" s="103"/>
      <c r="AC1458" s="103"/>
      <c r="AD1458" s="103"/>
      <c r="AE1458" s="103"/>
      <c r="AF1458" s="103"/>
      <c r="AG1458" s="103"/>
      <c r="AH1458" s="103"/>
      <c r="AI1458" s="103"/>
      <c r="AJ1458" s="103"/>
      <c r="AK1458" s="103"/>
      <c r="AL1458" s="103"/>
      <c r="AM1458" s="103"/>
      <c r="AN1458" s="103"/>
      <c r="AO1458" s="103"/>
      <c r="AP1458" s="103"/>
      <c r="AQ1458" s="103"/>
      <c r="AR1458" s="103"/>
      <c r="AS1458" s="103"/>
      <c r="AT1458" s="103"/>
      <c r="AU1458" s="103"/>
      <c r="AV1458" s="103"/>
      <c r="AW1458" s="103"/>
      <c r="AX1458" s="104"/>
    </row>
    <row r="1459" spans="1:113" ht="12" customHeight="1">
      <c r="A1459" s="35"/>
      <c r="B1459" s="102"/>
      <c r="C1459" s="103"/>
      <c r="D1459" s="103"/>
      <c r="E1459" s="103"/>
      <c r="F1459" s="103"/>
      <c r="G1459" s="103"/>
      <c r="H1459" s="103"/>
      <c r="I1459" s="103"/>
      <c r="J1459" s="103"/>
      <c r="K1459" s="103"/>
      <c r="L1459" s="103"/>
      <c r="M1459" s="103"/>
      <c r="N1459" s="103"/>
      <c r="O1459" s="103"/>
      <c r="P1459" s="103"/>
      <c r="Q1459" s="103"/>
      <c r="R1459" s="103"/>
      <c r="S1459" s="103"/>
      <c r="T1459" s="103"/>
      <c r="U1459" s="103"/>
      <c r="V1459" s="103"/>
      <c r="W1459" s="103"/>
      <c r="X1459" s="103"/>
      <c r="Y1459" s="103"/>
      <c r="Z1459" s="103"/>
      <c r="AA1459" s="103"/>
      <c r="AB1459" s="103"/>
      <c r="AC1459" s="103"/>
      <c r="AD1459" s="103"/>
      <c r="AE1459" s="103"/>
      <c r="AF1459" s="103"/>
      <c r="AG1459" s="103"/>
      <c r="AH1459" s="103"/>
      <c r="AI1459" s="103"/>
      <c r="AJ1459" s="103"/>
      <c r="AK1459" s="103"/>
      <c r="AL1459" s="103"/>
      <c r="AM1459" s="103"/>
      <c r="AN1459" s="103"/>
      <c r="AO1459" s="103"/>
      <c r="AP1459" s="103"/>
      <c r="AQ1459" s="103"/>
      <c r="AR1459" s="103"/>
      <c r="AS1459" s="103"/>
      <c r="AT1459" s="103"/>
      <c r="AU1459" s="103"/>
      <c r="AV1459" s="103"/>
      <c r="AW1459" s="103"/>
      <c r="AX1459" s="104"/>
      <c r="BC1459" s="46"/>
    </row>
    <row r="1460" spans="1:113" ht="12" customHeight="1">
      <c r="A1460" s="35"/>
      <c r="B1460" s="102"/>
      <c r="C1460" s="103"/>
      <c r="D1460" s="103"/>
      <c r="E1460" s="103"/>
      <c r="F1460" s="103"/>
      <c r="G1460" s="103"/>
      <c r="H1460" s="103"/>
      <c r="I1460" s="103"/>
      <c r="J1460" s="103"/>
      <c r="K1460" s="103"/>
      <c r="L1460" s="103"/>
      <c r="M1460" s="103"/>
      <c r="N1460" s="103"/>
      <c r="O1460" s="103"/>
      <c r="P1460" s="103"/>
      <c r="Q1460" s="103"/>
      <c r="R1460" s="103"/>
      <c r="S1460" s="103"/>
      <c r="T1460" s="103"/>
      <c r="U1460" s="103"/>
      <c r="V1460" s="103"/>
      <c r="W1460" s="103"/>
      <c r="X1460" s="103"/>
      <c r="Y1460" s="103"/>
      <c r="Z1460" s="103"/>
      <c r="AA1460" s="103"/>
      <c r="AB1460" s="103"/>
      <c r="AC1460" s="103"/>
      <c r="AD1460" s="103"/>
      <c r="AE1460" s="103"/>
      <c r="AF1460" s="103"/>
      <c r="AG1460" s="103"/>
      <c r="AH1460" s="103"/>
      <c r="AI1460" s="103"/>
      <c r="AJ1460" s="103"/>
      <c r="AK1460" s="103"/>
      <c r="AL1460" s="103"/>
      <c r="AM1460" s="103"/>
      <c r="AN1460" s="103"/>
      <c r="AO1460" s="103"/>
      <c r="AP1460" s="103"/>
      <c r="AQ1460" s="103"/>
      <c r="AR1460" s="103"/>
      <c r="AS1460" s="103"/>
      <c r="AT1460" s="103"/>
      <c r="AU1460" s="103"/>
      <c r="AV1460" s="103"/>
      <c r="AW1460" s="103"/>
      <c r="AX1460" s="104"/>
    </row>
    <row r="1461" spans="1:113" ht="12" customHeight="1">
      <c r="A1461" s="35"/>
      <c r="B1461" s="102"/>
      <c r="C1461" s="103"/>
      <c r="D1461" s="103"/>
      <c r="E1461" s="103"/>
      <c r="F1461" s="103"/>
      <c r="G1461" s="103"/>
      <c r="H1461" s="103"/>
      <c r="I1461" s="103"/>
      <c r="J1461" s="103"/>
      <c r="K1461" s="103"/>
      <c r="L1461" s="103"/>
      <c r="M1461" s="103"/>
      <c r="N1461" s="103"/>
      <c r="O1461" s="103"/>
      <c r="P1461" s="103"/>
      <c r="Q1461" s="103"/>
      <c r="R1461" s="103"/>
      <c r="S1461" s="103"/>
      <c r="T1461" s="103"/>
      <c r="U1461" s="103"/>
      <c r="V1461" s="103"/>
      <c r="W1461" s="103"/>
      <c r="X1461" s="103"/>
      <c r="Y1461" s="103"/>
      <c r="Z1461" s="103"/>
      <c r="AA1461" s="103"/>
      <c r="AB1461" s="103"/>
      <c r="AC1461" s="103"/>
      <c r="AD1461" s="103"/>
      <c r="AE1461" s="103"/>
      <c r="AF1461" s="103"/>
      <c r="AG1461" s="103"/>
      <c r="AH1461" s="103"/>
      <c r="AI1461" s="103"/>
      <c r="AJ1461" s="103"/>
      <c r="AK1461" s="103"/>
      <c r="AL1461" s="103"/>
      <c r="AM1461" s="103"/>
      <c r="AN1461" s="103"/>
      <c r="AO1461" s="103"/>
      <c r="AP1461" s="103"/>
      <c r="AQ1461" s="103"/>
      <c r="AR1461" s="103"/>
      <c r="AS1461" s="103"/>
      <c r="AT1461" s="103"/>
      <c r="AU1461" s="103"/>
      <c r="AV1461" s="103"/>
      <c r="AW1461" s="103"/>
      <c r="AX1461" s="104"/>
    </row>
    <row r="1462" spans="1:113" ht="12" customHeight="1">
      <c r="A1462" s="35"/>
      <c r="B1462" s="102"/>
      <c r="C1462" s="103"/>
      <c r="D1462" s="103"/>
      <c r="E1462" s="103"/>
      <c r="F1462" s="103"/>
      <c r="G1462" s="103"/>
      <c r="H1462" s="103"/>
      <c r="I1462" s="103"/>
      <c r="J1462" s="103"/>
      <c r="K1462" s="103"/>
      <c r="L1462" s="103"/>
      <c r="M1462" s="103"/>
      <c r="N1462" s="103"/>
      <c r="O1462" s="103"/>
      <c r="P1462" s="103"/>
      <c r="Q1462" s="103"/>
      <c r="R1462" s="103"/>
      <c r="S1462" s="103"/>
      <c r="T1462" s="103"/>
      <c r="U1462" s="103"/>
      <c r="V1462" s="103"/>
      <c r="W1462" s="103"/>
      <c r="X1462" s="103"/>
      <c r="Y1462" s="103"/>
      <c r="Z1462" s="103"/>
      <c r="AA1462" s="103"/>
      <c r="AB1462" s="103"/>
      <c r="AC1462" s="103"/>
      <c r="AD1462" s="103"/>
      <c r="AE1462" s="103"/>
      <c r="AF1462" s="103"/>
      <c r="AG1462" s="103"/>
      <c r="AH1462" s="103"/>
      <c r="AI1462" s="103"/>
      <c r="AJ1462" s="103"/>
      <c r="AK1462" s="103"/>
      <c r="AL1462" s="103"/>
      <c r="AM1462" s="103"/>
      <c r="AN1462" s="103"/>
      <c r="AO1462" s="103"/>
      <c r="AP1462" s="103"/>
      <c r="AQ1462" s="103"/>
      <c r="AR1462" s="103"/>
      <c r="AS1462" s="103"/>
      <c r="AT1462" s="103"/>
      <c r="AU1462" s="103"/>
      <c r="AV1462" s="103"/>
      <c r="AW1462" s="103"/>
      <c r="AX1462" s="104"/>
    </row>
    <row r="1463" spans="1:113" ht="15" thickBot="1">
      <c r="A1463" s="47"/>
      <c r="B1463" s="48"/>
      <c r="C1463" s="49"/>
      <c r="D1463" s="49"/>
      <c r="E1463" s="49"/>
      <c r="F1463" s="49"/>
      <c r="G1463" s="49"/>
      <c r="H1463" s="49"/>
      <c r="I1463" s="49"/>
      <c r="J1463" s="49"/>
      <c r="K1463" s="49"/>
      <c r="L1463" s="49"/>
      <c r="M1463" s="49"/>
      <c r="N1463" s="49"/>
      <c r="O1463" s="49"/>
      <c r="P1463" s="49"/>
      <c r="Q1463" s="49"/>
      <c r="R1463" s="49"/>
      <c r="S1463" s="49"/>
      <c r="T1463" s="49"/>
      <c r="U1463" s="49"/>
      <c r="V1463" s="49"/>
      <c r="W1463" s="49"/>
      <c r="X1463" s="49"/>
      <c r="Y1463" s="49"/>
      <c r="Z1463" s="49"/>
      <c r="AA1463" s="49"/>
      <c r="AB1463" s="49"/>
      <c r="AC1463" s="49"/>
      <c r="AD1463" s="49"/>
      <c r="AE1463" s="49"/>
      <c r="AF1463" s="49"/>
      <c r="AG1463" s="49"/>
      <c r="AH1463" s="49"/>
      <c r="AI1463" s="49"/>
      <c r="AJ1463" s="49"/>
      <c r="AK1463" s="49"/>
      <c r="AL1463" s="49"/>
      <c r="AM1463" s="49"/>
      <c r="AN1463" s="49"/>
      <c r="AO1463" s="49"/>
      <c r="AP1463" s="49"/>
      <c r="AQ1463" s="49"/>
      <c r="AR1463" s="49"/>
      <c r="AS1463" s="49"/>
      <c r="AT1463" s="49"/>
      <c r="AU1463" s="49"/>
      <c r="AV1463" s="49"/>
      <c r="AW1463" s="49"/>
      <c r="AX1463" s="50"/>
    </row>
    <row r="1464" spans="1:113">
      <c r="B1464" s="51"/>
    </row>
    <row r="1465" spans="1:113" ht="15" thickBot="1">
      <c r="A1465" s="38"/>
      <c r="B1465" s="37" t="s">
        <v>188</v>
      </c>
      <c r="C1465" s="35"/>
      <c r="D1465" s="35"/>
      <c r="E1465" s="35"/>
      <c r="F1465" s="35"/>
      <c r="G1465" s="35"/>
      <c r="H1465" s="35"/>
      <c r="I1465" s="35"/>
      <c r="J1465" s="35"/>
      <c r="K1465" s="35"/>
      <c r="L1465" s="36"/>
      <c r="M1465" s="36"/>
      <c r="N1465" s="36"/>
      <c r="O1465" s="36"/>
      <c r="P1465" s="35"/>
      <c r="Q1465" s="35"/>
      <c r="R1465" s="35"/>
      <c r="S1465" s="35"/>
      <c r="T1465" s="35"/>
      <c r="U1465" s="35"/>
      <c r="V1465" s="37"/>
      <c r="W1465" s="37"/>
      <c r="X1465" s="37"/>
      <c r="Y1465" s="37"/>
      <c r="Z1465" s="37"/>
      <c r="AA1465" s="37"/>
      <c r="AB1465" s="37"/>
      <c r="AC1465" s="37"/>
      <c r="AD1465" s="37"/>
      <c r="AE1465" s="37"/>
      <c r="AF1465" s="37"/>
      <c r="AG1465" s="37"/>
      <c r="AH1465" s="37"/>
      <c r="AI1465" s="37"/>
      <c r="AJ1465" s="37"/>
      <c r="AK1465" s="37"/>
      <c r="AL1465" s="37"/>
      <c r="AM1465" s="37"/>
      <c r="AN1465" s="37"/>
      <c r="AO1465" s="37"/>
      <c r="AP1465" s="37"/>
      <c r="AQ1465" s="37"/>
      <c r="AR1465" s="37"/>
      <c r="AS1465" s="37"/>
      <c r="AT1465" s="37"/>
      <c r="AU1465" s="37"/>
      <c r="AV1465" s="37"/>
      <c r="AW1465" s="37"/>
      <c r="AX1465" s="37"/>
      <c r="DI1465" s="33"/>
    </row>
    <row r="1466" spans="1:113" ht="14.4">
      <c r="A1466" s="35"/>
      <c r="B1466" s="39"/>
      <c r="C1466" s="34"/>
      <c r="D1466" s="34"/>
      <c r="E1466" s="34"/>
      <c r="F1466" s="34"/>
      <c r="G1466" s="34"/>
      <c r="H1466" s="34"/>
      <c r="I1466" s="34"/>
      <c r="J1466" s="34"/>
      <c r="K1466" s="34"/>
      <c r="L1466" s="40"/>
      <c r="M1466" s="40"/>
      <c r="N1466" s="40"/>
      <c r="O1466" s="40"/>
      <c r="P1466" s="34"/>
      <c r="Q1466" s="34"/>
      <c r="R1466" s="34"/>
      <c r="S1466" s="34"/>
      <c r="T1466" s="34"/>
      <c r="U1466" s="34"/>
      <c r="V1466" s="41"/>
      <c r="W1466" s="41"/>
      <c r="X1466" s="41"/>
      <c r="Y1466" s="41"/>
      <c r="Z1466" s="41"/>
      <c r="AA1466" s="41"/>
      <c r="AB1466" s="41"/>
      <c r="AC1466" s="41"/>
      <c r="AD1466" s="41"/>
      <c r="AE1466" s="41"/>
      <c r="AF1466" s="41"/>
      <c r="AG1466" s="41"/>
      <c r="AH1466" s="41"/>
      <c r="AI1466" s="41"/>
      <c r="AJ1466" s="41"/>
      <c r="AK1466" s="41"/>
      <c r="AL1466" s="41"/>
      <c r="AM1466" s="41"/>
      <c r="AN1466" s="41"/>
      <c r="AO1466" s="41"/>
      <c r="AP1466" s="41"/>
      <c r="AQ1466" s="41"/>
      <c r="AR1466" s="41"/>
      <c r="AS1466" s="41"/>
      <c r="AT1466" s="41"/>
      <c r="AU1466" s="41"/>
      <c r="AV1466" s="41"/>
      <c r="AW1466" s="41"/>
      <c r="AX1466" s="42"/>
    </row>
    <row r="1467" spans="1:113" ht="12" customHeight="1">
      <c r="A1467" s="35"/>
      <c r="B1467" s="102" t="s">
        <v>450</v>
      </c>
      <c r="C1467" s="103"/>
      <c r="D1467" s="103"/>
      <c r="E1467" s="103"/>
      <c r="F1467" s="103"/>
      <c r="G1467" s="103"/>
      <c r="H1467" s="103"/>
      <c r="I1467" s="103"/>
      <c r="J1467" s="103"/>
      <c r="K1467" s="103"/>
      <c r="L1467" s="103"/>
      <c r="M1467" s="103"/>
      <c r="N1467" s="103"/>
      <c r="O1467" s="103"/>
      <c r="P1467" s="103"/>
      <c r="Q1467" s="103"/>
      <c r="R1467" s="103"/>
      <c r="S1467" s="103"/>
      <c r="T1467" s="103"/>
      <c r="U1467" s="103"/>
      <c r="V1467" s="103"/>
      <c r="W1467" s="103"/>
      <c r="X1467" s="103"/>
      <c r="Y1467" s="103"/>
      <c r="Z1467" s="103"/>
      <c r="AA1467" s="103"/>
      <c r="AB1467" s="103"/>
      <c r="AC1467" s="103"/>
      <c r="AD1467" s="103"/>
      <c r="AE1467" s="103"/>
      <c r="AF1467" s="103"/>
      <c r="AG1467" s="103"/>
      <c r="AH1467" s="103"/>
      <c r="AI1467" s="103"/>
      <c r="AJ1467" s="103"/>
      <c r="AK1467" s="103"/>
      <c r="AL1467" s="103"/>
      <c r="AM1467" s="103"/>
      <c r="AN1467" s="103"/>
      <c r="AO1467" s="103"/>
      <c r="AP1467" s="103"/>
      <c r="AQ1467" s="103"/>
      <c r="AR1467" s="103"/>
      <c r="AS1467" s="103"/>
      <c r="AT1467" s="103"/>
      <c r="AU1467" s="103"/>
      <c r="AV1467" s="103"/>
      <c r="AW1467" s="103"/>
      <c r="AX1467" s="104"/>
    </row>
    <row r="1468" spans="1:113" ht="12" customHeight="1">
      <c r="A1468" s="35"/>
      <c r="B1468" s="102"/>
      <c r="C1468" s="103"/>
      <c r="D1468" s="103"/>
      <c r="E1468" s="103"/>
      <c r="F1468" s="103"/>
      <c r="G1468" s="103"/>
      <c r="H1468" s="103"/>
      <c r="I1468" s="103"/>
      <c r="J1468" s="103"/>
      <c r="K1468" s="103"/>
      <c r="L1468" s="103"/>
      <c r="M1468" s="103"/>
      <c r="N1468" s="103"/>
      <c r="O1468" s="103"/>
      <c r="P1468" s="103"/>
      <c r="Q1468" s="103"/>
      <c r="R1468" s="103"/>
      <c r="S1468" s="103"/>
      <c r="T1468" s="103"/>
      <c r="U1468" s="103"/>
      <c r="V1468" s="103"/>
      <c r="W1468" s="103"/>
      <c r="X1468" s="103"/>
      <c r="Y1468" s="103"/>
      <c r="Z1468" s="103"/>
      <c r="AA1468" s="103"/>
      <c r="AB1468" s="103"/>
      <c r="AC1468" s="103"/>
      <c r="AD1468" s="103"/>
      <c r="AE1468" s="103"/>
      <c r="AF1468" s="103"/>
      <c r="AG1468" s="103"/>
      <c r="AH1468" s="103"/>
      <c r="AI1468" s="103"/>
      <c r="AJ1468" s="103"/>
      <c r="AK1468" s="103"/>
      <c r="AL1468" s="103"/>
      <c r="AM1468" s="103"/>
      <c r="AN1468" s="103"/>
      <c r="AO1468" s="103"/>
      <c r="AP1468" s="103"/>
      <c r="AQ1468" s="103"/>
      <c r="AR1468" s="103"/>
      <c r="AS1468" s="103"/>
      <c r="AT1468" s="103"/>
      <c r="AU1468" s="103"/>
      <c r="AV1468" s="103"/>
      <c r="AW1468" s="103"/>
      <c r="AX1468" s="104"/>
      <c r="BC1468" s="46"/>
    </row>
    <row r="1469" spans="1:113" ht="12" customHeight="1">
      <c r="A1469" s="35"/>
      <c r="B1469" s="102"/>
      <c r="C1469" s="103"/>
      <c r="D1469" s="103"/>
      <c r="E1469" s="103"/>
      <c r="F1469" s="103"/>
      <c r="G1469" s="103"/>
      <c r="H1469" s="103"/>
      <c r="I1469" s="103"/>
      <c r="J1469" s="103"/>
      <c r="K1469" s="103"/>
      <c r="L1469" s="103"/>
      <c r="M1469" s="103"/>
      <c r="N1469" s="103"/>
      <c r="O1469" s="103"/>
      <c r="P1469" s="103"/>
      <c r="Q1469" s="103"/>
      <c r="R1469" s="103"/>
      <c r="S1469" s="103"/>
      <c r="T1469" s="103"/>
      <c r="U1469" s="103"/>
      <c r="V1469" s="103"/>
      <c r="W1469" s="103"/>
      <c r="X1469" s="103"/>
      <c r="Y1469" s="103"/>
      <c r="Z1469" s="103"/>
      <c r="AA1469" s="103"/>
      <c r="AB1469" s="103"/>
      <c r="AC1469" s="103"/>
      <c r="AD1469" s="103"/>
      <c r="AE1469" s="103"/>
      <c r="AF1469" s="103"/>
      <c r="AG1469" s="103"/>
      <c r="AH1469" s="103"/>
      <c r="AI1469" s="103"/>
      <c r="AJ1469" s="103"/>
      <c r="AK1469" s="103"/>
      <c r="AL1469" s="103"/>
      <c r="AM1469" s="103"/>
      <c r="AN1469" s="103"/>
      <c r="AO1469" s="103"/>
      <c r="AP1469" s="103"/>
      <c r="AQ1469" s="103"/>
      <c r="AR1469" s="103"/>
      <c r="AS1469" s="103"/>
      <c r="AT1469" s="103"/>
      <c r="AU1469" s="103"/>
      <c r="AV1469" s="103"/>
      <c r="AW1469" s="103"/>
      <c r="AX1469" s="104"/>
    </row>
    <row r="1470" spans="1:113" ht="12" customHeight="1">
      <c r="A1470" s="35"/>
      <c r="B1470" s="102"/>
      <c r="C1470" s="103"/>
      <c r="D1470" s="103"/>
      <c r="E1470" s="103"/>
      <c r="F1470" s="103"/>
      <c r="G1470" s="103"/>
      <c r="H1470" s="103"/>
      <c r="I1470" s="103"/>
      <c r="J1470" s="103"/>
      <c r="K1470" s="103"/>
      <c r="L1470" s="103"/>
      <c r="M1470" s="103"/>
      <c r="N1470" s="103"/>
      <c r="O1470" s="103"/>
      <c r="P1470" s="103"/>
      <c r="Q1470" s="103"/>
      <c r="R1470" s="103"/>
      <c r="S1470" s="103"/>
      <c r="T1470" s="103"/>
      <c r="U1470" s="103"/>
      <c r="V1470" s="103"/>
      <c r="W1470" s="103"/>
      <c r="X1470" s="103"/>
      <c r="Y1470" s="103"/>
      <c r="Z1470" s="103"/>
      <c r="AA1470" s="103"/>
      <c r="AB1470" s="103"/>
      <c r="AC1470" s="103"/>
      <c r="AD1470" s="103"/>
      <c r="AE1470" s="103"/>
      <c r="AF1470" s="103"/>
      <c r="AG1470" s="103"/>
      <c r="AH1470" s="103"/>
      <c r="AI1470" s="103"/>
      <c r="AJ1470" s="103"/>
      <c r="AK1470" s="103"/>
      <c r="AL1470" s="103"/>
      <c r="AM1470" s="103"/>
      <c r="AN1470" s="103"/>
      <c r="AO1470" s="103"/>
      <c r="AP1470" s="103"/>
      <c r="AQ1470" s="103"/>
      <c r="AR1470" s="103"/>
      <c r="AS1470" s="103"/>
      <c r="AT1470" s="103"/>
      <c r="AU1470" s="103"/>
      <c r="AV1470" s="103"/>
      <c r="AW1470" s="103"/>
      <c r="AX1470" s="104"/>
    </row>
    <row r="1471" spans="1:113" ht="12" customHeight="1">
      <c r="A1471" s="35"/>
      <c r="B1471" s="102"/>
      <c r="C1471" s="103"/>
      <c r="D1471" s="103"/>
      <c r="E1471" s="103"/>
      <c r="F1471" s="103"/>
      <c r="G1471" s="103"/>
      <c r="H1471" s="103"/>
      <c r="I1471" s="103"/>
      <c r="J1471" s="103"/>
      <c r="K1471" s="103"/>
      <c r="L1471" s="103"/>
      <c r="M1471" s="103"/>
      <c r="N1471" s="103"/>
      <c r="O1471" s="103"/>
      <c r="P1471" s="103"/>
      <c r="Q1471" s="103"/>
      <c r="R1471" s="103"/>
      <c r="S1471" s="103"/>
      <c r="T1471" s="103"/>
      <c r="U1471" s="103"/>
      <c r="V1471" s="103"/>
      <c r="W1471" s="103"/>
      <c r="X1471" s="103"/>
      <c r="Y1471" s="103"/>
      <c r="Z1471" s="103"/>
      <c r="AA1471" s="103"/>
      <c r="AB1471" s="103"/>
      <c r="AC1471" s="103"/>
      <c r="AD1471" s="103"/>
      <c r="AE1471" s="103"/>
      <c r="AF1471" s="103"/>
      <c r="AG1471" s="103"/>
      <c r="AH1471" s="103"/>
      <c r="AI1471" s="103"/>
      <c r="AJ1471" s="103"/>
      <c r="AK1471" s="103"/>
      <c r="AL1471" s="103"/>
      <c r="AM1471" s="103"/>
      <c r="AN1471" s="103"/>
      <c r="AO1471" s="103"/>
      <c r="AP1471" s="103"/>
      <c r="AQ1471" s="103"/>
      <c r="AR1471" s="103"/>
      <c r="AS1471" s="103"/>
      <c r="AT1471" s="103"/>
      <c r="AU1471" s="103"/>
      <c r="AV1471" s="103"/>
      <c r="AW1471" s="103"/>
      <c r="AX1471" s="104"/>
    </row>
    <row r="1472" spans="1:113" ht="15" thickBot="1">
      <c r="A1472" s="47"/>
      <c r="B1472" s="48"/>
      <c r="C1472" s="49"/>
      <c r="D1472" s="49"/>
      <c r="E1472" s="49"/>
      <c r="F1472" s="49"/>
      <c r="G1472" s="49"/>
      <c r="H1472" s="49"/>
      <c r="I1472" s="49"/>
      <c r="J1472" s="49"/>
      <c r="K1472" s="49"/>
      <c r="L1472" s="49"/>
      <c r="M1472" s="49"/>
      <c r="N1472" s="49"/>
      <c r="O1472" s="49"/>
      <c r="P1472" s="49"/>
      <c r="Q1472" s="49"/>
      <c r="R1472" s="49"/>
      <c r="S1472" s="49"/>
      <c r="T1472" s="49"/>
      <c r="U1472" s="49"/>
      <c r="V1472" s="49"/>
      <c r="W1472" s="49"/>
      <c r="X1472" s="49"/>
      <c r="Y1472" s="49"/>
      <c r="Z1472" s="49"/>
      <c r="AA1472" s="49"/>
      <c r="AB1472" s="49"/>
      <c r="AC1472" s="49"/>
      <c r="AD1472" s="49"/>
      <c r="AE1472" s="49"/>
      <c r="AF1472" s="49"/>
      <c r="AG1472" s="49"/>
      <c r="AH1472" s="49"/>
      <c r="AI1472" s="49"/>
      <c r="AJ1472" s="49"/>
      <c r="AK1472" s="49"/>
      <c r="AL1472" s="49"/>
      <c r="AM1472" s="49"/>
      <c r="AN1472" s="49"/>
      <c r="AO1472" s="49"/>
      <c r="AP1472" s="49"/>
      <c r="AQ1472" s="49"/>
      <c r="AR1472" s="49"/>
      <c r="AS1472" s="49"/>
      <c r="AT1472" s="49"/>
      <c r="AU1472" s="49"/>
      <c r="AV1472" s="49"/>
      <c r="AW1472" s="49"/>
      <c r="AX1472" s="50"/>
    </row>
    <row r="1473" spans="1:251">
      <c r="B1473" s="51"/>
    </row>
    <row r="1474" spans="1:251" ht="14.4">
      <c r="B1474" s="37" t="s">
        <v>190</v>
      </c>
      <c r="C1474" s="35"/>
      <c r="D1474" s="35"/>
      <c r="E1474" s="35"/>
      <c r="F1474" s="35"/>
      <c r="G1474" s="35"/>
      <c r="H1474" s="35"/>
      <c r="I1474" s="35"/>
      <c r="J1474" s="35"/>
      <c r="K1474" s="35"/>
      <c r="L1474" s="36"/>
      <c r="M1474" s="36"/>
      <c r="N1474" s="36"/>
      <c r="O1474" s="36"/>
      <c r="P1474" s="35"/>
      <c r="Q1474" s="35"/>
      <c r="R1474" s="35"/>
      <c r="S1474" s="35"/>
      <c r="T1474" s="35"/>
      <c r="U1474" s="35"/>
      <c r="V1474" s="37"/>
      <c r="W1474" s="37"/>
      <c r="X1474" s="37"/>
      <c r="Y1474" s="37"/>
      <c r="Z1474" s="37"/>
      <c r="AA1474" s="37"/>
      <c r="AB1474" s="37"/>
      <c r="AC1474" s="37"/>
      <c r="AD1474" s="37"/>
      <c r="AE1474" s="37"/>
      <c r="AF1474" s="37"/>
      <c r="AG1474" s="37"/>
      <c r="AH1474" s="37"/>
      <c r="AI1474" s="37"/>
      <c r="AJ1474" s="37"/>
      <c r="AK1474" s="37"/>
      <c r="AL1474" s="37"/>
      <c r="AM1474" s="37"/>
      <c r="AN1474" s="37"/>
      <c r="AO1474" s="37"/>
      <c r="AP1474" s="37"/>
      <c r="AQ1474" s="37"/>
      <c r="AR1474" s="37"/>
      <c r="AS1474" s="37"/>
      <c r="AT1474" s="37"/>
      <c r="AU1474" s="37"/>
      <c r="AV1474" s="37"/>
      <c r="AW1474" s="37"/>
      <c r="AX1474" s="37"/>
    </row>
    <row r="1475" spans="1:251" ht="15" thickBot="1">
      <c r="B1475" s="35"/>
      <c r="C1475" s="35"/>
      <c r="D1475" s="35"/>
      <c r="E1475" s="35"/>
      <c r="F1475" s="35"/>
      <c r="G1475" s="35"/>
      <c r="H1475" s="35"/>
      <c r="I1475" s="35"/>
      <c r="J1475" s="35"/>
      <c r="K1475" s="35"/>
      <c r="L1475" s="36"/>
      <c r="M1475" s="36"/>
      <c r="N1475" s="36"/>
      <c r="O1475" s="36"/>
      <c r="P1475" s="35"/>
      <c r="Q1475" s="35"/>
      <c r="R1475" s="35"/>
      <c r="S1475" s="35"/>
      <c r="T1475" s="35"/>
      <c r="U1475" s="35"/>
      <c r="V1475" s="37"/>
      <c r="W1475" s="37"/>
      <c r="X1475" s="37"/>
      <c r="Y1475" s="37"/>
      <c r="Z1475" s="37"/>
      <c r="AA1475" s="37"/>
      <c r="AB1475" s="37"/>
      <c r="AC1475" s="37"/>
      <c r="AD1475" s="37"/>
      <c r="AE1475" s="37"/>
      <c r="AF1475" s="37"/>
      <c r="AG1475" s="37"/>
      <c r="AH1475" s="37"/>
      <c r="AI1475" s="37"/>
      <c r="AJ1475" s="37"/>
      <c r="AK1475" s="37"/>
      <c r="AL1475" s="37"/>
      <c r="AM1475" s="37"/>
      <c r="AN1475" s="37"/>
      <c r="AO1475" s="37"/>
      <c r="AP1475" s="37"/>
      <c r="AQ1475" s="37"/>
      <c r="AR1475" s="37"/>
      <c r="AS1475" s="37"/>
      <c r="AT1475" s="37"/>
      <c r="AU1475" s="37"/>
      <c r="AV1475" s="37"/>
      <c r="AW1475" s="37"/>
      <c r="AX1475" s="52" t="s">
        <v>191</v>
      </c>
    </row>
    <row r="1476" spans="1:251" s="46" customFormat="1" ht="13.5" customHeight="1">
      <c r="A1476" s="35"/>
      <c r="B1476" s="105" t="s">
        <v>192</v>
      </c>
      <c r="C1476" s="106"/>
      <c r="D1476" s="106"/>
      <c r="E1476" s="106"/>
      <c r="F1476" s="106"/>
      <c r="G1476" s="106"/>
      <c r="H1476" s="106"/>
      <c r="I1476" s="106"/>
      <c r="J1476" s="106"/>
      <c r="K1476" s="106"/>
      <c r="L1476" s="106"/>
      <c r="M1476" s="106"/>
      <c r="N1476" s="106"/>
      <c r="O1476" s="106"/>
      <c r="P1476" s="106"/>
      <c r="Q1476" s="106"/>
      <c r="R1476" s="106"/>
      <c r="S1476" s="106"/>
      <c r="T1476" s="106"/>
      <c r="U1476" s="106"/>
      <c r="V1476" s="106"/>
      <c r="W1476" s="106"/>
      <c r="X1476" s="106"/>
      <c r="Y1476" s="106"/>
      <c r="Z1476" s="107"/>
      <c r="AA1476" s="111" t="s">
        <v>193</v>
      </c>
      <c r="AB1476" s="106"/>
      <c r="AC1476" s="106"/>
      <c r="AD1476" s="106"/>
      <c r="AE1476" s="106"/>
      <c r="AF1476" s="106"/>
      <c r="AG1476" s="106"/>
      <c r="AH1476" s="106"/>
      <c r="AI1476" s="107"/>
      <c r="AJ1476" s="111" t="s">
        <v>194</v>
      </c>
      <c r="AK1476" s="106"/>
      <c r="AL1476" s="106"/>
      <c r="AM1476" s="106"/>
      <c r="AN1476" s="106"/>
      <c r="AO1476" s="106"/>
      <c r="AP1476" s="106"/>
      <c r="AQ1476" s="106"/>
      <c r="AR1476" s="107"/>
      <c r="AS1476" s="111" t="s">
        <v>195</v>
      </c>
      <c r="AT1476" s="106"/>
      <c r="AU1476" s="106"/>
      <c r="AV1476" s="106"/>
      <c r="AW1476" s="106"/>
      <c r="AX1476" s="113"/>
      <c r="AY1476" s="29"/>
      <c r="AZ1476" s="29"/>
      <c r="BA1476" s="29"/>
      <c r="BB1476" s="29"/>
      <c r="BC1476" s="29"/>
      <c r="BD1476" s="29"/>
      <c r="BE1476" s="29"/>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29"/>
      <c r="CA1476" s="29"/>
      <c r="CB1476" s="29"/>
      <c r="CC1476" s="29"/>
      <c r="CD1476" s="29"/>
      <c r="CE1476" s="29"/>
      <c r="CF1476" s="29"/>
      <c r="CG1476" s="29"/>
      <c r="CH1476" s="29"/>
      <c r="CI1476" s="29"/>
      <c r="CJ1476" s="29"/>
      <c r="CK1476" s="29"/>
      <c r="CL1476" s="29"/>
      <c r="CM1476" s="29"/>
      <c r="CN1476" s="29"/>
      <c r="CO1476" s="29"/>
      <c r="CP1476" s="29"/>
      <c r="CQ1476" s="29"/>
      <c r="CR1476" s="29"/>
      <c r="CS1476" s="29"/>
      <c r="CT1476" s="29"/>
      <c r="CU1476" s="29"/>
      <c r="CV1476" s="29"/>
      <c r="CW1476" s="29"/>
      <c r="CX1476" s="29"/>
      <c r="CY1476" s="29"/>
      <c r="CZ1476" s="29"/>
      <c r="DA1476" s="29"/>
      <c r="DB1476" s="29"/>
      <c r="DC1476" s="29"/>
      <c r="DD1476" s="29"/>
      <c r="DE1476" s="29"/>
      <c r="DF1476" s="29"/>
      <c r="DG1476" s="29"/>
      <c r="DH1476" s="29"/>
      <c r="DI1476" s="29"/>
      <c r="DJ1476" s="29"/>
      <c r="DK1476" s="29"/>
      <c r="DL1476" s="29"/>
      <c r="DM1476" s="29"/>
      <c r="DN1476" s="29"/>
      <c r="DO1476" s="29"/>
      <c r="DP1476" s="29"/>
      <c r="DQ1476" s="29"/>
      <c r="DR1476" s="29"/>
      <c r="DS1476" s="29"/>
      <c r="DT1476" s="29"/>
      <c r="DU1476" s="29"/>
      <c r="DV1476" s="29"/>
      <c r="DW1476" s="29"/>
      <c r="DX1476" s="29"/>
      <c r="DY1476" s="29"/>
      <c r="DZ1476" s="29"/>
      <c r="EA1476" s="29"/>
      <c r="EB1476" s="29"/>
      <c r="EC1476" s="29"/>
      <c r="ED1476" s="29"/>
      <c r="EE1476" s="29"/>
      <c r="EF1476" s="29"/>
      <c r="EG1476" s="29"/>
      <c r="EH1476" s="29"/>
      <c r="EI1476" s="29"/>
      <c r="EJ1476" s="29"/>
      <c r="EK1476" s="29"/>
      <c r="EL1476" s="29"/>
      <c r="EM1476" s="29"/>
      <c r="EN1476" s="29"/>
      <c r="EO1476" s="29"/>
      <c r="EP1476" s="29"/>
      <c r="EQ1476" s="29"/>
      <c r="ER1476" s="29"/>
      <c r="ES1476" s="29"/>
      <c r="ET1476" s="29"/>
      <c r="EU1476" s="29"/>
      <c r="EV1476" s="29"/>
      <c r="EW1476" s="29"/>
      <c r="EX1476" s="29"/>
      <c r="EY1476" s="29"/>
      <c r="EZ1476" s="29"/>
      <c r="FA1476" s="29"/>
      <c r="FB1476" s="29"/>
      <c r="FC1476" s="29"/>
      <c r="FD1476" s="29"/>
      <c r="FE1476" s="29"/>
      <c r="FF1476" s="29"/>
      <c r="FG1476" s="29"/>
      <c r="FH1476" s="29"/>
      <c r="FI1476" s="29"/>
      <c r="FJ1476" s="29"/>
      <c r="FK1476" s="29"/>
      <c r="FL1476" s="29"/>
      <c r="FM1476" s="29"/>
      <c r="FN1476" s="29"/>
      <c r="FO1476" s="29"/>
      <c r="FP1476" s="29"/>
      <c r="FQ1476" s="29"/>
      <c r="FR1476" s="29"/>
      <c r="FS1476" s="29"/>
      <c r="FT1476" s="29"/>
      <c r="FU1476" s="29"/>
      <c r="FV1476" s="29"/>
      <c r="FW1476" s="29"/>
      <c r="FX1476" s="29"/>
      <c r="FY1476" s="29"/>
      <c r="FZ1476" s="29"/>
      <c r="GA1476" s="29"/>
      <c r="GB1476" s="29"/>
      <c r="GC1476" s="29"/>
      <c r="GD1476" s="29"/>
      <c r="GE1476" s="29"/>
      <c r="GF1476" s="29"/>
      <c r="GG1476" s="29"/>
      <c r="GH1476" s="29"/>
      <c r="GI1476" s="29"/>
      <c r="GJ1476" s="29"/>
      <c r="GK1476" s="29"/>
      <c r="GL1476" s="29"/>
      <c r="GM1476" s="29"/>
      <c r="GN1476" s="29"/>
      <c r="GO1476" s="29"/>
      <c r="GP1476" s="29"/>
      <c r="GQ1476" s="29"/>
      <c r="GR1476" s="29"/>
      <c r="GS1476" s="29"/>
      <c r="GT1476" s="29"/>
      <c r="GU1476" s="29"/>
      <c r="GV1476" s="29"/>
      <c r="GW1476" s="29"/>
      <c r="GX1476" s="29"/>
      <c r="GY1476" s="29"/>
      <c r="GZ1476" s="29"/>
      <c r="HA1476" s="29"/>
      <c r="HB1476" s="29"/>
      <c r="HC1476" s="29"/>
      <c r="HD1476" s="29"/>
      <c r="HE1476" s="29"/>
      <c r="HF1476" s="29"/>
      <c r="HG1476" s="29"/>
      <c r="HH1476" s="29"/>
      <c r="HI1476" s="29"/>
      <c r="HJ1476" s="29"/>
      <c r="HK1476" s="29"/>
      <c r="HL1476" s="29"/>
      <c r="HM1476" s="29"/>
      <c r="HN1476" s="29"/>
      <c r="HO1476" s="29"/>
      <c r="HP1476" s="29"/>
      <c r="HQ1476" s="29"/>
      <c r="HR1476" s="29"/>
      <c r="HS1476" s="29"/>
      <c r="HT1476" s="29"/>
      <c r="HU1476" s="29"/>
      <c r="HV1476" s="29"/>
      <c r="HW1476" s="29"/>
      <c r="HX1476" s="29"/>
      <c r="HY1476" s="29"/>
      <c r="HZ1476" s="29"/>
      <c r="IA1476" s="29"/>
      <c r="IB1476" s="29"/>
      <c r="IC1476" s="29"/>
      <c r="ID1476" s="29"/>
      <c r="IE1476" s="29"/>
      <c r="IF1476" s="29"/>
      <c r="IG1476" s="29"/>
      <c r="IH1476" s="29"/>
      <c r="II1476" s="29"/>
      <c r="IJ1476" s="29"/>
      <c r="IK1476" s="29"/>
      <c r="IL1476" s="29"/>
      <c r="IM1476" s="29"/>
      <c r="IN1476" s="29"/>
      <c r="IO1476" s="29"/>
      <c r="IP1476" s="29"/>
      <c r="IQ1476" s="29"/>
    </row>
    <row r="1477" spans="1:251" s="46" customFormat="1">
      <c r="A1477" s="35"/>
      <c r="B1477" s="108"/>
      <c r="C1477" s="109"/>
      <c r="D1477" s="109"/>
      <c r="E1477" s="109"/>
      <c r="F1477" s="109"/>
      <c r="G1477" s="109"/>
      <c r="H1477" s="109"/>
      <c r="I1477" s="109"/>
      <c r="J1477" s="109"/>
      <c r="K1477" s="109"/>
      <c r="L1477" s="109"/>
      <c r="M1477" s="109"/>
      <c r="N1477" s="109"/>
      <c r="O1477" s="109"/>
      <c r="P1477" s="109"/>
      <c r="Q1477" s="109"/>
      <c r="R1477" s="109"/>
      <c r="S1477" s="109"/>
      <c r="T1477" s="109"/>
      <c r="U1477" s="109"/>
      <c r="V1477" s="109"/>
      <c r="W1477" s="109"/>
      <c r="X1477" s="109"/>
      <c r="Y1477" s="109"/>
      <c r="Z1477" s="110"/>
      <c r="AA1477" s="112"/>
      <c r="AB1477" s="109"/>
      <c r="AC1477" s="109"/>
      <c r="AD1477" s="109"/>
      <c r="AE1477" s="109"/>
      <c r="AF1477" s="109"/>
      <c r="AG1477" s="109"/>
      <c r="AH1477" s="109"/>
      <c r="AI1477" s="110"/>
      <c r="AJ1477" s="112"/>
      <c r="AK1477" s="109"/>
      <c r="AL1477" s="109"/>
      <c r="AM1477" s="109"/>
      <c r="AN1477" s="109"/>
      <c r="AO1477" s="109"/>
      <c r="AP1477" s="109"/>
      <c r="AQ1477" s="109"/>
      <c r="AR1477" s="110"/>
      <c r="AS1477" s="112"/>
      <c r="AT1477" s="109"/>
      <c r="AU1477" s="109"/>
      <c r="AV1477" s="109"/>
      <c r="AW1477" s="109"/>
      <c r="AX1477" s="114"/>
      <c r="AY1477" s="29"/>
      <c r="AZ1477" s="29"/>
      <c r="BA1477" s="29"/>
      <c r="BB1477" s="53"/>
      <c r="BC1477" s="54"/>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29"/>
      <c r="CA1477" s="29"/>
      <c r="CB1477" s="29"/>
      <c r="CC1477" s="29"/>
      <c r="CD1477" s="29"/>
      <c r="CE1477" s="29"/>
      <c r="CF1477" s="29"/>
      <c r="CG1477" s="29"/>
      <c r="CH1477" s="29"/>
      <c r="CI1477" s="29"/>
      <c r="CJ1477" s="29"/>
      <c r="CK1477" s="29"/>
      <c r="CL1477" s="29"/>
      <c r="CM1477" s="29"/>
      <c r="CN1477" s="29"/>
      <c r="CO1477" s="29"/>
      <c r="CP1477" s="29"/>
      <c r="CQ1477" s="29"/>
      <c r="CR1477" s="29"/>
      <c r="CS1477" s="29"/>
      <c r="CT1477" s="29"/>
      <c r="CU1477" s="29"/>
      <c r="CV1477" s="29"/>
      <c r="CW1477" s="29"/>
      <c r="CX1477" s="29"/>
      <c r="CY1477" s="29"/>
      <c r="CZ1477" s="29"/>
      <c r="DA1477" s="29"/>
      <c r="DB1477" s="29"/>
      <c r="DC1477" s="29"/>
      <c r="DD1477" s="29"/>
      <c r="DE1477" s="29"/>
      <c r="DF1477" s="29"/>
      <c r="DG1477" s="29"/>
      <c r="DH1477" s="29"/>
      <c r="DI1477" s="29"/>
      <c r="DJ1477" s="29"/>
      <c r="DK1477" s="29"/>
      <c r="DL1477" s="29"/>
      <c r="DM1477" s="29"/>
      <c r="DN1477" s="29"/>
      <c r="DO1477" s="29"/>
      <c r="DP1477" s="29"/>
      <c r="DQ1477" s="29"/>
      <c r="DR1477" s="29"/>
      <c r="DS1477" s="29"/>
      <c r="DT1477" s="29"/>
      <c r="DU1477" s="29"/>
      <c r="DV1477" s="29"/>
      <c r="DW1477" s="29"/>
      <c r="DX1477" s="29"/>
      <c r="DY1477" s="29"/>
      <c r="DZ1477" s="29"/>
      <c r="EA1477" s="29"/>
      <c r="EB1477" s="29"/>
      <c r="EC1477" s="29"/>
      <c r="ED1477" s="29"/>
      <c r="EE1477" s="29"/>
      <c r="EF1477" s="29"/>
      <c r="EG1477" s="29"/>
      <c r="EH1477" s="29"/>
      <c r="EI1477" s="29"/>
      <c r="EJ1477" s="29"/>
      <c r="EK1477" s="29"/>
      <c r="EL1477" s="29"/>
      <c r="EM1477" s="29"/>
      <c r="EN1477" s="29"/>
      <c r="EO1477" s="29"/>
      <c r="EP1477" s="29"/>
      <c r="EQ1477" s="29"/>
      <c r="ER1477" s="29"/>
      <c r="ES1477" s="29"/>
      <c r="ET1477" s="29"/>
      <c r="EU1477" s="29"/>
      <c r="EV1477" s="29"/>
      <c r="EW1477" s="29"/>
      <c r="EX1477" s="29"/>
      <c r="EY1477" s="29"/>
      <c r="EZ1477" s="29"/>
      <c r="FA1477" s="29"/>
      <c r="FB1477" s="29"/>
      <c r="FC1477" s="29"/>
      <c r="FD1477" s="29"/>
      <c r="FE1477" s="29"/>
      <c r="FF1477" s="29"/>
      <c r="FG1477" s="29"/>
      <c r="FH1477" s="29"/>
      <c r="FI1477" s="29"/>
      <c r="FJ1477" s="29"/>
      <c r="FK1477" s="29"/>
      <c r="FL1477" s="29"/>
      <c r="FM1477" s="29"/>
      <c r="FN1477" s="29"/>
      <c r="FO1477" s="29"/>
      <c r="FP1477" s="29"/>
      <c r="FQ1477" s="29"/>
      <c r="FR1477" s="29"/>
      <c r="FS1477" s="29"/>
      <c r="FT1477" s="29"/>
      <c r="FU1477" s="29"/>
      <c r="FV1477" s="29"/>
      <c r="FW1477" s="29"/>
      <c r="FX1477" s="29"/>
      <c r="FY1477" s="29"/>
      <c r="FZ1477" s="29"/>
      <c r="GA1477" s="29"/>
      <c r="GB1477" s="29"/>
      <c r="GC1477" s="29"/>
      <c r="GD1477" s="29"/>
      <c r="GE1477" s="29"/>
      <c r="GF1477" s="29"/>
      <c r="GG1477" s="29"/>
      <c r="GH1477" s="29"/>
      <c r="GI1477" s="29"/>
      <c r="GJ1477" s="29"/>
      <c r="GK1477" s="29"/>
      <c r="GL1477" s="29"/>
      <c r="GM1477" s="29"/>
      <c r="GN1477" s="29"/>
      <c r="GO1477" s="29"/>
      <c r="GP1477" s="29"/>
      <c r="GQ1477" s="29"/>
      <c r="GR1477" s="29"/>
      <c r="GS1477" s="29"/>
      <c r="GT1477" s="29"/>
      <c r="GU1477" s="29"/>
      <c r="GV1477" s="29"/>
      <c r="GW1477" s="29"/>
      <c r="GX1477" s="29"/>
      <c r="GY1477" s="29"/>
      <c r="GZ1477" s="29"/>
      <c r="HA1477" s="29"/>
      <c r="HB1477" s="29"/>
      <c r="HC1477" s="29"/>
      <c r="HD1477" s="29"/>
      <c r="HE1477" s="29"/>
      <c r="HF1477" s="29"/>
      <c r="HG1477" s="29"/>
      <c r="HH1477" s="29"/>
      <c r="HI1477" s="29"/>
      <c r="HJ1477" s="29"/>
      <c r="HK1477" s="29"/>
      <c r="HL1477" s="29"/>
      <c r="HM1477" s="29"/>
      <c r="HN1477" s="29"/>
      <c r="HO1477" s="29"/>
      <c r="HP1477" s="29"/>
      <c r="HQ1477" s="29"/>
      <c r="HR1477" s="29"/>
      <c r="HS1477" s="29"/>
      <c r="HT1477" s="29"/>
      <c r="HU1477" s="29"/>
      <c r="HV1477" s="29"/>
      <c r="HW1477" s="29"/>
      <c r="HX1477" s="29"/>
      <c r="HY1477" s="29"/>
      <c r="HZ1477" s="29"/>
      <c r="IA1477" s="29"/>
      <c r="IB1477" s="29"/>
      <c r="IC1477" s="29"/>
      <c r="ID1477" s="29"/>
      <c r="IE1477" s="29"/>
      <c r="IF1477" s="29"/>
      <c r="IG1477" s="29"/>
      <c r="IH1477" s="29"/>
      <c r="II1477" s="29"/>
      <c r="IJ1477" s="29"/>
      <c r="IK1477" s="29"/>
      <c r="IL1477" s="29"/>
      <c r="IM1477" s="29"/>
      <c r="IN1477" s="29"/>
      <c r="IO1477" s="29"/>
      <c r="IP1477" s="29"/>
      <c r="IQ1477" s="29"/>
    </row>
    <row r="1478" spans="1:251" s="46" customFormat="1" ht="18.75" customHeight="1">
      <c r="A1478" s="35"/>
      <c r="B1478" s="55"/>
      <c r="C1478" s="115" t="s">
        <v>451</v>
      </c>
      <c r="D1478" s="116"/>
      <c r="E1478" s="116"/>
      <c r="F1478" s="116"/>
      <c r="G1478" s="116"/>
      <c r="H1478" s="116"/>
      <c r="I1478" s="116"/>
      <c r="J1478" s="116"/>
      <c r="K1478" s="116"/>
      <c r="L1478" s="116"/>
      <c r="M1478" s="116"/>
      <c r="N1478" s="116"/>
      <c r="O1478" s="116"/>
      <c r="P1478" s="116"/>
      <c r="Q1478" s="116"/>
      <c r="R1478" s="116"/>
      <c r="S1478" s="116"/>
      <c r="T1478" s="116"/>
      <c r="U1478" s="116"/>
      <c r="V1478" s="116"/>
      <c r="W1478" s="116"/>
      <c r="X1478" s="116"/>
      <c r="Y1478" s="116"/>
      <c r="Z1478" s="117"/>
      <c r="AA1478" s="118">
        <v>1667460</v>
      </c>
      <c r="AB1478" s="119"/>
      <c r="AC1478" s="119"/>
      <c r="AD1478" s="119"/>
      <c r="AE1478" s="119"/>
      <c r="AF1478" s="119"/>
      <c r="AG1478" s="119"/>
      <c r="AH1478" s="119"/>
      <c r="AI1478" s="120"/>
      <c r="AJ1478" s="118">
        <v>2867221</v>
      </c>
      <c r="AK1478" s="119"/>
      <c r="AL1478" s="119"/>
      <c r="AM1478" s="119"/>
      <c r="AN1478" s="119"/>
      <c r="AO1478" s="119"/>
      <c r="AP1478" s="119"/>
      <c r="AQ1478" s="119"/>
      <c r="AR1478" s="120"/>
      <c r="AS1478" s="121"/>
      <c r="AT1478" s="122"/>
      <c r="AU1478" s="122"/>
      <c r="AV1478" s="122"/>
      <c r="AW1478" s="122"/>
      <c r="AX1478" s="123"/>
      <c r="AY1478" s="29"/>
      <c r="AZ1478" s="29"/>
      <c r="BA1478" s="29"/>
      <c r="BB1478" s="29"/>
      <c r="BC1478" s="29"/>
      <c r="BD1478" s="29"/>
      <c r="BE1478" s="29"/>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29"/>
      <c r="CA1478" s="29"/>
      <c r="CB1478" s="29"/>
      <c r="CC1478" s="29"/>
      <c r="CD1478" s="29"/>
      <c r="CE1478" s="29"/>
      <c r="CF1478" s="29"/>
      <c r="CG1478" s="29"/>
      <c r="CH1478" s="29"/>
      <c r="CI1478" s="29"/>
      <c r="CJ1478" s="29"/>
      <c r="CK1478" s="29"/>
      <c r="CL1478" s="29"/>
      <c r="CM1478" s="29"/>
      <c r="CN1478" s="29"/>
      <c r="CO1478" s="29"/>
      <c r="CP1478" s="29"/>
      <c r="CQ1478" s="29"/>
      <c r="CR1478" s="29"/>
      <c r="CS1478" s="29"/>
      <c r="CT1478" s="29"/>
      <c r="CU1478" s="29"/>
      <c r="CV1478" s="29"/>
      <c r="CW1478" s="29"/>
      <c r="CX1478" s="29"/>
      <c r="CY1478" s="29"/>
      <c r="CZ1478" s="29"/>
      <c r="DA1478" s="29"/>
      <c r="DB1478" s="29"/>
      <c r="DC1478" s="29"/>
      <c r="DD1478" s="29"/>
      <c r="DE1478" s="29"/>
      <c r="DF1478" s="29"/>
      <c r="DG1478" s="29"/>
      <c r="DH1478" s="29"/>
      <c r="DI1478" s="29"/>
      <c r="DJ1478" s="29"/>
      <c r="DK1478" s="29"/>
      <c r="DL1478" s="29"/>
      <c r="DM1478" s="29"/>
      <c r="DN1478" s="29"/>
      <c r="DO1478" s="29"/>
      <c r="DP1478" s="29"/>
      <c r="DQ1478" s="29"/>
      <c r="DR1478" s="29"/>
      <c r="DS1478" s="29"/>
      <c r="DT1478" s="29"/>
      <c r="DU1478" s="29"/>
      <c r="DV1478" s="29"/>
      <c r="DW1478" s="29"/>
      <c r="DX1478" s="29"/>
      <c r="DY1478" s="29"/>
      <c r="DZ1478" s="29"/>
      <c r="EA1478" s="29"/>
      <c r="EB1478" s="29"/>
      <c r="EC1478" s="29"/>
      <c r="ED1478" s="29"/>
      <c r="EE1478" s="29"/>
      <c r="EF1478" s="29"/>
      <c r="EG1478" s="29"/>
      <c r="EH1478" s="29"/>
      <c r="EI1478" s="29"/>
      <c r="EJ1478" s="29"/>
      <c r="EK1478" s="29"/>
      <c r="EL1478" s="29"/>
      <c r="EM1478" s="29"/>
      <c r="EN1478" s="29"/>
      <c r="EO1478" s="29"/>
      <c r="EP1478" s="29"/>
      <c r="EQ1478" s="29"/>
      <c r="ER1478" s="29"/>
      <c r="ES1478" s="29"/>
      <c r="ET1478" s="29"/>
      <c r="EU1478" s="29"/>
      <c r="EV1478" s="29"/>
      <c r="EW1478" s="29"/>
      <c r="EX1478" s="29"/>
      <c r="EY1478" s="29"/>
      <c r="EZ1478" s="29"/>
      <c r="FA1478" s="29"/>
      <c r="FB1478" s="29"/>
      <c r="FC1478" s="29"/>
      <c r="FD1478" s="29"/>
      <c r="FE1478" s="29"/>
      <c r="FF1478" s="29"/>
      <c r="FG1478" s="29"/>
      <c r="FH1478" s="29"/>
      <c r="FI1478" s="29"/>
      <c r="FJ1478" s="29"/>
      <c r="FK1478" s="29"/>
      <c r="FL1478" s="29"/>
      <c r="FM1478" s="29"/>
      <c r="FN1478" s="29"/>
      <c r="FO1478" s="29"/>
      <c r="FP1478" s="29"/>
      <c r="FQ1478" s="29"/>
      <c r="FR1478" s="29"/>
      <c r="FS1478" s="29"/>
      <c r="FT1478" s="29"/>
      <c r="FU1478" s="29"/>
      <c r="FV1478" s="29"/>
      <c r="FW1478" s="29"/>
      <c r="FX1478" s="29"/>
      <c r="FY1478" s="29"/>
      <c r="FZ1478" s="29"/>
      <c r="GA1478" s="29"/>
      <c r="GB1478" s="29"/>
      <c r="GC1478" s="29"/>
      <c r="GD1478" s="29"/>
      <c r="GE1478" s="29"/>
      <c r="GF1478" s="29"/>
      <c r="GG1478" s="29"/>
      <c r="GH1478" s="29"/>
      <c r="GI1478" s="29"/>
      <c r="GJ1478" s="29"/>
      <c r="GK1478" s="29"/>
      <c r="GL1478" s="29"/>
      <c r="GM1478" s="29"/>
      <c r="GN1478" s="29"/>
      <c r="GO1478" s="29"/>
      <c r="GP1478" s="29"/>
      <c r="GQ1478" s="29"/>
      <c r="GR1478" s="29"/>
      <c r="GS1478" s="29"/>
      <c r="GT1478" s="29"/>
      <c r="GU1478" s="29"/>
      <c r="GV1478" s="29"/>
      <c r="GW1478" s="29"/>
      <c r="GX1478" s="29"/>
      <c r="GY1478" s="29"/>
      <c r="GZ1478" s="29"/>
      <c r="HA1478" s="29"/>
      <c r="HB1478" s="29"/>
      <c r="HC1478" s="29"/>
      <c r="HD1478" s="29"/>
      <c r="HE1478" s="29"/>
      <c r="HF1478" s="29"/>
      <c r="HG1478" s="29"/>
      <c r="HH1478" s="29"/>
      <c r="HI1478" s="29"/>
      <c r="HJ1478" s="29"/>
      <c r="HK1478" s="29"/>
      <c r="HL1478" s="29"/>
      <c r="HM1478" s="29"/>
      <c r="HN1478" s="29"/>
      <c r="HO1478" s="29"/>
      <c r="HP1478" s="29"/>
      <c r="HQ1478" s="29"/>
      <c r="HR1478" s="29"/>
      <c r="HS1478" s="29"/>
      <c r="HT1478" s="29"/>
      <c r="HU1478" s="29"/>
      <c r="HV1478" s="29"/>
      <c r="HW1478" s="29"/>
      <c r="HX1478" s="29"/>
      <c r="HY1478" s="29"/>
      <c r="HZ1478" s="29"/>
      <c r="IA1478" s="29"/>
      <c r="IB1478" s="29"/>
      <c r="IC1478" s="29"/>
      <c r="ID1478" s="29"/>
      <c r="IE1478" s="29"/>
      <c r="IF1478" s="29"/>
      <c r="IG1478" s="29"/>
      <c r="IH1478" s="29"/>
      <c r="II1478" s="29"/>
      <c r="IJ1478" s="29"/>
      <c r="IK1478" s="29"/>
      <c r="IL1478" s="29"/>
      <c r="IM1478" s="29"/>
      <c r="IN1478" s="29"/>
      <c r="IO1478" s="29"/>
      <c r="IP1478" s="29"/>
      <c r="IQ1478" s="29"/>
    </row>
    <row r="1479" spans="1:251" s="46" customFormat="1" ht="18.75" customHeight="1">
      <c r="A1479" s="35"/>
      <c r="B1479" s="55"/>
      <c r="C1479" s="115" t="s">
        <v>452</v>
      </c>
      <c r="D1479" s="116"/>
      <c r="E1479" s="116"/>
      <c r="F1479" s="116"/>
      <c r="G1479" s="116"/>
      <c r="H1479" s="116"/>
      <c r="I1479" s="116"/>
      <c r="J1479" s="116"/>
      <c r="K1479" s="116"/>
      <c r="L1479" s="116"/>
      <c r="M1479" s="116"/>
      <c r="N1479" s="116"/>
      <c r="O1479" s="116"/>
      <c r="P1479" s="116"/>
      <c r="Q1479" s="116"/>
      <c r="R1479" s="116"/>
      <c r="S1479" s="116"/>
      <c r="T1479" s="116"/>
      <c r="U1479" s="116"/>
      <c r="V1479" s="116"/>
      <c r="W1479" s="116"/>
      <c r="X1479" s="116"/>
      <c r="Y1479" s="116"/>
      <c r="Z1479" s="117"/>
      <c r="AA1479" s="118">
        <v>10000</v>
      </c>
      <c r="AB1479" s="119"/>
      <c r="AC1479" s="119"/>
      <c r="AD1479" s="119"/>
      <c r="AE1479" s="119"/>
      <c r="AF1479" s="119"/>
      <c r="AG1479" s="119"/>
      <c r="AH1479" s="119"/>
      <c r="AI1479" s="120"/>
      <c r="AJ1479" s="118">
        <v>94000</v>
      </c>
      <c r="AK1479" s="119"/>
      <c r="AL1479" s="119"/>
      <c r="AM1479" s="119"/>
      <c r="AN1479" s="119"/>
      <c r="AO1479" s="119"/>
      <c r="AP1479" s="119"/>
      <c r="AQ1479" s="119"/>
      <c r="AR1479" s="120"/>
      <c r="AS1479" s="121"/>
      <c r="AT1479" s="122"/>
      <c r="AU1479" s="122"/>
      <c r="AV1479" s="122"/>
      <c r="AW1479" s="122"/>
      <c r="AX1479" s="123"/>
      <c r="AY1479" s="29"/>
      <c r="AZ1479" s="29"/>
      <c r="BA1479" s="29"/>
      <c r="BB1479" s="29"/>
      <c r="BC1479" s="29"/>
      <c r="BD1479" s="29"/>
      <c r="BE1479" s="29"/>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29"/>
      <c r="CA1479" s="29"/>
      <c r="CB1479" s="29"/>
      <c r="CC1479" s="29"/>
      <c r="CD1479" s="29"/>
      <c r="CE1479" s="29"/>
      <c r="CF1479" s="29"/>
      <c r="CG1479" s="29"/>
      <c r="CH1479" s="29"/>
      <c r="CI1479" s="29"/>
      <c r="CJ1479" s="29"/>
      <c r="CK1479" s="29"/>
      <c r="CL1479" s="29"/>
      <c r="CM1479" s="29"/>
      <c r="CN1479" s="29"/>
      <c r="CO1479" s="29"/>
      <c r="CP1479" s="29"/>
      <c r="CQ1479" s="29"/>
      <c r="CR1479" s="29"/>
      <c r="CS1479" s="29"/>
      <c r="CT1479" s="29"/>
      <c r="CU1479" s="29"/>
      <c r="CV1479" s="29"/>
      <c r="CW1479" s="29"/>
      <c r="CX1479" s="29"/>
      <c r="CY1479" s="29"/>
      <c r="CZ1479" s="29"/>
      <c r="DA1479" s="29"/>
      <c r="DB1479" s="29"/>
      <c r="DC1479" s="29"/>
      <c r="DD1479" s="29"/>
      <c r="DE1479" s="29"/>
      <c r="DF1479" s="29"/>
      <c r="DG1479" s="29"/>
      <c r="DH1479" s="29"/>
      <c r="DI1479" s="29"/>
      <c r="DJ1479" s="29"/>
      <c r="DK1479" s="29"/>
      <c r="DL1479" s="29"/>
      <c r="DM1479" s="29"/>
      <c r="DN1479" s="29"/>
      <c r="DO1479" s="29"/>
      <c r="DP1479" s="29"/>
      <c r="DQ1479" s="29"/>
      <c r="DR1479" s="29"/>
      <c r="DS1479" s="29"/>
      <c r="DT1479" s="29"/>
      <c r="DU1479" s="29"/>
      <c r="DV1479" s="29"/>
      <c r="DW1479" s="29"/>
      <c r="DX1479" s="29"/>
      <c r="DY1479" s="29"/>
      <c r="DZ1479" s="29"/>
      <c r="EA1479" s="29"/>
      <c r="EB1479" s="29"/>
      <c r="EC1479" s="29"/>
      <c r="ED1479" s="29"/>
      <c r="EE1479" s="29"/>
      <c r="EF1479" s="29"/>
      <c r="EG1479" s="29"/>
      <c r="EH1479" s="29"/>
      <c r="EI1479" s="29"/>
      <c r="EJ1479" s="29"/>
      <c r="EK1479" s="29"/>
      <c r="EL1479" s="29"/>
      <c r="EM1479" s="29"/>
      <c r="EN1479" s="29"/>
      <c r="EO1479" s="29"/>
      <c r="EP1479" s="29"/>
      <c r="EQ1479" s="29"/>
      <c r="ER1479" s="29"/>
      <c r="ES1479" s="29"/>
      <c r="ET1479" s="29"/>
      <c r="EU1479" s="29"/>
      <c r="EV1479" s="29"/>
      <c r="EW1479" s="29"/>
      <c r="EX1479" s="29"/>
      <c r="EY1479" s="29"/>
      <c r="EZ1479" s="29"/>
      <c r="FA1479" s="29"/>
      <c r="FB1479" s="29"/>
      <c r="FC1479" s="29"/>
      <c r="FD1479" s="29"/>
      <c r="FE1479" s="29"/>
      <c r="FF1479" s="29"/>
      <c r="FG1479" s="29"/>
      <c r="FH1479" s="29"/>
      <c r="FI1479" s="29"/>
      <c r="FJ1479" s="29"/>
      <c r="FK1479" s="29"/>
      <c r="FL1479" s="29"/>
      <c r="FM1479" s="29"/>
      <c r="FN1479" s="29"/>
      <c r="FO1479" s="29"/>
      <c r="FP1479" s="29"/>
      <c r="FQ1479" s="29"/>
      <c r="FR1479" s="29"/>
      <c r="FS1479" s="29"/>
      <c r="FT1479" s="29"/>
      <c r="FU1479" s="29"/>
      <c r="FV1479" s="29"/>
      <c r="FW1479" s="29"/>
      <c r="FX1479" s="29"/>
      <c r="FY1479" s="29"/>
      <c r="FZ1479" s="29"/>
      <c r="GA1479" s="29"/>
      <c r="GB1479" s="29"/>
      <c r="GC1479" s="29"/>
      <c r="GD1479" s="29"/>
      <c r="GE1479" s="29"/>
      <c r="GF1479" s="29"/>
      <c r="GG1479" s="29"/>
      <c r="GH1479" s="29"/>
      <c r="GI1479" s="29"/>
      <c r="GJ1479" s="29"/>
      <c r="GK1479" s="29"/>
      <c r="GL1479" s="29"/>
      <c r="GM1479" s="29"/>
      <c r="GN1479" s="29"/>
      <c r="GO1479" s="29"/>
      <c r="GP1479" s="29"/>
      <c r="GQ1479" s="29"/>
      <c r="GR1479" s="29"/>
      <c r="GS1479" s="29"/>
      <c r="GT1479" s="29"/>
      <c r="GU1479" s="29"/>
      <c r="GV1479" s="29"/>
      <c r="GW1479" s="29"/>
      <c r="GX1479" s="29"/>
      <c r="GY1479" s="29"/>
      <c r="GZ1479" s="29"/>
      <c r="HA1479" s="29"/>
      <c r="HB1479" s="29"/>
      <c r="HC1479" s="29"/>
      <c r="HD1479" s="29"/>
      <c r="HE1479" s="29"/>
      <c r="HF1479" s="29"/>
      <c r="HG1479" s="29"/>
      <c r="HH1479" s="29"/>
      <c r="HI1479" s="29"/>
      <c r="HJ1479" s="29"/>
      <c r="HK1479" s="29"/>
      <c r="HL1479" s="29"/>
      <c r="HM1479" s="29"/>
      <c r="HN1479" s="29"/>
      <c r="HO1479" s="29"/>
      <c r="HP1479" s="29"/>
      <c r="HQ1479" s="29"/>
      <c r="HR1479" s="29"/>
      <c r="HS1479" s="29"/>
      <c r="HT1479" s="29"/>
      <c r="HU1479" s="29"/>
      <c r="HV1479" s="29"/>
      <c r="HW1479" s="29"/>
      <c r="HX1479" s="29"/>
      <c r="HY1479" s="29"/>
      <c r="HZ1479" s="29"/>
      <c r="IA1479" s="29"/>
      <c r="IB1479" s="29"/>
      <c r="IC1479" s="29"/>
      <c r="ID1479" s="29"/>
      <c r="IE1479" s="29"/>
      <c r="IF1479" s="29"/>
      <c r="IG1479" s="29"/>
      <c r="IH1479" s="29"/>
      <c r="II1479" s="29"/>
      <c r="IJ1479" s="29"/>
      <c r="IK1479" s="29"/>
      <c r="IL1479" s="29"/>
      <c r="IM1479" s="29"/>
      <c r="IN1479" s="29"/>
      <c r="IO1479" s="29"/>
      <c r="IP1479" s="29"/>
      <c r="IQ1479" s="29"/>
    </row>
    <row r="1480" spans="1:251" s="46" customFormat="1" ht="18.75" customHeight="1">
      <c r="A1480" s="35"/>
      <c r="B1480" s="55"/>
      <c r="C1480" s="115" t="s">
        <v>453</v>
      </c>
      <c r="D1480" s="116"/>
      <c r="E1480" s="116"/>
      <c r="F1480" s="116"/>
      <c r="G1480" s="116"/>
      <c r="H1480" s="116"/>
      <c r="I1480" s="116"/>
      <c r="J1480" s="116"/>
      <c r="K1480" s="116"/>
      <c r="L1480" s="116"/>
      <c r="M1480" s="116"/>
      <c r="N1480" s="116"/>
      <c r="O1480" s="116"/>
      <c r="P1480" s="116"/>
      <c r="Q1480" s="116"/>
      <c r="R1480" s="116"/>
      <c r="S1480" s="116"/>
      <c r="T1480" s="116"/>
      <c r="U1480" s="116"/>
      <c r="V1480" s="116"/>
      <c r="W1480" s="116"/>
      <c r="X1480" s="116"/>
      <c r="Y1480" s="116"/>
      <c r="Z1480" s="117"/>
      <c r="AA1480" s="118">
        <v>587300</v>
      </c>
      <c r="AB1480" s="119"/>
      <c r="AC1480" s="119"/>
      <c r="AD1480" s="119"/>
      <c r="AE1480" s="119"/>
      <c r="AF1480" s="119"/>
      <c r="AG1480" s="119"/>
      <c r="AH1480" s="119"/>
      <c r="AI1480" s="120"/>
      <c r="AJ1480" s="118">
        <v>0</v>
      </c>
      <c r="AK1480" s="119"/>
      <c r="AL1480" s="119"/>
      <c r="AM1480" s="119"/>
      <c r="AN1480" s="119"/>
      <c r="AO1480" s="119"/>
      <c r="AP1480" s="119"/>
      <c r="AQ1480" s="119"/>
      <c r="AR1480" s="120"/>
      <c r="AS1480" s="121"/>
      <c r="AT1480" s="122"/>
      <c r="AU1480" s="122"/>
      <c r="AV1480" s="122"/>
      <c r="AW1480" s="122"/>
      <c r="AX1480" s="123"/>
      <c r="AY1480" s="29"/>
      <c r="AZ1480" s="29"/>
      <c r="BA1480" s="29"/>
      <c r="BB1480" s="29"/>
      <c r="BC1480" s="29"/>
      <c r="BD1480" s="29"/>
      <c r="BE1480" s="29"/>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29"/>
      <c r="CA1480" s="29"/>
      <c r="CB1480" s="29"/>
      <c r="CC1480" s="29"/>
      <c r="CD1480" s="29"/>
      <c r="CE1480" s="29"/>
      <c r="CF1480" s="29"/>
      <c r="CG1480" s="29"/>
      <c r="CH1480" s="29"/>
      <c r="CI1480" s="29"/>
      <c r="CJ1480" s="29"/>
      <c r="CK1480" s="29"/>
      <c r="CL1480" s="29"/>
      <c r="CM1480" s="29"/>
      <c r="CN1480" s="29"/>
      <c r="CO1480" s="29"/>
      <c r="CP1480" s="29"/>
      <c r="CQ1480" s="29"/>
      <c r="CR1480" s="29"/>
      <c r="CS1480" s="29"/>
      <c r="CT1480" s="29"/>
      <c r="CU1480" s="29"/>
      <c r="CV1480" s="29"/>
      <c r="CW1480" s="29"/>
      <c r="CX1480" s="29"/>
      <c r="CY1480" s="29"/>
      <c r="CZ1480" s="29"/>
      <c r="DA1480" s="29"/>
      <c r="DB1480" s="29"/>
      <c r="DC1480" s="29"/>
      <c r="DD1480" s="29"/>
      <c r="DE1480" s="29"/>
      <c r="DF1480" s="29"/>
      <c r="DG1480" s="29"/>
      <c r="DH1480" s="29"/>
      <c r="DI1480" s="29"/>
      <c r="DJ1480" s="29"/>
      <c r="DK1480" s="29"/>
      <c r="DL1480" s="29"/>
      <c r="DM1480" s="29"/>
      <c r="DN1480" s="29"/>
      <c r="DO1480" s="29"/>
      <c r="DP1480" s="29"/>
      <c r="DQ1480" s="29"/>
      <c r="DR1480" s="29"/>
      <c r="DS1480" s="29"/>
      <c r="DT1480" s="29"/>
      <c r="DU1480" s="29"/>
      <c r="DV1480" s="29"/>
      <c r="DW1480" s="29"/>
      <c r="DX1480" s="29"/>
      <c r="DY1480" s="29"/>
      <c r="DZ1480" s="29"/>
      <c r="EA1480" s="29"/>
      <c r="EB1480" s="29"/>
      <c r="EC1480" s="29"/>
      <c r="ED1480" s="29"/>
      <c r="EE1480" s="29"/>
      <c r="EF1480" s="29"/>
      <c r="EG1480" s="29"/>
      <c r="EH1480" s="29"/>
      <c r="EI1480" s="29"/>
      <c r="EJ1480" s="29"/>
      <c r="EK1480" s="29"/>
      <c r="EL1480" s="29"/>
      <c r="EM1480" s="29"/>
      <c r="EN1480" s="29"/>
      <c r="EO1480" s="29"/>
      <c r="EP1480" s="29"/>
      <c r="EQ1480" s="29"/>
      <c r="ER1480" s="29"/>
      <c r="ES1480" s="29"/>
      <c r="ET1480" s="29"/>
      <c r="EU1480" s="29"/>
      <c r="EV1480" s="29"/>
      <c r="EW1480" s="29"/>
      <c r="EX1480" s="29"/>
      <c r="EY1480" s="29"/>
      <c r="EZ1480" s="29"/>
      <c r="FA1480" s="29"/>
      <c r="FB1480" s="29"/>
      <c r="FC1480" s="29"/>
      <c r="FD1480" s="29"/>
      <c r="FE1480" s="29"/>
      <c r="FF1480" s="29"/>
      <c r="FG1480" s="29"/>
      <c r="FH1480" s="29"/>
      <c r="FI1480" s="29"/>
      <c r="FJ1480" s="29"/>
      <c r="FK1480" s="29"/>
      <c r="FL1480" s="29"/>
      <c r="FM1480" s="29"/>
      <c r="FN1480" s="29"/>
      <c r="FO1480" s="29"/>
      <c r="FP1480" s="29"/>
      <c r="FQ1480" s="29"/>
      <c r="FR1480" s="29"/>
      <c r="FS1480" s="29"/>
      <c r="FT1480" s="29"/>
      <c r="FU1480" s="29"/>
      <c r="FV1480" s="29"/>
      <c r="FW1480" s="29"/>
      <c r="FX1480" s="29"/>
      <c r="FY1480" s="29"/>
      <c r="FZ1480" s="29"/>
      <c r="GA1480" s="29"/>
      <c r="GB1480" s="29"/>
      <c r="GC1480" s="29"/>
      <c r="GD1480" s="29"/>
      <c r="GE1480" s="29"/>
      <c r="GF1480" s="29"/>
      <c r="GG1480" s="29"/>
      <c r="GH1480" s="29"/>
      <c r="GI1480" s="29"/>
      <c r="GJ1480" s="29"/>
      <c r="GK1480" s="29"/>
      <c r="GL1480" s="29"/>
      <c r="GM1480" s="29"/>
      <c r="GN1480" s="29"/>
      <c r="GO1480" s="29"/>
      <c r="GP1480" s="29"/>
      <c r="GQ1480" s="29"/>
      <c r="GR1480" s="29"/>
      <c r="GS1480" s="29"/>
      <c r="GT1480" s="29"/>
      <c r="GU1480" s="29"/>
      <c r="GV1480" s="29"/>
      <c r="GW1480" s="29"/>
      <c r="GX1480" s="29"/>
      <c r="GY1480" s="29"/>
      <c r="GZ1480" s="29"/>
      <c r="HA1480" s="29"/>
      <c r="HB1480" s="29"/>
      <c r="HC1480" s="29"/>
      <c r="HD1480" s="29"/>
      <c r="HE1480" s="29"/>
      <c r="HF1480" s="29"/>
      <c r="HG1480" s="29"/>
      <c r="HH1480" s="29"/>
      <c r="HI1480" s="29"/>
      <c r="HJ1480" s="29"/>
      <c r="HK1480" s="29"/>
      <c r="HL1480" s="29"/>
      <c r="HM1480" s="29"/>
      <c r="HN1480" s="29"/>
      <c r="HO1480" s="29"/>
      <c r="HP1480" s="29"/>
      <c r="HQ1480" s="29"/>
      <c r="HR1480" s="29"/>
      <c r="HS1480" s="29"/>
      <c r="HT1480" s="29"/>
      <c r="HU1480" s="29"/>
      <c r="HV1480" s="29"/>
      <c r="HW1480" s="29"/>
      <c r="HX1480" s="29"/>
      <c r="HY1480" s="29"/>
      <c r="HZ1480" s="29"/>
      <c r="IA1480" s="29"/>
      <c r="IB1480" s="29"/>
      <c r="IC1480" s="29"/>
      <c r="ID1480" s="29"/>
      <c r="IE1480" s="29"/>
      <c r="IF1480" s="29"/>
      <c r="IG1480" s="29"/>
      <c r="IH1480" s="29"/>
      <c r="II1480" s="29"/>
      <c r="IJ1480" s="29"/>
      <c r="IK1480" s="29"/>
      <c r="IL1480" s="29"/>
      <c r="IM1480" s="29"/>
      <c r="IN1480" s="29"/>
      <c r="IO1480" s="29"/>
      <c r="IP1480" s="29"/>
      <c r="IQ1480" s="29"/>
    </row>
    <row r="1481" spans="1:251" s="46" customFormat="1" ht="18.75" customHeight="1">
      <c r="A1481" s="35"/>
      <c r="B1481" s="55"/>
      <c r="C1481" s="115" t="s">
        <v>344</v>
      </c>
      <c r="D1481" s="116"/>
      <c r="E1481" s="116"/>
      <c r="F1481" s="116"/>
      <c r="G1481" s="116"/>
      <c r="H1481" s="116"/>
      <c r="I1481" s="116"/>
      <c r="J1481" s="116"/>
      <c r="K1481" s="116"/>
      <c r="L1481" s="116"/>
      <c r="M1481" s="116"/>
      <c r="N1481" s="116"/>
      <c r="O1481" s="116"/>
      <c r="P1481" s="116"/>
      <c r="Q1481" s="116"/>
      <c r="R1481" s="116"/>
      <c r="S1481" s="116"/>
      <c r="T1481" s="116"/>
      <c r="U1481" s="116"/>
      <c r="V1481" s="116"/>
      <c r="W1481" s="116"/>
      <c r="X1481" s="116"/>
      <c r="Y1481" s="116"/>
      <c r="Z1481" s="117"/>
      <c r="AA1481" s="118">
        <v>24608</v>
      </c>
      <c r="AB1481" s="119"/>
      <c r="AC1481" s="119"/>
      <c r="AD1481" s="119"/>
      <c r="AE1481" s="119"/>
      <c r="AF1481" s="119"/>
      <c r="AG1481" s="119"/>
      <c r="AH1481" s="119"/>
      <c r="AI1481" s="120"/>
      <c r="AJ1481" s="118">
        <v>56000</v>
      </c>
      <c r="AK1481" s="119"/>
      <c r="AL1481" s="119"/>
      <c r="AM1481" s="119"/>
      <c r="AN1481" s="119"/>
      <c r="AO1481" s="119"/>
      <c r="AP1481" s="119"/>
      <c r="AQ1481" s="119"/>
      <c r="AR1481" s="120"/>
      <c r="AS1481" s="121"/>
      <c r="AT1481" s="122"/>
      <c r="AU1481" s="122"/>
      <c r="AV1481" s="122"/>
      <c r="AW1481" s="122"/>
      <c r="AX1481" s="123"/>
      <c r="AY1481" s="29"/>
      <c r="AZ1481" s="29"/>
      <c r="BA1481" s="29"/>
      <c r="BB1481" s="29"/>
      <c r="BC1481" s="29"/>
      <c r="BD1481" s="29"/>
      <c r="BE1481" s="29"/>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29"/>
      <c r="CA1481" s="29"/>
      <c r="CB1481" s="29"/>
      <c r="CC1481" s="29"/>
      <c r="CD1481" s="29"/>
      <c r="CE1481" s="29"/>
      <c r="CF1481" s="29"/>
      <c r="CG1481" s="29"/>
      <c r="CH1481" s="29"/>
      <c r="CI1481" s="29"/>
      <c r="CJ1481" s="29"/>
      <c r="CK1481" s="29"/>
      <c r="CL1481" s="29"/>
      <c r="CM1481" s="29"/>
      <c r="CN1481" s="29"/>
      <c r="CO1481" s="29"/>
      <c r="CP1481" s="29"/>
      <c r="CQ1481" s="29"/>
      <c r="CR1481" s="29"/>
      <c r="CS1481" s="29"/>
      <c r="CT1481" s="29"/>
      <c r="CU1481" s="29"/>
      <c r="CV1481" s="29"/>
      <c r="CW1481" s="29"/>
      <c r="CX1481" s="29"/>
      <c r="CY1481" s="29"/>
      <c r="CZ1481" s="29"/>
      <c r="DA1481" s="29"/>
      <c r="DB1481" s="29"/>
      <c r="DC1481" s="29"/>
      <c r="DD1481" s="29"/>
      <c r="DE1481" s="29"/>
      <c r="DF1481" s="29"/>
      <c r="DG1481" s="29"/>
      <c r="DH1481" s="29"/>
      <c r="DI1481" s="29"/>
      <c r="DJ1481" s="29"/>
      <c r="DK1481" s="29"/>
      <c r="DL1481" s="29"/>
      <c r="DM1481" s="29"/>
      <c r="DN1481" s="29"/>
      <c r="DO1481" s="29"/>
      <c r="DP1481" s="29"/>
      <c r="DQ1481" s="29"/>
      <c r="DR1481" s="29"/>
      <c r="DS1481" s="29"/>
      <c r="DT1481" s="29"/>
      <c r="DU1481" s="29"/>
      <c r="DV1481" s="29"/>
      <c r="DW1481" s="29"/>
      <c r="DX1481" s="29"/>
      <c r="DY1481" s="29"/>
      <c r="DZ1481" s="29"/>
      <c r="EA1481" s="29"/>
      <c r="EB1481" s="29"/>
      <c r="EC1481" s="29"/>
      <c r="ED1481" s="29"/>
      <c r="EE1481" s="29"/>
      <c r="EF1481" s="29"/>
      <c r="EG1481" s="29"/>
      <c r="EH1481" s="29"/>
      <c r="EI1481" s="29"/>
      <c r="EJ1481" s="29"/>
      <c r="EK1481" s="29"/>
      <c r="EL1481" s="29"/>
      <c r="EM1481" s="29"/>
      <c r="EN1481" s="29"/>
      <c r="EO1481" s="29"/>
      <c r="EP1481" s="29"/>
      <c r="EQ1481" s="29"/>
      <c r="ER1481" s="29"/>
      <c r="ES1481" s="29"/>
      <c r="ET1481" s="29"/>
      <c r="EU1481" s="29"/>
      <c r="EV1481" s="29"/>
      <c r="EW1481" s="29"/>
      <c r="EX1481" s="29"/>
      <c r="EY1481" s="29"/>
      <c r="EZ1481" s="29"/>
      <c r="FA1481" s="29"/>
      <c r="FB1481" s="29"/>
      <c r="FC1481" s="29"/>
      <c r="FD1481" s="29"/>
      <c r="FE1481" s="29"/>
      <c r="FF1481" s="29"/>
      <c r="FG1481" s="29"/>
      <c r="FH1481" s="29"/>
      <c r="FI1481" s="29"/>
      <c r="FJ1481" s="29"/>
      <c r="FK1481" s="29"/>
      <c r="FL1481" s="29"/>
      <c r="FM1481" s="29"/>
      <c r="FN1481" s="29"/>
      <c r="FO1481" s="29"/>
      <c r="FP1481" s="29"/>
      <c r="FQ1481" s="29"/>
      <c r="FR1481" s="29"/>
      <c r="FS1481" s="29"/>
      <c r="FT1481" s="29"/>
      <c r="FU1481" s="29"/>
      <c r="FV1481" s="29"/>
      <c r="FW1481" s="29"/>
      <c r="FX1481" s="29"/>
      <c r="FY1481" s="29"/>
      <c r="FZ1481" s="29"/>
      <c r="GA1481" s="29"/>
      <c r="GB1481" s="29"/>
      <c r="GC1481" s="29"/>
      <c r="GD1481" s="29"/>
      <c r="GE1481" s="29"/>
      <c r="GF1481" s="29"/>
      <c r="GG1481" s="29"/>
      <c r="GH1481" s="29"/>
      <c r="GI1481" s="29"/>
      <c r="GJ1481" s="29"/>
      <c r="GK1481" s="29"/>
      <c r="GL1481" s="29"/>
      <c r="GM1481" s="29"/>
      <c r="GN1481" s="29"/>
      <c r="GO1481" s="29"/>
      <c r="GP1481" s="29"/>
      <c r="GQ1481" s="29"/>
      <c r="GR1481" s="29"/>
      <c r="GS1481" s="29"/>
      <c r="GT1481" s="29"/>
      <c r="GU1481" s="29"/>
      <c r="GV1481" s="29"/>
      <c r="GW1481" s="29"/>
      <c r="GX1481" s="29"/>
      <c r="GY1481" s="29"/>
      <c r="GZ1481" s="29"/>
      <c r="HA1481" s="29"/>
      <c r="HB1481" s="29"/>
      <c r="HC1481" s="29"/>
      <c r="HD1481" s="29"/>
      <c r="HE1481" s="29"/>
      <c r="HF1481" s="29"/>
      <c r="HG1481" s="29"/>
      <c r="HH1481" s="29"/>
      <c r="HI1481" s="29"/>
      <c r="HJ1481" s="29"/>
      <c r="HK1481" s="29"/>
      <c r="HL1481" s="29"/>
      <c r="HM1481" s="29"/>
      <c r="HN1481" s="29"/>
      <c r="HO1481" s="29"/>
      <c r="HP1481" s="29"/>
      <c r="HQ1481" s="29"/>
      <c r="HR1481" s="29"/>
      <c r="HS1481" s="29"/>
      <c r="HT1481" s="29"/>
      <c r="HU1481" s="29"/>
      <c r="HV1481" s="29"/>
      <c r="HW1481" s="29"/>
      <c r="HX1481" s="29"/>
      <c r="HY1481" s="29"/>
      <c r="HZ1481" s="29"/>
      <c r="IA1481" s="29"/>
      <c r="IB1481" s="29"/>
      <c r="IC1481" s="29"/>
      <c r="ID1481" s="29"/>
      <c r="IE1481" s="29"/>
      <c r="IF1481" s="29"/>
      <c r="IG1481" s="29"/>
      <c r="IH1481" s="29"/>
      <c r="II1481" s="29"/>
      <c r="IJ1481" s="29"/>
      <c r="IK1481" s="29"/>
      <c r="IL1481" s="29"/>
      <c r="IM1481" s="29"/>
      <c r="IN1481" s="29"/>
      <c r="IO1481" s="29"/>
      <c r="IP1481" s="29"/>
      <c r="IQ1481" s="29"/>
    </row>
    <row r="1482" spans="1:251" s="46" customFormat="1" ht="18.75" customHeight="1" thickBot="1">
      <c r="A1482" s="47"/>
      <c r="B1482" s="124" t="s">
        <v>197</v>
      </c>
      <c r="C1482" s="125"/>
      <c r="D1482" s="125"/>
      <c r="E1482" s="125"/>
      <c r="F1482" s="125"/>
      <c r="G1482" s="125"/>
      <c r="H1482" s="125"/>
      <c r="I1482" s="125"/>
      <c r="J1482" s="125"/>
      <c r="K1482" s="125"/>
      <c r="L1482" s="125"/>
      <c r="M1482" s="125"/>
      <c r="N1482" s="125"/>
      <c r="O1482" s="125"/>
      <c r="P1482" s="125"/>
      <c r="Q1482" s="125"/>
      <c r="R1482" s="125"/>
      <c r="S1482" s="125"/>
      <c r="T1482" s="125"/>
      <c r="U1482" s="125"/>
      <c r="V1482" s="125"/>
      <c r="W1482" s="125"/>
      <c r="X1482" s="125"/>
      <c r="Y1482" s="125"/>
      <c r="Z1482" s="126"/>
      <c r="AA1482" s="127">
        <f>SUM($AA$1478:$AA$1481)</f>
        <v>2289368</v>
      </c>
      <c r="AB1482" s="128"/>
      <c r="AC1482" s="128"/>
      <c r="AD1482" s="128"/>
      <c r="AE1482" s="128"/>
      <c r="AF1482" s="128"/>
      <c r="AG1482" s="128"/>
      <c r="AH1482" s="128"/>
      <c r="AI1482" s="129"/>
      <c r="AJ1482" s="127">
        <f>SUM($AJ$1478:$AJ$1481)</f>
        <v>3017221</v>
      </c>
      <c r="AK1482" s="128"/>
      <c r="AL1482" s="128"/>
      <c r="AM1482" s="128"/>
      <c r="AN1482" s="128"/>
      <c r="AO1482" s="128"/>
      <c r="AP1482" s="128"/>
      <c r="AQ1482" s="128"/>
      <c r="AR1482" s="129"/>
      <c r="AS1482" s="130"/>
      <c r="AT1482" s="131"/>
      <c r="AU1482" s="131"/>
      <c r="AV1482" s="131"/>
      <c r="AW1482" s="131"/>
      <c r="AX1482" s="132"/>
      <c r="AY1482" s="29"/>
      <c r="AZ1482" s="29"/>
      <c r="BA1482" s="29"/>
      <c r="BB1482" s="29"/>
      <c r="BC1482" s="29"/>
      <c r="BD1482" s="29"/>
      <c r="BE1482" s="29"/>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29"/>
      <c r="CA1482" s="29"/>
      <c r="CB1482" s="29"/>
      <c r="CC1482" s="29"/>
      <c r="CD1482" s="29"/>
      <c r="CE1482" s="29"/>
      <c r="CF1482" s="29"/>
      <c r="CG1482" s="29"/>
      <c r="CH1482" s="29"/>
      <c r="CI1482" s="29"/>
      <c r="CJ1482" s="29"/>
      <c r="CK1482" s="29"/>
      <c r="CL1482" s="29"/>
      <c r="CM1482" s="29"/>
      <c r="CN1482" s="29"/>
      <c r="CO1482" s="29"/>
      <c r="CP1482" s="29"/>
      <c r="CQ1482" s="29"/>
      <c r="CR1482" s="29"/>
      <c r="CS1482" s="29"/>
      <c r="CT1482" s="29"/>
      <c r="CU1482" s="29"/>
      <c r="CV1482" s="29"/>
      <c r="CW1482" s="29"/>
      <c r="CX1482" s="29"/>
      <c r="CY1482" s="29"/>
      <c r="CZ1482" s="29"/>
      <c r="DA1482" s="29"/>
      <c r="DB1482" s="29"/>
      <c r="DC1482" s="29"/>
      <c r="DD1482" s="29"/>
      <c r="DE1482" s="29"/>
      <c r="DF1482" s="29"/>
      <c r="DG1482" s="29"/>
      <c r="DH1482" s="29"/>
      <c r="DI1482" s="29"/>
      <c r="DJ1482" s="29"/>
      <c r="DK1482" s="29"/>
      <c r="DL1482" s="29"/>
      <c r="DM1482" s="29"/>
      <c r="DN1482" s="29"/>
      <c r="DO1482" s="29"/>
      <c r="DP1482" s="29"/>
      <c r="DQ1482" s="29"/>
      <c r="DR1482" s="29"/>
      <c r="DS1482" s="29"/>
      <c r="DT1482" s="29"/>
      <c r="DU1482" s="29"/>
      <c r="DV1482" s="29"/>
      <c r="DW1482" s="29"/>
      <c r="DX1482" s="29"/>
      <c r="DY1482" s="29"/>
      <c r="DZ1482" s="29"/>
      <c r="EA1482" s="29"/>
      <c r="EB1482" s="29"/>
      <c r="EC1482" s="29"/>
      <c r="ED1482" s="29"/>
      <c r="EE1482" s="29"/>
      <c r="EF1482" s="29"/>
      <c r="EG1482" s="29"/>
      <c r="EH1482" s="29"/>
      <c r="EI1482" s="29"/>
      <c r="EJ1482" s="29"/>
      <c r="EK1482" s="29"/>
      <c r="EL1482" s="29"/>
      <c r="EM1482" s="29"/>
      <c r="EN1482" s="29"/>
      <c r="EO1482" s="29"/>
      <c r="EP1482" s="29"/>
      <c r="EQ1482" s="29"/>
      <c r="ER1482" s="29"/>
      <c r="ES1482" s="29"/>
      <c r="ET1482" s="29"/>
      <c r="EU1482" s="29"/>
      <c r="EV1482" s="29"/>
      <c r="EW1482" s="29"/>
      <c r="EX1482" s="29"/>
      <c r="EY1482" s="29"/>
      <c r="EZ1482" s="29"/>
      <c r="FA1482" s="29"/>
      <c r="FB1482" s="29"/>
      <c r="FC1482" s="29"/>
      <c r="FD1482" s="29"/>
      <c r="FE1482" s="29"/>
      <c r="FF1482" s="29"/>
      <c r="FG1482" s="29"/>
      <c r="FH1482" s="29"/>
      <c r="FI1482" s="29"/>
      <c r="FJ1482" s="29"/>
      <c r="FK1482" s="29"/>
      <c r="FL1482" s="29"/>
      <c r="FM1482" s="29"/>
      <c r="FN1482" s="29"/>
      <c r="FO1482" s="29"/>
      <c r="FP1482" s="29"/>
      <c r="FQ1482" s="29"/>
      <c r="FR1482" s="29"/>
      <c r="FS1482" s="29"/>
      <c r="FT1482" s="29"/>
      <c r="FU1482" s="29"/>
      <c r="FV1482" s="29"/>
      <c r="FW1482" s="29"/>
      <c r="FX1482" s="29"/>
      <c r="FY1482" s="29"/>
      <c r="FZ1482" s="29"/>
      <c r="GA1482" s="29"/>
      <c r="GB1482" s="29"/>
      <c r="GC1482" s="29"/>
      <c r="GD1482" s="29"/>
      <c r="GE1482" s="29"/>
      <c r="GF1482" s="29"/>
      <c r="GG1482" s="29"/>
      <c r="GH1482" s="29"/>
      <c r="GI1482" s="29"/>
      <c r="GJ1482" s="29"/>
      <c r="GK1482" s="29"/>
      <c r="GL1482" s="29"/>
      <c r="GM1482" s="29"/>
      <c r="GN1482" s="29"/>
      <c r="GO1482" s="29"/>
      <c r="GP1482" s="29"/>
      <c r="GQ1482" s="29"/>
      <c r="GR1482" s="29"/>
      <c r="GS1482" s="29"/>
      <c r="GT1482" s="29"/>
      <c r="GU1482" s="29"/>
      <c r="GV1482" s="29"/>
      <c r="GW1482" s="29"/>
      <c r="GX1482" s="29"/>
      <c r="GY1482" s="29"/>
      <c r="GZ1482" s="29"/>
      <c r="HA1482" s="29"/>
      <c r="HB1482" s="29"/>
      <c r="HC1482" s="29"/>
      <c r="HD1482" s="29"/>
      <c r="HE1482" s="29"/>
      <c r="HF1482" s="29"/>
      <c r="HG1482" s="29"/>
      <c r="HH1482" s="29"/>
      <c r="HI1482" s="29"/>
      <c r="HJ1482" s="29"/>
      <c r="HK1482" s="29"/>
      <c r="HL1482" s="29"/>
      <c r="HM1482" s="29"/>
      <c r="HN1482" s="29"/>
      <c r="HO1482" s="29"/>
      <c r="HP1482" s="29"/>
      <c r="HQ1482" s="29"/>
      <c r="HR1482" s="29"/>
      <c r="HS1482" s="29"/>
      <c r="HT1482" s="29"/>
      <c r="HU1482" s="29"/>
      <c r="HV1482" s="29"/>
      <c r="HW1482" s="29"/>
      <c r="HX1482" s="29"/>
      <c r="HY1482" s="29"/>
      <c r="HZ1482" s="29"/>
      <c r="IA1482" s="29"/>
      <c r="IB1482" s="29"/>
      <c r="IC1482" s="29"/>
      <c r="ID1482" s="29"/>
      <c r="IE1482" s="29"/>
      <c r="IF1482" s="29"/>
      <c r="IG1482" s="29"/>
      <c r="IH1482" s="29"/>
      <c r="II1482" s="29"/>
      <c r="IJ1482" s="29"/>
      <c r="IK1482" s="29"/>
      <c r="IL1482" s="29"/>
      <c r="IM1482" s="29"/>
      <c r="IN1482" s="29"/>
      <c r="IO1482" s="29"/>
      <c r="IP1482" s="29"/>
      <c r="IQ1482" s="29"/>
    </row>
    <row r="1484" spans="1:251" ht="19.2">
      <c r="A1484" s="28" t="s">
        <v>184</v>
      </c>
      <c r="AW1484" s="30"/>
      <c r="AX1484" s="31"/>
      <c r="AY1484" s="30"/>
    </row>
    <row r="1486" spans="1:251" ht="18">
      <c r="B1486" s="95" t="s">
        <v>0</v>
      </c>
      <c r="C1486" s="96"/>
      <c r="D1486" s="96"/>
      <c r="E1486" s="96"/>
      <c r="F1486" s="96"/>
      <c r="G1486" s="96"/>
      <c r="H1486" s="96"/>
      <c r="I1486" s="96"/>
      <c r="J1486" s="96"/>
      <c r="K1486" s="96"/>
      <c r="L1486" s="96"/>
      <c r="M1486" s="96"/>
      <c r="N1486" s="96"/>
      <c r="O1486" s="96"/>
      <c r="P1486" s="96"/>
      <c r="Q1486" s="96"/>
      <c r="R1486" s="96"/>
      <c r="S1486" s="96"/>
      <c r="T1486" s="96"/>
      <c r="U1486" s="96"/>
      <c r="V1486" s="96"/>
      <c r="W1486" s="96"/>
      <c r="X1486" s="96"/>
      <c r="Y1486" s="96"/>
      <c r="Z1486" s="96"/>
      <c r="AA1486" s="96"/>
      <c r="AB1486" s="96"/>
      <c r="AC1486" s="96"/>
      <c r="AD1486" s="96"/>
      <c r="AE1486" s="96"/>
      <c r="AF1486" s="96"/>
      <c r="AG1486" s="96"/>
      <c r="AH1486" s="96"/>
      <c r="AI1486" s="96"/>
      <c r="AJ1486" s="96"/>
      <c r="AK1486" s="96"/>
      <c r="AL1486" s="96"/>
      <c r="AM1486" s="96"/>
      <c r="AN1486" s="96"/>
      <c r="AO1486" s="96"/>
      <c r="AP1486" s="96"/>
      <c r="AQ1486" s="96"/>
      <c r="AR1486" s="96"/>
      <c r="AS1486" s="96"/>
      <c r="AT1486" s="96"/>
      <c r="AU1486" s="96"/>
      <c r="AV1486" s="96"/>
      <c r="AW1486" s="96"/>
      <c r="AX1486" s="96"/>
    </row>
    <row r="1487" spans="1:251">
      <c r="Z1487" s="32"/>
      <c r="AD1487" s="32"/>
      <c r="AE1487" s="32"/>
      <c r="AF1487" s="32"/>
      <c r="AG1487" s="32"/>
      <c r="AH1487" s="32"/>
      <c r="AI1487" s="32"/>
      <c r="AO1487" s="32"/>
    </row>
    <row r="1488" spans="1:251" ht="13.8" thickBot="1">
      <c r="Z1488" s="32"/>
      <c r="AD1488" s="32"/>
      <c r="AE1488" s="32"/>
      <c r="AF1488" s="32"/>
      <c r="AG1488" s="32"/>
      <c r="AH1488" s="32"/>
      <c r="AI1488" s="32"/>
      <c r="AO1488" s="32"/>
      <c r="DI1488" s="33"/>
    </row>
    <row r="1489" spans="1:113" ht="24.75" customHeight="1" thickBot="1">
      <c r="B1489" s="97" t="s">
        <v>185</v>
      </c>
      <c r="C1489" s="98"/>
      <c r="D1489" s="98"/>
      <c r="E1489" s="98"/>
      <c r="F1489" s="98"/>
      <c r="G1489" s="98"/>
      <c r="H1489" s="99" t="s">
        <v>454</v>
      </c>
      <c r="I1489" s="100"/>
      <c r="J1489" s="100"/>
      <c r="K1489" s="100"/>
      <c r="L1489" s="100"/>
      <c r="M1489" s="100"/>
      <c r="N1489" s="100"/>
      <c r="O1489" s="100"/>
      <c r="P1489" s="100"/>
      <c r="Q1489" s="100"/>
      <c r="R1489" s="100"/>
      <c r="S1489" s="100"/>
      <c r="T1489" s="100"/>
      <c r="U1489" s="100"/>
      <c r="V1489" s="100"/>
      <c r="W1489" s="100"/>
      <c r="X1489" s="100"/>
      <c r="Y1489" s="100"/>
      <c r="Z1489" s="100"/>
      <c r="AA1489" s="100"/>
      <c r="AB1489" s="100"/>
      <c r="AC1489" s="100"/>
      <c r="AD1489" s="100"/>
      <c r="AE1489" s="100"/>
      <c r="AF1489" s="100"/>
      <c r="AG1489" s="100"/>
      <c r="AH1489" s="100"/>
      <c r="AI1489" s="100"/>
      <c r="AJ1489" s="100"/>
      <c r="AK1489" s="100"/>
      <c r="AL1489" s="100"/>
      <c r="AM1489" s="100"/>
      <c r="AN1489" s="100"/>
      <c r="AO1489" s="100"/>
      <c r="AP1489" s="100"/>
      <c r="AQ1489" s="100"/>
      <c r="AR1489" s="100"/>
      <c r="AS1489" s="100"/>
      <c r="AT1489" s="100"/>
      <c r="AU1489" s="100"/>
      <c r="AV1489" s="100"/>
      <c r="AW1489" s="100"/>
      <c r="AX1489" s="101"/>
      <c r="DI1489" s="33"/>
    </row>
    <row r="1490" spans="1:113" ht="14.4">
      <c r="B1490" s="34"/>
      <c r="C1490" s="34"/>
      <c r="D1490" s="34"/>
      <c r="E1490" s="34"/>
      <c r="F1490" s="34"/>
      <c r="G1490" s="34"/>
      <c r="H1490" s="35"/>
      <c r="I1490" s="35"/>
      <c r="J1490" s="35"/>
      <c r="K1490" s="35"/>
      <c r="L1490" s="36"/>
      <c r="M1490" s="36"/>
      <c r="N1490" s="36"/>
      <c r="O1490" s="36"/>
      <c r="P1490" s="35"/>
      <c r="Q1490" s="35"/>
      <c r="R1490" s="35"/>
      <c r="S1490" s="35"/>
      <c r="T1490" s="35"/>
      <c r="U1490" s="35"/>
      <c r="V1490" s="37"/>
      <c r="W1490" s="37"/>
      <c r="X1490" s="37"/>
      <c r="Y1490" s="37"/>
      <c r="Z1490" s="37"/>
      <c r="AA1490" s="37"/>
      <c r="AB1490" s="37"/>
      <c r="AC1490" s="37"/>
      <c r="AD1490" s="37"/>
      <c r="AE1490" s="37"/>
      <c r="AF1490" s="37"/>
      <c r="AG1490" s="37"/>
      <c r="AH1490" s="37"/>
      <c r="AI1490" s="37"/>
      <c r="AJ1490" s="37"/>
      <c r="AK1490" s="37"/>
      <c r="AL1490" s="37"/>
      <c r="AM1490" s="37"/>
      <c r="AN1490" s="37"/>
      <c r="AO1490" s="37"/>
      <c r="AP1490" s="37"/>
      <c r="AQ1490" s="37"/>
      <c r="AR1490" s="37"/>
      <c r="AS1490" s="37"/>
      <c r="AT1490" s="37"/>
      <c r="AU1490" s="37"/>
      <c r="AV1490" s="37"/>
      <c r="AW1490" s="37"/>
      <c r="AX1490" s="37"/>
      <c r="DI1490" s="33"/>
    </row>
    <row r="1491" spans="1:113" ht="15" thickBot="1">
      <c r="A1491" s="38"/>
      <c r="B1491" s="37" t="s">
        <v>187</v>
      </c>
      <c r="C1491" s="35"/>
      <c r="D1491" s="35"/>
      <c r="E1491" s="35"/>
      <c r="F1491" s="35"/>
      <c r="G1491" s="35"/>
      <c r="H1491" s="35"/>
      <c r="I1491" s="35"/>
      <c r="J1491" s="35"/>
      <c r="K1491" s="35"/>
      <c r="L1491" s="36"/>
      <c r="M1491" s="36"/>
      <c r="N1491" s="36"/>
      <c r="O1491" s="36"/>
      <c r="P1491" s="35"/>
      <c r="Q1491" s="35"/>
      <c r="R1491" s="35"/>
      <c r="S1491" s="35"/>
      <c r="T1491" s="35"/>
      <c r="U1491" s="35"/>
      <c r="V1491" s="37"/>
      <c r="W1491" s="37"/>
      <c r="X1491" s="37"/>
      <c r="Y1491" s="37"/>
      <c r="Z1491" s="37"/>
      <c r="AA1491" s="37"/>
      <c r="AB1491" s="37"/>
      <c r="AC1491" s="37"/>
      <c r="AD1491" s="37"/>
      <c r="AE1491" s="37"/>
      <c r="AF1491" s="37"/>
      <c r="AG1491" s="37"/>
      <c r="AH1491" s="37"/>
      <c r="AI1491" s="37"/>
      <c r="AJ1491" s="37"/>
      <c r="AK1491" s="37"/>
      <c r="AL1491" s="37"/>
      <c r="AM1491" s="37"/>
      <c r="AN1491" s="37"/>
      <c r="AO1491" s="37"/>
      <c r="AP1491" s="37"/>
      <c r="AQ1491" s="37"/>
      <c r="AR1491" s="37"/>
      <c r="AS1491" s="37"/>
      <c r="AT1491" s="37"/>
      <c r="AU1491" s="37"/>
      <c r="AV1491" s="37"/>
      <c r="AW1491" s="37"/>
      <c r="AX1491" s="37"/>
      <c r="DI1491" s="33"/>
    </row>
    <row r="1492" spans="1:113" ht="14.4">
      <c r="A1492" s="35"/>
      <c r="B1492" s="39"/>
      <c r="C1492" s="34"/>
      <c r="D1492" s="34"/>
      <c r="E1492" s="34"/>
      <c r="F1492" s="34"/>
      <c r="G1492" s="34"/>
      <c r="H1492" s="34"/>
      <c r="I1492" s="34"/>
      <c r="J1492" s="34"/>
      <c r="K1492" s="34"/>
      <c r="L1492" s="40"/>
      <c r="M1492" s="40"/>
      <c r="N1492" s="40"/>
      <c r="O1492" s="40"/>
      <c r="P1492" s="34"/>
      <c r="Q1492" s="34"/>
      <c r="R1492" s="34"/>
      <c r="S1492" s="34"/>
      <c r="T1492" s="34"/>
      <c r="U1492" s="34"/>
      <c r="V1492" s="41"/>
      <c r="W1492" s="41"/>
      <c r="X1492" s="41"/>
      <c r="Y1492" s="41"/>
      <c r="Z1492" s="41"/>
      <c r="AA1492" s="41"/>
      <c r="AB1492" s="41"/>
      <c r="AC1492" s="41"/>
      <c r="AD1492" s="41"/>
      <c r="AE1492" s="41"/>
      <c r="AF1492" s="41"/>
      <c r="AG1492" s="41"/>
      <c r="AH1492" s="41"/>
      <c r="AI1492" s="41"/>
      <c r="AJ1492" s="41"/>
      <c r="AK1492" s="41"/>
      <c r="AL1492" s="41"/>
      <c r="AM1492" s="41"/>
      <c r="AN1492" s="41"/>
      <c r="AO1492" s="41"/>
      <c r="AP1492" s="41"/>
      <c r="AQ1492" s="41"/>
      <c r="AR1492" s="41"/>
      <c r="AS1492" s="41"/>
      <c r="AT1492" s="41"/>
      <c r="AU1492" s="41"/>
      <c r="AV1492" s="41"/>
      <c r="AW1492" s="41"/>
      <c r="AX1492" s="42"/>
    </row>
    <row r="1493" spans="1:113" ht="12" customHeight="1">
      <c r="A1493" s="35"/>
      <c r="B1493" s="102" t="s">
        <v>455</v>
      </c>
      <c r="C1493" s="103"/>
      <c r="D1493" s="103"/>
      <c r="E1493" s="103"/>
      <c r="F1493" s="103"/>
      <c r="G1493" s="103"/>
      <c r="H1493" s="103"/>
      <c r="I1493" s="103"/>
      <c r="J1493" s="103"/>
      <c r="K1493" s="103"/>
      <c r="L1493" s="103"/>
      <c r="M1493" s="103"/>
      <c r="N1493" s="103"/>
      <c r="O1493" s="103"/>
      <c r="P1493" s="103"/>
      <c r="Q1493" s="103"/>
      <c r="R1493" s="103"/>
      <c r="S1493" s="103"/>
      <c r="T1493" s="103"/>
      <c r="U1493" s="103"/>
      <c r="V1493" s="103"/>
      <c r="W1493" s="103"/>
      <c r="X1493" s="103"/>
      <c r="Y1493" s="103"/>
      <c r="Z1493" s="103"/>
      <c r="AA1493" s="103"/>
      <c r="AB1493" s="103"/>
      <c r="AC1493" s="103"/>
      <c r="AD1493" s="103"/>
      <c r="AE1493" s="103"/>
      <c r="AF1493" s="103"/>
      <c r="AG1493" s="103"/>
      <c r="AH1493" s="103"/>
      <c r="AI1493" s="103"/>
      <c r="AJ1493" s="103"/>
      <c r="AK1493" s="103"/>
      <c r="AL1493" s="103"/>
      <c r="AM1493" s="103"/>
      <c r="AN1493" s="103"/>
      <c r="AO1493" s="103"/>
      <c r="AP1493" s="103"/>
      <c r="AQ1493" s="103"/>
      <c r="AR1493" s="103"/>
      <c r="AS1493" s="103"/>
      <c r="AT1493" s="103"/>
      <c r="AU1493" s="103"/>
      <c r="AV1493" s="103"/>
      <c r="AW1493" s="103"/>
      <c r="AX1493" s="104"/>
    </row>
    <row r="1494" spans="1:113" ht="12" customHeight="1">
      <c r="A1494" s="35"/>
      <c r="B1494" s="102"/>
      <c r="C1494" s="103"/>
      <c r="D1494" s="103"/>
      <c r="E1494" s="103"/>
      <c r="F1494" s="103"/>
      <c r="G1494" s="103"/>
      <c r="H1494" s="103"/>
      <c r="I1494" s="103"/>
      <c r="J1494" s="103"/>
      <c r="K1494" s="103"/>
      <c r="L1494" s="103"/>
      <c r="M1494" s="103"/>
      <c r="N1494" s="103"/>
      <c r="O1494" s="103"/>
      <c r="P1494" s="103"/>
      <c r="Q1494" s="103"/>
      <c r="R1494" s="103"/>
      <c r="S1494" s="103"/>
      <c r="T1494" s="103"/>
      <c r="U1494" s="103"/>
      <c r="V1494" s="103"/>
      <c r="W1494" s="103"/>
      <c r="X1494" s="103"/>
      <c r="Y1494" s="103"/>
      <c r="Z1494" s="103"/>
      <c r="AA1494" s="103"/>
      <c r="AB1494" s="103"/>
      <c r="AC1494" s="103"/>
      <c r="AD1494" s="103"/>
      <c r="AE1494" s="103"/>
      <c r="AF1494" s="103"/>
      <c r="AG1494" s="103"/>
      <c r="AH1494" s="103"/>
      <c r="AI1494" s="103"/>
      <c r="AJ1494" s="103"/>
      <c r="AK1494" s="103"/>
      <c r="AL1494" s="103"/>
      <c r="AM1494" s="103"/>
      <c r="AN1494" s="103"/>
      <c r="AO1494" s="103"/>
      <c r="AP1494" s="103"/>
      <c r="AQ1494" s="103"/>
      <c r="AR1494" s="103"/>
      <c r="AS1494" s="103"/>
      <c r="AT1494" s="103"/>
      <c r="AU1494" s="103"/>
      <c r="AV1494" s="103"/>
      <c r="AW1494" s="103"/>
      <c r="AX1494" s="104"/>
    </row>
    <row r="1495" spans="1:113" ht="12" customHeight="1">
      <c r="A1495" s="35"/>
      <c r="B1495" s="102"/>
      <c r="C1495" s="103"/>
      <c r="D1495" s="103"/>
      <c r="E1495" s="103"/>
      <c r="F1495" s="103"/>
      <c r="G1495" s="103"/>
      <c r="H1495" s="103"/>
      <c r="I1495" s="103"/>
      <c r="J1495" s="103"/>
      <c r="K1495" s="103"/>
      <c r="L1495" s="103"/>
      <c r="M1495" s="103"/>
      <c r="N1495" s="103"/>
      <c r="O1495" s="103"/>
      <c r="P1495" s="103"/>
      <c r="Q1495" s="103"/>
      <c r="R1495" s="103"/>
      <c r="S1495" s="103"/>
      <c r="T1495" s="103"/>
      <c r="U1495" s="103"/>
      <c r="V1495" s="103"/>
      <c r="W1495" s="103"/>
      <c r="X1495" s="103"/>
      <c r="Y1495" s="103"/>
      <c r="Z1495" s="103"/>
      <c r="AA1495" s="103"/>
      <c r="AB1495" s="103"/>
      <c r="AC1495" s="103"/>
      <c r="AD1495" s="103"/>
      <c r="AE1495" s="103"/>
      <c r="AF1495" s="103"/>
      <c r="AG1495" s="103"/>
      <c r="AH1495" s="103"/>
      <c r="AI1495" s="103"/>
      <c r="AJ1495" s="103"/>
      <c r="AK1495" s="103"/>
      <c r="AL1495" s="103"/>
      <c r="AM1495" s="103"/>
      <c r="AN1495" s="103"/>
      <c r="AO1495" s="103"/>
      <c r="AP1495" s="103"/>
      <c r="AQ1495" s="103"/>
      <c r="AR1495" s="103"/>
      <c r="AS1495" s="103"/>
      <c r="AT1495" s="103"/>
      <c r="AU1495" s="103"/>
      <c r="AV1495" s="103"/>
      <c r="AW1495" s="103"/>
      <c r="AX1495" s="104"/>
      <c r="BC1495" s="46"/>
    </row>
    <row r="1496" spans="1:113" ht="12" customHeight="1">
      <c r="A1496" s="35"/>
      <c r="B1496" s="102"/>
      <c r="C1496" s="103"/>
      <c r="D1496" s="103"/>
      <c r="E1496" s="103"/>
      <c r="F1496" s="103"/>
      <c r="G1496" s="103"/>
      <c r="H1496" s="103"/>
      <c r="I1496" s="103"/>
      <c r="J1496" s="103"/>
      <c r="K1496" s="103"/>
      <c r="L1496" s="103"/>
      <c r="M1496" s="103"/>
      <c r="N1496" s="103"/>
      <c r="O1496" s="103"/>
      <c r="P1496" s="103"/>
      <c r="Q1496" s="103"/>
      <c r="R1496" s="103"/>
      <c r="S1496" s="103"/>
      <c r="T1496" s="103"/>
      <c r="U1496" s="103"/>
      <c r="V1496" s="103"/>
      <c r="W1496" s="103"/>
      <c r="X1496" s="103"/>
      <c r="Y1496" s="103"/>
      <c r="Z1496" s="103"/>
      <c r="AA1496" s="103"/>
      <c r="AB1496" s="103"/>
      <c r="AC1496" s="103"/>
      <c r="AD1496" s="103"/>
      <c r="AE1496" s="103"/>
      <c r="AF1496" s="103"/>
      <c r="AG1496" s="103"/>
      <c r="AH1496" s="103"/>
      <c r="AI1496" s="103"/>
      <c r="AJ1496" s="103"/>
      <c r="AK1496" s="103"/>
      <c r="AL1496" s="103"/>
      <c r="AM1496" s="103"/>
      <c r="AN1496" s="103"/>
      <c r="AO1496" s="103"/>
      <c r="AP1496" s="103"/>
      <c r="AQ1496" s="103"/>
      <c r="AR1496" s="103"/>
      <c r="AS1496" s="103"/>
      <c r="AT1496" s="103"/>
      <c r="AU1496" s="103"/>
      <c r="AV1496" s="103"/>
      <c r="AW1496" s="103"/>
      <c r="AX1496" s="104"/>
    </row>
    <row r="1497" spans="1:113" ht="12" customHeight="1">
      <c r="A1497" s="35"/>
      <c r="B1497" s="102"/>
      <c r="C1497" s="103"/>
      <c r="D1497" s="103"/>
      <c r="E1497" s="103"/>
      <c r="F1497" s="103"/>
      <c r="G1497" s="103"/>
      <c r="H1497" s="103"/>
      <c r="I1497" s="103"/>
      <c r="J1497" s="103"/>
      <c r="K1497" s="103"/>
      <c r="L1497" s="103"/>
      <c r="M1497" s="103"/>
      <c r="N1497" s="103"/>
      <c r="O1497" s="103"/>
      <c r="P1497" s="103"/>
      <c r="Q1497" s="103"/>
      <c r="R1497" s="103"/>
      <c r="S1497" s="103"/>
      <c r="T1497" s="103"/>
      <c r="U1497" s="103"/>
      <c r="V1497" s="103"/>
      <c r="W1497" s="103"/>
      <c r="X1497" s="103"/>
      <c r="Y1497" s="103"/>
      <c r="Z1497" s="103"/>
      <c r="AA1497" s="103"/>
      <c r="AB1497" s="103"/>
      <c r="AC1497" s="103"/>
      <c r="AD1497" s="103"/>
      <c r="AE1497" s="103"/>
      <c r="AF1497" s="103"/>
      <c r="AG1497" s="103"/>
      <c r="AH1497" s="103"/>
      <c r="AI1497" s="103"/>
      <c r="AJ1497" s="103"/>
      <c r="AK1497" s="103"/>
      <c r="AL1497" s="103"/>
      <c r="AM1497" s="103"/>
      <c r="AN1497" s="103"/>
      <c r="AO1497" s="103"/>
      <c r="AP1497" s="103"/>
      <c r="AQ1497" s="103"/>
      <c r="AR1497" s="103"/>
      <c r="AS1497" s="103"/>
      <c r="AT1497" s="103"/>
      <c r="AU1497" s="103"/>
      <c r="AV1497" s="103"/>
      <c r="AW1497" s="103"/>
      <c r="AX1497" s="104"/>
    </row>
    <row r="1498" spans="1:113" ht="12" customHeight="1">
      <c r="A1498" s="35"/>
      <c r="B1498" s="102"/>
      <c r="C1498" s="103"/>
      <c r="D1498" s="103"/>
      <c r="E1498" s="103"/>
      <c r="F1498" s="103"/>
      <c r="G1498" s="103"/>
      <c r="H1498" s="103"/>
      <c r="I1498" s="103"/>
      <c r="J1498" s="103"/>
      <c r="K1498" s="103"/>
      <c r="L1498" s="103"/>
      <c r="M1498" s="103"/>
      <c r="N1498" s="103"/>
      <c r="O1498" s="103"/>
      <c r="P1498" s="103"/>
      <c r="Q1498" s="103"/>
      <c r="R1498" s="103"/>
      <c r="S1498" s="103"/>
      <c r="T1498" s="103"/>
      <c r="U1498" s="103"/>
      <c r="V1498" s="103"/>
      <c r="W1498" s="103"/>
      <c r="X1498" s="103"/>
      <c r="Y1498" s="103"/>
      <c r="Z1498" s="103"/>
      <c r="AA1498" s="103"/>
      <c r="AB1498" s="103"/>
      <c r="AC1498" s="103"/>
      <c r="AD1498" s="103"/>
      <c r="AE1498" s="103"/>
      <c r="AF1498" s="103"/>
      <c r="AG1498" s="103"/>
      <c r="AH1498" s="103"/>
      <c r="AI1498" s="103"/>
      <c r="AJ1498" s="103"/>
      <c r="AK1498" s="103"/>
      <c r="AL1498" s="103"/>
      <c r="AM1498" s="103"/>
      <c r="AN1498" s="103"/>
      <c r="AO1498" s="103"/>
      <c r="AP1498" s="103"/>
      <c r="AQ1498" s="103"/>
      <c r="AR1498" s="103"/>
      <c r="AS1498" s="103"/>
      <c r="AT1498" s="103"/>
      <c r="AU1498" s="103"/>
      <c r="AV1498" s="103"/>
      <c r="AW1498" s="103"/>
      <c r="AX1498" s="104"/>
    </row>
    <row r="1499" spans="1:113" ht="15" thickBot="1">
      <c r="A1499" s="47"/>
      <c r="B1499" s="48"/>
      <c r="C1499" s="49"/>
      <c r="D1499" s="49"/>
      <c r="E1499" s="49"/>
      <c r="F1499" s="49"/>
      <c r="G1499" s="49"/>
      <c r="H1499" s="49"/>
      <c r="I1499" s="49"/>
      <c r="J1499" s="49"/>
      <c r="K1499" s="49"/>
      <c r="L1499" s="49"/>
      <c r="M1499" s="49"/>
      <c r="N1499" s="49"/>
      <c r="O1499" s="49"/>
      <c r="P1499" s="49"/>
      <c r="Q1499" s="49"/>
      <c r="R1499" s="49"/>
      <c r="S1499" s="49"/>
      <c r="T1499" s="49"/>
      <c r="U1499" s="49"/>
      <c r="V1499" s="49"/>
      <c r="W1499" s="49"/>
      <c r="X1499" s="49"/>
      <c r="Y1499" s="49"/>
      <c r="Z1499" s="49"/>
      <c r="AA1499" s="49"/>
      <c r="AB1499" s="49"/>
      <c r="AC1499" s="49"/>
      <c r="AD1499" s="49"/>
      <c r="AE1499" s="49"/>
      <c r="AF1499" s="49"/>
      <c r="AG1499" s="49"/>
      <c r="AH1499" s="49"/>
      <c r="AI1499" s="49"/>
      <c r="AJ1499" s="49"/>
      <c r="AK1499" s="49"/>
      <c r="AL1499" s="49"/>
      <c r="AM1499" s="49"/>
      <c r="AN1499" s="49"/>
      <c r="AO1499" s="49"/>
      <c r="AP1499" s="49"/>
      <c r="AQ1499" s="49"/>
      <c r="AR1499" s="49"/>
      <c r="AS1499" s="49"/>
      <c r="AT1499" s="49"/>
      <c r="AU1499" s="49"/>
      <c r="AV1499" s="49"/>
      <c r="AW1499" s="49"/>
      <c r="AX1499" s="50"/>
    </row>
    <row r="1500" spans="1:113">
      <c r="B1500" s="51"/>
    </row>
    <row r="1501" spans="1:113" ht="15" thickBot="1">
      <c r="A1501" s="38"/>
      <c r="B1501" s="37" t="s">
        <v>188</v>
      </c>
      <c r="C1501" s="35"/>
      <c r="D1501" s="35"/>
      <c r="E1501" s="35"/>
      <c r="F1501" s="35"/>
      <c r="G1501" s="35"/>
      <c r="H1501" s="35"/>
      <c r="I1501" s="35"/>
      <c r="J1501" s="35"/>
      <c r="K1501" s="35"/>
      <c r="L1501" s="36"/>
      <c r="M1501" s="36"/>
      <c r="N1501" s="36"/>
      <c r="O1501" s="36"/>
      <c r="P1501" s="35"/>
      <c r="Q1501" s="35"/>
      <c r="R1501" s="35"/>
      <c r="S1501" s="35"/>
      <c r="T1501" s="35"/>
      <c r="U1501" s="35"/>
      <c r="V1501" s="37"/>
      <c r="W1501" s="37"/>
      <c r="X1501" s="37"/>
      <c r="Y1501" s="37"/>
      <c r="Z1501" s="37"/>
      <c r="AA1501" s="37"/>
      <c r="AB1501" s="37"/>
      <c r="AC1501" s="37"/>
      <c r="AD1501" s="37"/>
      <c r="AE1501" s="37"/>
      <c r="AF1501" s="37"/>
      <c r="AG1501" s="37"/>
      <c r="AH1501" s="37"/>
      <c r="AI1501" s="37"/>
      <c r="AJ1501" s="37"/>
      <c r="AK1501" s="37"/>
      <c r="AL1501" s="37"/>
      <c r="AM1501" s="37"/>
      <c r="AN1501" s="37"/>
      <c r="AO1501" s="37"/>
      <c r="AP1501" s="37"/>
      <c r="AQ1501" s="37"/>
      <c r="AR1501" s="37"/>
      <c r="AS1501" s="37"/>
      <c r="AT1501" s="37"/>
      <c r="AU1501" s="37"/>
      <c r="AV1501" s="37"/>
      <c r="AW1501" s="37"/>
      <c r="AX1501" s="37"/>
      <c r="DI1501" s="33"/>
    </row>
    <row r="1502" spans="1:113" ht="14.4">
      <c r="A1502" s="35"/>
      <c r="B1502" s="39"/>
      <c r="C1502" s="34"/>
      <c r="D1502" s="34"/>
      <c r="E1502" s="34"/>
      <c r="F1502" s="34"/>
      <c r="G1502" s="34"/>
      <c r="H1502" s="34"/>
      <c r="I1502" s="34"/>
      <c r="J1502" s="34"/>
      <c r="K1502" s="34"/>
      <c r="L1502" s="40"/>
      <c r="M1502" s="40"/>
      <c r="N1502" s="40"/>
      <c r="O1502" s="40"/>
      <c r="P1502" s="34"/>
      <c r="Q1502" s="34"/>
      <c r="R1502" s="34"/>
      <c r="S1502" s="34"/>
      <c r="T1502" s="34"/>
      <c r="U1502" s="34"/>
      <c r="V1502" s="41"/>
      <c r="W1502" s="41"/>
      <c r="X1502" s="41"/>
      <c r="Y1502" s="41"/>
      <c r="Z1502" s="41"/>
      <c r="AA1502" s="41"/>
      <c r="AB1502" s="41"/>
      <c r="AC1502" s="41"/>
      <c r="AD1502" s="41"/>
      <c r="AE1502" s="41"/>
      <c r="AF1502" s="41"/>
      <c r="AG1502" s="41"/>
      <c r="AH1502" s="41"/>
      <c r="AI1502" s="41"/>
      <c r="AJ1502" s="41"/>
      <c r="AK1502" s="41"/>
      <c r="AL1502" s="41"/>
      <c r="AM1502" s="41"/>
      <c r="AN1502" s="41"/>
      <c r="AO1502" s="41"/>
      <c r="AP1502" s="41"/>
      <c r="AQ1502" s="41"/>
      <c r="AR1502" s="41"/>
      <c r="AS1502" s="41"/>
      <c r="AT1502" s="41"/>
      <c r="AU1502" s="41"/>
      <c r="AV1502" s="41"/>
      <c r="AW1502" s="41"/>
      <c r="AX1502" s="42"/>
    </row>
    <row r="1503" spans="1:113" ht="12" customHeight="1">
      <c r="A1503" s="35"/>
      <c r="B1503" s="102" t="s">
        <v>456</v>
      </c>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4"/>
    </row>
    <row r="1504" spans="1:113" ht="12" customHeight="1">
      <c r="A1504" s="35"/>
      <c r="B1504" s="102"/>
      <c r="C1504" s="103"/>
      <c r="D1504" s="103"/>
      <c r="E1504" s="103"/>
      <c r="F1504" s="103"/>
      <c r="G1504" s="103"/>
      <c r="H1504" s="103"/>
      <c r="I1504" s="103"/>
      <c r="J1504" s="103"/>
      <c r="K1504" s="103"/>
      <c r="L1504" s="103"/>
      <c r="M1504" s="103"/>
      <c r="N1504" s="103"/>
      <c r="O1504" s="103"/>
      <c r="P1504" s="103"/>
      <c r="Q1504" s="103"/>
      <c r="R1504" s="103"/>
      <c r="S1504" s="103"/>
      <c r="T1504" s="103"/>
      <c r="U1504" s="103"/>
      <c r="V1504" s="103"/>
      <c r="W1504" s="103"/>
      <c r="X1504" s="103"/>
      <c r="Y1504" s="103"/>
      <c r="Z1504" s="103"/>
      <c r="AA1504" s="103"/>
      <c r="AB1504" s="103"/>
      <c r="AC1504" s="103"/>
      <c r="AD1504" s="103"/>
      <c r="AE1504" s="103"/>
      <c r="AF1504" s="103"/>
      <c r="AG1504" s="103"/>
      <c r="AH1504" s="103"/>
      <c r="AI1504" s="103"/>
      <c r="AJ1504" s="103"/>
      <c r="AK1504" s="103"/>
      <c r="AL1504" s="103"/>
      <c r="AM1504" s="103"/>
      <c r="AN1504" s="103"/>
      <c r="AO1504" s="103"/>
      <c r="AP1504" s="103"/>
      <c r="AQ1504" s="103"/>
      <c r="AR1504" s="103"/>
      <c r="AS1504" s="103"/>
      <c r="AT1504" s="103"/>
      <c r="AU1504" s="103"/>
      <c r="AV1504" s="103"/>
      <c r="AW1504" s="103"/>
      <c r="AX1504" s="104"/>
    </row>
    <row r="1505" spans="1:251" ht="12" customHeight="1">
      <c r="A1505" s="35"/>
      <c r="B1505" s="102"/>
      <c r="C1505" s="103"/>
      <c r="D1505" s="103"/>
      <c r="E1505" s="103"/>
      <c r="F1505" s="103"/>
      <c r="G1505" s="103"/>
      <c r="H1505" s="103"/>
      <c r="I1505" s="103"/>
      <c r="J1505" s="103"/>
      <c r="K1505" s="103"/>
      <c r="L1505" s="103"/>
      <c r="M1505" s="103"/>
      <c r="N1505" s="103"/>
      <c r="O1505" s="103"/>
      <c r="P1505" s="103"/>
      <c r="Q1505" s="103"/>
      <c r="R1505" s="103"/>
      <c r="S1505" s="103"/>
      <c r="T1505" s="103"/>
      <c r="U1505" s="103"/>
      <c r="V1505" s="103"/>
      <c r="W1505" s="103"/>
      <c r="X1505" s="103"/>
      <c r="Y1505" s="103"/>
      <c r="Z1505" s="103"/>
      <c r="AA1505" s="103"/>
      <c r="AB1505" s="103"/>
      <c r="AC1505" s="103"/>
      <c r="AD1505" s="103"/>
      <c r="AE1505" s="103"/>
      <c r="AF1505" s="103"/>
      <c r="AG1505" s="103"/>
      <c r="AH1505" s="103"/>
      <c r="AI1505" s="103"/>
      <c r="AJ1505" s="103"/>
      <c r="AK1505" s="103"/>
      <c r="AL1505" s="103"/>
      <c r="AM1505" s="103"/>
      <c r="AN1505" s="103"/>
      <c r="AO1505" s="103"/>
      <c r="AP1505" s="103"/>
      <c r="AQ1505" s="103"/>
      <c r="AR1505" s="103"/>
      <c r="AS1505" s="103"/>
      <c r="AT1505" s="103"/>
      <c r="AU1505" s="103"/>
      <c r="AV1505" s="103"/>
      <c r="AW1505" s="103"/>
      <c r="AX1505" s="104"/>
    </row>
    <row r="1506" spans="1:251" ht="12" customHeight="1">
      <c r="A1506" s="35"/>
      <c r="B1506" s="102"/>
      <c r="C1506" s="103"/>
      <c r="D1506" s="103"/>
      <c r="E1506" s="103"/>
      <c r="F1506" s="103"/>
      <c r="G1506" s="103"/>
      <c r="H1506" s="103"/>
      <c r="I1506" s="103"/>
      <c r="J1506" s="103"/>
      <c r="K1506" s="103"/>
      <c r="L1506" s="103"/>
      <c r="M1506" s="103"/>
      <c r="N1506" s="103"/>
      <c r="O1506" s="103"/>
      <c r="P1506" s="103"/>
      <c r="Q1506" s="103"/>
      <c r="R1506" s="103"/>
      <c r="S1506" s="103"/>
      <c r="T1506" s="103"/>
      <c r="U1506" s="103"/>
      <c r="V1506" s="103"/>
      <c r="W1506" s="103"/>
      <c r="X1506" s="103"/>
      <c r="Y1506" s="103"/>
      <c r="Z1506" s="103"/>
      <c r="AA1506" s="103"/>
      <c r="AB1506" s="103"/>
      <c r="AC1506" s="103"/>
      <c r="AD1506" s="103"/>
      <c r="AE1506" s="103"/>
      <c r="AF1506" s="103"/>
      <c r="AG1506" s="103"/>
      <c r="AH1506" s="103"/>
      <c r="AI1506" s="103"/>
      <c r="AJ1506" s="103"/>
      <c r="AK1506" s="103"/>
      <c r="AL1506" s="103"/>
      <c r="AM1506" s="103"/>
      <c r="AN1506" s="103"/>
      <c r="AO1506" s="103"/>
      <c r="AP1506" s="103"/>
      <c r="AQ1506" s="103"/>
      <c r="AR1506" s="103"/>
      <c r="AS1506" s="103"/>
      <c r="AT1506" s="103"/>
      <c r="AU1506" s="103"/>
      <c r="AV1506" s="103"/>
      <c r="AW1506" s="103"/>
      <c r="AX1506" s="104"/>
    </row>
    <row r="1507" spans="1:251" ht="12" customHeight="1">
      <c r="A1507" s="35"/>
      <c r="B1507" s="102"/>
      <c r="C1507" s="103"/>
      <c r="D1507" s="103"/>
      <c r="E1507" s="103"/>
      <c r="F1507" s="103"/>
      <c r="G1507" s="103"/>
      <c r="H1507" s="103"/>
      <c r="I1507" s="103"/>
      <c r="J1507" s="103"/>
      <c r="K1507" s="103"/>
      <c r="L1507" s="103"/>
      <c r="M1507" s="103"/>
      <c r="N1507" s="103"/>
      <c r="O1507" s="103"/>
      <c r="P1507" s="103"/>
      <c r="Q1507" s="103"/>
      <c r="R1507" s="103"/>
      <c r="S1507" s="103"/>
      <c r="T1507" s="103"/>
      <c r="U1507" s="103"/>
      <c r="V1507" s="103"/>
      <c r="W1507" s="103"/>
      <c r="X1507" s="103"/>
      <c r="Y1507" s="103"/>
      <c r="Z1507" s="103"/>
      <c r="AA1507" s="103"/>
      <c r="AB1507" s="103"/>
      <c r="AC1507" s="103"/>
      <c r="AD1507" s="103"/>
      <c r="AE1507" s="103"/>
      <c r="AF1507" s="103"/>
      <c r="AG1507" s="103"/>
      <c r="AH1507" s="103"/>
      <c r="AI1507" s="103"/>
      <c r="AJ1507" s="103"/>
      <c r="AK1507" s="103"/>
      <c r="AL1507" s="103"/>
      <c r="AM1507" s="103"/>
      <c r="AN1507" s="103"/>
      <c r="AO1507" s="103"/>
      <c r="AP1507" s="103"/>
      <c r="AQ1507" s="103"/>
      <c r="AR1507" s="103"/>
      <c r="AS1507" s="103"/>
      <c r="AT1507" s="103"/>
      <c r="AU1507" s="103"/>
      <c r="AV1507" s="103"/>
      <c r="AW1507" s="103"/>
      <c r="AX1507" s="104"/>
      <c r="BC1507" s="46"/>
    </row>
    <row r="1508" spans="1:251" ht="12" customHeight="1">
      <c r="A1508" s="35"/>
      <c r="B1508" s="102"/>
      <c r="C1508" s="103"/>
      <c r="D1508" s="103"/>
      <c r="E1508" s="103"/>
      <c r="F1508" s="103"/>
      <c r="G1508" s="103"/>
      <c r="H1508" s="103"/>
      <c r="I1508" s="103"/>
      <c r="J1508" s="103"/>
      <c r="K1508" s="103"/>
      <c r="L1508" s="103"/>
      <c r="M1508" s="103"/>
      <c r="N1508" s="103"/>
      <c r="O1508" s="103"/>
      <c r="P1508" s="103"/>
      <c r="Q1508" s="103"/>
      <c r="R1508" s="103"/>
      <c r="S1508" s="103"/>
      <c r="T1508" s="103"/>
      <c r="U1508" s="103"/>
      <c r="V1508" s="103"/>
      <c r="W1508" s="103"/>
      <c r="X1508" s="103"/>
      <c r="Y1508" s="103"/>
      <c r="Z1508" s="103"/>
      <c r="AA1508" s="103"/>
      <c r="AB1508" s="103"/>
      <c r="AC1508" s="103"/>
      <c r="AD1508" s="103"/>
      <c r="AE1508" s="103"/>
      <c r="AF1508" s="103"/>
      <c r="AG1508" s="103"/>
      <c r="AH1508" s="103"/>
      <c r="AI1508" s="103"/>
      <c r="AJ1508" s="103"/>
      <c r="AK1508" s="103"/>
      <c r="AL1508" s="103"/>
      <c r="AM1508" s="103"/>
      <c r="AN1508" s="103"/>
      <c r="AO1508" s="103"/>
      <c r="AP1508" s="103"/>
      <c r="AQ1508" s="103"/>
      <c r="AR1508" s="103"/>
      <c r="AS1508" s="103"/>
      <c r="AT1508" s="103"/>
      <c r="AU1508" s="103"/>
      <c r="AV1508" s="103"/>
      <c r="AW1508" s="103"/>
      <c r="AX1508" s="104"/>
    </row>
    <row r="1509" spans="1:251" ht="12" customHeight="1">
      <c r="A1509" s="35"/>
      <c r="B1509" s="102"/>
      <c r="C1509" s="103"/>
      <c r="D1509" s="103"/>
      <c r="E1509" s="103"/>
      <c r="F1509" s="103"/>
      <c r="G1509" s="103"/>
      <c r="H1509" s="103"/>
      <c r="I1509" s="103"/>
      <c r="J1509" s="103"/>
      <c r="K1509" s="103"/>
      <c r="L1509" s="103"/>
      <c r="M1509" s="103"/>
      <c r="N1509" s="103"/>
      <c r="O1509" s="103"/>
      <c r="P1509" s="103"/>
      <c r="Q1509" s="103"/>
      <c r="R1509" s="103"/>
      <c r="S1509" s="103"/>
      <c r="T1509" s="103"/>
      <c r="U1509" s="103"/>
      <c r="V1509" s="103"/>
      <c r="W1509" s="103"/>
      <c r="X1509" s="103"/>
      <c r="Y1509" s="103"/>
      <c r="Z1509" s="103"/>
      <c r="AA1509" s="103"/>
      <c r="AB1509" s="103"/>
      <c r="AC1509" s="103"/>
      <c r="AD1509" s="103"/>
      <c r="AE1509" s="103"/>
      <c r="AF1509" s="103"/>
      <c r="AG1509" s="103"/>
      <c r="AH1509" s="103"/>
      <c r="AI1509" s="103"/>
      <c r="AJ1509" s="103"/>
      <c r="AK1509" s="103"/>
      <c r="AL1509" s="103"/>
      <c r="AM1509" s="103"/>
      <c r="AN1509" s="103"/>
      <c r="AO1509" s="103"/>
      <c r="AP1509" s="103"/>
      <c r="AQ1509" s="103"/>
      <c r="AR1509" s="103"/>
      <c r="AS1509" s="103"/>
      <c r="AT1509" s="103"/>
      <c r="AU1509" s="103"/>
      <c r="AV1509" s="103"/>
      <c r="AW1509" s="103"/>
      <c r="AX1509" s="104"/>
    </row>
    <row r="1510" spans="1:251" ht="12" customHeight="1">
      <c r="A1510" s="35"/>
      <c r="B1510" s="102"/>
      <c r="C1510" s="103"/>
      <c r="D1510" s="103"/>
      <c r="E1510" s="103"/>
      <c r="F1510" s="103"/>
      <c r="G1510" s="103"/>
      <c r="H1510" s="103"/>
      <c r="I1510" s="103"/>
      <c r="J1510" s="103"/>
      <c r="K1510" s="103"/>
      <c r="L1510" s="103"/>
      <c r="M1510" s="103"/>
      <c r="N1510" s="103"/>
      <c r="O1510" s="103"/>
      <c r="P1510" s="103"/>
      <c r="Q1510" s="103"/>
      <c r="R1510" s="103"/>
      <c r="S1510" s="103"/>
      <c r="T1510" s="103"/>
      <c r="U1510" s="103"/>
      <c r="V1510" s="103"/>
      <c r="W1510" s="103"/>
      <c r="X1510" s="103"/>
      <c r="Y1510" s="103"/>
      <c r="Z1510" s="103"/>
      <c r="AA1510" s="103"/>
      <c r="AB1510" s="103"/>
      <c r="AC1510" s="103"/>
      <c r="AD1510" s="103"/>
      <c r="AE1510" s="103"/>
      <c r="AF1510" s="103"/>
      <c r="AG1510" s="103"/>
      <c r="AH1510" s="103"/>
      <c r="AI1510" s="103"/>
      <c r="AJ1510" s="103"/>
      <c r="AK1510" s="103"/>
      <c r="AL1510" s="103"/>
      <c r="AM1510" s="103"/>
      <c r="AN1510" s="103"/>
      <c r="AO1510" s="103"/>
      <c r="AP1510" s="103"/>
      <c r="AQ1510" s="103"/>
      <c r="AR1510" s="103"/>
      <c r="AS1510" s="103"/>
      <c r="AT1510" s="103"/>
      <c r="AU1510" s="103"/>
      <c r="AV1510" s="103"/>
      <c r="AW1510" s="103"/>
      <c r="AX1510" s="104"/>
    </row>
    <row r="1511" spans="1:251" ht="15" thickBot="1">
      <c r="A1511" s="47"/>
      <c r="B1511" s="48"/>
      <c r="C1511" s="49"/>
      <c r="D1511" s="49"/>
      <c r="E1511" s="49"/>
      <c r="F1511" s="49"/>
      <c r="G1511" s="49"/>
      <c r="H1511" s="49"/>
      <c r="I1511" s="49"/>
      <c r="J1511" s="49"/>
      <c r="K1511" s="49"/>
      <c r="L1511" s="49"/>
      <c r="M1511" s="49"/>
      <c r="N1511" s="49"/>
      <c r="O1511" s="49"/>
      <c r="P1511" s="49"/>
      <c r="Q1511" s="49"/>
      <c r="R1511" s="49"/>
      <c r="S1511" s="49"/>
      <c r="T1511" s="49"/>
      <c r="U1511" s="49"/>
      <c r="V1511" s="49"/>
      <c r="W1511" s="49"/>
      <c r="X1511" s="49"/>
      <c r="Y1511" s="49"/>
      <c r="Z1511" s="49"/>
      <c r="AA1511" s="49"/>
      <c r="AB1511" s="49"/>
      <c r="AC1511" s="49"/>
      <c r="AD1511" s="49"/>
      <c r="AE1511" s="49"/>
      <c r="AF1511" s="49"/>
      <c r="AG1511" s="49"/>
      <c r="AH1511" s="49"/>
      <c r="AI1511" s="49"/>
      <c r="AJ1511" s="49"/>
      <c r="AK1511" s="49"/>
      <c r="AL1511" s="49"/>
      <c r="AM1511" s="49"/>
      <c r="AN1511" s="49"/>
      <c r="AO1511" s="49"/>
      <c r="AP1511" s="49"/>
      <c r="AQ1511" s="49"/>
      <c r="AR1511" s="49"/>
      <c r="AS1511" s="49"/>
      <c r="AT1511" s="49"/>
      <c r="AU1511" s="49"/>
      <c r="AV1511" s="49"/>
      <c r="AW1511" s="49"/>
      <c r="AX1511" s="50"/>
    </row>
    <row r="1512" spans="1:251">
      <c r="B1512" s="51"/>
    </row>
    <row r="1513" spans="1:251" ht="14.4">
      <c r="B1513" s="37" t="s">
        <v>190</v>
      </c>
      <c r="C1513" s="35"/>
      <c r="D1513" s="35"/>
      <c r="E1513" s="35"/>
      <c r="F1513" s="35"/>
      <c r="G1513" s="35"/>
      <c r="H1513" s="35"/>
      <c r="I1513" s="35"/>
      <c r="J1513" s="35"/>
      <c r="K1513" s="35"/>
      <c r="L1513" s="36"/>
      <c r="M1513" s="36"/>
      <c r="N1513" s="36"/>
      <c r="O1513" s="36"/>
      <c r="P1513" s="35"/>
      <c r="Q1513" s="35"/>
      <c r="R1513" s="35"/>
      <c r="S1513" s="35"/>
      <c r="T1513" s="35"/>
      <c r="U1513" s="35"/>
      <c r="V1513" s="37"/>
      <c r="W1513" s="37"/>
      <c r="X1513" s="37"/>
      <c r="Y1513" s="37"/>
      <c r="Z1513" s="37"/>
      <c r="AA1513" s="37"/>
      <c r="AB1513" s="37"/>
      <c r="AC1513" s="37"/>
      <c r="AD1513" s="37"/>
      <c r="AE1513" s="37"/>
      <c r="AF1513" s="37"/>
      <c r="AG1513" s="37"/>
      <c r="AH1513" s="37"/>
      <c r="AI1513" s="37"/>
      <c r="AJ1513" s="37"/>
      <c r="AK1513" s="37"/>
      <c r="AL1513" s="37"/>
      <c r="AM1513" s="37"/>
      <c r="AN1513" s="37"/>
      <c r="AO1513" s="37"/>
      <c r="AP1513" s="37"/>
      <c r="AQ1513" s="37"/>
      <c r="AR1513" s="37"/>
      <c r="AS1513" s="37"/>
      <c r="AT1513" s="37"/>
      <c r="AU1513" s="37"/>
      <c r="AV1513" s="37"/>
      <c r="AW1513" s="37"/>
      <c r="AX1513" s="37"/>
    </row>
    <row r="1514" spans="1:251" ht="15" thickBot="1">
      <c r="B1514" s="35"/>
      <c r="C1514" s="35"/>
      <c r="D1514" s="35"/>
      <c r="E1514" s="35"/>
      <c r="F1514" s="35"/>
      <c r="G1514" s="35"/>
      <c r="H1514" s="35"/>
      <c r="I1514" s="35"/>
      <c r="J1514" s="35"/>
      <c r="K1514" s="35"/>
      <c r="L1514" s="36"/>
      <c r="M1514" s="36"/>
      <c r="N1514" s="36"/>
      <c r="O1514" s="36"/>
      <c r="P1514" s="35"/>
      <c r="Q1514" s="35"/>
      <c r="R1514" s="35"/>
      <c r="S1514" s="35"/>
      <c r="T1514" s="35"/>
      <c r="U1514" s="35"/>
      <c r="V1514" s="37"/>
      <c r="W1514" s="37"/>
      <c r="X1514" s="37"/>
      <c r="Y1514" s="37"/>
      <c r="Z1514" s="37"/>
      <c r="AA1514" s="37"/>
      <c r="AB1514" s="37"/>
      <c r="AC1514" s="37"/>
      <c r="AD1514" s="37"/>
      <c r="AE1514" s="37"/>
      <c r="AF1514" s="37"/>
      <c r="AG1514" s="37"/>
      <c r="AH1514" s="37"/>
      <c r="AI1514" s="37"/>
      <c r="AJ1514" s="37"/>
      <c r="AK1514" s="37"/>
      <c r="AL1514" s="37"/>
      <c r="AM1514" s="37"/>
      <c r="AN1514" s="37"/>
      <c r="AO1514" s="37"/>
      <c r="AP1514" s="37"/>
      <c r="AQ1514" s="37"/>
      <c r="AR1514" s="37"/>
      <c r="AS1514" s="37"/>
      <c r="AT1514" s="37"/>
      <c r="AU1514" s="37"/>
      <c r="AV1514" s="37"/>
      <c r="AW1514" s="37"/>
      <c r="AX1514" s="52" t="s">
        <v>191</v>
      </c>
    </row>
    <row r="1515" spans="1:251" s="46" customFormat="1" ht="13.5" customHeight="1">
      <c r="A1515" s="35"/>
      <c r="B1515" s="105" t="s">
        <v>192</v>
      </c>
      <c r="C1515" s="106"/>
      <c r="D1515" s="106"/>
      <c r="E1515" s="106"/>
      <c r="F1515" s="106"/>
      <c r="G1515" s="106"/>
      <c r="H1515" s="106"/>
      <c r="I1515" s="106"/>
      <c r="J1515" s="106"/>
      <c r="K1515" s="106"/>
      <c r="L1515" s="106"/>
      <c r="M1515" s="106"/>
      <c r="N1515" s="106"/>
      <c r="O1515" s="106"/>
      <c r="P1515" s="106"/>
      <c r="Q1515" s="106"/>
      <c r="R1515" s="106"/>
      <c r="S1515" s="106"/>
      <c r="T1515" s="106"/>
      <c r="U1515" s="106"/>
      <c r="V1515" s="106"/>
      <c r="W1515" s="106"/>
      <c r="X1515" s="106"/>
      <c r="Y1515" s="106"/>
      <c r="Z1515" s="107"/>
      <c r="AA1515" s="111" t="s">
        <v>193</v>
      </c>
      <c r="AB1515" s="106"/>
      <c r="AC1515" s="106"/>
      <c r="AD1515" s="106"/>
      <c r="AE1515" s="106"/>
      <c r="AF1515" s="106"/>
      <c r="AG1515" s="106"/>
      <c r="AH1515" s="106"/>
      <c r="AI1515" s="107"/>
      <c r="AJ1515" s="111" t="s">
        <v>194</v>
      </c>
      <c r="AK1515" s="106"/>
      <c r="AL1515" s="106"/>
      <c r="AM1515" s="106"/>
      <c r="AN1515" s="106"/>
      <c r="AO1515" s="106"/>
      <c r="AP1515" s="106"/>
      <c r="AQ1515" s="106"/>
      <c r="AR1515" s="107"/>
      <c r="AS1515" s="111" t="s">
        <v>195</v>
      </c>
      <c r="AT1515" s="106"/>
      <c r="AU1515" s="106"/>
      <c r="AV1515" s="106"/>
      <c r="AW1515" s="106"/>
      <c r="AX1515" s="113"/>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29"/>
      <c r="CA1515" s="29"/>
      <c r="CB1515" s="29"/>
      <c r="CC1515" s="29"/>
      <c r="CD1515" s="29"/>
      <c r="CE1515" s="29"/>
      <c r="CF1515" s="29"/>
      <c r="CG1515" s="29"/>
      <c r="CH1515" s="29"/>
      <c r="CI1515" s="29"/>
      <c r="CJ1515" s="29"/>
      <c r="CK1515" s="29"/>
      <c r="CL1515" s="29"/>
      <c r="CM1515" s="29"/>
      <c r="CN1515" s="29"/>
      <c r="CO1515" s="29"/>
      <c r="CP1515" s="29"/>
      <c r="CQ1515" s="29"/>
      <c r="CR1515" s="29"/>
      <c r="CS1515" s="29"/>
      <c r="CT1515" s="29"/>
      <c r="CU1515" s="29"/>
      <c r="CV1515" s="29"/>
      <c r="CW1515" s="29"/>
      <c r="CX1515" s="29"/>
      <c r="CY1515" s="29"/>
      <c r="CZ1515" s="29"/>
      <c r="DA1515" s="29"/>
      <c r="DB1515" s="29"/>
      <c r="DC1515" s="29"/>
      <c r="DD1515" s="29"/>
      <c r="DE1515" s="29"/>
      <c r="DF1515" s="29"/>
      <c r="DG1515" s="29"/>
      <c r="DH1515" s="29"/>
      <c r="DI1515" s="29"/>
      <c r="DJ1515" s="29"/>
      <c r="DK1515" s="29"/>
      <c r="DL1515" s="29"/>
      <c r="DM1515" s="29"/>
      <c r="DN1515" s="29"/>
      <c r="DO1515" s="29"/>
      <c r="DP1515" s="29"/>
      <c r="DQ1515" s="29"/>
      <c r="DR1515" s="29"/>
      <c r="DS1515" s="29"/>
      <c r="DT1515" s="29"/>
      <c r="DU1515" s="29"/>
      <c r="DV1515" s="29"/>
      <c r="DW1515" s="29"/>
      <c r="DX1515" s="29"/>
      <c r="DY1515" s="29"/>
      <c r="DZ1515" s="29"/>
      <c r="EA1515" s="29"/>
      <c r="EB1515" s="29"/>
      <c r="EC1515" s="29"/>
      <c r="ED1515" s="29"/>
      <c r="EE1515" s="29"/>
      <c r="EF1515" s="29"/>
      <c r="EG1515" s="29"/>
      <c r="EH1515" s="29"/>
      <c r="EI1515" s="29"/>
      <c r="EJ1515" s="29"/>
      <c r="EK1515" s="29"/>
      <c r="EL1515" s="29"/>
      <c r="EM1515" s="29"/>
      <c r="EN1515" s="29"/>
      <c r="EO1515" s="29"/>
      <c r="EP1515" s="29"/>
      <c r="EQ1515" s="29"/>
      <c r="ER1515" s="29"/>
      <c r="ES1515" s="29"/>
      <c r="ET1515" s="29"/>
      <c r="EU1515" s="29"/>
      <c r="EV1515" s="29"/>
      <c r="EW1515" s="29"/>
      <c r="EX1515" s="29"/>
      <c r="EY1515" s="29"/>
      <c r="EZ1515" s="29"/>
      <c r="FA1515" s="29"/>
      <c r="FB1515" s="29"/>
      <c r="FC1515" s="29"/>
      <c r="FD1515" s="29"/>
      <c r="FE1515" s="29"/>
      <c r="FF1515" s="29"/>
      <c r="FG1515" s="29"/>
      <c r="FH1515" s="29"/>
      <c r="FI1515" s="29"/>
      <c r="FJ1515" s="29"/>
      <c r="FK1515" s="29"/>
      <c r="FL1515" s="29"/>
      <c r="FM1515" s="29"/>
      <c r="FN1515" s="29"/>
      <c r="FO1515" s="29"/>
      <c r="FP1515" s="29"/>
      <c r="FQ1515" s="29"/>
      <c r="FR1515" s="29"/>
      <c r="FS1515" s="29"/>
      <c r="FT1515" s="29"/>
      <c r="FU1515" s="29"/>
      <c r="FV1515" s="29"/>
      <c r="FW1515" s="29"/>
      <c r="FX1515" s="29"/>
      <c r="FY1515" s="29"/>
      <c r="FZ1515" s="29"/>
      <c r="GA1515" s="29"/>
      <c r="GB1515" s="29"/>
      <c r="GC1515" s="29"/>
      <c r="GD1515" s="29"/>
      <c r="GE1515" s="29"/>
      <c r="GF1515" s="29"/>
      <c r="GG1515" s="29"/>
      <c r="GH1515" s="29"/>
      <c r="GI1515" s="29"/>
      <c r="GJ1515" s="29"/>
      <c r="GK1515" s="29"/>
      <c r="GL1515" s="29"/>
      <c r="GM1515" s="29"/>
      <c r="GN1515" s="29"/>
      <c r="GO1515" s="29"/>
      <c r="GP1515" s="29"/>
      <c r="GQ1515" s="29"/>
      <c r="GR1515" s="29"/>
      <c r="GS1515" s="29"/>
      <c r="GT1515" s="29"/>
      <c r="GU1515" s="29"/>
      <c r="GV1515" s="29"/>
      <c r="GW1515" s="29"/>
      <c r="GX1515" s="29"/>
      <c r="GY1515" s="29"/>
      <c r="GZ1515" s="29"/>
      <c r="HA1515" s="29"/>
      <c r="HB1515" s="29"/>
      <c r="HC1515" s="29"/>
      <c r="HD1515" s="29"/>
      <c r="HE1515" s="29"/>
      <c r="HF1515" s="29"/>
      <c r="HG1515" s="29"/>
      <c r="HH1515" s="29"/>
      <c r="HI1515" s="29"/>
      <c r="HJ1515" s="29"/>
      <c r="HK1515" s="29"/>
      <c r="HL1515" s="29"/>
      <c r="HM1515" s="29"/>
      <c r="HN1515" s="29"/>
      <c r="HO1515" s="29"/>
      <c r="HP1515" s="29"/>
      <c r="HQ1515" s="29"/>
      <c r="HR1515" s="29"/>
      <c r="HS1515" s="29"/>
      <c r="HT1515" s="29"/>
      <c r="HU1515" s="29"/>
      <c r="HV1515" s="29"/>
      <c r="HW1515" s="29"/>
      <c r="HX1515" s="29"/>
      <c r="HY1515" s="29"/>
      <c r="HZ1515" s="29"/>
      <c r="IA1515" s="29"/>
      <c r="IB1515" s="29"/>
      <c r="IC1515" s="29"/>
      <c r="ID1515" s="29"/>
      <c r="IE1515" s="29"/>
      <c r="IF1515" s="29"/>
      <c r="IG1515" s="29"/>
      <c r="IH1515" s="29"/>
      <c r="II1515" s="29"/>
      <c r="IJ1515" s="29"/>
      <c r="IK1515" s="29"/>
      <c r="IL1515" s="29"/>
      <c r="IM1515" s="29"/>
      <c r="IN1515" s="29"/>
      <c r="IO1515" s="29"/>
      <c r="IP1515" s="29"/>
      <c r="IQ1515" s="29"/>
    </row>
    <row r="1516" spans="1:251" s="46" customFormat="1">
      <c r="A1516" s="35"/>
      <c r="B1516" s="108"/>
      <c r="C1516" s="109"/>
      <c r="D1516" s="109"/>
      <c r="E1516" s="109"/>
      <c r="F1516" s="109"/>
      <c r="G1516" s="109"/>
      <c r="H1516" s="109"/>
      <c r="I1516" s="109"/>
      <c r="J1516" s="109"/>
      <c r="K1516" s="109"/>
      <c r="L1516" s="109"/>
      <c r="M1516" s="109"/>
      <c r="N1516" s="109"/>
      <c r="O1516" s="109"/>
      <c r="P1516" s="109"/>
      <c r="Q1516" s="109"/>
      <c r="R1516" s="109"/>
      <c r="S1516" s="109"/>
      <c r="T1516" s="109"/>
      <c r="U1516" s="109"/>
      <c r="V1516" s="109"/>
      <c r="W1516" s="109"/>
      <c r="X1516" s="109"/>
      <c r="Y1516" s="109"/>
      <c r="Z1516" s="110"/>
      <c r="AA1516" s="112"/>
      <c r="AB1516" s="109"/>
      <c r="AC1516" s="109"/>
      <c r="AD1516" s="109"/>
      <c r="AE1516" s="109"/>
      <c r="AF1516" s="109"/>
      <c r="AG1516" s="109"/>
      <c r="AH1516" s="109"/>
      <c r="AI1516" s="110"/>
      <c r="AJ1516" s="112"/>
      <c r="AK1516" s="109"/>
      <c r="AL1516" s="109"/>
      <c r="AM1516" s="109"/>
      <c r="AN1516" s="109"/>
      <c r="AO1516" s="109"/>
      <c r="AP1516" s="109"/>
      <c r="AQ1516" s="109"/>
      <c r="AR1516" s="110"/>
      <c r="AS1516" s="112"/>
      <c r="AT1516" s="109"/>
      <c r="AU1516" s="109"/>
      <c r="AV1516" s="109"/>
      <c r="AW1516" s="109"/>
      <c r="AX1516" s="114"/>
      <c r="AY1516" s="29"/>
      <c r="AZ1516" s="29"/>
      <c r="BA1516" s="29"/>
      <c r="BB1516" s="53"/>
      <c r="BC1516" s="54"/>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c r="CA1516" s="29"/>
      <c r="CB1516" s="29"/>
      <c r="CC1516" s="29"/>
      <c r="CD1516" s="29"/>
      <c r="CE1516" s="29"/>
      <c r="CF1516" s="29"/>
      <c r="CG1516" s="29"/>
      <c r="CH1516" s="29"/>
      <c r="CI1516" s="29"/>
      <c r="CJ1516" s="29"/>
      <c r="CK1516" s="29"/>
      <c r="CL1516" s="29"/>
      <c r="CM1516" s="29"/>
      <c r="CN1516" s="29"/>
      <c r="CO1516" s="29"/>
      <c r="CP1516" s="29"/>
      <c r="CQ1516" s="29"/>
      <c r="CR1516" s="29"/>
      <c r="CS1516" s="29"/>
      <c r="CT1516" s="29"/>
      <c r="CU1516" s="29"/>
      <c r="CV1516" s="29"/>
      <c r="CW1516" s="29"/>
      <c r="CX1516" s="29"/>
      <c r="CY1516" s="29"/>
      <c r="CZ1516" s="29"/>
      <c r="DA1516" s="29"/>
      <c r="DB1516" s="29"/>
      <c r="DC1516" s="29"/>
      <c r="DD1516" s="29"/>
      <c r="DE1516" s="29"/>
      <c r="DF1516" s="29"/>
      <c r="DG1516" s="29"/>
      <c r="DH1516" s="29"/>
      <c r="DI1516" s="29"/>
      <c r="DJ1516" s="29"/>
      <c r="DK1516" s="29"/>
      <c r="DL1516" s="29"/>
      <c r="DM1516" s="29"/>
      <c r="DN1516" s="29"/>
      <c r="DO1516" s="29"/>
      <c r="DP1516" s="29"/>
      <c r="DQ1516" s="29"/>
      <c r="DR1516" s="29"/>
      <c r="DS1516" s="29"/>
      <c r="DT1516" s="29"/>
      <c r="DU1516" s="29"/>
      <c r="DV1516" s="29"/>
      <c r="DW1516" s="29"/>
      <c r="DX1516" s="29"/>
      <c r="DY1516" s="29"/>
      <c r="DZ1516" s="29"/>
      <c r="EA1516" s="29"/>
      <c r="EB1516" s="29"/>
      <c r="EC1516" s="29"/>
      <c r="ED1516" s="29"/>
      <c r="EE1516" s="29"/>
      <c r="EF1516" s="29"/>
      <c r="EG1516" s="29"/>
      <c r="EH1516" s="29"/>
      <c r="EI1516" s="29"/>
      <c r="EJ1516" s="29"/>
      <c r="EK1516" s="29"/>
      <c r="EL1516" s="29"/>
      <c r="EM1516" s="29"/>
      <c r="EN1516" s="29"/>
      <c r="EO1516" s="29"/>
      <c r="EP1516" s="29"/>
      <c r="EQ1516" s="29"/>
      <c r="ER1516" s="29"/>
      <c r="ES1516" s="29"/>
      <c r="ET1516" s="29"/>
      <c r="EU1516" s="29"/>
      <c r="EV1516" s="29"/>
      <c r="EW1516" s="29"/>
      <c r="EX1516" s="29"/>
      <c r="EY1516" s="29"/>
      <c r="EZ1516" s="29"/>
      <c r="FA1516" s="29"/>
      <c r="FB1516" s="29"/>
      <c r="FC1516" s="29"/>
      <c r="FD1516" s="29"/>
      <c r="FE1516" s="29"/>
      <c r="FF1516" s="29"/>
      <c r="FG1516" s="29"/>
      <c r="FH1516" s="29"/>
      <c r="FI1516" s="29"/>
      <c r="FJ1516" s="29"/>
      <c r="FK1516" s="29"/>
      <c r="FL1516" s="29"/>
      <c r="FM1516" s="29"/>
      <c r="FN1516" s="29"/>
      <c r="FO1516" s="29"/>
      <c r="FP1516" s="29"/>
      <c r="FQ1516" s="29"/>
      <c r="FR1516" s="29"/>
      <c r="FS1516" s="29"/>
      <c r="FT1516" s="29"/>
      <c r="FU1516" s="29"/>
      <c r="FV1516" s="29"/>
      <c r="FW1516" s="29"/>
      <c r="FX1516" s="29"/>
      <c r="FY1516" s="29"/>
      <c r="FZ1516" s="29"/>
      <c r="GA1516" s="29"/>
      <c r="GB1516" s="29"/>
      <c r="GC1516" s="29"/>
      <c r="GD1516" s="29"/>
      <c r="GE1516" s="29"/>
      <c r="GF1516" s="29"/>
      <c r="GG1516" s="29"/>
      <c r="GH1516" s="29"/>
      <c r="GI1516" s="29"/>
      <c r="GJ1516" s="29"/>
      <c r="GK1516" s="29"/>
      <c r="GL1516" s="29"/>
      <c r="GM1516" s="29"/>
      <c r="GN1516" s="29"/>
      <c r="GO1516" s="29"/>
      <c r="GP1516" s="29"/>
      <c r="GQ1516" s="29"/>
      <c r="GR1516" s="29"/>
      <c r="GS1516" s="29"/>
      <c r="GT1516" s="29"/>
      <c r="GU1516" s="29"/>
      <c r="GV1516" s="29"/>
      <c r="GW1516" s="29"/>
      <c r="GX1516" s="29"/>
      <c r="GY1516" s="29"/>
      <c r="GZ1516" s="29"/>
      <c r="HA1516" s="29"/>
      <c r="HB1516" s="29"/>
      <c r="HC1516" s="29"/>
      <c r="HD1516" s="29"/>
      <c r="HE1516" s="29"/>
      <c r="HF1516" s="29"/>
      <c r="HG1516" s="29"/>
      <c r="HH1516" s="29"/>
      <c r="HI1516" s="29"/>
      <c r="HJ1516" s="29"/>
      <c r="HK1516" s="29"/>
      <c r="HL1516" s="29"/>
      <c r="HM1516" s="29"/>
      <c r="HN1516" s="29"/>
      <c r="HO1516" s="29"/>
      <c r="HP1516" s="29"/>
      <c r="HQ1516" s="29"/>
      <c r="HR1516" s="29"/>
      <c r="HS1516" s="29"/>
      <c r="HT1516" s="29"/>
      <c r="HU1516" s="29"/>
      <c r="HV1516" s="29"/>
      <c r="HW1516" s="29"/>
      <c r="HX1516" s="29"/>
      <c r="HY1516" s="29"/>
      <c r="HZ1516" s="29"/>
      <c r="IA1516" s="29"/>
      <c r="IB1516" s="29"/>
      <c r="IC1516" s="29"/>
      <c r="ID1516" s="29"/>
      <c r="IE1516" s="29"/>
      <c r="IF1516" s="29"/>
      <c r="IG1516" s="29"/>
      <c r="IH1516" s="29"/>
      <c r="II1516" s="29"/>
      <c r="IJ1516" s="29"/>
      <c r="IK1516" s="29"/>
      <c r="IL1516" s="29"/>
      <c r="IM1516" s="29"/>
      <c r="IN1516" s="29"/>
      <c r="IO1516" s="29"/>
      <c r="IP1516" s="29"/>
      <c r="IQ1516" s="29"/>
    </row>
    <row r="1517" spans="1:251" s="46" customFormat="1" ht="18.75" customHeight="1">
      <c r="A1517" s="35"/>
      <c r="B1517" s="55"/>
      <c r="C1517" s="115" t="s">
        <v>457</v>
      </c>
      <c r="D1517" s="116"/>
      <c r="E1517" s="116"/>
      <c r="F1517" s="116"/>
      <c r="G1517" s="116"/>
      <c r="H1517" s="116"/>
      <c r="I1517" s="116"/>
      <c r="J1517" s="116"/>
      <c r="K1517" s="116"/>
      <c r="L1517" s="116"/>
      <c r="M1517" s="116"/>
      <c r="N1517" s="116"/>
      <c r="O1517" s="116"/>
      <c r="P1517" s="116"/>
      <c r="Q1517" s="116"/>
      <c r="R1517" s="116"/>
      <c r="S1517" s="116"/>
      <c r="T1517" s="116"/>
      <c r="U1517" s="116"/>
      <c r="V1517" s="116"/>
      <c r="W1517" s="116"/>
      <c r="X1517" s="116"/>
      <c r="Y1517" s="116"/>
      <c r="Z1517" s="117"/>
      <c r="AA1517" s="118">
        <f>446000+20000</f>
        <v>466000</v>
      </c>
      <c r="AB1517" s="119"/>
      <c r="AC1517" s="119"/>
      <c r="AD1517" s="119"/>
      <c r="AE1517" s="119"/>
      <c r="AF1517" s="119"/>
      <c r="AG1517" s="119"/>
      <c r="AH1517" s="119"/>
      <c r="AI1517" s="120"/>
      <c r="AJ1517" s="118">
        <f>621429+115000</f>
        <v>736429</v>
      </c>
      <c r="AK1517" s="119"/>
      <c r="AL1517" s="119"/>
      <c r="AM1517" s="119"/>
      <c r="AN1517" s="119"/>
      <c r="AO1517" s="119"/>
      <c r="AP1517" s="119"/>
      <c r="AQ1517" s="119"/>
      <c r="AR1517" s="120"/>
      <c r="AS1517" s="121"/>
      <c r="AT1517" s="122"/>
      <c r="AU1517" s="122"/>
      <c r="AV1517" s="122"/>
      <c r="AW1517" s="122"/>
      <c r="AX1517" s="123"/>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29"/>
      <c r="CA1517" s="29"/>
      <c r="CB1517" s="29"/>
      <c r="CC1517" s="29"/>
      <c r="CD1517" s="29"/>
      <c r="CE1517" s="29"/>
      <c r="CF1517" s="29"/>
      <c r="CG1517" s="29"/>
      <c r="CH1517" s="29"/>
      <c r="CI1517" s="29"/>
      <c r="CJ1517" s="29"/>
      <c r="CK1517" s="29"/>
      <c r="CL1517" s="29"/>
      <c r="CM1517" s="29"/>
      <c r="CN1517" s="29"/>
      <c r="CO1517" s="29"/>
      <c r="CP1517" s="29"/>
      <c r="CQ1517" s="29"/>
      <c r="CR1517" s="29"/>
      <c r="CS1517" s="29"/>
      <c r="CT1517" s="29"/>
      <c r="CU1517" s="29"/>
      <c r="CV1517" s="29"/>
      <c r="CW1517" s="29"/>
      <c r="CX1517" s="29"/>
      <c r="CY1517" s="29"/>
      <c r="CZ1517" s="29"/>
      <c r="DA1517" s="29"/>
      <c r="DB1517" s="29"/>
      <c r="DC1517" s="29"/>
      <c r="DD1517" s="29"/>
      <c r="DE1517" s="29"/>
      <c r="DF1517" s="29"/>
      <c r="DG1517" s="29"/>
      <c r="DH1517" s="29"/>
      <c r="DI1517" s="29"/>
      <c r="DJ1517" s="29"/>
      <c r="DK1517" s="29"/>
      <c r="DL1517" s="29"/>
      <c r="DM1517" s="29"/>
      <c r="DN1517" s="29"/>
      <c r="DO1517" s="29"/>
      <c r="DP1517" s="29"/>
      <c r="DQ1517" s="29"/>
      <c r="DR1517" s="29"/>
      <c r="DS1517" s="29"/>
      <c r="DT1517" s="29"/>
      <c r="DU1517" s="29"/>
      <c r="DV1517" s="29"/>
      <c r="DW1517" s="29"/>
      <c r="DX1517" s="29"/>
      <c r="DY1517" s="29"/>
      <c r="DZ1517" s="29"/>
      <c r="EA1517" s="29"/>
      <c r="EB1517" s="29"/>
      <c r="EC1517" s="29"/>
      <c r="ED1517" s="29"/>
      <c r="EE1517" s="29"/>
      <c r="EF1517" s="29"/>
      <c r="EG1517" s="29"/>
      <c r="EH1517" s="29"/>
      <c r="EI1517" s="29"/>
      <c r="EJ1517" s="29"/>
      <c r="EK1517" s="29"/>
      <c r="EL1517" s="29"/>
      <c r="EM1517" s="29"/>
      <c r="EN1517" s="29"/>
      <c r="EO1517" s="29"/>
      <c r="EP1517" s="29"/>
      <c r="EQ1517" s="29"/>
      <c r="ER1517" s="29"/>
      <c r="ES1517" s="29"/>
      <c r="ET1517" s="29"/>
      <c r="EU1517" s="29"/>
      <c r="EV1517" s="29"/>
      <c r="EW1517" s="29"/>
      <c r="EX1517" s="29"/>
      <c r="EY1517" s="29"/>
      <c r="EZ1517" s="29"/>
      <c r="FA1517" s="29"/>
      <c r="FB1517" s="29"/>
      <c r="FC1517" s="29"/>
      <c r="FD1517" s="29"/>
      <c r="FE1517" s="29"/>
      <c r="FF1517" s="29"/>
      <c r="FG1517" s="29"/>
      <c r="FH1517" s="29"/>
      <c r="FI1517" s="29"/>
      <c r="FJ1517" s="29"/>
      <c r="FK1517" s="29"/>
      <c r="FL1517" s="29"/>
      <c r="FM1517" s="29"/>
      <c r="FN1517" s="29"/>
      <c r="FO1517" s="29"/>
      <c r="FP1517" s="29"/>
      <c r="FQ1517" s="29"/>
      <c r="FR1517" s="29"/>
      <c r="FS1517" s="29"/>
      <c r="FT1517" s="29"/>
      <c r="FU1517" s="29"/>
      <c r="FV1517" s="29"/>
      <c r="FW1517" s="29"/>
      <c r="FX1517" s="29"/>
      <c r="FY1517" s="29"/>
      <c r="FZ1517" s="29"/>
      <c r="GA1517" s="29"/>
      <c r="GB1517" s="29"/>
      <c r="GC1517" s="29"/>
      <c r="GD1517" s="29"/>
      <c r="GE1517" s="29"/>
      <c r="GF1517" s="29"/>
      <c r="GG1517" s="29"/>
      <c r="GH1517" s="29"/>
      <c r="GI1517" s="29"/>
      <c r="GJ1517" s="29"/>
      <c r="GK1517" s="29"/>
      <c r="GL1517" s="29"/>
      <c r="GM1517" s="29"/>
      <c r="GN1517" s="29"/>
      <c r="GO1517" s="29"/>
      <c r="GP1517" s="29"/>
      <c r="GQ1517" s="29"/>
      <c r="GR1517" s="29"/>
      <c r="GS1517" s="29"/>
      <c r="GT1517" s="29"/>
      <c r="GU1517" s="29"/>
      <c r="GV1517" s="29"/>
      <c r="GW1517" s="29"/>
      <c r="GX1517" s="29"/>
      <c r="GY1517" s="29"/>
      <c r="GZ1517" s="29"/>
      <c r="HA1517" s="29"/>
      <c r="HB1517" s="29"/>
      <c r="HC1517" s="29"/>
      <c r="HD1517" s="29"/>
      <c r="HE1517" s="29"/>
      <c r="HF1517" s="29"/>
      <c r="HG1517" s="29"/>
      <c r="HH1517" s="29"/>
      <c r="HI1517" s="29"/>
      <c r="HJ1517" s="29"/>
      <c r="HK1517" s="29"/>
      <c r="HL1517" s="29"/>
      <c r="HM1517" s="29"/>
      <c r="HN1517" s="29"/>
      <c r="HO1517" s="29"/>
      <c r="HP1517" s="29"/>
      <c r="HQ1517" s="29"/>
      <c r="HR1517" s="29"/>
      <c r="HS1517" s="29"/>
      <c r="HT1517" s="29"/>
      <c r="HU1517" s="29"/>
      <c r="HV1517" s="29"/>
      <c r="HW1517" s="29"/>
      <c r="HX1517" s="29"/>
      <c r="HY1517" s="29"/>
      <c r="HZ1517" s="29"/>
      <c r="IA1517" s="29"/>
      <c r="IB1517" s="29"/>
      <c r="IC1517" s="29"/>
      <c r="ID1517" s="29"/>
      <c r="IE1517" s="29"/>
      <c r="IF1517" s="29"/>
      <c r="IG1517" s="29"/>
      <c r="IH1517" s="29"/>
      <c r="II1517" s="29"/>
      <c r="IJ1517" s="29"/>
      <c r="IK1517" s="29"/>
      <c r="IL1517" s="29"/>
      <c r="IM1517" s="29"/>
      <c r="IN1517" s="29"/>
      <c r="IO1517" s="29"/>
      <c r="IP1517" s="29"/>
      <c r="IQ1517" s="29"/>
    </row>
    <row r="1518" spans="1:251" s="46" customFormat="1" ht="18.75" customHeight="1">
      <c r="A1518" s="35"/>
      <c r="B1518" s="55"/>
      <c r="C1518" s="115" t="s">
        <v>458</v>
      </c>
      <c r="D1518" s="116"/>
      <c r="E1518" s="116"/>
      <c r="F1518" s="116"/>
      <c r="G1518" s="116"/>
      <c r="H1518" s="116"/>
      <c r="I1518" s="116"/>
      <c r="J1518" s="116"/>
      <c r="K1518" s="116"/>
      <c r="L1518" s="116"/>
      <c r="M1518" s="116"/>
      <c r="N1518" s="116"/>
      <c r="O1518" s="116"/>
      <c r="P1518" s="116"/>
      <c r="Q1518" s="116"/>
      <c r="R1518" s="116"/>
      <c r="S1518" s="116"/>
      <c r="T1518" s="116"/>
      <c r="U1518" s="116"/>
      <c r="V1518" s="116"/>
      <c r="W1518" s="116"/>
      <c r="X1518" s="116"/>
      <c r="Y1518" s="116"/>
      <c r="Z1518" s="117"/>
      <c r="AA1518" s="118">
        <f>158000+60000+1616</f>
        <v>219616</v>
      </c>
      <c r="AB1518" s="119"/>
      <c r="AC1518" s="119"/>
      <c r="AD1518" s="119"/>
      <c r="AE1518" s="119"/>
      <c r="AF1518" s="119"/>
      <c r="AG1518" s="119"/>
      <c r="AH1518" s="119"/>
      <c r="AI1518" s="120"/>
      <c r="AJ1518" s="118">
        <f>188000+60000</f>
        <v>248000</v>
      </c>
      <c r="AK1518" s="119"/>
      <c r="AL1518" s="119"/>
      <c r="AM1518" s="119"/>
      <c r="AN1518" s="119"/>
      <c r="AO1518" s="119"/>
      <c r="AP1518" s="119"/>
      <c r="AQ1518" s="119"/>
      <c r="AR1518" s="120"/>
      <c r="AS1518" s="121"/>
      <c r="AT1518" s="122"/>
      <c r="AU1518" s="122"/>
      <c r="AV1518" s="122"/>
      <c r="AW1518" s="122"/>
      <c r="AX1518" s="123"/>
      <c r="AY1518" s="29"/>
      <c r="AZ1518" s="29"/>
      <c r="BA1518" s="29"/>
      <c r="BB1518" s="29"/>
      <c r="BC1518" s="29"/>
      <c r="BD1518" s="29"/>
      <c r="BE1518" s="29"/>
      <c r="BF1518" s="29"/>
      <c r="BG1518" s="29"/>
      <c r="BH1518" s="29"/>
      <c r="BI1518" s="29"/>
      <c r="BJ1518" s="29"/>
      <c r="BK1518" s="29"/>
      <c r="BL1518" s="29"/>
      <c r="BM1518" s="29"/>
      <c r="BN1518" s="29"/>
      <c r="BO1518" s="29"/>
      <c r="BP1518" s="29"/>
      <c r="BQ1518" s="29"/>
      <c r="BR1518" s="29"/>
      <c r="BS1518" s="29"/>
      <c r="BT1518" s="29"/>
      <c r="BU1518" s="29"/>
      <c r="BV1518" s="29"/>
      <c r="BW1518" s="29"/>
      <c r="BX1518" s="29"/>
      <c r="BY1518" s="29"/>
      <c r="BZ1518" s="29"/>
      <c r="CA1518" s="29"/>
      <c r="CB1518" s="29"/>
      <c r="CC1518" s="29"/>
      <c r="CD1518" s="29"/>
      <c r="CE1518" s="29"/>
      <c r="CF1518" s="29"/>
      <c r="CG1518" s="29"/>
      <c r="CH1518" s="29"/>
      <c r="CI1518" s="29"/>
      <c r="CJ1518" s="29"/>
      <c r="CK1518" s="29"/>
      <c r="CL1518" s="29"/>
      <c r="CM1518" s="29"/>
      <c r="CN1518" s="29"/>
      <c r="CO1518" s="29"/>
      <c r="CP1518" s="29"/>
      <c r="CQ1518" s="29"/>
      <c r="CR1518" s="29"/>
      <c r="CS1518" s="29"/>
      <c r="CT1518" s="29"/>
      <c r="CU1518" s="29"/>
      <c r="CV1518" s="29"/>
      <c r="CW1518" s="29"/>
      <c r="CX1518" s="29"/>
      <c r="CY1518" s="29"/>
      <c r="CZ1518" s="29"/>
      <c r="DA1518" s="29"/>
      <c r="DB1518" s="29"/>
      <c r="DC1518" s="29"/>
      <c r="DD1518" s="29"/>
      <c r="DE1518" s="29"/>
      <c r="DF1518" s="29"/>
      <c r="DG1518" s="29"/>
      <c r="DH1518" s="29"/>
      <c r="DI1518" s="29"/>
      <c r="DJ1518" s="29"/>
      <c r="DK1518" s="29"/>
      <c r="DL1518" s="29"/>
      <c r="DM1518" s="29"/>
      <c r="DN1518" s="29"/>
      <c r="DO1518" s="29"/>
      <c r="DP1518" s="29"/>
      <c r="DQ1518" s="29"/>
      <c r="DR1518" s="29"/>
      <c r="DS1518" s="29"/>
      <c r="DT1518" s="29"/>
      <c r="DU1518" s="29"/>
      <c r="DV1518" s="29"/>
      <c r="DW1518" s="29"/>
      <c r="DX1518" s="29"/>
      <c r="DY1518" s="29"/>
      <c r="DZ1518" s="29"/>
      <c r="EA1518" s="29"/>
      <c r="EB1518" s="29"/>
      <c r="EC1518" s="29"/>
      <c r="ED1518" s="29"/>
      <c r="EE1518" s="29"/>
      <c r="EF1518" s="29"/>
      <c r="EG1518" s="29"/>
      <c r="EH1518" s="29"/>
      <c r="EI1518" s="29"/>
      <c r="EJ1518" s="29"/>
      <c r="EK1518" s="29"/>
      <c r="EL1518" s="29"/>
      <c r="EM1518" s="29"/>
      <c r="EN1518" s="29"/>
      <c r="EO1518" s="29"/>
      <c r="EP1518" s="29"/>
      <c r="EQ1518" s="29"/>
      <c r="ER1518" s="29"/>
      <c r="ES1518" s="29"/>
      <c r="ET1518" s="29"/>
      <c r="EU1518" s="29"/>
      <c r="EV1518" s="29"/>
      <c r="EW1518" s="29"/>
      <c r="EX1518" s="29"/>
      <c r="EY1518" s="29"/>
      <c r="EZ1518" s="29"/>
      <c r="FA1518" s="29"/>
      <c r="FB1518" s="29"/>
      <c r="FC1518" s="29"/>
      <c r="FD1518" s="29"/>
      <c r="FE1518" s="29"/>
      <c r="FF1518" s="29"/>
      <c r="FG1518" s="29"/>
      <c r="FH1518" s="29"/>
      <c r="FI1518" s="29"/>
      <c r="FJ1518" s="29"/>
      <c r="FK1518" s="29"/>
      <c r="FL1518" s="29"/>
      <c r="FM1518" s="29"/>
      <c r="FN1518" s="29"/>
      <c r="FO1518" s="29"/>
      <c r="FP1518" s="29"/>
      <c r="FQ1518" s="29"/>
      <c r="FR1518" s="29"/>
      <c r="FS1518" s="29"/>
      <c r="FT1518" s="29"/>
      <c r="FU1518" s="29"/>
      <c r="FV1518" s="29"/>
      <c r="FW1518" s="29"/>
      <c r="FX1518" s="29"/>
      <c r="FY1518" s="29"/>
      <c r="FZ1518" s="29"/>
      <c r="GA1518" s="29"/>
      <c r="GB1518" s="29"/>
      <c r="GC1518" s="29"/>
      <c r="GD1518" s="29"/>
      <c r="GE1518" s="29"/>
      <c r="GF1518" s="29"/>
      <c r="GG1518" s="29"/>
      <c r="GH1518" s="29"/>
      <c r="GI1518" s="29"/>
      <c r="GJ1518" s="29"/>
      <c r="GK1518" s="29"/>
      <c r="GL1518" s="29"/>
      <c r="GM1518" s="29"/>
      <c r="GN1518" s="29"/>
      <c r="GO1518" s="29"/>
      <c r="GP1518" s="29"/>
      <c r="GQ1518" s="29"/>
      <c r="GR1518" s="29"/>
      <c r="GS1518" s="29"/>
      <c r="GT1518" s="29"/>
      <c r="GU1518" s="29"/>
      <c r="GV1518" s="29"/>
      <c r="GW1518" s="29"/>
      <c r="GX1518" s="29"/>
      <c r="GY1518" s="29"/>
      <c r="GZ1518" s="29"/>
      <c r="HA1518" s="29"/>
      <c r="HB1518" s="29"/>
      <c r="HC1518" s="29"/>
      <c r="HD1518" s="29"/>
      <c r="HE1518" s="29"/>
      <c r="HF1518" s="29"/>
      <c r="HG1518" s="29"/>
      <c r="HH1518" s="29"/>
      <c r="HI1518" s="29"/>
      <c r="HJ1518" s="29"/>
      <c r="HK1518" s="29"/>
      <c r="HL1518" s="29"/>
      <c r="HM1518" s="29"/>
      <c r="HN1518" s="29"/>
      <c r="HO1518" s="29"/>
      <c r="HP1518" s="29"/>
      <c r="HQ1518" s="29"/>
      <c r="HR1518" s="29"/>
      <c r="HS1518" s="29"/>
      <c r="HT1518" s="29"/>
      <c r="HU1518" s="29"/>
      <c r="HV1518" s="29"/>
      <c r="HW1518" s="29"/>
      <c r="HX1518" s="29"/>
      <c r="HY1518" s="29"/>
      <c r="HZ1518" s="29"/>
      <c r="IA1518" s="29"/>
      <c r="IB1518" s="29"/>
      <c r="IC1518" s="29"/>
      <c r="ID1518" s="29"/>
      <c r="IE1518" s="29"/>
      <c r="IF1518" s="29"/>
      <c r="IG1518" s="29"/>
      <c r="IH1518" s="29"/>
      <c r="II1518" s="29"/>
      <c r="IJ1518" s="29"/>
      <c r="IK1518" s="29"/>
      <c r="IL1518" s="29"/>
      <c r="IM1518" s="29"/>
      <c r="IN1518" s="29"/>
      <c r="IO1518" s="29"/>
      <c r="IP1518" s="29"/>
      <c r="IQ1518" s="29"/>
    </row>
    <row r="1519" spans="1:251" s="46" customFormat="1" ht="18.75" customHeight="1">
      <c r="A1519" s="35"/>
      <c r="B1519" s="55"/>
      <c r="C1519" s="115" t="s">
        <v>344</v>
      </c>
      <c r="D1519" s="116"/>
      <c r="E1519" s="116"/>
      <c r="F1519" s="116"/>
      <c r="G1519" s="116"/>
      <c r="H1519" s="116"/>
      <c r="I1519" s="116"/>
      <c r="J1519" s="116"/>
      <c r="K1519" s="116"/>
      <c r="L1519" s="116"/>
      <c r="M1519" s="116"/>
      <c r="N1519" s="116"/>
      <c r="O1519" s="116"/>
      <c r="P1519" s="116"/>
      <c r="Q1519" s="116"/>
      <c r="R1519" s="116"/>
      <c r="S1519" s="116"/>
      <c r="T1519" s="116"/>
      <c r="U1519" s="116"/>
      <c r="V1519" s="116"/>
      <c r="W1519" s="116"/>
      <c r="X1519" s="116"/>
      <c r="Y1519" s="116"/>
      <c r="Z1519" s="117"/>
      <c r="AA1519" s="118">
        <v>0</v>
      </c>
      <c r="AB1519" s="119"/>
      <c r="AC1519" s="119"/>
      <c r="AD1519" s="119"/>
      <c r="AE1519" s="119"/>
      <c r="AF1519" s="119"/>
      <c r="AG1519" s="119"/>
      <c r="AH1519" s="119"/>
      <c r="AI1519" s="120"/>
      <c r="AJ1519" s="118">
        <v>3000</v>
      </c>
      <c r="AK1519" s="119"/>
      <c r="AL1519" s="119"/>
      <c r="AM1519" s="119"/>
      <c r="AN1519" s="119"/>
      <c r="AO1519" s="119"/>
      <c r="AP1519" s="119"/>
      <c r="AQ1519" s="119"/>
      <c r="AR1519" s="120"/>
      <c r="AS1519" s="121"/>
      <c r="AT1519" s="122"/>
      <c r="AU1519" s="122"/>
      <c r="AV1519" s="122"/>
      <c r="AW1519" s="122"/>
      <c r="AX1519" s="123"/>
      <c r="AY1519" s="29"/>
      <c r="AZ1519" s="29"/>
      <c r="BA1519" s="29"/>
      <c r="BB1519" s="29"/>
      <c r="BC1519" s="29"/>
      <c r="BD1519" s="29"/>
      <c r="BE1519" s="29"/>
      <c r="BF1519" s="29"/>
      <c r="BG1519" s="29"/>
      <c r="BH1519" s="29"/>
      <c r="BI1519" s="29"/>
      <c r="BJ1519" s="29"/>
      <c r="BK1519" s="29"/>
      <c r="BL1519" s="29"/>
      <c r="BM1519" s="29"/>
      <c r="BN1519" s="29"/>
      <c r="BO1519" s="29"/>
      <c r="BP1519" s="29"/>
      <c r="BQ1519" s="29"/>
      <c r="BR1519" s="29"/>
      <c r="BS1519" s="29"/>
      <c r="BT1519" s="29"/>
      <c r="BU1519" s="29"/>
      <c r="BV1519" s="29"/>
      <c r="BW1519" s="29"/>
      <c r="BX1519" s="29"/>
      <c r="BY1519" s="29"/>
      <c r="BZ1519" s="29"/>
      <c r="CA1519" s="29"/>
      <c r="CB1519" s="29"/>
      <c r="CC1519" s="29"/>
      <c r="CD1519" s="29"/>
      <c r="CE1519" s="29"/>
      <c r="CF1519" s="29"/>
      <c r="CG1519" s="29"/>
      <c r="CH1519" s="29"/>
      <c r="CI1519" s="29"/>
      <c r="CJ1519" s="29"/>
      <c r="CK1519" s="29"/>
      <c r="CL1519" s="29"/>
      <c r="CM1519" s="29"/>
      <c r="CN1519" s="29"/>
      <c r="CO1519" s="29"/>
      <c r="CP1519" s="29"/>
      <c r="CQ1519" s="29"/>
      <c r="CR1519" s="29"/>
      <c r="CS1519" s="29"/>
      <c r="CT1519" s="29"/>
      <c r="CU1519" s="29"/>
      <c r="CV1519" s="29"/>
      <c r="CW1519" s="29"/>
      <c r="CX1519" s="29"/>
      <c r="CY1519" s="29"/>
      <c r="CZ1519" s="29"/>
      <c r="DA1519" s="29"/>
      <c r="DB1519" s="29"/>
      <c r="DC1519" s="29"/>
      <c r="DD1519" s="29"/>
      <c r="DE1519" s="29"/>
      <c r="DF1519" s="29"/>
      <c r="DG1519" s="29"/>
      <c r="DH1519" s="29"/>
      <c r="DI1519" s="29"/>
      <c r="DJ1519" s="29"/>
      <c r="DK1519" s="29"/>
      <c r="DL1519" s="29"/>
      <c r="DM1519" s="29"/>
      <c r="DN1519" s="29"/>
      <c r="DO1519" s="29"/>
      <c r="DP1519" s="29"/>
      <c r="DQ1519" s="29"/>
      <c r="DR1519" s="29"/>
      <c r="DS1519" s="29"/>
      <c r="DT1519" s="29"/>
      <c r="DU1519" s="29"/>
      <c r="DV1519" s="29"/>
      <c r="DW1519" s="29"/>
      <c r="DX1519" s="29"/>
      <c r="DY1519" s="29"/>
      <c r="DZ1519" s="29"/>
      <c r="EA1519" s="29"/>
      <c r="EB1519" s="29"/>
      <c r="EC1519" s="29"/>
      <c r="ED1519" s="29"/>
      <c r="EE1519" s="29"/>
      <c r="EF1519" s="29"/>
      <c r="EG1519" s="29"/>
      <c r="EH1519" s="29"/>
      <c r="EI1519" s="29"/>
      <c r="EJ1519" s="29"/>
      <c r="EK1519" s="29"/>
      <c r="EL1519" s="29"/>
      <c r="EM1519" s="29"/>
      <c r="EN1519" s="29"/>
      <c r="EO1519" s="29"/>
      <c r="EP1519" s="29"/>
      <c r="EQ1519" s="29"/>
      <c r="ER1519" s="29"/>
      <c r="ES1519" s="29"/>
      <c r="ET1519" s="29"/>
      <c r="EU1519" s="29"/>
      <c r="EV1519" s="29"/>
      <c r="EW1519" s="29"/>
      <c r="EX1519" s="29"/>
      <c r="EY1519" s="29"/>
      <c r="EZ1519" s="29"/>
      <c r="FA1519" s="29"/>
      <c r="FB1519" s="29"/>
      <c r="FC1519" s="29"/>
      <c r="FD1519" s="29"/>
      <c r="FE1519" s="29"/>
      <c r="FF1519" s="29"/>
      <c r="FG1519" s="29"/>
      <c r="FH1519" s="29"/>
      <c r="FI1519" s="29"/>
      <c r="FJ1519" s="29"/>
      <c r="FK1519" s="29"/>
      <c r="FL1519" s="29"/>
      <c r="FM1519" s="29"/>
      <c r="FN1519" s="29"/>
      <c r="FO1519" s="29"/>
      <c r="FP1519" s="29"/>
      <c r="FQ1519" s="29"/>
      <c r="FR1519" s="29"/>
      <c r="FS1519" s="29"/>
      <c r="FT1519" s="29"/>
      <c r="FU1519" s="29"/>
      <c r="FV1519" s="29"/>
      <c r="FW1519" s="29"/>
      <c r="FX1519" s="29"/>
      <c r="FY1519" s="29"/>
      <c r="FZ1519" s="29"/>
      <c r="GA1519" s="29"/>
      <c r="GB1519" s="29"/>
      <c r="GC1519" s="29"/>
      <c r="GD1519" s="29"/>
      <c r="GE1519" s="29"/>
      <c r="GF1519" s="29"/>
      <c r="GG1519" s="29"/>
      <c r="GH1519" s="29"/>
      <c r="GI1519" s="29"/>
      <c r="GJ1519" s="29"/>
      <c r="GK1519" s="29"/>
      <c r="GL1519" s="29"/>
      <c r="GM1519" s="29"/>
      <c r="GN1519" s="29"/>
      <c r="GO1519" s="29"/>
      <c r="GP1519" s="29"/>
      <c r="GQ1519" s="29"/>
      <c r="GR1519" s="29"/>
      <c r="GS1519" s="29"/>
      <c r="GT1519" s="29"/>
      <c r="GU1519" s="29"/>
      <c r="GV1519" s="29"/>
      <c r="GW1519" s="29"/>
      <c r="GX1519" s="29"/>
      <c r="GY1519" s="29"/>
      <c r="GZ1519" s="29"/>
      <c r="HA1519" s="29"/>
      <c r="HB1519" s="29"/>
      <c r="HC1519" s="29"/>
      <c r="HD1519" s="29"/>
      <c r="HE1519" s="29"/>
      <c r="HF1519" s="29"/>
      <c r="HG1519" s="29"/>
      <c r="HH1519" s="29"/>
      <c r="HI1519" s="29"/>
      <c r="HJ1519" s="29"/>
      <c r="HK1519" s="29"/>
      <c r="HL1519" s="29"/>
      <c r="HM1519" s="29"/>
      <c r="HN1519" s="29"/>
      <c r="HO1519" s="29"/>
      <c r="HP1519" s="29"/>
      <c r="HQ1519" s="29"/>
      <c r="HR1519" s="29"/>
      <c r="HS1519" s="29"/>
      <c r="HT1519" s="29"/>
      <c r="HU1519" s="29"/>
      <c r="HV1519" s="29"/>
      <c r="HW1519" s="29"/>
      <c r="HX1519" s="29"/>
      <c r="HY1519" s="29"/>
      <c r="HZ1519" s="29"/>
      <c r="IA1519" s="29"/>
      <c r="IB1519" s="29"/>
      <c r="IC1519" s="29"/>
      <c r="ID1519" s="29"/>
      <c r="IE1519" s="29"/>
      <c r="IF1519" s="29"/>
      <c r="IG1519" s="29"/>
      <c r="IH1519" s="29"/>
      <c r="II1519" s="29"/>
      <c r="IJ1519" s="29"/>
      <c r="IK1519" s="29"/>
      <c r="IL1519" s="29"/>
      <c r="IM1519" s="29"/>
      <c r="IN1519" s="29"/>
      <c r="IO1519" s="29"/>
      <c r="IP1519" s="29"/>
      <c r="IQ1519" s="29"/>
    </row>
    <row r="1520" spans="1:251" s="46" customFormat="1" ht="18.75" customHeight="1" thickBot="1">
      <c r="A1520" s="47"/>
      <c r="B1520" s="124" t="s">
        <v>197</v>
      </c>
      <c r="C1520" s="125"/>
      <c r="D1520" s="125"/>
      <c r="E1520" s="125"/>
      <c r="F1520" s="125"/>
      <c r="G1520" s="125"/>
      <c r="H1520" s="125"/>
      <c r="I1520" s="125"/>
      <c r="J1520" s="125"/>
      <c r="K1520" s="125"/>
      <c r="L1520" s="125"/>
      <c r="M1520" s="125"/>
      <c r="N1520" s="125"/>
      <c r="O1520" s="125"/>
      <c r="P1520" s="125"/>
      <c r="Q1520" s="125"/>
      <c r="R1520" s="125"/>
      <c r="S1520" s="125"/>
      <c r="T1520" s="125"/>
      <c r="U1520" s="125"/>
      <c r="V1520" s="125"/>
      <c r="W1520" s="125"/>
      <c r="X1520" s="125"/>
      <c r="Y1520" s="125"/>
      <c r="Z1520" s="126"/>
      <c r="AA1520" s="127">
        <f>SUM($AA$1517:$AA$1519)</f>
        <v>685616</v>
      </c>
      <c r="AB1520" s="128"/>
      <c r="AC1520" s="128"/>
      <c r="AD1520" s="128"/>
      <c r="AE1520" s="128"/>
      <c r="AF1520" s="128"/>
      <c r="AG1520" s="128"/>
      <c r="AH1520" s="128"/>
      <c r="AI1520" s="129"/>
      <c r="AJ1520" s="127">
        <f>SUM($AJ$1517:$AJ$1519)</f>
        <v>987429</v>
      </c>
      <c r="AK1520" s="128"/>
      <c r="AL1520" s="128"/>
      <c r="AM1520" s="128"/>
      <c r="AN1520" s="128"/>
      <c r="AO1520" s="128"/>
      <c r="AP1520" s="128"/>
      <c r="AQ1520" s="128"/>
      <c r="AR1520" s="129"/>
      <c r="AS1520" s="130"/>
      <c r="AT1520" s="131"/>
      <c r="AU1520" s="131"/>
      <c r="AV1520" s="131"/>
      <c r="AW1520" s="131"/>
      <c r="AX1520" s="132"/>
      <c r="AY1520" s="29"/>
      <c r="AZ1520" s="29"/>
      <c r="BA1520" s="29"/>
      <c r="BB1520" s="29"/>
      <c r="BC1520" s="29"/>
      <c r="BD1520" s="29"/>
      <c r="BE1520" s="29"/>
      <c r="BF1520" s="29"/>
      <c r="BG1520" s="29"/>
      <c r="BH1520" s="29"/>
      <c r="BI1520" s="29"/>
      <c r="BJ1520" s="29"/>
      <c r="BK1520" s="29"/>
      <c r="BL1520" s="29"/>
      <c r="BM1520" s="29"/>
      <c r="BN1520" s="29"/>
      <c r="BO1520" s="29"/>
      <c r="BP1520" s="29"/>
      <c r="BQ1520" s="29"/>
      <c r="BR1520" s="29"/>
      <c r="BS1520" s="29"/>
      <c r="BT1520" s="29"/>
      <c r="BU1520" s="29"/>
      <c r="BV1520" s="29"/>
      <c r="BW1520" s="29"/>
      <c r="BX1520" s="29"/>
      <c r="BY1520" s="29"/>
      <c r="BZ1520" s="29"/>
      <c r="CA1520" s="29"/>
      <c r="CB1520" s="29"/>
      <c r="CC1520" s="29"/>
      <c r="CD1520" s="29"/>
      <c r="CE1520" s="29"/>
      <c r="CF1520" s="29"/>
      <c r="CG1520" s="29"/>
      <c r="CH1520" s="29"/>
      <c r="CI1520" s="29"/>
      <c r="CJ1520" s="29"/>
      <c r="CK1520" s="29"/>
      <c r="CL1520" s="29"/>
      <c r="CM1520" s="29"/>
      <c r="CN1520" s="29"/>
      <c r="CO1520" s="29"/>
      <c r="CP1520" s="29"/>
      <c r="CQ1520" s="29"/>
      <c r="CR1520" s="29"/>
      <c r="CS1520" s="29"/>
      <c r="CT1520" s="29"/>
      <c r="CU1520" s="29"/>
      <c r="CV1520" s="29"/>
      <c r="CW1520" s="29"/>
      <c r="CX1520" s="29"/>
      <c r="CY1520" s="29"/>
      <c r="CZ1520" s="29"/>
      <c r="DA1520" s="29"/>
      <c r="DB1520" s="29"/>
      <c r="DC1520" s="29"/>
      <c r="DD1520" s="29"/>
      <c r="DE1520" s="29"/>
      <c r="DF1520" s="29"/>
      <c r="DG1520" s="29"/>
      <c r="DH1520" s="29"/>
      <c r="DI1520" s="29"/>
      <c r="DJ1520" s="29"/>
      <c r="DK1520" s="29"/>
      <c r="DL1520" s="29"/>
      <c r="DM1520" s="29"/>
      <c r="DN1520" s="29"/>
      <c r="DO1520" s="29"/>
      <c r="DP1520" s="29"/>
      <c r="DQ1520" s="29"/>
      <c r="DR1520" s="29"/>
      <c r="DS1520" s="29"/>
      <c r="DT1520" s="29"/>
      <c r="DU1520" s="29"/>
      <c r="DV1520" s="29"/>
      <c r="DW1520" s="29"/>
      <c r="DX1520" s="29"/>
      <c r="DY1520" s="29"/>
      <c r="DZ1520" s="29"/>
      <c r="EA1520" s="29"/>
      <c r="EB1520" s="29"/>
      <c r="EC1520" s="29"/>
      <c r="ED1520" s="29"/>
      <c r="EE1520" s="29"/>
      <c r="EF1520" s="29"/>
      <c r="EG1520" s="29"/>
      <c r="EH1520" s="29"/>
      <c r="EI1520" s="29"/>
      <c r="EJ1520" s="29"/>
      <c r="EK1520" s="29"/>
      <c r="EL1520" s="29"/>
      <c r="EM1520" s="29"/>
      <c r="EN1520" s="29"/>
      <c r="EO1520" s="29"/>
      <c r="EP1520" s="29"/>
      <c r="EQ1520" s="29"/>
      <c r="ER1520" s="29"/>
      <c r="ES1520" s="29"/>
      <c r="ET1520" s="29"/>
      <c r="EU1520" s="29"/>
      <c r="EV1520" s="29"/>
      <c r="EW1520" s="29"/>
      <c r="EX1520" s="29"/>
      <c r="EY1520" s="29"/>
      <c r="EZ1520" s="29"/>
      <c r="FA1520" s="29"/>
      <c r="FB1520" s="29"/>
      <c r="FC1520" s="29"/>
      <c r="FD1520" s="29"/>
      <c r="FE1520" s="29"/>
      <c r="FF1520" s="29"/>
      <c r="FG1520" s="29"/>
      <c r="FH1520" s="29"/>
      <c r="FI1520" s="29"/>
      <c r="FJ1520" s="29"/>
      <c r="FK1520" s="29"/>
      <c r="FL1520" s="29"/>
      <c r="FM1520" s="29"/>
      <c r="FN1520" s="29"/>
      <c r="FO1520" s="29"/>
      <c r="FP1520" s="29"/>
      <c r="FQ1520" s="29"/>
      <c r="FR1520" s="29"/>
      <c r="FS1520" s="29"/>
      <c r="FT1520" s="29"/>
      <c r="FU1520" s="29"/>
      <c r="FV1520" s="29"/>
      <c r="FW1520" s="29"/>
      <c r="FX1520" s="29"/>
      <c r="FY1520" s="29"/>
      <c r="FZ1520" s="29"/>
      <c r="GA1520" s="29"/>
      <c r="GB1520" s="29"/>
      <c r="GC1520" s="29"/>
      <c r="GD1520" s="29"/>
      <c r="GE1520" s="29"/>
      <c r="GF1520" s="29"/>
      <c r="GG1520" s="29"/>
      <c r="GH1520" s="29"/>
      <c r="GI1520" s="29"/>
      <c r="GJ1520" s="29"/>
      <c r="GK1520" s="29"/>
      <c r="GL1520" s="29"/>
      <c r="GM1520" s="29"/>
      <c r="GN1520" s="29"/>
      <c r="GO1520" s="29"/>
      <c r="GP1520" s="29"/>
      <c r="GQ1520" s="29"/>
      <c r="GR1520" s="29"/>
      <c r="GS1520" s="29"/>
      <c r="GT1520" s="29"/>
      <c r="GU1520" s="29"/>
      <c r="GV1520" s="29"/>
      <c r="GW1520" s="29"/>
      <c r="GX1520" s="29"/>
      <c r="GY1520" s="29"/>
      <c r="GZ1520" s="29"/>
      <c r="HA1520" s="29"/>
      <c r="HB1520" s="29"/>
      <c r="HC1520" s="29"/>
      <c r="HD1520" s="29"/>
      <c r="HE1520" s="29"/>
      <c r="HF1520" s="29"/>
      <c r="HG1520" s="29"/>
      <c r="HH1520" s="29"/>
      <c r="HI1520" s="29"/>
      <c r="HJ1520" s="29"/>
      <c r="HK1520" s="29"/>
      <c r="HL1520" s="29"/>
      <c r="HM1520" s="29"/>
      <c r="HN1520" s="29"/>
      <c r="HO1520" s="29"/>
      <c r="HP1520" s="29"/>
      <c r="HQ1520" s="29"/>
      <c r="HR1520" s="29"/>
      <c r="HS1520" s="29"/>
      <c r="HT1520" s="29"/>
      <c r="HU1520" s="29"/>
      <c r="HV1520" s="29"/>
      <c r="HW1520" s="29"/>
      <c r="HX1520" s="29"/>
      <c r="HY1520" s="29"/>
      <c r="HZ1520" s="29"/>
      <c r="IA1520" s="29"/>
      <c r="IB1520" s="29"/>
      <c r="IC1520" s="29"/>
      <c r="ID1520" s="29"/>
      <c r="IE1520" s="29"/>
      <c r="IF1520" s="29"/>
      <c r="IG1520" s="29"/>
      <c r="IH1520" s="29"/>
      <c r="II1520" s="29"/>
      <c r="IJ1520" s="29"/>
      <c r="IK1520" s="29"/>
      <c r="IL1520" s="29"/>
      <c r="IM1520" s="29"/>
      <c r="IN1520" s="29"/>
      <c r="IO1520" s="29"/>
      <c r="IP1520" s="29"/>
      <c r="IQ1520" s="29"/>
    </row>
    <row r="1522" spans="1:113" ht="19.2">
      <c r="A1522" s="28" t="s">
        <v>184</v>
      </c>
      <c r="AW1522" s="30"/>
      <c r="AX1522" s="31"/>
      <c r="AY1522" s="30"/>
    </row>
    <row r="1524" spans="1:113" ht="18">
      <c r="B1524" s="95" t="s">
        <v>0</v>
      </c>
      <c r="C1524" s="96"/>
      <c r="D1524" s="96"/>
      <c r="E1524" s="96"/>
      <c r="F1524" s="96"/>
      <c r="G1524" s="96"/>
      <c r="H1524" s="96"/>
      <c r="I1524" s="96"/>
      <c r="J1524" s="96"/>
      <c r="K1524" s="96"/>
      <c r="L1524" s="96"/>
      <c r="M1524" s="96"/>
      <c r="N1524" s="96"/>
      <c r="O1524" s="96"/>
      <c r="P1524" s="96"/>
      <c r="Q1524" s="96"/>
      <c r="R1524" s="96"/>
      <c r="S1524" s="96"/>
      <c r="T1524" s="96"/>
      <c r="U1524" s="96"/>
      <c r="V1524" s="96"/>
      <c r="W1524" s="96"/>
      <c r="X1524" s="96"/>
      <c r="Y1524" s="96"/>
      <c r="Z1524" s="96"/>
      <c r="AA1524" s="96"/>
      <c r="AB1524" s="96"/>
      <c r="AC1524" s="96"/>
      <c r="AD1524" s="96"/>
      <c r="AE1524" s="96"/>
      <c r="AF1524" s="96"/>
      <c r="AG1524" s="96"/>
      <c r="AH1524" s="96"/>
      <c r="AI1524" s="96"/>
      <c r="AJ1524" s="96"/>
      <c r="AK1524" s="96"/>
      <c r="AL1524" s="96"/>
      <c r="AM1524" s="96"/>
      <c r="AN1524" s="96"/>
      <c r="AO1524" s="96"/>
      <c r="AP1524" s="96"/>
      <c r="AQ1524" s="96"/>
      <c r="AR1524" s="96"/>
      <c r="AS1524" s="96"/>
      <c r="AT1524" s="96"/>
      <c r="AU1524" s="96"/>
      <c r="AV1524" s="96"/>
      <c r="AW1524" s="96"/>
      <c r="AX1524" s="96"/>
    </row>
    <row r="1525" spans="1:113">
      <c r="Z1525" s="32"/>
      <c r="AD1525" s="32"/>
      <c r="AE1525" s="32"/>
      <c r="AF1525" s="32"/>
      <c r="AG1525" s="32"/>
      <c r="AH1525" s="32"/>
      <c r="AI1525" s="32"/>
      <c r="AO1525" s="32"/>
    </row>
    <row r="1526" spans="1:113" ht="13.8" thickBot="1">
      <c r="Z1526" s="32"/>
      <c r="AD1526" s="32"/>
      <c r="AE1526" s="32"/>
      <c r="AF1526" s="32"/>
      <c r="AG1526" s="32"/>
      <c r="AH1526" s="32"/>
      <c r="AI1526" s="32"/>
      <c r="AO1526" s="32"/>
      <c r="DI1526" s="33"/>
    </row>
    <row r="1527" spans="1:113" ht="24.75" customHeight="1" thickBot="1">
      <c r="B1527" s="97" t="s">
        <v>185</v>
      </c>
      <c r="C1527" s="98"/>
      <c r="D1527" s="98"/>
      <c r="E1527" s="98"/>
      <c r="F1527" s="98"/>
      <c r="G1527" s="98"/>
      <c r="H1527" s="99" t="s">
        <v>459</v>
      </c>
      <c r="I1527" s="100"/>
      <c r="J1527" s="100"/>
      <c r="K1527" s="100"/>
      <c r="L1527" s="100"/>
      <c r="M1527" s="100"/>
      <c r="N1527" s="100"/>
      <c r="O1527" s="100"/>
      <c r="P1527" s="100"/>
      <c r="Q1527" s="100"/>
      <c r="R1527" s="100"/>
      <c r="S1527" s="100"/>
      <c r="T1527" s="100"/>
      <c r="U1527" s="100"/>
      <c r="V1527" s="100"/>
      <c r="W1527" s="100"/>
      <c r="X1527" s="100"/>
      <c r="Y1527" s="100"/>
      <c r="Z1527" s="100"/>
      <c r="AA1527" s="100"/>
      <c r="AB1527" s="100"/>
      <c r="AC1527" s="100"/>
      <c r="AD1527" s="100"/>
      <c r="AE1527" s="100"/>
      <c r="AF1527" s="100"/>
      <c r="AG1527" s="100"/>
      <c r="AH1527" s="100"/>
      <c r="AI1527" s="100"/>
      <c r="AJ1527" s="100"/>
      <c r="AK1527" s="100"/>
      <c r="AL1527" s="100"/>
      <c r="AM1527" s="100"/>
      <c r="AN1527" s="100"/>
      <c r="AO1527" s="100"/>
      <c r="AP1527" s="100"/>
      <c r="AQ1527" s="100"/>
      <c r="AR1527" s="100"/>
      <c r="AS1527" s="100"/>
      <c r="AT1527" s="100"/>
      <c r="AU1527" s="100"/>
      <c r="AV1527" s="100"/>
      <c r="AW1527" s="100"/>
      <c r="AX1527" s="101"/>
      <c r="DI1527" s="33"/>
    </row>
    <row r="1528" spans="1:113" ht="14.4">
      <c r="B1528" s="34"/>
      <c r="C1528" s="34"/>
      <c r="D1528" s="34"/>
      <c r="E1528" s="34"/>
      <c r="F1528" s="34"/>
      <c r="G1528" s="34"/>
      <c r="H1528" s="35"/>
      <c r="I1528" s="35"/>
      <c r="J1528" s="35"/>
      <c r="K1528" s="35"/>
      <c r="L1528" s="36"/>
      <c r="M1528" s="36"/>
      <c r="N1528" s="36"/>
      <c r="O1528" s="36"/>
      <c r="P1528" s="35"/>
      <c r="Q1528" s="35"/>
      <c r="R1528" s="35"/>
      <c r="S1528" s="35"/>
      <c r="T1528" s="35"/>
      <c r="U1528" s="35"/>
      <c r="V1528" s="37"/>
      <c r="W1528" s="37"/>
      <c r="X1528" s="37"/>
      <c r="Y1528" s="37"/>
      <c r="Z1528" s="37"/>
      <c r="AA1528" s="37"/>
      <c r="AB1528" s="37"/>
      <c r="AC1528" s="37"/>
      <c r="AD1528" s="37"/>
      <c r="AE1528" s="37"/>
      <c r="AF1528" s="37"/>
      <c r="AG1528" s="37"/>
      <c r="AH1528" s="37"/>
      <c r="AI1528" s="37"/>
      <c r="AJ1528" s="37"/>
      <c r="AK1528" s="37"/>
      <c r="AL1528" s="37"/>
      <c r="AM1528" s="37"/>
      <c r="AN1528" s="37"/>
      <c r="AO1528" s="37"/>
      <c r="AP1528" s="37"/>
      <c r="AQ1528" s="37"/>
      <c r="AR1528" s="37"/>
      <c r="AS1528" s="37"/>
      <c r="AT1528" s="37"/>
      <c r="AU1528" s="37"/>
      <c r="AV1528" s="37"/>
      <c r="AW1528" s="37"/>
      <c r="AX1528" s="37"/>
      <c r="DI1528" s="33"/>
    </row>
    <row r="1529" spans="1:113" ht="15" thickBot="1">
      <c r="A1529" s="38"/>
      <c r="B1529" s="37" t="s">
        <v>187</v>
      </c>
      <c r="C1529" s="35"/>
      <c r="D1529" s="35"/>
      <c r="E1529" s="35"/>
      <c r="F1529" s="35"/>
      <c r="G1529" s="35"/>
      <c r="H1529" s="35"/>
      <c r="I1529" s="35"/>
      <c r="J1529" s="35"/>
      <c r="K1529" s="35"/>
      <c r="L1529" s="36"/>
      <c r="M1529" s="36"/>
      <c r="N1529" s="36"/>
      <c r="O1529" s="36"/>
      <c r="P1529" s="35"/>
      <c r="Q1529" s="35"/>
      <c r="R1529" s="35"/>
      <c r="S1529" s="35"/>
      <c r="T1529" s="35"/>
      <c r="U1529" s="35"/>
      <c r="V1529" s="37"/>
      <c r="W1529" s="37"/>
      <c r="X1529" s="37"/>
      <c r="Y1529" s="37"/>
      <c r="Z1529" s="37"/>
      <c r="AA1529" s="37"/>
      <c r="AB1529" s="37"/>
      <c r="AC1529" s="37"/>
      <c r="AD1529" s="37"/>
      <c r="AE1529" s="37"/>
      <c r="AF1529" s="37"/>
      <c r="AG1529" s="37"/>
      <c r="AH1529" s="37"/>
      <c r="AI1529" s="37"/>
      <c r="AJ1529" s="37"/>
      <c r="AK1529" s="37"/>
      <c r="AL1529" s="37"/>
      <c r="AM1529" s="37"/>
      <c r="AN1529" s="37"/>
      <c r="AO1529" s="37"/>
      <c r="AP1529" s="37"/>
      <c r="AQ1529" s="37"/>
      <c r="AR1529" s="37"/>
      <c r="AS1529" s="37"/>
      <c r="AT1529" s="37"/>
      <c r="AU1529" s="37"/>
      <c r="AV1529" s="37"/>
      <c r="AW1529" s="37"/>
      <c r="AX1529" s="37"/>
      <c r="DI1529" s="33"/>
    </row>
    <row r="1530" spans="1:113" ht="14.4">
      <c r="A1530" s="35"/>
      <c r="B1530" s="39"/>
      <c r="C1530" s="34"/>
      <c r="D1530" s="34"/>
      <c r="E1530" s="34"/>
      <c r="F1530" s="34"/>
      <c r="G1530" s="34"/>
      <c r="H1530" s="34"/>
      <c r="I1530" s="34"/>
      <c r="J1530" s="34"/>
      <c r="K1530" s="34"/>
      <c r="L1530" s="40"/>
      <c r="M1530" s="40"/>
      <c r="N1530" s="40"/>
      <c r="O1530" s="40"/>
      <c r="P1530" s="34"/>
      <c r="Q1530" s="34"/>
      <c r="R1530" s="34"/>
      <c r="S1530" s="34"/>
      <c r="T1530" s="34"/>
      <c r="U1530" s="34"/>
      <c r="V1530" s="41"/>
      <c r="W1530" s="41"/>
      <c r="X1530" s="41"/>
      <c r="Y1530" s="41"/>
      <c r="Z1530" s="41"/>
      <c r="AA1530" s="41"/>
      <c r="AB1530" s="41"/>
      <c r="AC1530" s="41"/>
      <c r="AD1530" s="41"/>
      <c r="AE1530" s="41"/>
      <c r="AF1530" s="41"/>
      <c r="AG1530" s="41"/>
      <c r="AH1530" s="41"/>
      <c r="AI1530" s="41"/>
      <c r="AJ1530" s="41"/>
      <c r="AK1530" s="41"/>
      <c r="AL1530" s="41"/>
      <c r="AM1530" s="41"/>
      <c r="AN1530" s="41"/>
      <c r="AO1530" s="41"/>
      <c r="AP1530" s="41"/>
      <c r="AQ1530" s="41"/>
      <c r="AR1530" s="41"/>
      <c r="AS1530" s="41"/>
      <c r="AT1530" s="41"/>
      <c r="AU1530" s="41"/>
      <c r="AV1530" s="41"/>
      <c r="AW1530" s="41"/>
      <c r="AX1530" s="42"/>
    </row>
    <row r="1531" spans="1:113" ht="12" customHeight="1">
      <c r="A1531" s="35"/>
      <c r="B1531" s="102" t="s">
        <v>460</v>
      </c>
      <c r="C1531" s="103"/>
      <c r="D1531" s="103"/>
      <c r="E1531" s="103"/>
      <c r="F1531" s="103"/>
      <c r="G1531" s="103"/>
      <c r="H1531" s="103"/>
      <c r="I1531" s="103"/>
      <c r="J1531" s="103"/>
      <c r="K1531" s="103"/>
      <c r="L1531" s="103"/>
      <c r="M1531" s="103"/>
      <c r="N1531" s="103"/>
      <c r="O1531" s="103"/>
      <c r="P1531" s="103"/>
      <c r="Q1531" s="103"/>
      <c r="R1531" s="103"/>
      <c r="S1531" s="103"/>
      <c r="T1531" s="103"/>
      <c r="U1531" s="103"/>
      <c r="V1531" s="103"/>
      <c r="W1531" s="103"/>
      <c r="X1531" s="103"/>
      <c r="Y1531" s="103"/>
      <c r="Z1531" s="103"/>
      <c r="AA1531" s="103"/>
      <c r="AB1531" s="103"/>
      <c r="AC1531" s="103"/>
      <c r="AD1531" s="103"/>
      <c r="AE1531" s="103"/>
      <c r="AF1531" s="103"/>
      <c r="AG1531" s="103"/>
      <c r="AH1531" s="103"/>
      <c r="AI1531" s="103"/>
      <c r="AJ1531" s="103"/>
      <c r="AK1531" s="103"/>
      <c r="AL1531" s="103"/>
      <c r="AM1531" s="103"/>
      <c r="AN1531" s="103"/>
      <c r="AO1531" s="103"/>
      <c r="AP1531" s="103"/>
      <c r="AQ1531" s="103"/>
      <c r="AR1531" s="103"/>
      <c r="AS1531" s="103"/>
      <c r="AT1531" s="103"/>
      <c r="AU1531" s="103"/>
      <c r="AV1531" s="103"/>
      <c r="AW1531" s="103"/>
      <c r="AX1531" s="104"/>
    </row>
    <row r="1532" spans="1:113" ht="12" customHeight="1">
      <c r="A1532" s="35"/>
      <c r="B1532" s="102"/>
      <c r="C1532" s="103"/>
      <c r="D1532" s="103"/>
      <c r="E1532" s="103"/>
      <c r="F1532" s="103"/>
      <c r="G1532" s="103"/>
      <c r="H1532" s="103"/>
      <c r="I1532" s="103"/>
      <c r="J1532" s="103"/>
      <c r="K1532" s="103"/>
      <c r="L1532" s="103"/>
      <c r="M1532" s="103"/>
      <c r="N1532" s="103"/>
      <c r="O1532" s="103"/>
      <c r="P1532" s="103"/>
      <c r="Q1532" s="103"/>
      <c r="R1532" s="103"/>
      <c r="S1532" s="103"/>
      <c r="T1532" s="103"/>
      <c r="U1532" s="103"/>
      <c r="V1532" s="103"/>
      <c r="W1532" s="103"/>
      <c r="X1532" s="103"/>
      <c r="Y1532" s="103"/>
      <c r="Z1532" s="103"/>
      <c r="AA1532" s="103"/>
      <c r="AB1532" s="103"/>
      <c r="AC1532" s="103"/>
      <c r="AD1532" s="103"/>
      <c r="AE1532" s="103"/>
      <c r="AF1532" s="103"/>
      <c r="AG1532" s="103"/>
      <c r="AH1532" s="103"/>
      <c r="AI1532" s="103"/>
      <c r="AJ1532" s="103"/>
      <c r="AK1532" s="103"/>
      <c r="AL1532" s="103"/>
      <c r="AM1532" s="103"/>
      <c r="AN1532" s="103"/>
      <c r="AO1532" s="103"/>
      <c r="AP1532" s="103"/>
      <c r="AQ1532" s="103"/>
      <c r="AR1532" s="103"/>
      <c r="AS1532" s="103"/>
      <c r="AT1532" s="103"/>
      <c r="AU1532" s="103"/>
      <c r="AV1532" s="103"/>
      <c r="AW1532" s="103"/>
      <c r="AX1532" s="104"/>
      <c r="BC1532" s="46"/>
    </row>
    <row r="1533" spans="1:113" ht="12" customHeight="1">
      <c r="A1533" s="35"/>
      <c r="B1533" s="102"/>
      <c r="C1533" s="103"/>
      <c r="D1533" s="103"/>
      <c r="E1533" s="103"/>
      <c r="F1533" s="103"/>
      <c r="G1533" s="103"/>
      <c r="H1533" s="103"/>
      <c r="I1533" s="103"/>
      <c r="J1533" s="103"/>
      <c r="K1533" s="103"/>
      <c r="L1533" s="103"/>
      <c r="M1533" s="103"/>
      <c r="N1533" s="103"/>
      <c r="O1533" s="103"/>
      <c r="P1533" s="103"/>
      <c r="Q1533" s="103"/>
      <c r="R1533" s="103"/>
      <c r="S1533" s="103"/>
      <c r="T1533" s="103"/>
      <c r="U1533" s="103"/>
      <c r="V1533" s="103"/>
      <c r="W1533" s="103"/>
      <c r="X1533" s="103"/>
      <c r="Y1533" s="103"/>
      <c r="Z1533" s="103"/>
      <c r="AA1533" s="103"/>
      <c r="AB1533" s="103"/>
      <c r="AC1533" s="103"/>
      <c r="AD1533" s="103"/>
      <c r="AE1533" s="103"/>
      <c r="AF1533" s="103"/>
      <c r="AG1533" s="103"/>
      <c r="AH1533" s="103"/>
      <c r="AI1533" s="103"/>
      <c r="AJ1533" s="103"/>
      <c r="AK1533" s="103"/>
      <c r="AL1533" s="103"/>
      <c r="AM1533" s="103"/>
      <c r="AN1533" s="103"/>
      <c r="AO1533" s="103"/>
      <c r="AP1533" s="103"/>
      <c r="AQ1533" s="103"/>
      <c r="AR1533" s="103"/>
      <c r="AS1533" s="103"/>
      <c r="AT1533" s="103"/>
      <c r="AU1533" s="103"/>
      <c r="AV1533" s="103"/>
      <c r="AW1533" s="103"/>
      <c r="AX1533" s="104"/>
    </row>
    <row r="1534" spans="1:113" ht="12" customHeight="1">
      <c r="A1534" s="35"/>
      <c r="B1534" s="102"/>
      <c r="C1534" s="103"/>
      <c r="D1534" s="103"/>
      <c r="E1534" s="103"/>
      <c r="F1534" s="103"/>
      <c r="G1534" s="103"/>
      <c r="H1534" s="103"/>
      <c r="I1534" s="103"/>
      <c r="J1534" s="103"/>
      <c r="K1534" s="103"/>
      <c r="L1534" s="103"/>
      <c r="M1534" s="103"/>
      <c r="N1534" s="103"/>
      <c r="O1534" s="103"/>
      <c r="P1534" s="103"/>
      <c r="Q1534" s="103"/>
      <c r="R1534" s="103"/>
      <c r="S1534" s="103"/>
      <c r="T1534" s="103"/>
      <c r="U1534" s="103"/>
      <c r="V1534" s="103"/>
      <c r="W1534" s="103"/>
      <c r="X1534" s="103"/>
      <c r="Y1534" s="103"/>
      <c r="Z1534" s="103"/>
      <c r="AA1534" s="103"/>
      <c r="AB1534" s="103"/>
      <c r="AC1534" s="103"/>
      <c r="AD1534" s="103"/>
      <c r="AE1534" s="103"/>
      <c r="AF1534" s="103"/>
      <c r="AG1534" s="103"/>
      <c r="AH1534" s="103"/>
      <c r="AI1534" s="103"/>
      <c r="AJ1534" s="103"/>
      <c r="AK1534" s="103"/>
      <c r="AL1534" s="103"/>
      <c r="AM1534" s="103"/>
      <c r="AN1534" s="103"/>
      <c r="AO1534" s="103"/>
      <c r="AP1534" s="103"/>
      <c r="AQ1534" s="103"/>
      <c r="AR1534" s="103"/>
      <c r="AS1534" s="103"/>
      <c r="AT1534" s="103"/>
      <c r="AU1534" s="103"/>
      <c r="AV1534" s="103"/>
      <c r="AW1534" s="103"/>
      <c r="AX1534" s="104"/>
    </row>
    <row r="1535" spans="1:113" ht="12" customHeight="1">
      <c r="A1535" s="35"/>
      <c r="B1535" s="102"/>
      <c r="C1535" s="103"/>
      <c r="D1535" s="103"/>
      <c r="E1535" s="103"/>
      <c r="F1535" s="103"/>
      <c r="G1535" s="103"/>
      <c r="H1535" s="103"/>
      <c r="I1535" s="103"/>
      <c r="J1535" s="103"/>
      <c r="K1535" s="103"/>
      <c r="L1535" s="103"/>
      <c r="M1535" s="103"/>
      <c r="N1535" s="103"/>
      <c r="O1535" s="103"/>
      <c r="P1535" s="103"/>
      <c r="Q1535" s="103"/>
      <c r="R1535" s="103"/>
      <c r="S1535" s="103"/>
      <c r="T1535" s="103"/>
      <c r="U1535" s="103"/>
      <c r="V1535" s="103"/>
      <c r="W1535" s="103"/>
      <c r="X1535" s="103"/>
      <c r="Y1535" s="103"/>
      <c r="Z1535" s="103"/>
      <c r="AA1535" s="103"/>
      <c r="AB1535" s="103"/>
      <c r="AC1535" s="103"/>
      <c r="AD1535" s="103"/>
      <c r="AE1535" s="103"/>
      <c r="AF1535" s="103"/>
      <c r="AG1535" s="103"/>
      <c r="AH1535" s="103"/>
      <c r="AI1535" s="103"/>
      <c r="AJ1535" s="103"/>
      <c r="AK1535" s="103"/>
      <c r="AL1535" s="103"/>
      <c r="AM1535" s="103"/>
      <c r="AN1535" s="103"/>
      <c r="AO1535" s="103"/>
      <c r="AP1535" s="103"/>
      <c r="AQ1535" s="103"/>
      <c r="AR1535" s="103"/>
      <c r="AS1535" s="103"/>
      <c r="AT1535" s="103"/>
      <c r="AU1535" s="103"/>
      <c r="AV1535" s="103"/>
      <c r="AW1535" s="103"/>
      <c r="AX1535" s="104"/>
    </row>
    <row r="1536" spans="1:113" ht="15" thickBot="1">
      <c r="A1536" s="47"/>
      <c r="B1536" s="48"/>
      <c r="C1536" s="49"/>
      <c r="D1536" s="49"/>
      <c r="E1536" s="49"/>
      <c r="F1536" s="49"/>
      <c r="G1536" s="49"/>
      <c r="H1536" s="49"/>
      <c r="I1536" s="49"/>
      <c r="J1536" s="49"/>
      <c r="K1536" s="49"/>
      <c r="L1536" s="49"/>
      <c r="M1536" s="49"/>
      <c r="N1536" s="49"/>
      <c r="O1536" s="49"/>
      <c r="P1536" s="49"/>
      <c r="Q1536" s="49"/>
      <c r="R1536" s="49"/>
      <c r="S1536" s="49"/>
      <c r="T1536" s="49"/>
      <c r="U1536" s="49"/>
      <c r="V1536" s="49"/>
      <c r="W1536" s="49"/>
      <c r="X1536" s="49"/>
      <c r="Y1536" s="49"/>
      <c r="Z1536" s="49"/>
      <c r="AA1536" s="49"/>
      <c r="AB1536" s="49"/>
      <c r="AC1536" s="49"/>
      <c r="AD1536" s="49"/>
      <c r="AE1536" s="49"/>
      <c r="AF1536" s="49"/>
      <c r="AG1536" s="49"/>
      <c r="AH1536" s="49"/>
      <c r="AI1536" s="49"/>
      <c r="AJ1536" s="49"/>
      <c r="AK1536" s="49"/>
      <c r="AL1536" s="49"/>
      <c r="AM1536" s="49"/>
      <c r="AN1536" s="49"/>
      <c r="AO1536" s="49"/>
      <c r="AP1536" s="49"/>
      <c r="AQ1536" s="49"/>
      <c r="AR1536" s="49"/>
      <c r="AS1536" s="49"/>
      <c r="AT1536" s="49"/>
      <c r="AU1536" s="49"/>
      <c r="AV1536" s="49"/>
      <c r="AW1536" s="49"/>
      <c r="AX1536" s="50"/>
    </row>
    <row r="1537" spans="1:251">
      <c r="B1537" s="51"/>
    </row>
    <row r="1538" spans="1:251" ht="15" thickBot="1">
      <c r="A1538" s="38"/>
      <c r="B1538" s="37" t="s">
        <v>188</v>
      </c>
      <c r="C1538" s="35"/>
      <c r="D1538" s="35"/>
      <c r="E1538" s="35"/>
      <c r="F1538" s="35"/>
      <c r="G1538" s="35"/>
      <c r="H1538" s="35"/>
      <c r="I1538" s="35"/>
      <c r="J1538" s="35"/>
      <c r="K1538" s="35"/>
      <c r="L1538" s="36"/>
      <c r="M1538" s="36"/>
      <c r="N1538" s="36"/>
      <c r="O1538" s="36"/>
      <c r="P1538" s="35"/>
      <c r="Q1538" s="35"/>
      <c r="R1538" s="35"/>
      <c r="S1538" s="35"/>
      <c r="T1538" s="35"/>
      <c r="U1538" s="35"/>
      <c r="V1538" s="37"/>
      <c r="W1538" s="37"/>
      <c r="X1538" s="37"/>
      <c r="Y1538" s="37"/>
      <c r="Z1538" s="37"/>
      <c r="AA1538" s="37"/>
      <c r="AB1538" s="37"/>
      <c r="AC1538" s="37"/>
      <c r="AD1538" s="37"/>
      <c r="AE1538" s="37"/>
      <c r="AF1538" s="37"/>
      <c r="AG1538" s="37"/>
      <c r="AH1538" s="37"/>
      <c r="AI1538" s="37"/>
      <c r="AJ1538" s="37"/>
      <c r="AK1538" s="37"/>
      <c r="AL1538" s="37"/>
      <c r="AM1538" s="37"/>
      <c r="AN1538" s="37"/>
      <c r="AO1538" s="37"/>
      <c r="AP1538" s="37"/>
      <c r="AQ1538" s="37"/>
      <c r="AR1538" s="37"/>
      <c r="AS1538" s="37"/>
      <c r="AT1538" s="37"/>
      <c r="AU1538" s="37"/>
      <c r="AV1538" s="37"/>
      <c r="AW1538" s="37"/>
      <c r="AX1538" s="37"/>
      <c r="DI1538" s="33"/>
    </row>
    <row r="1539" spans="1:251" ht="14.4">
      <c r="A1539" s="35"/>
      <c r="B1539" s="39"/>
      <c r="C1539" s="34"/>
      <c r="D1539" s="34"/>
      <c r="E1539" s="34"/>
      <c r="F1539" s="34"/>
      <c r="G1539" s="34"/>
      <c r="H1539" s="34"/>
      <c r="I1539" s="34"/>
      <c r="J1539" s="34"/>
      <c r="K1539" s="34"/>
      <c r="L1539" s="40"/>
      <c r="M1539" s="40"/>
      <c r="N1539" s="40"/>
      <c r="O1539" s="40"/>
      <c r="P1539" s="34"/>
      <c r="Q1539" s="34"/>
      <c r="R1539" s="34"/>
      <c r="S1539" s="34"/>
      <c r="T1539" s="34"/>
      <c r="U1539" s="34"/>
      <c r="V1539" s="41"/>
      <c r="W1539" s="41"/>
      <c r="X1539" s="41"/>
      <c r="Y1539" s="41"/>
      <c r="Z1539" s="41"/>
      <c r="AA1539" s="41"/>
      <c r="AB1539" s="41"/>
      <c r="AC1539" s="41"/>
      <c r="AD1539" s="41"/>
      <c r="AE1539" s="41"/>
      <c r="AF1539" s="41"/>
      <c r="AG1539" s="41"/>
      <c r="AH1539" s="41"/>
      <c r="AI1539" s="41"/>
      <c r="AJ1539" s="41"/>
      <c r="AK1539" s="41"/>
      <c r="AL1539" s="41"/>
      <c r="AM1539" s="41"/>
      <c r="AN1539" s="41"/>
      <c r="AO1539" s="41"/>
      <c r="AP1539" s="41"/>
      <c r="AQ1539" s="41"/>
      <c r="AR1539" s="41"/>
      <c r="AS1539" s="41"/>
      <c r="AT1539" s="41"/>
      <c r="AU1539" s="41"/>
      <c r="AV1539" s="41"/>
      <c r="AW1539" s="41"/>
      <c r="AX1539" s="42"/>
    </row>
    <row r="1540" spans="1:251" ht="12" customHeight="1">
      <c r="A1540" s="35"/>
      <c r="B1540" s="102" t="s">
        <v>461</v>
      </c>
      <c r="C1540" s="103"/>
      <c r="D1540" s="103"/>
      <c r="E1540" s="103"/>
      <c r="F1540" s="103"/>
      <c r="G1540" s="103"/>
      <c r="H1540" s="103"/>
      <c r="I1540" s="103"/>
      <c r="J1540" s="103"/>
      <c r="K1540" s="103"/>
      <c r="L1540" s="103"/>
      <c r="M1540" s="103"/>
      <c r="N1540" s="103"/>
      <c r="O1540" s="103"/>
      <c r="P1540" s="103"/>
      <c r="Q1540" s="103"/>
      <c r="R1540" s="103"/>
      <c r="S1540" s="103"/>
      <c r="T1540" s="103"/>
      <c r="U1540" s="103"/>
      <c r="V1540" s="103"/>
      <c r="W1540" s="103"/>
      <c r="X1540" s="103"/>
      <c r="Y1540" s="103"/>
      <c r="Z1540" s="103"/>
      <c r="AA1540" s="103"/>
      <c r="AB1540" s="103"/>
      <c r="AC1540" s="103"/>
      <c r="AD1540" s="103"/>
      <c r="AE1540" s="103"/>
      <c r="AF1540" s="103"/>
      <c r="AG1540" s="103"/>
      <c r="AH1540" s="103"/>
      <c r="AI1540" s="103"/>
      <c r="AJ1540" s="103"/>
      <c r="AK1540" s="103"/>
      <c r="AL1540" s="103"/>
      <c r="AM1540" s="103"/>
      <c r="AN1540" s="103"/>
      <c r="AO1540" s="103"/>
      <c r="AP1540" s="103"/>
      <c r="AQ1540" s="103"/>
      <c r="AR1540" s="103"/>
      <c r="AS1540" s="103"/>
      <c r="AT1540" s="103"/>
      <c r="AU1540" s="103"/>
      <c r="AV1540" s="103"/>
      <c r="AW1540" s="103"/>
      <c r="AX1540" s="104"/>
    </row>
    <row r="1541" spans="1:251" ht="12" customHeight="1">
      <c r="A1541" s="35"/>
      <c r="B1541" s="102"/>
      <c r="C1541" s="103"/>
      <c r="D1541" s="103"/>
      <c r="E1541" s="103"/>
      <c r="F1541" s="103"/>
      <c r="G1541" s="103"/>
      <c r="H1541" s="103"/>
      <c r="I1541" s="103"/>
      <c r="J1541" s="103"/>
      <c r="K1541" s="103"/>
      <c r="L1541" s="103"/>
      <c r="M1541" s="103"/>
      <c r="N1541" s="103"/>
      <c r="O1541" s="103"/>
      <c r="P1541" s="103"/>
      <c r="Q1541" s="103"/>
      <c r="R1541" s="103"/>
      <c r="S1541" s="103"/>
      <c r="T1541" s="103"/>
      <c r="U1541" s="103"/>
      <c r="V1541" s="103"/>
      <c r="W1541" s="103"/>
      <c r="X1541" s="103"/>
      <c r="Y1541" s="103"/>
      <c r="Z1541" s="103"/>
      <c r="AA1541" s="103"/>
      <c r="AB1541" s="103"/>
      <c r="AC1541" s="103"/>
      <c r="AD1541" s="103"/>
      <c r="AE1541" s="103"/>
      <c r="AF1541" s="103"/>
      <c r="AG1541" s="103"/>
      <c r="AH1541" s="103"/>
      <c r="AI1541" s="103"/>
      <c r="AJ1541" s="103"/>
      <c r="AK1541" s="103"/>
      <c r="AL1541" s="103"/>
      <c r="AM1541" s="103"/>
      <c r="AN1541" s="103"/>
      <c r="AO1541" s="103"/>
      <c r="AP1541" s="103"/>
      <c r="AQ1541" s="103"/>
      <c r="AR1541" s="103"/>
      <c r="AS1541" s="103"/>
      <c r="AT1541" s="103"/>
      <c r="AU1541" s="103"/>
      <c r="AV1541" s="103"/>
      <c r="AW1541" s="103"/>
      <c r="AX1541" s="104"/>
      <c r="BC1541" s="46"/>
    </row>
    <row r="1542" spans="1:251" ht="12" customHeight="1">
      <c r="A1542" s="35"/>
      <c r="B1542" s="102"/>
      <c r="C1542" s="103"/>
      <c r="D1542" s="103"/>
      <c r="E1542" s="103"/>
      <c r="F1542" s="103"/>
      <c r="G1542" s="103"/>
      <c r="H1542" s="103"/>
      <c r="I1542" s="103"/>
      <c r="J1542" s="103"/>
      <c r="K1542" s="103"/>
      <c r="L1542" s="103"/>
      <c r="M1542" s="103"/>
      <c r="N1542" s="103"/>
      <c r="O1542" s="103"/>
      <c r="P1542" s="103"/>
      <c r="Q1542" s="103"/>
      <c r="R1542" s="103"/>
      <c r="S1542" s="103"/>
      <c r="T1542" s="103"/>
      <c r="U1542" s="103"/>
      <c r="V1542" s="103"/>
      <c r="W1542" s="103"/>
      <c r="X1542" s="103"/>
      <c r="Y1542" s="103"/>
      <c r="Z1542" s="103"/>
      <c r="AA1542" s="103"/>
      <c r="AB1542" s="103"/>
      <c r="AC1542" s="103"/>
      <c r="AD1542" s="103"/>
      <c r="AE1542" s="103"/>
      <c r="AF1542" s="103"/>
      <c r="AG1542" s="103"/>
      <c r="AH1542" s="103"/>
      <c r="AI1542" s="103"/>
      <c r="AJ1542" s="103"/>
      <c r="AK1542" s="103"/>
      <c r="AL1542" s="103"/>
      <c r="AM1542" s="103"/>
      <c r="AN1542" s="103"/>
      <c r="AO1542" s="103"/>
      <c r="AP1542" s="103"/>
      <c r="AQ1542" s="103"/>
      <c r="AR1542" s="103"/>
      <c r="AS1542" s="103"/>
      <c r="AT1542" s="103"/>
      <c r="AU1542" s="103"/>
      <c r="AV1542" s="103"/>
      <c r="AW1542" s="103"/>
      <c r="AX1542" s="104"/>
    </row>
    <row r="1543" spans="1:251" ht="12" customHeight="1">
      <c r="A1543" s="35"/>
      <c r="B1543" s="102"/>
      <c r="C1543" s="103"/>
      <c r="D1543" s="103"/>
      <c r="E1543" s="103"/>
      <c r="F1543" s="103"/>
      <c r="G1543" s="103"/>
      <c r="H1543" s="103"/>
      <c r="I1543" s="103"/>
      <c r="J1543" s="103"/>
      <c r="K1543" s="103"/>
      <c r="L1543" s="103"/>
      <c r="M1543" s="103"/>
      <c r="N1543" s="103"/>
      <c r="O1543" s="103"/>
      <c r="P1543" s="103"/>
      <c r="Q1543" s="103"/>
      <c r="R1543" s="103"/>
      <c r="S1543" s="103"/>
      <c r="T1543" s="103"/>
      <c r="U1543" s="103"/>
      <c r="V1543" s="103"/>
      <c r="W1543" s="103"/>
      <c r="X1543" s="103"/>
      <c r="Y1543" s="103"/>
      <c r="Z1543" s="103"/>
      <c r="AA1543" s="103"/>
      <c r="AB1543" s="103"/>
      <c r="AC1543" s="103"/>
      <c r="AD1543" s="103"/>
      <c r="AE1543" s="103"/>
      <c r="AF1543" s="103"/>
      <c r="AG1543" s="103"/>
      <c r="AH1543" s="103"/>
      <c r="AI1543" s="103"/>
      <c r="AJ1543" s="103"/>
      <c r="AK1543" s="103"/>
      <c r="AL1543" s="103"/>
      <c r="AM1543" s="103"/>
      <c r="AN1543" s="103"/>
      <c r="AO1543" s="103"/>
      <c r="AP1543" s="103"/>
      <c r="AQ1543" s="103"/>
      <c r="AR1543" s="103"/>
      <c r="AS1543" s="103"/>
      <c r="AT1543" s="103"/>
      <c r="AU1543" s="103"/>
      <c r="AV1543" s="103"/>
      <c r="AW1543" s="103"/>
      <c r="AX1543" s="104"/>
    </row>
    <row r="1544" spans="1:251" ht="12" customHeight="1">
      <c r="A1544" s="35"/>
      <c r="B1544" s="102"/>
      <c r="C1544" s="103"/>
      <c r="D1544" s="103"/>
      <c r="E1544" s="103"/>
      <c r="F1544" s="103"/>
      <c r="G1544" s="103"/>
      <c r="H1544" s="103"/>
      <c r="I1544" s="103"/>
      <c r="J1544" s="103"/>
      <c r="K1544" s="103"/>
      <c r="L1544" s="103"/>
      <c r="M1544" s="103"/>
      <c r="N1544" s="103"/>
      <c r="O1544" s="103"/>
      <c r="P1544" s="103"/>
      <c r="Q1544" s="103"/>
      <c r="R1544" s="103"/>
      <c r="S1544" s="103"/>
      <c r="T1544" s="103"/>
      <c r="U1544" s="103"/>
      <c r="V1544" s="103"/>
      <c r="W1544" s="103"/>
      <c r="X1544" s="103"/>
      <c r="Y1544" s="103"/>
      <c r="Z1544" s="103"/>
      <c r="AA1544" s="103"/>
      <c r="AB1544" s="103"/>
      <c r="AC1544" s="103"/>
      <c r="AD1544" s="103"/>
      <c r="AE1544" s="103"/>
      <c r="AF1544" s="103"/>
      <c r="AG1544" s="103"/>
      <c r="AH1544" s="103"/>
      <c r="AI1544" s="103"/>
      <c r="AJ1544" s="103"/>
      <c r="AK1544" s="103"/>
      <c r="AL1544" s="103"/>
      <c r="AM1544" s="103"/>
      <c r="AN1544" s="103"/>
      <c r="AO1544" s="103"/>
      <c r="AP1544" s="103"/>
      <c r="AQ1544" s="103"/>
      <c r="AR1544" s="103"/>
      <c r="AS1544" s="103"/>
      <c r="AT1544" s="103"/>
      <c r="AU1544" s="103"/>
      <c r="AV1544" s="103"/>
      <c r="AW1544" s="103"/>
      <c r="AX1544" s="104"/>
    </row>
    <row r="1545" spans="1:251" ht="15" thickBot="1">
      <c r="A1545" s="47"/>
      <c r="B1545" s="48"/>
      <c r="C1545" s="49"/>
      <c r="D1545" s="49"/>
      <c r="E1545" s="49"/>
      <c r="F1545" s="49"/>
      <c r="G1545" s="49"/>
      <c r="H1545" s="49"/>
      <c r="I1545" s="49"/>
      <c r="J1545" s="49"/>
      <c r="K1545" s="49"/>
      <c r="L1545" s="49"/>
      <c r="M1545" s="49"/>
      <c r="N1545" s="49"/>
      <c r="O1545" s="49"/>
      <c r="P1545" s="49"/>
      <c r="Q1545" s="49"/>
      <c r="R1545" s="49"/>
      <c r="S1545" s="49"/>
      <c r="T1545" s="49"/>
      <c r="U1545" s="49"/>
      <c r="V1545" s="49"/>
      <c r="W1545" s="49"/>
      <c r="X1545" s="49"/>
      <c r="Y1545" s="49"/>
      <c r="Z1545" s="49"/>
      <c r="AA1545" s="49"/>
      <c r="AB1545" s="49"/>
      <c r="AC1545" s="49"/>
      <c r="AD1545" s="49"/>
      <c r="AE1545" s="49"/>
      <c r="AF1545" s="49"/>
      <c r="AG1545" s="49"/>
      <c r="AH1545" s="49"/>
      <c r="AI1545" s="49"/>
      <c r="AJ1545" s="49"/>
      <c r="AK1545" s="49"/>
      <c r="AL1545" s="49"/>
      <c r="AM1545" s="49"/>
      <c r="AN1545" s="49"/>
      <c r="AO1545" s="49"/>
      <c r="AP1545" s="49"/>
      <c r="AQ1545" s="49"/>
      <c r="AR1545" s="49"/>
      <c r="AS1545" s="49"/>
      <c r="AT1545" s="49"/>
      <c r="AU1545" s="49"/>
      <c r="AV1545" s="49"/>
      <c r="AW1545" s="49"/>
      <c r="AX1545" s="50"/>
    </row>
    <row r="1546" spans="1:251">
      <c r="B1546" s="51"/>
    </row>
    <row r="1547" spans="1:251" ht="14.4">
      <c r="B1547" s="37" t="s">
        <v>190</v>
      </c>
      <c r="C1547" s="35"/>
      <c r="D1547" s="35"/>
      <c r="E1547" s="35"/>
      <c r="F1547" s="35"/>
      <c r="G1547" s="35"/>
      <c r="H1547" s="35"/>
      <c r="I1547" s="35"/>
      <c r="J1547" s="35"/>
      <c r="K1547" s="35"/>
      <c r="L1547" s="36"/>
      <c r="M1547" s="36"/>
      <c r="N1547" s="36"/>
      <c r="O1547" s="36"/>
      <c r="P1547" s="35"/>
      <c r="Q1547" s="35"/>
      <c r="R1547" s="35"/>
      <c r="S1547" s="35"/>
      <c r="T1547" s="35"/>
      <c r="U1547" s="35"/>
      <c r="V1547" s="37"/>
      <c r="W1547" s="37"/>
      <c r="X1547" s="37"/>
      <c r="Y1547" s="37"/>
      <c r="Z1547" s="37"/>
      <c r="AA1547" s="37"/>
      <c r="AB1547" s="37"/>
      <c r="AC1547" s="37"/>
      <c r="AD1547" s="37"/>
      <c r="AE1547" s="37"/>
      <c r="AF1547" s="37"/>
      <c r="AG1547" s="37"/>
      <c r="AH1547" s="37"/>
      <c r="AI1547" s="37"/>
      <c r="AJ1547" s="37"/>
      <c r="AK1547" s="37"/>
      <c r="AL1547" s="37"/>
      <c r="AM1547" s="37"/>
      <c r="AN1547" s="37"/>
      <c r="AO1547" s="37"/>
      <c r="AP1547" s="37"/>
      <c r="AQ1547" s="37"/>
      <c r="AR1547" s="37"/>
      <c r="AS1547" s="37"/>
      <c r="AT1547" s="37"/>
      <c r="AU1547" s="37"/>
      <c r="AV1547" s="37"/>
      <c r="AW1547" s="37"/>
      <c r="AX1547" s="37"/>
    </row>
    <row r="1548" spans="1:251" ht="15" thickBot="1">
      <c r="B1548" s="35"/>
      <c r="C1548" s="35"/>
      <c r="D1548" s="35"/>
      <c r="E1548" s="35"/>
      <c r="F1548" s="35"/>
      <c r="G1548" s="35"/>
      <c r="H1548" s="35"/>
      <c r="I1548" s="35"/>
      <c r="J1548" s="35"/>
      <c r="K1548" s="35"/>
      <c r="L1548" s="36"/>
      <c r="M1548" s="36"/>
      <c r="N1548" s="36"/>
      <c r="O1548" s="36"/>
      <c r="P1548" s="35"/>
      <c r="Q1548" s="35"/>
      <c r="R1548" s="35"/>
      <c r="S1548" s="35"/>
      <c r="T1548" s="35"/>
      <c r="U1548" s="35"/>
      <c r="V1548" s="37"/>
      <c r="W1548" s="37"/>
      <c r="X1548" s="37"/>
      <c r="Y1548" s="37"/>
      <c r="Z1548" s="37"/>
      <c r="AA1548" s="37"/>
      <c r="AB1548" s="37"/>
      <c r="AC1548" s="37"/>
      <c r="AD1548" s="37"/>
      <c r="AE1548" s="37"/>
      <c r="AF1548" s="37"/>
      <c r="AG1548" s="37"/>
      <c r="AH1548" s="37"/>
      <c r="AI1548" s="37"/>
      <c r="AJ1548" s="37"/>
      <c r="AK1548" s="37"/>
      <c r="AL1548" s="37"/>
      <c r="AM1548" s="37"/>
      <c r="AN1548" s="37"/>
      <c r="AO1548" s="37"/>
      <c r="AP1548" s="37"/>
      <c r="AQ1548" s="37"/>
      <c r="AR1548" s="37"/>
      <c r="AS1548" s="37"/>
      <c r="AT1548" s="37"/>
      <c r="AU1548" s="37"/>
      <c r="AV1548" s="37"/>
      <c r="AW1548" s="37"/>
      <c r="AX1548" s="52" t="s">
        <v>191</v>
      </c>
    </row>
    <row r="1549" spans="1:251" s="46" customFormat="1" ht="13.5" customHeight="1">
      <c r="A1549" s="35"/>
      <c r="B1549" s="105" t="s">
        <v>192</v>
      </c>
      <c r="C1549" s="106"/>
      <c r="D1549" s="106"/>
      <c r="E1549" s="106"/>
      <c r="F1549" s="106"/>
      <c r="G1549" s="106"/>
      <c r="H1549" s="106"/>
      <c r="I1549" s="106"/>
      <c r="J1549" s="106"/>
      <c r="K1549" s="106"/>
      <c r="L1549" s="106"/>
      <c r="M1549" s="106"/>
      <c r="N1549" s="106"/>
      <c r="O1549" s="106"/>
      <c r="P1549" s="106"/>
      <c r="Q1549" s="106"/>
      <c r="R1549" s="106"/>
      <c r="S1549" s="106"/>
      <c r="T1549" s="106"/>
      <c r="U1549" s="106"/>
      <c r="V1549" s="106"/>
      <c r="W1549" s="106"/>
      <c r="X1549" s="106"/>
      <c r="Y1549" s="106"/>
      <c r="Z1549" s="107"/>
      <c r="AA1549" s="111" t="s">
        <v>193</v>
      </c>
      <c r="AB1549" s="106"/>
      <c r="AC1549" s="106"/>
      <c r="AD1549" s="106"/>
      <c r="AE1549" s="106"/>
      <c r="AF1549" s="106"/>
      <c r="AG1549" s="106"/>
      <c r="AH1549" s="106"/>
      <c r="AI1549" s="107"/>
      <c r="AJ1549" s="111" t="s">
        <v>194</v>
      </c>
      <c r="AK1549" s="106"/>
      <c r="AL1549" s="106"/>
      <c r="AM1549" s="106"/>
      <c r="AN1549" s="106"/>
      <c r="AO1549" s="106"/>
      <c r="AP1549" s="106"/>
      <c r="AQ1549" s="106"/>
      <c r="AR1549" s="107"/>
      <c r="AS1549" s="111" t="s">
        <v>195</v>
      </c>
      <c r="AT1549" s="106"/>
      <c r="AU1549" s="106"/>
      <c r="AV1549" s="106"/>
      <c r="AW1549" s="106"/>
      <c r="AX1549" s="113"/>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c r="CA1549" s="29"/>
      <c r="CB1549" s="29"/>
      <c r="CC1549" s="29"/>
      <c r="CD1549" s="29"/>
      <c r="CE1549" s="29"/>
      <c r="CF1549" s="29"/>
      <c r="CG1549" s="29"/>
      <c r="CH1549" s="29"/>
      <c r="CI1549" s="29"/>
      <c r="CJ1549" s="29"/>
      <c r="CK1549" s="29"/>
      <c r="CL1549" s="29"/>
      <c r="CM1549" s="29"/>
      <c r="CN1549" s="29"/>
      <c r="CO1549" s="29"/>
      <c r="CP1549" s="29"/>
      <c r="CQ1549" s="29"/>
      <c r="CR1549" s="29"/>
      <c r="CS1549" s="29"/>
      <c r="CT1549" s="29"/>
      <c r="CU1549" s="29"/>
      <c r="CV1549" s="29"/>
      <c r="CW1549" s="29"/>
      <c r="CX1549" s="29"/>
      <c r="CY1549" s="29"/>
      <c r="CZ1549" s="29"/>
      <c r="DA1549" s="29"/>
      <c r="DB1549" s="29"/>
      <c r="DC1549" s="29"/>
      <c r="DD1549" s="29"/>
      <c r="DE1549" s="29"/>
      <c r="DF1549" s="29"/>
      <c r="DG1549" s="29"/>
      <c r="DH1549" s="29"/>
      <c r="DI1549" s="29"/>
      <c r="DJ1549" s="29"/>
      <c r="DK1549" s="29"/>
      <c r="DL1549" s="29"/>
      <c r="DM1549" s="29"/>
      <c r="DN1549" s="29"/>
      <c r="DO1549" s="29"/>
      <c r="DP1549" s="29"/>
      <c r="DQ1549" s="29"/>
      <c r="DR1549" s="29"/>
      <c r="DS1549" s="29"/>
      <c r="DT1549" s="29"/>
      <c r="DU1549" s="29"/>
      <c r="DV1549" s="29"/>
      <c r="DW1549" s="29"/>
      <c r="DX1549" s="29"/>
      <c r="DY1549" s="29"/>
      <c r="DZ1549" s="29"/>
      <c r="EA1549" s="29"/>
      <c r="EB1549" s="29"/>
      <c r="EC1549" s="29"/>
      <c r="ED1549" s="29"/>
      <c r="EE1549" s="29"/>
      <c r="EF1549" s="29"/>
      <c r="EG1549" s="29"/>
      <c r="EH1549" s="29"/>
      <c r="EI1549" s="29"/>
      <c r="EJ1549" s="29"/>
      <c r="EK1549" s="29"/>
      <c r="EL1549" s="29"/>
      <c r="EM1549" s="29"/>
      <c r="EN1549" s="29"/>
      <c r="EO1549" s="29"/>
      <c r="EP1549" s="29"/>
      <c r="EQ1549" s="29"/>
      <c r="ER1549" s="29"/>
      <c r="ES1549" s="29"/>
      <c r="ET1549" s="29"/>
      <c r="EU1549" s="29"/>
      <c r="EV1549" s="29"/>
      <c r="EW1549" s="29"/>
      <c r="EX1549" s="29"/>
      <c r="EY1549" s="29"/>
      <c r="EZ1549" s="29"/>
      <c r="FA1549" s="29"/>
      <c r="FB1549" s="29"/>
      <c r="FC1549" s="29"/>
      <c r="FD1549" s="29"/>
      <c r="FE1549" s="29"/>
      <c r="FF1549" s="29"/>
      <c r="FG1549" s="29"/>
      <c r="FH1549" s="29"/>
      <c r="FI1549" s="29"/>
      <c r="FJ1549" s="29"/>
      <c r="FK1549" s="29"/>
      <c r="FL1549" s="29"/>
      <c r="FM1549" s="29"/>
      <c r="FN1549" s="29"/>
      <c r="FO1549" s="29"/>
      <c r="FP1549" s="29"/>
      <c r="FQ1549" s="29"/>
      <c r="FR1549" s="29"/>
      <c r="FS1549" s="29"/>
      <c r="FT1549" s="29"/>
      <c r="FU1549" s="29"/>
      <c r="FV1549" s="29"/>
      <c r="FW1549" s="29"/>
      <c r="FX1549" s="29"/>
      <c r="FY1549" s="29"/>
      <c r="FZ1549" s="29"/>
      <c r="GA1549" s="29"/>
      <c r="GB1549" s="29"/>
      <c r="GC1549" s="29"/>
      <c r="GD1549" s="29"/>
      <c r="GE1549" s="29"/>
      <c r="GF1549" s="29"/>
      <c r="GG1549" s="29"/>
      <c r="GH1549" s="29"/>
      <c r="GI1549" s="29"/>
      <c r="GJ1549" s="29"/>
      <c r="GK1549" s="29"/>
      <c r="GL1549" s="29"/>
      <c r="GM1549" s="29"/>
      <c r="GN1549" s="29"/>
      <c r="GO1549" s="29"/>
      <c r="GP1549" s="29"/>
      <c r="GQ1549" s="29"/>
      <c r="GR1549" s="29"/>
      <c r="GS1549" s="29"/>
      <c r="GT1549" s="29"/>
      <c r="GU1549" s="29"/>
      <c r="GV1549" s="29"/>
      <c r="GW1549" s="29"/>
      <c r="GX1549" s="29"/>
      <c r="GY1549" s="29"/>
      <c r="GZ1549" s="29"/>
      <c r="HA1549" s="29"/>
      <c r="HB1549" s="29"/>
      <c r="HC1549" s="29"/>
      <c r="HD1549" s="29"/>
      <c r="HE1549" s="29"/>
      <c r="HF1549" s="29"/>
      <c r="HG1549" s="29"/>
      <c r="HH1549" s="29"/>
      <c r="HI1549" s="29"/>
      <c r="HJ1549" s="29"/>
      <c r="HK1549" s="29"/>
      <c r="HL1549" s="29"/>
      <c r="HM1549" s="29"/>
      <c r="HN1549" s="29"/>
      <c r="HO1549" s="29"/>
      <c r="HP1549" s="29"/>
      <c r="HQ1549" s="29"/>
      <c r="HR1549" s="29"/>
      <c r="HS1549" s="29"/>
      <c r="HT1549" s="29"/>
      <c r="HU1549" s="29"/>
      <c r="HV1549" s="29"/>
      <c r="HW1549" s="29"/>
      <c r="HX1549" s="29"/>
      <c r="HY1549" s="29"/>
      <c r="HZ1549" s="29"/>
      <c r="IA1549" s="29"/>
      <c r="IB1549" s="29"/>
      <c r="IC1549" s="29"/>
      <c r="ID1549" s="29"/>
      <c r="IE1549" s="29"/>
      <c r="IF1549" s="29"/>
      <c r="IG1549" s="29"/>
      <c r="IH1549" s="29"/>
      <c r="II1549" s="29"/>
      <c r="IJ1549" s="29"/>
      <c r="IK1549" s="29"/>
      <c r="IL1549" s="29"/>
      <c r="IM1549" s="29"/>
      <c r="IN1549" s="29"/>
      <c r="IO1549" s="29"/>
      <c r="IP1549" s="29"/>
      <c r="IQ1549" s="29"/>
    </row>
    <row r="1550" spans="1:251" s="46" customFormat="1">
      <c r="A1550" s="35"/>
      <c r="B1550" s="108"/>
      <c r="C1550" s="109"/>
      <c r="D1550" s="109"/>
      <c r="E1550" s="109"/>
      <c r="F1550" s="109"/>
      <c r="G1550" s="109"/>
      <c r="H1550" s="109"/>
      <c r="I1550" s="109"/>
      <c r="J1550" s="109"/>
      <c r="K1550" s="109"/>
      <c r="L1550" s="109"/>
      <c r="M1550" s="109"/>
      <c r="N1550" s="109"/>
      <c r="O1550" s="109"/>
      <c r="P1550" s="109"/>
      <c r="Q1550" s="109"/>
      <c r="R1550" s="109"/>
      <c r="S1550" s="109"/>
      <c r="T1550" s="109"/>
      <c r="U1550" s="109"/>
      <c r="V1550" s="109"/>
      <c r="W1550" s="109"/>
      <c r="X1550" s="109"/>
      <c r="Y1550" s="109"/>
      <c r="Z1550" s="110"/>
      <c r="AA1550" s="112"/>
      <c r="AB1550" s="109"/>
      <c r="AC1550" s="109"/>
      <c r="AD1550" s="109"/>
      <c r="AE1550" s="109"/>
      <c r="AF1550" s="109"/>
      <c r="AG1550" s="109"/>
      <c r="AH1550" s="109"/>
      <c r="AI1550" s="110"/>
      <c r="AJ1550" s="112"/>
      <c r="AK1550" s="109"/>
      <c r="AL1550" s="109"/>
      <c r="AM1550" s="109"/>
      <c r="AN1550" s="109"/>
      <c r="AO1550" s="109"/>
      <c r="AP1550" s="109"/>
      <c r="AQ1550" s="109"/>
      <c r="AR1550" s="110"/>
      <c r="AS1550" s="112"/>
      <c r="AT1550" s="109"/>
      <c r="AU1550" s="109"/>
      <c r="AV1550" s="109"/>
      <c r="AW1550" s="109"/>
      <c r="AX1550" s="114"/>
      <c r="AY1550" s="29"/>
      <c r="AZ1550" s="29"/>
      <c r="BA1550" s="29"/>
      <c r="BB1550" s="53"/>
      <c r="BC1550" s="54"/>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c r="CA1550" s="29"/>
      <c r="CB1550" s="29"/>
      <c r="CC1550" s="29"/>
      <c r="CD1550" s="29"/>
      <c r="CE1550" s="29"/>
      <c r="CF1550" s="29"/>
      <c r="CG1550" s="29"/>
      <c r="CH1550" s="29"/>
      <c r="CI1550" s="29"/>
      <c r="CJ1550" s="29"/>
      <c r="CK1550" s="29"/>
      <c r="CL1550" s="29"/>
      <c r="CM1550" s="29"/>
      <c r="CN1550" s="29"/>
      <c r="CO1550" s="29"/>
      <c r="CP1550" s="29"/>
      <c r="CQ1550" s="29"/>
      <c r="CR1550" s="29"/>
      <c r="CS1550" s="29"/>
      <c r="CT1550" s="29"/>
      <c r="CU1550" s="29"/>
      <c r="CV1550" s="29"/>
      <c r="CW1550" s="29"/>
      <c r="CX1550" s="29"/>
      <c r="CY1550" s="29"/>
      <c r="CZ1550" s="29"/>
      <c r="DA1550" s="29"/>
      <c r="DB1550" s="29"/>
      <c r="DC1550" s="29"/>
      <c r="DD1550" s="29"/>
      <c r="DE1550" s="29"/>
      <c r="DF1550" s="29"/>
      <c r="DG1550" s="29"/>
      <c r="DH1550" s="29"/>
      <c r="DI1550" s="29"/>
      <c r="DJ1550" s="29"/>
      <c r="DK1550" s="29"/>
      <c r="DL1550" s="29"/>
      <c r="DM1550" s="29"/>
      <c r="DN1550" s="29"/>
      <c r="DO1550" s="29"/>
      <c r="DP1550" s="29"/>
      <c r="DQ1550" s="29"/>
      <c r="DR1550" s="29"/>
      <c r="DS1550" s="29"/>
      <c r="DT1550" s="29"/>
      <c r="DU1550" s="29"/>
      <c r="DV1550" s="29"/>
      <c r="DW1550" s="29"/>
      <c r="DX1550" s="29"/>
      <c r="DY1550" s="29"/>
      <c r="DZ1550" s="29"/>
      <c r="EA1550" s="29"/>
      <c r="EB1550" s="29"/>
      <c r="EC1550" s="29"/>
      <c r="ED1550" s="29"/>
      <c r="EE1550" s="29"/>
      <c r="EF1550" s="29"/>
      <c r="EG1550" s="29"/>
      <c r="EH1550" s="29"/>
      <c r="EI1550" s="29"/>
      <c r="EJ1550" s="29"/>
      <c r="EK1550" s="29"/>
      <c r="EL1550" s="29"/>
      <c r="EM1550" s="29"/>
      <c r="EN1550" s="29"/>
      <c r="EO1550" s="29"/>
      <c r="EP1550" s="29"/>
      <c r="EQ1550" s="29"/>
      <c r="ER1550" s="29"/>
      <c r="ES1550" s="29"/>
      <c r="ET1550" s="29"/>
      <c r="EU1550" s="29"/>
      <c r="EV1550" s="29"/>
      <c r="EW1550" s="29"/>
      <c r="EX1550" s="29"/>
      <c r="EY1550" s="29"/>
      <c r="EZ1550" s="29"/>
      <c r="FA1550" s="29"/>
      <c r="FB1550" s="29"/>
      <c r="FC1550" s="29"/>
      <c r="FD1550" s="29"/>
      <c r="FE1550" s="29"/>
      <c r="FF1550" s="29"/>
      <c r="FG1550" s="29"/>
      <c r="FH1550" s="29"/>
      <c r="FI1550" s="29"/>
      <c r="FJ1550" s="29"/>
      <c r="FK1550" s="29"/>
      <c r="FL1550" s="29"/>
      <c r="FM1550" s="29"/>
      <c r="FN1550" s="29"/>
      <c r="FO1550" s="29"/>
      <c r="FP1550" s="29"/>
      <c r="FQ1550" s="29"/>
      <c r="FR1550" s="29"/>
      <c r="FS1550" s="29"/>
      <c r="FT1550" s="29"/>
      <c r="FU1550" s="29"/>
      <c r="FV1550" s="29"/>
      <c r="FW1550" s="29"/>
      <c r="FX1550" s="29"/>
      <c r="FY1550" s="29"/>
      <c r="FZ1550" s="29"/>
      <c r="GA1550" s="29"/>
      <c r="GB1550" s="29"/>
      <c r="GC1550" s="29"/>
      <c r="GD1550" s="29"/>
      <c r="GE1550" s="29"/>
      <c r="GF1550" s="29"/>
      <c r="GG1550" s="29"/>
      <c r="GH1550" s="29"/>
      <c r="GI1550" s="29"/>
      <c r="GJ1550" s="29"/>
      <c r="GK1550" s="29"/>
      <c r="GL1550" s="29"/>
      <c r="GM1550" s="29"/>
      <c r="GN1550" s="29"/>
      <c r="GO1550" s="29"/>
      <c r="GP1550" s="29"/>
      <c r="GQ1550" s="29"/>
      <c r="GR1550" s="29"/>
      <c r="GS1550" s="29"/>
      <c r="GT1550" s="29"/>
      <c r="GU1550" s="29"/>
      <c r="GV1550" s="29"/>
      <c r="GW1550" s="29"/>
      <c r="GX1550" s="29"/>
      <c r="GY1550" s="29"/>
      <c r="GZ1550" s="29"/>
      <c r="HA1550" s="29"/>
      <c r="HB1550" s="29"/>
      <c r="HC1550" s="29"/>
      <c r="HD1550" s="29"/>
      <c r="HE1550" s="29"/>
      <c r="HF1550" s="29"/>
      <c r="HG1550" s="29"/>
      <c r="HH1550" s="29"/>
      <c r="HI1550" s="29"/>
      <c r="HJ1550" s="29"/>
      <c r="HK1550" s="29"/>
      <c r="HL1550" s="29"/>
      <c r="HM1550" s="29"/>
      <c r="HN1550" s="29"/>
      <c r="HO1550" s="29"/>
      <c r="HP1550" s="29"/>
      <c r="HQ1550" s="29"/>
      <c r="HR1550" s="29"/>
      <c r="HS1550" s="29"/>
      <c r="HT1550" s="29"/>
      <c r="HU1550" s="29"/>
      <c r="HV1550" s="29"/>
      <c r="HW1550" s="29"/>
      <c r="HX1550" s="29"/>
      <c r="HY1550" s="29"/>
      <c r="HZ1550" s="29"/>
      <c r="IA1550" s="29"/>
      <c r="IB1550" s="29"/>
      <c r="IC1550" s="29"/>
      <c r="ID1550" s="29"/>
      <c r="IE1550" s="29"/>
      <c r="IF1550" s="29"/>
      <c r="IG1550" s="29"/>
      <c r="IH1550" s="29"/>
      <c r="II1550" s="29"/>
      <c r="IJ1550" s="29"/>
      <c r="IK1550" s="29"/>
      <c r="IL1550" s="29"/>
      <c r="IM1550" s="29"/>
      <c r="IN1550" s="29"/>
      <c r="IO1550" s="29"/>
      <c r="IP1550" s="29"/>
      <c r="IQ1550" s="29"/>
    </row>
    <row r="1551" spans="1:251" s="46" customFormat="1" ht="18.75" customHeight="1">
      <c r="A1551" s="35"/>
      <c r="B1551" s="55"/>
      <c r="C1551" s="115" t="s">
        <v>792</v>
      </c>
      <c r="D1551" s="116"/>
      <c r="E1551" s="116"/>
      <c r="F1551" s="116"/>
      <c r="G1551" s="116"/>
      <c r="H1551" s="116"/>
      <c r="I1551" s="116"/>
      <c r="J1551" s="116"/>
      <c r="K1551" s="116"/>
      <c r="L1551" s="116"/>
      <c r="M1551" s="116"/>
      <c r="N1551" s="116"/>
      <c r="O1551" s="116"/>
      <c r="P1551" s="116"/>
      <c r="Q1551" s="116"/>
      <c r="R1551" s="116"/>
      <c r="S1551" s="116"/>
      <c r="T1551" s="116"/>
      <c r="U1551" s="116"/>
      <c r="V1551" s="116"/>
      <c r="W1551" s="116"/>
      <c r="X1551" s="116"/>
      <c r="Y1551" s="116"/>
      <c r="Z1551" s="117"/>
      <c r="AA1551" s="118">
        <v>150000</v>
      </c>
      <c r="AB1551" s="119"/>
      <c r="AC1551" s="119"/>
      <c r="AD1551" s="119"/>
      <c r="AE1551" s="119"/>
      <c r="AF1551" s="119"/>
      <c r="AG1551" s="119"/>
      <c r="AH1551" s="119"/>
      <c r="AI1551" s="120"/>
      <c r="AJ1551" s="118">
        <v>289400</v>
      </c>
      <c r="AK1551" s="119"/>
      <c r="AL1551" s="119"/>
      <c r="AM1551" s="119"/>
      <c r="AN1551" s="119"/>
      <c r="AO1551" s="119"/>
      <c r="AP1551" s="119"/>
      <c r="AQ1551" s="119"/>
      <c r="AR1551" s="120"/>
      <c r="AS1551" s="121"/>
      <c r="AT1551" s="122"/>
      <c r="AU1551" s="122"/>
      <c r="AV1551" s="122"/>
      <c r="AW1551" s="122"/>
      <c r="AX1551" s="123"/>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c r="CA1551" s="29"/>
      <c r="CB1551" s="29"/>
      <c r="CC1551" s="29"/>
      <c r="CD1551" s="29"/>
      <c r="CE1551" s="29"/>
      <c r="CF1551" s="29"/>
      <c r="CG1551" s="29"/>
      <c r="CH1551" s="29"/>
      <c r="CI1551" s="29"/>
      <c r="CJ1551" s="29"/>
      <c r="CK1551" s="29"/>
      <c r="CL1551" s="29"/>
      <c r="CM1551" s="29"/>
      <c r="CN1551" s="29"/>
      <c r="CO1551" s="29"/>
      <c r="CP1551" s="29"/>
      <c r="CQ1551" s="29"/>
      <c r="CR1551" s="29"/>
      <c r="CS1551" s="29"/>
      <c r="CT1551" s="29"/>
      <c r="CU1551" s="29"/>
      <c r="CV1551" s="29"/>
      <c r="CW1551" s="29"/>
      <c r="CX1551" s="29"/>
      <c r="CY1551" s="29"/>
      <c r="CZ1551" s="29"/>
      <c r="DA1551" s="29"/>
      <c r="DB1551" s="29"/>
      <c r="DC1551" s="29"/>
      <c r="DD1551" s="29"/>
      <c r="DE1551" s="29"/>
      <c r="DF1551" s="29"/>
      <c r="DG1551" s="29"/>
      <c r="DH1551" s="29"/>
      <c r="DI1551" s="29"/>
      <c r="DJ1551" s="29"/>
      <c r="DK1551" s="29"/>
      <c r="DL1551" s="29"/>
      <c r="DM1551" s="29"/>
      <c r="DN1551" s="29"/>
      <c r="DO1551" s="29"/>
      <c r="DP1551" s="29"/>
      <c r="DQ1551" s="29"/>
      <c r="DR1551" s="29"/>
      <c r="DS1551" s="29"/>
      <c r="DT1551" s="29"/>
      <c r="DU1551" s="29"/>
      <c r="DV1551" s="29"/>
      <c r="DW1551" s="29"/>
      <c r="DX1551" s="29"/>
      <c r="DY1551" s="29"/>
      <c r="DZ1551" s="29"/>
      <c r="EA1551" s="29"/>
      <c r="EB1551" s="29"/>
      <c r="EC1551" s="29"/>
      <c r="ED1551" s="29"/>
      <c r="EE1551" s="29"/>
      <c r="EF1551" s="29"/>
      <c r="EG1551" s="29"/>
      <c r="EH1551" s="29"/>
      <c r="EI1551" s="29"/>
      <c r="EJ1551" s="29"/>
      <c r="EK1551" s="29"/>
      <c r="EL1551" s="29"/>
      <c r="EM1551" s="29"/>
      <c r="EN1551" s="29"/>
      <c r="EO1551" s="29"/>
      <c r="EP1551" s="29"/>
      <c r="EQ1551" s="29"/>
      <c r="ER1551" s="29"/>
      <c r="ES1551" s="29"/>
      <c r="ET1551" s="29"/>
      <c r="EU1551" s="29"/>
      <c r="EV1551" s="29"/>
      <c r="EW1551" s="29"/>
      <c r="EX1551" s="29"/>
      <c r="EY1551" s="29"/>
      <c r="EZ1551" s="29"/>
      <c r="FA1551" s="29"/>
      <c r="FB1551" s="29"/>
      <c r="FC1551" s="29"/>
      <c r="FD1551" s="29"/>
      <c r="FE1551" s="29"/>
      <c r="FF1551" s="29"/>
      <c r="FG1551" s="29"/>
      <c r="FH1551" s="29"/>
      <c r="FI1551" s="29"/>
      <c r="FJ1551" s="29"/>
      <c r="FK1551" s="29"/>
      <c r="FL1551" s="29"/>
      <c r="FM1551" s="29"/>
      <c r="FN1551" s="29"/>
      <c r="FO1551" s="29"/>
      <c r="FP1551" s="29"/>
      <c r="FQ1551" s="29"/>
      <c r="FR1551" s="29"/>
      <c r="FS1551" s="29"/>
      <c r="FT1551" s="29"/>
      <c r="FU1551" s="29"/>
      <c r="FV1551" s="29"/>
      <c r="FW1551" s="29"/>
      <c r="FX1551" s="29"/>
      <c r="FY1551" s="29"/>
      <c r="FZ1551" s="29"/>
      <c r="GA1551" s="29"/>
      <c r="GB1551" s="29"/>
      <c r="GC1551" s="29"/>
      <c r="GD1551" s="29"/>
      <c r="GE1551" s="29"/>
      <c r="GF1551" s="29"/>
      <c r="GG1551" s="29"/>
      <c r="GH1551" s="29"/>
      <c r="GI1551" s="29"/>
      <c r="GJ1551" s="29"/>
      <c r="GK1551" s="29"/>
      <c r="GL1551" s="29"/>
      <c r="GM1551" s="29"/>
      <c r="GN1551" s="29"/>
      <c r="GO1551" s="29"/>
      <c r="GP1551" s="29"/>
      <c r="GQ1551" s="29"/>
      <c r="GR1551" s="29"/>
      <c r="GS1551" s="29"/>
      <c r="GT1551" s="29"/>
      <c r="GU1551" s="29"/>
      <c r="GV1551" s="29"/>
      <c r="GW1551" s="29"/>
      <c r="GX1551" s="29"/>
      <c r="GY1551" s="29"/>
      <c r="GZ1551" s="29"/>
      <c r="HA1551" s="29"/>
      <c r="HB1551" s="29"/>
      <c r="HC1551" s="29"/>
      <c r="HD1551" s="29"/>
      <c r="HE1551" s="29"/>
      <c r="HF1551" s="29"/>
      <c r="HG1551" s="29"/>
      <c r="HH1551" s="29"/>
      <c r="HI1551" s="29"/>
      <c r="HJ1551" s="29"/>
      <c r="HK1551" s="29"/>
      <c r="HL1551" s="29"/>
      <c r="HM1551" s="29"/>
      <c r="HN1551" s="29"/>
      <c r="HO1551" s="29"/>
      <c r="HP1551" s="29"/>
      <c r="HQ1551" s="29"/>
      <c r="HR1551" s="29"/>
      <c r="HS1551" s="29"/>
      <c r="HT1551" s="29"/>
      <c r="HU1551" s="29"/>
      <c r="HV1551" s="29"/>
      <c r="HW1551" s="29"/>
      <c r="HX1551" s="29"/>
      <c r="HY1551" s="29"/>
      <c r="HZ1551" s="29"/>
      <c r="IA1551" s="29"/>
      <c r="IB1551" s="29"/>
      <c r="IC1551" s="29"/>
      <c r="ID1551" s="29"/>
      <c r="IE1551" s="29"/>
      <c r="IF1551" s="29"/>
      <c r="IG1551" s="29"/>
      <c r="IH1551" s="29"/>
      <c r="II1551" s="29"/>
      <c r="IJ1551" s="29"/>
      <c r="IK1551" s="29"/>
      <c r="IL1551" s="29"/>
      <c r="IM1551" s="29"/>
      <c r="IN1551" s="29"/>
      <c r="IO1551" s="29"/>
      <c r="IP1551" s="29"/>
      <c r="IQ1551" s="29"/>
    </row>
    <row r="1552" spans="1:251" s="46" customFormat="1" ht="18.75" customHeight="1">
      <c r="A1552" s="35"/>
      <c r="B1552" s="55"/>
      <c r="C1552" s="115" t="s">
        <v>463</v>
      </c>
      <c r="D1552" s="116"/>
      <c r="E1552" s="116"/>
      <c r="F1552" s="116"/>
      <c r="G1552" s="116"/>
      <c r="H1552" s="116"/>
      <c r="I1552" s="116"/>
      <c r="J1552" s="116"/>
      <c r="K1552" s="116"/>
      <c r="L1552" s="116"/>
      <c r="M1552" s="116"/>
      <c r="N1552" s="116"/>
      <c r="O1552" s="116"/>
      <c r="P1552" s="116"/>
      <c r="Q1552" s="116"/>
      <c r="R1552" s="116"/>
      <c r="S1552" s="116"/>
      <c r="T1552" s="116"/>
      <c r="U1552" s="116"/>
      <c r="V1552" s="116"/>
      <c r="W1552" s="116"/>
      <c r="X1552" s="116"/>
      <c r="Y1552" s="116"/>
      <c r="Z1552" s="117"/>
      <c r="AA1552" s="118">
        <v>105380</v>
      </c>
      <c r="AB1552" s="119"/>
      <c r="AC1552" s="119"/>
      <c r="AD1552" s="119"/>
      <c r="AE1552" s="119"/>
      <c r="AF1552" s="119"/>
      <c r="AG1552" s="119"/>
      <c r="AH1552" s="119"/>
      <c r="AI1552" s="120"/>
      <c r="AJ1552" s="118">
        <v>194000</v>
      </c>
      <c r="AK1552" s="119"/>
      <c r="AL1552" s="119"/>
      <c r="AM1552" s="119"/>
      <c r="AN1552" s="119"/>
      <c r="AO1552" s="119"/>
      <c r="AP1552" s="119"/>
      <c r="AQ1552" s="119"/>
      <c r="AR1552" s="120"/>
      <c r="AS1552" s="121"/>
      <c r="AT1552" s="122"/>
      <c r="AU1552" s="122"/>
      <c r="AV1552" s="122"/>
      <c r="AW1552" s="122"/>
      <c r="AX1552" s="123"/>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29"/>
      <c r="CA1552" s="29"/>
      <c r="CB1552" s="29"/>
      <c r="CC1552" s="29"/>
      <c r="CD1552" s="29"/>
      <c r="CE1552" s="29"/>
      <c r="CF1552" s="29"/>
      <c r="CG1552" s="29"/>
      <c r="CH1552" s="29"/>
      <c r="CI1552" s="29"/>
      <c r="CJ1552" s="29"/>
      <c r="CK1552" s="29"/>
      <c r="CL1552" s="29"/>
      <c r="CM1552" s="29"/>
      <c r="CN1552" s="29"/>
      <c r="CO1552" s="29"/>
      <c r="CP1552" s="29"/>
      <c r="CQ1552" s="29"/>
      <c r="CR1552" s="29"/>
      <c r="CS1552" s="29"/>
      <c r="CT1552" s="29"/>
      <c r="CU1552" s="29"/>
      <c r="CV1552" s="29"/>
      <c r="CW1552" s="29"/>
      <c r="CX1552" s="29"/>
      <c r="CY1552" s="29"/>
      <c r="CZ1552" s="29"/>
      <c r="DA1552" s="29"/>
      <c r="DB1552" s="29"/>
      <c r="DC1552" s="29"/>
      <c r="DD1552" s="29"/>
      <c r="DE1552" s="29"/>
      <c r="DF1552" s="29"/>
      <c r="DG1552" s="29"/>
      <c r="DH1552" s="29"/>
      <c r="DI1552" s="29"/>
      <c r="DJ1552" s="29"/>
      <c r="DK1552" s="29"/>
      <c r="DL1552" s="29"/>
      <c r="DM1552" s="29"/>
      <c r="DN1552" s="29"/>
      <c r="DO1552" s="29"/>
      <c r="DP1552" s="29"/>
      <c r="DQ1552" s="29"/>
      <c r="DR1552" s="29"/>
      <c r="DS1552" s="29"/>
      <c r="DT1552" s="29"/>
      <c r="DU1552" s="29"/>
      <c r="DV1552" s="29"/>
      <c r="DW1552" s="29"/>
      <c r="DX1552" s="29"/>
      <c r="DY1552" s="29"/>
      <c r="DZ1552" s="29"/>
      <c r="EA1552" s="29"/>
      <c r="EB1552" s="29"/>
      <c r="EC1552" s="29"/>
      <c r="ED1552" s="29"/>
      <c r="EE1552" s="29"/>
      <c r="EF1552" s="29"/>
      <c r="EG1552" s="29"/>
      <c r="EH1552" s="29"/>
      <c r="EI1552" s="29"/>
      <c r="EJ1552" s="29"/>
      <c r="EK1552" s="29"/>
      <c r="EL1552" s="29"/>
      <c r="EM1552" s="29"/>
      <c r="EN1552" s="29"/>
      <c r="EO1552" s="29"/>
      <c r="EP1552" s="29"/>
      <c r="EQ1552" s="29"/>
      <c r="ER1552" s="29"/>
      <c r="ES1552" s="29"/>
      <c r="ET1552" s="29"/>
      <c r="EU1552" s="29"/>
      <c r="EV1552" s="29"/>
      <c r="EW1552" s="29"/>
      <c r="EX1552" s="29"/>
      <c r="EY1552" s="29"/>
      <c r="EZ1552" s="29"/>
      <c r="FA1552" s="29"/>
      <c r="FB1552" s="29"/>
      <c r="FC1552" s="29"/>
      <c r="FD1552" s="29"/>
      <c r="FE1552" s="29"/>
      <c r="FF1552" s="29"/>
      <c r="FG1552" s="29"/>
      <c r="FH1552" s="29"/>
      <c r="FI1552" s="29"/>
      <c r="FJ1552" s="29"/>
      <c r="FK1552" s="29"/>
      <c r="FL1552" s="29"/>
      <c r="FM1552" s="29"/>
      <c r="FN1552" s="29"/>
      <c r="FO1552" s="29"/>
      <c r="FP1552" s="29"/>
      <c r="FQ1552" s="29"/>
      <c r="FR1552" s="29"/>
      <c r="FS1552" s="29"/>
      <c r="FT1552" s="29"/>
      <c r="FU1552" s="29"/>
      <c r="FV1552" s="29"/>
      <c r="FW1552" s="29"/>
      <c r="FX1552" s="29"/>
      <c r="FY1552" s="29"/>
      <c r="FZ1552" s="29"/>
      <c r="GA1552" s="29"/>
      <c r="GB1552" s="29"/>
      <c r="GC1552" s="29"/>
      <c r="GD1552" s="29"/>
      <c r="GE1552" s="29"/>
      <c r="GF1552" s="29"/>
      <c r="GG1552" s="29"/>
      <c r="GH1552" s="29"/>
      <c r="GI1552" s="29"/>
      <c r="GJ1552" s="29"/>
      <c r="GK1552" s="29"/>
      <c r="GL1552" s="29"/>
      <c r="GM1552" s="29"/>
      <c r="GN1552" s="29"/>
      <c r="GO1552" s="29"/>
      <c r="GP1552" s="29"/>
      <c r="GQ1552" s="29"/>
      <c r="GR1552" s="29"/>
      <c r="GS1552" s="29"/>
      <c r="GT1552" s="29"/>
      <c r="GU1552" s="29"/>
      <c r="GV1552" s="29"/>
      <c r="GW1552" s="29"/>
      <c r="GX1552" s="29"/>
      <c r="GY1552" s="29"/>
      <c r="GZ1552" s="29"/>
      <c r="HA1552" s="29"/>
      <c r="HB1552" s="29"/>
      <c r="HC1552" s="29"/>
      <c r="HD1552" s="29"/>
      <c r="HE1552" s="29"/>
      <c r="HF1552" s="29"/>
      <c r="HG1552" s="29"/>
      <c r="HH1552" s="29"/>
      <c r="HI1552" s="29"/>
      <c r="HJ1552" s="29"/>
      <c r="HK1552" s="29"/>
      <c r="HL1552" s="29"/>
      <c r="HM1552" s="29"/>
      <c r="HN1552" s="29"/>
      <c r="HO1552" s="29"/>
      <c r="HP1552" s="29"/>
      <c r="HQ1552" s="29"/>
      <c r="HR1552" s="29"/>
      <c r="HS1552" s="29"/>
      <c r="HT1552" s="29"/>
      <c r="HU1552" s="29"/>
      <c r="HV1552" s="29"/>
      <c r="HW1552" s="29"/>
      <c r="HX1552" s="29"/>
      <c r="HY1552" s="29"/>
      <c r="HZ1552" s="29"/>
      <c r="IA1552" s="29"/>
      <c r="IB1552" s="29"/>
      <c r="IC1552" s="29"/>
      <c r="ID1552" s="29"/>
      <c r="IE1552" s="29"/>
      <c r="IF1552" s="29"/>
      <c r="IG1552" s="29"/>
      <c r="IH1552" s="29"/>
      <c r="II1552" s="29"/>
      <c r="IJ1552" s="29"/>
      <c r="IK1552" s="29"/>
      <c r="IL1552" s="29"/>
      <c r="IM1552" s="29"/>
      <c r="IN1552" s="29"/>
      <c r="IO1552" s="29"/>
      <c r="IP1552" s="29"/>
      <c r="IQ1552" s="29"/>
    </row>
    <row r="1553" spans="1:251" s="46" customFormat="1" ht="18.75" customHeight="1">
      <c r="A1553" s="35"/>
      <c r="B1553" s="55"/>
      <c r="C1553" s="115" t="s">
        <v>462</v>
      </c>
      <c r="D1553" s="116"/>
      <c r="E1553" s="116"/>
      <c r="F1553" s="116"/>
      <c r="G1553" s="116"/>
      <c r="H1553" s="116"/>
      <c r="I1553" s="116"/>
      <c r="J1553" s="116"/>
      <c r="K1553" s="116"/>
      <c r="L1553" s="116"/>
      <c r="M1553" s="116"/>
      <c r="N1553" s="116"/>
      <c r="O1553" s="116"/>
      <c r="P1553" s="116"/>
      <c r="Q1553" s="116"/>
      <c r="R1553" s="116"/>
      <c r="S1553" s="116"/>
      <c r="T1553" s="116"/>
      <c r="U1553" s="116"/>
      <c r="V1553" s="116"/>
      <c r="W1553" s="116"/>
      <c r="X1553" s="116"/>
      <c r="Y1553" s="116"/>
      <c r="Z1553" s="117"/>
      <c r="AA1553" s="118">
        <v>150000</v>
      </c>
      <c r="AB1553" s="119"/>
      <c r="AC1553" s="119"/>
      <c r="AD1553" s="119"/>
      <c r="AE1553" s="119"/>
      <c r="AF1553" s="119"/>
      <c r="AG1553" s="119"/>
      <c r="AH1553" s="119"/>
      <c r="AI1553" s="120"/>
      <c r="AJ1553" s="118">
        <v>160000</v>
      </c>
      <c r="AK1553" s="119"/>
      <c r="AL1553" s="119"/>
      <c r="AM1553" s="119"/>
      <c r="AN1553" s="119"/>
      <c r="AO1553" s="119"/>
      <c r="AP1553" s="119"/>
      <c r="AQ1553" s="119"/>
      <c r="AR1553" s="120"/>
      <c r="AS1553" s="121"/>
      <c r="AT1553" s="122"/>
      <c r="AU1553" s="122"/>
      <c r="AV1553" s="122"/>
      <c r="AW1553" s="122"/>
      <c r="AX1553" s="123"/>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29"/>
      <c r="CA1553" s="29"/>
      <c r="CB1553" s="29"/>
      <c r="CC1553" s="29"/>
      <c r="CD1553" s="29"/>
      <c r="CE1553" s="29"/>
      <c r="CF1553" s="29"/>
      <c r="CG1553" s="29"/>
      <c r="CH1553" s="29"/>
      <c r="CI1553" s="29"/>
      <c r="CJ1553" s="29"/>
      <c r="CK1553" s="29"/>
      <c r="CL1553" s="29"/>
      <c r="CM1553" s="29"/>
      <c r="CN1553" s="29"/>
      <c r="CO1553" s="29"/>
      <c r="CP1553" s="29"/>
      <c r="CQ1553" s="29"/>
      <c r="CR1553" s="29"/>
      <c r="CS1553" s="29"/>
      <c r="CT1553" s="29"/>
      <c r="CU1553" s="29"/>
      <c r="CV1553" s="29"/>
      <c r="CW1553" s="29"/>
      <c r="CX1553" s="29"/>
      <c r="CY1553" s="29"/>
      <c r="CZ1553" s="29"/>
      <c r="DA1553" s="29"/>
      <c r="DB1553" s="29"/>
      <c r="DC1553" s="29"/>
      <c r="DD1553" s="29"/>
      <c r="DE1553" s="29"/>
      <c r="DF1553" s="29"/>
      <c r="DG1553" s="29"/>
      <c r="DH1553" s="29"/>
      <c r="DI1553" s="29"/>
      <c r="DJ1553" s="29"/>
      <c r="DK1553" s="29"/>
      <c r="DL1553" s="29"/>
      <c r="DM1553" s="29"/>
      <c r="DN1553" s="29"/>
      <c r="DO1553" s="29"/>
      <c r="DP1553" s="29"/>
      <c r="DQ1553" s="29"/>
      <c r="DR1553" s="29"/>
      <c r="DS1553" s="29"/>
      <c r="DT1553" s="29"/>
      <c r="DU1553" s="29"/>
      <c r="DV1553" s="29"/>
      <c r="DW1553" s="29"/>
      <c r="DX1553" s="29"/>
      <c r="DY1553" s="29"/>
      <c r="DZ1553" s="29"/>
      <c r="EA1553" s="29"/>
      <c r="EB1553" s="29"/>
      <c r="EC1553" s="29"/>
      <c r="ED1553" s="29"/>
      <c r="EE1553" s="29"/>
      <c r="EF1553" s="29"/>
      <c r="EG1553" s="29"/>
      <c r="EH1553" s="29"/>
      <c r="EI1553" s="29"/>
      <c r="EJ1553" s="29"/>
      <c r="EK1553" s="29"/>
      <c r="EL1553" s="29"/>
      <c r="EM1553" s="29"/>
      <c r="EN1553" s="29"/>
      <c r="EO1553" s="29"/>
      <c r="EP1553" s="29"/>
      <c r="EQ1553" s="29"/>
      <c r="ER1553" s="29"/>
      <c r="ES1553" s="29"/>
      <c r="ET1553" s="29"/>
      <c r="EU1553" s="29"/>
      <c r="EV1553" s="29"/>
      <c r="EW1553" s="29"/>
      <c r="EX1553" s="29"/>
      <c r="EY1553" s="29"/>
      <c r="EZ1553" s="29"/>
      <c r="FA1553" s="29"/>
      <c r="FB1553" s="29"/>
      <c r="FC1553" s="29"/>
      <c r="FD1553" s="29"/>
      <c r="FE1553" s="29"/>
      <c r="FF1553" s="29"/>
      <c r="FG1553" s="29"/>
      <c r="FH1553" s="29"/>
      <c r="FI1553" s="29"/>
      <c r="FJ1553" s="29"/>
      <c r="FK1553" s="29"/>
      <c r="FL1553" s="29"/>
      <c r="FM1553" s="29"/>
      <c r="FN1553" s="29"/>
      <c r="FO1553" s="29"/>
      <c r="FP1553" s="29"/>
      <c r="FQ1553" s="29"/>
      <c r="FR1553" s="29"/>
      <c r="FS1553" s="29"/>
      <c r="FT1553" s="29"/>
      <c r="FU1553" s="29"/>
      <c r="FV1553" s="29"/>
      <c r="FW1553" s="29"/>
      <c r="FX1553" s="29"/>
      <c r="FY1553" s="29"/>
      <c r="FZ1553" s="29"/>
      <c r="GA1553" s="29"/>
      <c r="GB1553" s="29"/>
      <c r="GC1553" s="29"/>
      <c r="GD1553" s="29"/>
      <c r="GE1553" s="29"/>
      <c r="GF1553" s="29"/>
      <c r="GG1553" s="29"/>
      <c r="GH1553" s="29"/>
      <c r="GI1553" s="29"/>
      <c r="GJ1553" s="29"/>
      <c r="GK1553" s="29"/>
      <c r="GL1553" s="29"/>
      <c r="GM1553" s="29"/>
      <c r="GN1553" s="29"/>
      <c r="GO1553" s="29"/>
      <c r="GP1553" s="29"/>
      <c r="GQ1553" s="29"/>
      <c r="GR1553" s="29"/>
      <c r="GS1553" s="29"/>
      <c r="GT1553" s="29"/>
      <c r="GU1553" s="29"/>
      <c r="GV1553" s="29"/>
      <c r="GW1553" s="29"/>
      <c r="GX1553" s="29"/>
      <c r="GY1553" s="29"/>
      <c r="GZ1553" s="29"/>
      <c r="HA1553" s="29"/>
      <c r="HB1553" s="29"/>
      <c r="HC1553" s="29"/>
      <c r="HD1553" s="29"/>
      <c r="HE1553" s="29"/>
      <c r="HF1553" s="29"/>
      <c r="HG1553" s="29"/>
      <c r="HH1553" s="29"/>
      <c r="HI1553" s="29"/>
      <c r="HJ1553" s="29"/>
      <c r="HK1553" s="29"/>
      <c r="HL1553" s="29"/>
      <c r="HM1553" s="29"/>
      <c r="HN1553" s="29"/>
      <c r="HO1553" s="29"/>
      <c r="HP1553" s="29"/>
      <c r="HQ1553" s="29"/>
      <c r="HR1553" s="29"/>
      <c r="HS1553" s="29"/>
      <c r="HT1553" s="29"/>
      <c r="HU1553" s="29"/>
      <c r="HV1553" s="29"/>
      <c r="HW1553" s="29"/>
      <c r="HX1553" s="29"/>
      <c r="HY1553" s="29"/>
      <c r="HZ1553" s="29"/>
      <c r="IA1553" s="29"/>
      <c r="IB1553" s="29"/>
      <c r="IC1553" s="29"/>
      <c r="ID1553" s="29"/>
      <c r="IE1553" s="29"/>
      <c r="IF1553" s="29"/>
      <c r="IG1553" s="29"/>
      <c r="IH1553" s="29"/>
      <c r="II1553" s="29"/>
      <c r="IJ1553" s="29"/>
      <c r="IK1553" s="29"/>
      <c r="IL1553" s="29"/>
      <c r="IM1553" s="29"/>
      <c r="IN1553" s="29"/>
      <c r="IO1553" s="29"/>
      <c r="IP1553" s="29"/>
      <c r="IQ1553" s="29"/>
    </row>
    <row r="1554" spans="1:251" s="46" customFormat="1" ht="18.75" customHeight="1">
      <c r="A1554" s="35"/>
      <c r="B1554" s="55"/>
      <c r="C1554" s="115" t="s">
        <v>464</v>
      </c>
      <c r="D1554" s="116"/>
      <c r="E1554" s="116"/>
      <c r="F1554" s="116"/>
      <c r="G1554" s="116"/>
      <c r="H1554" s="116"/>
      <c r="I1554" s="116"/>
      <c r="J1554" s="116"/>
      <c r="K1554" s="116"/>
      <c r="L1554" s="116"/>
      <c r="M1554" s="116"/>
      <c r="N1554" s="116"/>
      <c r="O1554" s="116"/>
      <c r="P1554" s="116"/>
      <c r="Q1554" s="116"/>
      <c r="R1554" s="116"/>
      <c r="S1554" s="116"/>
      <c r="T1554" s="116"/>
      <c r="U1554" s="116"/>
      <c r="V1554" s="116"/>
      <c r="W1554" s="116"/>
      <c r="X1554" s="116"/>
      <c r="Y1554" s="116"/>
      <c r="Z1554" s="117"/>
      <c r="AA1554" s="118">
        <v>12400</v>
      </c>
      <c r="AB1554" s="119"/>
      <c r="AC1554" s="119"/>
      <c r="AD1554" s="119"/>
      <c r="AE1554" s="119"/>
      <c r="AF1554" s="119"/>
      <c r="AG1554" s="119"/>
      <c r="AH1554" s="119"/>
      <c r="AI1554" s="120"/>
      <c r="AJ1554" s="118">
        <v>36600</v>
      </c>
      <c r="AK1554" s="119"/>
      <c r="AL1554" s="119"/>
      <c r="AM1554" s="119"/>
      <c r="AN1554" s="119"/>
      <c r="AO1554" s="119"/>
      <c r="AP1554" s="119"/>
      <c r="AQ1554" s="119"/>
      <c r="AR1554" s="120"/>
      <c r="AS1554" s="121"/>
      <c r="AT1554" s="122"/>
      <c r="AU1554" s="122"/>
      <c r="AV1554" s="122"/>
      <c r="AW1554" s="122"/>
      <c r="AX1554" s="123"/>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29"/>
      <c r="CA1554" s="29"/>
      <c r="CB1554" s="29"/>
      <c r="CC1554" s="29"/>
      <c r="CD1554" s="29"/>
      <c r="CE1554" s="29"/>
      <c r="CF1554" s="29"/>
      <c r="CG1554" s="29"/>
      <c r="CH1554" s="29"/>
      <c r="CI1554" s="29"/>
      <c r="CJ1554" s="29"/>
      <c r="CK1554" s="29"/>
      <c r="CL1554" s="29"/>
      <c r="CM1554" s="29"/>
      <c r="CN1554" s="29"/>
      <c r="CO1554" s="29"/>
      <c r="CP1554" s="29"/>
      <c r="CQ1554" s="29"/>
      <c r="CR1554" s="29"/>
      <c r="CS1554" s="29"/>
      <c r="CT1554" s="29"/>
      <c r="CU1554" s="29"/>
      <c r="CV1554" s="29"/>
      <c r="CW1554" s="29"/>
      <c r="CX1554" s="29"/>
      <c r="CY1554" s="29"/>
      <c r="CZ1554" s="29"/>
      <c r="DA1554" s="29"/>
      <c r="DB1554" s="29"/>
      <c r="DC1554" s="29"/>
      <c r="DD1554" s="29"/>
      <c r="DE1554" s="29"/>
      <c r="DF1554" s="29"/>
      <c r="DG1554" s="29"/>
      <c r="DH1554" s="29"/>
      <c r="DI1554" s="29"/>
      <c r="DJ1554" s="29"/>
      <c r="DK1554" s="29"/>
      <c r="DL1554" s="29"/>
      <c r="DM1554" s="29"/>
      <c r="DN1554" s="29"/>
      <c r="DO1554" s="29"/>
      <c r="DP1554" s="29"/>
      <c r="DQ1554" s="29"/>
      <c r="DR1554" s="29"/>
      <c r="DS1554" s="29"/>
      <c r="DT1554" s="29"/>
      <c r="DU1554" s="29"/>
      <c r="DV1554" s="29"/>
      <c r="DW1554" s="29"/>
      <c r="DX1554" s="29"/>
      <c r="DY1554" s="29"/>
      <c r="DZ1554" s="29"/>
      <c r="EA1554" s="29"/>
      <c r="EB1554" s="29"/>
      <c r="EC1554" s="29"/>
      <c r="ED1554" s="29"/>
      <c r="EE1554" s="29"/>
      <c r="EF1554" s="29"/>
      <c r="EG1554" s="29"/>
      <c r="EH1554" s="29"/>
      <c r="EI1554" s="29"/>
      <c r="EJ1554" s="29"/>
      <c r="EK1554" s="29"/>
      <c r="EL1554" s="29"/>
      <c r="EM1554" s="29"/>
      <c r="EN1554" s="29"/>
      <c r="EO1554" s="29"/>
      <c r="EP1554" s="29"/>
      <c r="EQ1554" s="29"/>
      <c r="ER1554" s="29"/>
      <c r="ES1554" s="29"/>
      <c r="ET1554" s="29"/>
      <c r="EU1554" s="29"/>
      <c r="EV1554" s="29"/>
      <c r="EW1554" s="29"/>
      <c r="EX1554" s="29"/>
      <c r="EY1554" s="29"/>
      <c r="EZ1554" s="29"/>
      <c r="FA1554" s="29"/>
      <c r="FB1554" s="29"/>
      <c r="FC1554" s="29"/>
      <c r="FD1554" s="29"/>
      <c r="FE1554" s="29"/>
      <c r="FF1554" s="29"/>
      <c r="FG1554" s="29"/>
      <c r="FH1554" s="29"/>
      <c r="FI1554" s="29"/>
      <c r="FJ1554" s="29"/>
      <c r="FK1554" s="29"/>
      <c r="FL1554" s="29"/>
      <c r="FM1554" s="29"/>
      <c r="FN1554" s="29"/>
      <c r="FO1554" s="29"/>
      <c r="FP1554" s="29"/>
      <c r="FQ1554" s="29"/>
      <c r="FR1554" s="29"/>
      <c r="FS1554" s="29"/>
      <c r="FT1554" s="29"/>
      <c r="FU1554" s="29"/>
      <c r="FV1554" s="29"/>
      <c r="FW1554" s="29"/>
      <c r="FX1554" s="29"/>
      <c r="FY1554" s="29"/>
      <c r="FZ1554" s="29"/>
      <c r="GA1554" s="29"/>
      <c r="GB1554" s="29"/>
      <c r="GC1554" s="29"/>
      <c r="GD1554" s="29"/>
      <c r="GE1554" s="29"/>
      <c r="GF1554" s="29"/>
      <c r="GG1554" s="29"/>
      <c r="GH1554" s="29"/>
      <c r="GI1554" s="29"/>
      <c r="GJ1554" s="29"/>
      <c r="GK1554" s="29"/>
      <c r="GL1554" s="29"/>
      <c r="GM1554" s="29"/>
      <c r="GN1554" s="29"/>
      <c r="GO1554" s="29"/>
      <c r="GP1554" s="29"/>
      <c r="GQ1554" s="29"/>
      <c r="GR1554" s="29"/>
      <c r="GS1554" s="29"/>
      <c r="GT1554" s="29"/>
      <c r="GU1554" s="29"/>
      <c r="GV1554" s="29"/>
      <c r="GW1554" s="29"/>
      <c r="GX1554" s="29"/>
      <c r="GY1554" s="29"/>
      <c r="GZ1554" s="29"/>
      <c r="HA1554" s="29"/>
      <c r="HB1554" s="29"/>
      <c r="HC1554" s="29"/>
      <c r="HD1554" s="29"/>
      <c r="HE1554" s="29"/>
      <c r="HF1554" s="29"/>
      <c r="HG1554" s="29"/>
      <c r="HH1554" s="29"/>
      <c r="HI1554" s="29"/>
      <c r="HJ1554" s="29"/>
      <c r="HK1554" s="29"/>
      <c r="HL1554" s="29"/>
      <c r="HM1554" s="29"/>
      <c r="HN1554" s="29"/>
      <c r="HO1554" s="29"/>
      <c r="HP1554" s="29"/>
      <c r="HQ1554" s="29"/>
      <c r="HR1554" s="29"/>
      <c r="HS1554" s="29"/>
      <c r="HT1554" s="29"/>
      <c r="HU1554" s="29"/>
      <c r="HV1554" s="29"/>
      <c r="HW1554" s="29"/>
      <c r="HX1554" s="29"/>
      <c r="HY1554" s="29"/>
      <c r="HZ1554" s="29"/>
      <c r="IA1554" s="29"/>
      <c r="IB1554" s="29"/>
      <c r="IC1554" s="29"/>
      <c r="ID1554" s="29"/>
      <c r="IE1554" s="29"/>
      <c r="IF1554" s="29"/>
      <c r="IG1554" s="29"/>
      <c r="IH1554" s="29"/>
      <c r="II1554" s="29"/>
      <c r="IJ1554" s="29"/>
      <c r="IK1554" s="29"/>
      <c r="IL1554" s="29"/>
      <c r="IM1554" s="29"/>
      <c r="IN1554" s="29"/>
      <c r="IO1554" s="29"/>
      <c r="IP1554" s="29"/>
      <c r="IQ1554" s="29"/>
    </row>
    <row r="1555" spans="1:251" s="46" customFormat="1" ht="18.75" customHeight="1">
      <c r="A1555" s="35"/>
      <c r="B1555" s="55"/>
      <c r="C1555" s="115" t="s">
        <v>465</v>
      </c>
      <c r="D1555" s="116"/>
      <c r="E1555" s="116"/>
      <c r="F1555" s="116"/>
      <c r="G1555" s="116"/>
      <c r="H1555" s="116"/>
      <c r="I1555" s="116"/>
      <c r="J1555" s="116"/>
      <c r="K1555" s="116"/>
      <c r="L1555" s="116"/>
      <c r="M1555" s="116"/>
      <c r="N1555" s="116"/>
      <c r="O1555" s="116"/>
      <c r="P1555" s="116"/>
      <c r="Q1555" s="116"/>
      <c r="R1555" s="116"/>
      <c r="S1555" s="116"/>
      <c r="T1555" s="116"/>
      <c r="U1555" s="116"/>
      <c r="V1555" s="116"/>
      <c r="W1555" s="116"/>
      <c r="X1555" s="116"/>
      <c r="Y1555" s="116"/>
      <c r="Z1555" s="117"/>
      <c r="AA1555" s="118">
        <v>0</v>
      </c>
      <c r="AB1555" s="119"/>
      <c r="AC1555" s="119"/>
      <c r="AD1555" s="119"/>
      <c r="AE1555" s="119"/>
      <c r="AF1555" s="119"/>
      <c r="AG1555" s="119"/>
      <c r="AH1555" s="119"/>
      <c r="AI1555" s="120"/>
      <c r="AJ1555" s="118">
        <v>28000</v>
      </c>
      <c r="AK1555" s="119"/>
      <c r="AL1555" s="119"/>
      <c r="AM1555" s="119"/>
      <c r="AN1555" s="119"/>
      <c r="AO1555" s="119"/>
      <c r="AP1555" s="119"/>
      <c r="AQ1555" s="119"/>
      <c r="AR1555" s="120"/>
      <c r="AS1555" s="121"/>
      <c r="AT1555" s="122"/>
      <c r="AU1555" s="122"/>
      <c r="AV1555" s="122"/>
      <c r="AW1555" s="122"/>
      <c r="AX1555" s="123"/>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c r="CA1555" s="29"/>
      <c r="CB1555" s="29"/>
      <c r="CC1555" s="29"/>
      <c r="CD1555" s="29"/>
      <c r="CE1555" s="29"/>
      <c r="CF1555" s="29"/>
      <c r="CG1555" s="29"/>
      <c r="CH1555" s="29"/>
      <c r="CI1555" s="29"/>
      <c r="CJ1555" s="29"/>
      <c r="CK1555" s="29"/>
      <c r="CL1555" s="29"/>
      <c r="CM1555" s="29"/>
      <c r="CN1555" s="29"/>
      <c r="CO1555" s="29"/>
      <c r="CP1555" s="29"/>
      <c r="CQ1555" s="29"/>
      <c r="CR1555" s="29"/>
      <c r="CS1555" s="29"/>
      <c r="CT1555" s="29"/>
      <c r="CU1555" s="29"/>
      <c r="CV1555" s="29"/>
      <c r="CW1555" s="29"/>
      <c r="CX1555" s="29"/>
      <c r="CY1555" s="29"/>
      <c r="CZ1555" s="29"/>
      <c r="DA1555" s="29"/>
      <c r="DB1555" s="29"/>
      <c r="DC1555" s="29"/>
      <c r="DD1555" s="29"/>
      <c r="DE1555" s="29"/>
      <c r="DF1555" s="29"/>
      <c r="DG1555" s="29"/>
      <c r="DH1555" s="29"/>
      <c r="DI1555" s="29"/>
      <c r="DJ1555" s="29"/>
      <c r="DK1555" s="29"/>
      <c r="DL1555" s="29"/>
      <c r="DM1555" s="29"/>
      <c r="DN1555" s="29"/>
      <c r="DO1555" s="29"/>
      <c r="DP1555" s="29"/>
      <c r="DQ1555" s="29"/>
      <c r="DR1555" s="29"/>
      <c r="DS1555" s="29"/>
      <c r="DT1555" s="29"/>
      <c r="DU1555" s="29"/>
      <c r="DV1555" s="29"/>
      <c r="DW1555" s="29"/>
      <c r="DX1555" s="29"/>
      <c r="DY1555" s="29"/>
      <c r="DZ1555" s="29"/>
      <c r="EA1555" s="29"/>
      <c r="EB1555" s="29"/>
      <c r="EC1555" s="29"/>
      <c r="ED1555" s="29"/>
      <c r="EE1555" s="29"/>
      <c r="EF1555" s="29"/>
      <c r="EG1555" s="29"/>
      <c r="EH1555" s="29"/>
      <c r="EI1555" s="29"/>
      <c r="EJ1555" s="29"/>
      <c r="EK1555" s="29"/>
      <c r="EL1555" s="29"/>
      <c r="EM1555" s="29"/>
      <c r="EN1555" s="29"/>
      <c r="EO1555" s="29"/>
      <c r="EP1555" s="29"/>
      <c r="EQ1555" s="29"/>
      <c r="ER1555" s="29"/>
      <c r="ES1555" s="29"/>
      <c r="ET1555" s="29"/>
      <c r="EU1555" s="29"/>
      <c r="EV1555" s="29"/>
      <c r="EW1555" s="29"/>
      <c r="EX1555" s="29"/>
      <c r="EY1555" s="29"/>
      <c r="EZ1555" s="29"/>
      <c r="FA1555" s="29"/>
      <c r="FB1555" s="29"/>
      <c r="FC1555" s="29"/>
      <c r="FD1555" s="29"/>
      <c r="FE1555" s="29"/>
      <c r="FF1555" s="29"/>
      <c r="FG1555" s="29"/>
      <c r="FH1555" s="29"/>
      <c r="FI1555" s="29"/>
      <c r="FJ1555" s="29"/>
      <c r="FK1555" s="29"/>
      <c r="FL1555" s="29"/>
      <c r="FM1555" s="29"/>
      <c r="FN1555" s="29"/>
      <c r="FO1555" s="29"/>
      <c r="FP1555" s="29"/>
      <c r="FQ1555" s="29"/>
      <c r="FR1555" s="29"/>
      <c r="FS1555" s="29"/>
      <c r="FT1555" s="29"/>
      <c r="FU1555" s="29"/>
      <c r="FV1555" s="29"/>
      <c r="FW1555" s="29"/>
      <c r="FX1555" s="29"/>
      <c r="FY1555" s="29"/>
      <c r="FZ1555" s="29"/>
      <c r="GA1555" s="29"/>
      <c r="GB1555" s="29"/>
      <c r="GC1555" s="29"/>
      <c r="GD1555" s="29"/>
      <c r="GE1555" s="29"/>
      <c r="GF1555" s="29"/>
      <c r="GG1555" s="29"/>
      <c r="GH1555" s="29"/>
      <c r="GI1555" s="29"/>
      <c r="GJ1555" s="29"/>
      <c r="GK1555" s="29"/>
      <c r="GL1555" s="29"/>
      <c r="GM1555" s="29"/>
      <c r="GN1555" s="29"/>
      <c r="GO1555" s="29"/>
      <c r="GP1555" s="29"/>
      <c r="GQ1555" s="29"/>
      <c r="GR1555" s="29"/>
      <c r="GS1555" s="29"/>
      <c r="GT1555" s="29"/>
      <c r="GU1555" s="29"/>
      <c r="GV1555" s="29"/>
      <c r="GW1555" s="29"/>
      <c r="GX1555" s="29"/>
      <c r="GY1555" s="29"/>
      <c r="GZ1555" s="29"/>
      <c r="HA1555" s="29"/>
      <c r="HB1555" s="29"/>
      <c r="HC1555" s="29"/>
      <c r="HD1555" s="29"/>
      <c r="HE1555" s="29"/>
      <c r="HF1555" s="29"/>
      <c r="HG1555" s="29"/>
      <c r="HH1555" s="29"/>
      <c r="HI1555" s="29"/>
      <c r="HJ1555" s="29"/>
      <c r="HK1555" s="29"/>
      <c r="HL1555" s="29"/>
      <c r="HM1555" s="29"/>
      <c r="HN1555" s="29"/>
      <c r="HO1555" s="29"/>
      <c r="HP1555" s="29"/>
      <c r="HQ1555" s="29"/>
      <c r="HR1555" s="29"/>
      <c r="HS1555" s="29"/>
      <c r="HT1555" s="29"/>
      <c r="HU1555" s="29"/>
      <c r="HV1555" s="29"/>
      <c r="HW1555" s="29"/>
      <c r="HX1555" s="29"/>
      <c r="HY1555" s="29"/>
      <c r="HZ1555" s="29"/>
      <c r="IA1555" s="29"/>
      <c r="IB1555" s="29"/>
      <c r="IC1555" s="29"/>
      <c r="ID1555" s="29"/>
      <c r="IE1555" s="29"/>
      <c r="IF1555" s="29"/>
      <c r="IG1555" s="29"/>
      <c r="IH1555" s="29"/>
      <c r="II1555" s="29"/>
      <c r="IJ1555" s="29"/>
      <c r="IK1555" s="29"/>
      <c r="IL1555" s="29"/>
      <c r="IM1555" s="29"/>
      <c r="IN1555" s="29"/>
      <c r="IO1555" s="29"/>
      <c r="IP1555" s="29"/>
      <c r="IQ1555" s="29"/>
    </row>
    <row r="1556" spans="1:251" s="46" customFormat="1" ht="18.75" customHeight="1">
      <c r="A1556" s="35"/>
      <c r="B1556" s="55"/>
      <c r="C1556" s="115" t="s">
        <v>462</v>
      </c>
      <c r="D1556" s="116"/>
      <c r="E1556" s="116"/>
      <c r="F1556" s="116"/>
      <c r="G1556" s="116"/>
      <c r="H1556" s="116"/>
      <c r="I1556" s="116"/>
      <c r="J1556" s="116"/>
      <c r="K1556" s="116"/>
      <c r="L1556" s="116"/>
      <c r="M1556" s="116"/>
      <c r="N1556" s="116"/>
      <c r="O1556" s="116"/>
      <c r="P1556" s="116"/>
      <c r="Q1556" s="116"/>
      <c r="R1556" s="116"/>
      <c r="S1556" s="116"/>
      <c r="T1556" s="116"/>
      <c r="U1556" s="116"/>
      <c r="V1556" s="116"/>
      <c r="W1556" s="116"/>
      <c r="X1556" s="116"/>
      <c r="Y1556" s="116"/>
      <c r="Z1556" s="117"/>
      <c r="AA1556" s="118">
        <v>3609</v>
      </c>
      <c r="AB1556" s="119"/>
      <c r="AC1556" s="119"/>
      <c r="AD1556" s="119"/>
      <c r="AE1556" s="119"/>
      <c r="AF1556" s="119"/>
      <c r="AG1556" s="119"/>
      <c r="AH1556" s="119"/>
      <c r="AI1556" s="120"/>
      <c r="AJ1556" s="118">
        <v>4000</v>
      </c>
      <c r="AK1556" s="119"/>
      <c r="AL1556" s="119"/>
      <c r="AM1556" s="119"/>
      <c r="AN1556" s="119"/>
      <c r="AO1556" s="119"/>
      <c r="AP1556" s="119"/>
      <c r="AQ1556" s="119"/>
      <c r="AR1556" s="120"/>
      <c r="AS1556" s="121"/>
      <c r="AT1556" s="122"/>
      <c r="AU1556" s="122"/>
      <c r="AV1556" s="122"/>
      <c r="AW1556" s="122"/>
      <c r="AX1556" s="123"/>
      <c r="AY1556" s="29"/>
      <c r="AZ1556" s="29"/>
      <c r="BA1556" s="29"/>
      <c r="BB1556" s="29"/>
      <c r="BC1556" s="29"/>
      <c r="BD1556" s="29"/>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29"/>
      <c r="CA1556" s="29"/>
      <c r="CB1556" s="29"/>
      <c r="CC1556" s="29"/>
      <c r="CD1556" s="29"/>
      <c r="CE1556" s="29"/>
      <c r="CF1556" s="29"/>
      <c r="CG1556" s="29"/>
      <c r="CH1556" s="29"/>
      <c r="CI1556" s="29"/>
      <c r="CJ1556" s="29"/>
      <c r="CK1556" s="29"/>
      <c r="CL1556" s="29"/>
      <c r="CM1556" s="29"/>
      <c r="CN1556" s="29"/>
      <c r="CO1556" s="29"/>
      <c r="CP1556" s="29"/>
      <c r="CQ1556" s="29"/>
      <c r="CR1556" s="29"/>
      <c r="CS1556" s="29"/>
      <c r="CT1556" s="29"/>
      <c r="CU1556" s="29"/>
      <c r="CV1556" s="29"/>
      <c r="CW1556" s="29"/>
      <c r="CX1556" s="29"/>
      <c r="CY1556" s="29"/>
      <c r="CZ1556" s="29"/>
      <c r="DA1556" s="29"/>
      <c r="DB1556" s="29"/>
      <c r="DC1556" s="29"/>
      <c r="DD1556" s="29"/>
      <c r="DE1556" s="29"/>
      <c r="DF1556" s="29"/>
      <c r="DG1556" s="29"/>
      <c r="DH1556" s="29"/>
      <c r="DI1556" s="29"/>
      <c r="DJ1556" s="29"/>
      <c r="DK1556" s="29"/>
      <c r="DL1556" s="29"/>
      <c r="DM1556" s="29"/>
      <c r="DN1556" s="29"/>
      <c r="DO1556" s="29"/>
      <c r="DP1556" s="29"/>
      <c r="DQ1556" s="29"/>
      <c r="DR1556" s="29"/>
      <c r="DS1556" s="29"/>
      <c r="DT1556" s="29"/>
      <c r="DU1556" s="29"/>
      <c r="DV1556" s="29"/>
      <c r="DW1556" s="29"/>
      <c r="DX1556" s="29"/>
      <c r="DY1556" s="29"/>
      <c r="DZ1556" s="29"/>
      <c r="EA1556" s="29"/>
      <c r="EB1556" s="29"/>
      <c r="EC1556" s="29"/>
      <c r="ED1556" s="29"/>
      <c r="EE1556" s="29"/>
      <c r="EF1556" s="29"/>
      <c r="EG1556" s="29"/>
      <c r="EH1556" s="29"/>
      <c r="EI1556" s="29"/>
      <c r="EJ1556" s="29"/>
      <c r="EK1556" s="29"/>
      <c r="EL1556" s="29"/>
      <c r="EM1556" s="29"/>
      <c r="EN1556" s="29"/>
      <c r="EO1556" s="29"/>
      <c r="EP1556" s="29"/>
      <c r="EQ1556" s="29"/>
      <c r="ER1556" s="29"/>
      <c r="ES1556" s="29"/>
      <c r="ET1556" s="29"/>
      <c r="EU1556" s="29"/>
      <c r="EV1556" s="29"/>
      <c r="EW1556" s="29"/>
      <c r="EX1556" s="29"/>
      <c r="EY1556" s="29"/>
      <c r="EZ1556" s="29"/>
      <c r="FA1556" s="29"/>
      <c r="FB1556" s="29"/>
      <c r="FC1556" s="29"/>
      <c r="FD1556" s="29"/>
      <c r="FE1556" s="29"/>
      <c r="FF1556" s="29"/>
      <c r="FG1556" s="29"/>
      <c r="FH1556" s="29"/>
      <c r="FI1556" s="29"/>
      <c r="FJ1556" s="29"/>
      <c r="FK1556" s="29"/>
      <c r="FL1556" s="29"/>
      <c r="FM1556" s="29"/>
      <c r="FN1556" s="29"/>
      <c r="FO1556" s="29"/>
      <c r="FP1556" s="29"/>
      <c r="FQ1556" s="29"/>
      <c r="FR1556" s="29"/>
      <c r="FS1556" s="29"/>
      <c r="FT1556" s="29"/>
      <c r="FU1556" s="29"/>
      <c r="FV1556" s="29"/>
      <c r="FW1556" s="29"/>
      <c r="FX1556" s="29"/>
      <c r="FY1556" s="29"/>
      <c r="FZ1556" s="29"/>
      <c r="GA1556" s="29"/>
      <c r="GB1556" s="29"/>
      <c r="GC1556" s="29"/>
      <c r="GD1556" s="29"/>
      <c r="GE1556" s="29"/>
      <c r="GF1556" s="29"/>
      <c r="GG1556" s="29"/>
      <c r="GH1556" s="29"/>
      <c r="GI1556" s="29"/>
      <c r="GJ1556" s="29"/>
      <c r="GK1556" s="29"/>
      <c r="GL1556" s="29"/>
      <c r="GM1556" s="29"/>
      <c r="GN1556" s="29"/>
      <c r="GO1556" s="29"/>
      <c r="GP1556" s="29"/>
      <c r="GQ1556" s="29"/>
      <c r="GR1556" s="29"/>
      <c r="GS1556" s="29"/>
      <c r="GT1556" s="29"/>
      <c r="GU1556" s="29"/>
      <c r="GV1556" s="29"/>
      <c r="GW1556" s="29"/>
      <c r="GX1556" s="29"/>
      <c r="GY1556" s="29"/>
      <c r="GZ1556" s="29"/>
      <c r="HA1556" s="29"/>
      <c r="HB1556" s="29"/>
      <c r="HC1556" s="29"/>
      <c r="HD1556" s="29"/>
      <c r="HE1556" s="29"/>
      <c r="HF1556" s="29"/>
      <c r="HG1556" s="29"/>
      <c r="HH1556" s="29"/>
      <c r="HI1556" s="29"/>
      <c r="HJ1556" s="29"/>
      <c r="HK1556" s="29"/>
      <c r="HL1556" s="29"/>
      <c r="HM1556" s="29"/>
      <c r="HN1556" s="29"/>
      <c r="HO1556" s="29"/>
      <c r="HP1556" s="29"/>
      <c r="HQ1556" s="29"/>
      <c r="HR1556" s="29"/>
      <c r="HS1556" s="29"/>
      <c r="HT1556" s="29"/>
      <c r="HU1556" s="29"/>
      <c r="HV1556" s="29"/>
      <c r="HW1556" s="29"/>
      <c r="HX1556" s="29"/>
      <c r="HY1556" s="29"/>
      <c r="HZ1556" s="29"/>
      <c r="IA1556" s="29"/>
      <c r="IB1556" s="29"/>
      <c r="IC1556" s="29"/>
      <c r="ID1556" s="29"/>
      <c r="IE1556" s="29"/>
      <c r="IF1556" s="29"/>
      <c r="IG1556" s="29"/>
      <c r="IH1556" s="29"/>
      <c r="II1556" s="29"/>
      <c r="IJ1556" s="29"/>
      <c r="IK1556" s="29"/>
      <c r="IL1556" s="29"/>
      <c r="IM1556" s="29"/>
      <c r="IN1556" s="29"/>
      <c r="IO1556" s="29"/>
      <c r="IP1556" s="29"/>
      <c r="IQ1556" s="29"/>
    </row>
    <row r="1557" spans="1:251" s="46" customFormat="1" ht="18.75" customHeight="1">
      <c r="A1557" s="35"/>
      <c r="B1557" s="55"/>
      <c r="C1557" s="115" t="s">
        <v>466</v>
      </c>
      <c r="D1557" s="116"/>
      <c r="E1557" s="116"/>
      <c r="F1557" s="116"/>
      <c r="G1557" s="116"/>
      <c r="H1557" s="116"/>
      <c r="I1557" s="116"/>
      <c r="J1557" s="116"/>
      <c r="K1557" s="116"/>
      <c r="L1557" s="116"/>
      <c r="M1557" s="116"/>
      <c r="N1557" s="116"/>
      <c r="O1557" s="116"/>
      <c r="P1557" s="116"/>
      <c r="Q1557" s="116"/>
      <c r="R1557" s="116"/>
      <c r="S1557" s="116"/>
      <c r="T1557" s="116"/>
      <c r="U1557" s="116"/>
      <c r="V1557" s="116"/>
      <c r="W1557" s="116"/>
      <c r="X1557" s="116"/>
      <c r="Y1557" s="116"/>
      <c r="Z1557" s="117"/>
      <c r="AA1557" s="118">
        <v>37950</v>
      </c>
      <c r="AB1557" s="119"/>
      <c r="AC1557" s="119"/>
      <c r="AD1557" s="119"/>
      <c r="AE1557" s="119"/>
      <c r="AF1557" s="119"/>
      <c r="AG1557" s="119"/>
      <c r="AH1557" s="119"/>
      <c r="AI1557" s="120"/>
      <c r="AJ1557" s="118">
        <v>0</v>
      </c>
      <c r="AK1557" s="119"/>
      <c r="AL1557" s="119"/>
      <c r="AM1557" s="119"/>
      <c r="AN1557" s="119"/>
      <c r="AO1557" s="119"/>
      <c r="AP1557" s="119"/>
      <c r="AQ1557" s="119"/>
      <c r="AR1557" s="120"/>
      <c r="AS1557" s="121"/>
      <c r="AT1557" s="122"/>
      <c r="AU1557" s="122"/>
      <c r="AV1557" s="122"/>
      <c r="AW1557" s="122"/>
      <c r="AX1557" s="123"/>
      <c r="AY1557" s="29"/>
      <c r="AZ1557" s="29"/>
      <c r="BA1557" s="29"/>
      <c r="BB1557" s="29"/>
      <c r="BC1557" s="29"/>
      <c r="BD1557" s="29"/>
      <c r="BE1557" s="29"/>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29"/>
      <c r="CA1557" s="29"/>
      <c r="CB1557" s="29"/>
      <c r="CC1557" s="29"/>
      <c r="CD1557" s="29"/>
      <c r="CE1557" s="29"/>
      <c r="CF1557" s="29"/>
      <c r="CG1557" s="29"/>
      <c r="CH1557" s="29"/>
      <c r="CI1557" s="29"/>
      <c r="CJ1557" s="29"/>
      <c r="CK1557" s="29"/>
      <c r="CL1557" s="29"/>
      <c r="CM1557" s="29"/>
      <c r="CN1557" s="29"/>
      <c r="CO1557" s="29"/>
      <c r="CP1557" s="29"/>
      <c r="CQ1557" s="29"/>
      <c r="CR1557" s="29"/>
      <c r="CS1557" s="29"/>
      <c r="CT1557" s="29"/>
      <c r="CU1557" s="29"/>
      <c r="CV1557" s="29"/>
      <c r="CW1557" s="29"/>
      <c r="CX1557" s="29"/>
      <c r="CY1557" s="29"/>
      <c r="CZ1557" s="29"/>
      <c r="DA1557" s="29"/>
      <c r="DB1557" s="29"/>
      <c r="DC1557" s="29"/>
      <c r="DD1557" s="29"/>
      <c r="DE1557" s="29"/>
      <c r="DF1557" s="29"/>
      <c r="DG1557" s="29"/>
      <c r="DH1557" s="29"/>
      <c r="DI1557" s="29"/>
      <c r="DJ1557" s="29"/>
      <c r="DK1557" s="29"/>
      <c r="DL1557" s="29"/>
      <c r="DM1557" s="29"/>
      <c r="DN1557" s="29"/>
      <c r="DO1557" s="29"/>
      <c r="DP1557" s="29"/>
      <c r="DQ1557" s="29"/>
      <c r="DR1557" s="29"/>
      <c r="DS1557" s="29"/>
      <c r="DT1557" s="29"/>
      <c r="DU1557" s="29"/>
      <c r="DV1557" s="29"/>
      <c r="DW1557" s="29"/>
      <c r="DX1557" s="29"/>
      <c r="DY1557" s="29"/>
      <c r="DZ1557" s="29"/>
      <c r="EA1557" s="29"/>
      <c r="EB1557" s="29"/>
      <c r="EC1557" s="29"/>
      <c r="ED1557" s="29"/>
      <c r="EE1557" s="29"/>
      <c r="EF1557" s="29"/>
      <c r="EG1557" s="29"/>
      <c r="EH1557" s="29"/>
      <c r="EI1557" s="29"/>
      <c r="EJ1557" s="29"/>
      <c r="EK1557" s="29"/>
      <c r="EL1557" s="29"/>
      <c r="EM1557" s="29"/>
      <c r="EN1557" s="29"/>
      <c r="EO1557" s="29"/>
      <c r="EP1557" s="29"/>
      <c r="EQ1557" s="29"/>
      <c r="ER1557" s="29"/>
      <c r="ES1557" s="29"/>
      <c r="ET1557" s="29"/>
      <c r="EU1557" s="29"/>
      <c r="EV1557" s="29"/>
      <c r="EW1557" s="29"/>
      <c r="EX1557" s="29"/>
      <c r="EY1557" s="29"/>
      <c r="EZ1557" s="29"/>
      <c r="FA1557" s="29"/>
      <c r="FB1557" s="29"/>
      <c r="FC1557" s="29"/>
      <c r="FD1557" s="29"/>
      <c r="FE1557" s="29"/>
      <c r="FF1557" s="29"/>
      <c r="FG1557" s="29"/>
      <c r="FH1557" s="29"/>
      <c r="FI1557" s="29"/>
      <c r="FJ1557" s="29"/>
      <c r="FK1557" s="29"/>
      <c r="FL1557" s="29"/>
      <c r="FM1557" s="29"/>
      <c r="FN1557" s="29"/>
      <c r="FO1557" s="29"/>
      <c r="FP1557" s="29"/>
      <c r="FQ1557" s="29"/>
      <c r="FR1557" s="29"/>
      <c r="FS1557" s="29"/>
      <c r="FT1557" s="29"/>
      <c r="FU1557" s="29"/>
      <c r="FV1557" s="29"/>
      <c r="FW1557" s="29"/>
      <c r="FX1557" s="29"/>
      <c r="FY1557" s="29"/>
      <c r="FZ1557" s="29"/>
      <c r="GA1557" s="29"/>
      <c r="GB1557" s="29"/>
      <c r="GC1557" s="29"/>
      <c r="GD1557" s="29"/>
      <c r="GE1557" s="29"/>
      <c r="GF1557" s="29"/>
      <c r="GG1557" s="29"/>
      <c r="GH1557" s="29"/>
      <c r="GI1557" s="29"/>
      <c r="GJ1557" s="29"/>
      <c r="GK1557" s="29"/>
      <c r="GL1557" s="29"/>
      <c r="GM1557" s="29"/>
      <c r="GN1557" s="29"/>
      <c r="GO1557" s="29"/>
      <c r="GP1557" s="29"/>
      <c r="GQ1557" s="29"/>
      <c r="GR1557" s="29"/>
      <c r="GS1557" s="29"/>
      <c r="GT1557" s="29"/>
      <c r="GU1557" s="29"/>
      <c r="GV1557" s="29"/>
      <c r="GW1557" s="29"/>
      <c r="GX1557" s="29"/>
      <c r="GY1557" s="29"/>
      <c r="GZ1557" s="29"/>
      <c r="HA1557" s="29"/>
      <c r="HB1557" s="29"/>
      <c r="HC1557" s="29"/>
      <c r="HD1557" s="29"/>
      <c r="HE1557" s="29"/>
      <c r="HF1557" s="29"/>
      <c r="HG1557" s="29"/>
      <c r="HH1557" s="29"/>
      <c r="HI1557" s="29"/>
      <c r="HJ1557" s="29"/>
      <c r="HK1557" s="29"/>
      <c r="HL1557" s="29"/>
      <c r="HM1557" s="29"/>
      <c r="HN1557" s="29"/>
      <c r="HO1557" s="29"/>
      <c r="HP1557" s="29"/>
      <c r="HQ1557" s="29"/>
      <c r="HR1557" s="29"/>
      <c r="HS1557" s="29"/>
      <c r="HT1557" s="29"/>
      <c r="HU1557" s="29"/>
      <c r="HV1557" s="29"/>
      <c r="HW1557" s="29"/>
      <c r="HX1557" s="29"/>
      <c r="HY1557" s="29"/>
      <c r="HZ1557" s="29"/>
      <c r="IA1557" s="29"/>
      <c r="IB1557" s="29"/>
      <c r="IC1557" s="29"/>
      <c r="ID1557" s="29"/>
      <c r="IE1557" s="29"/>
      <c r="IF1557" s="29"/>
      <c r="IG1557" s="29"/>
      <c r="IH1557" s="29"/>
      <c r="II1557" s="29"/>
      <c r="IJ1557" s="29"/>
      <c r="IK1557" s="29"/>
      <c r="IL1557" s="29"/>
      <c r="IM1557" s="29"/>
      <c r="IN1557" s="29"/>
      <c r="IO1557" s="29"/>
      <c r="IP1557" s="29"/>
      <c r="IQ1557" s="29"/>
    </row>
    <row r="1558" spans="1:251" s="46" customFormat="1" ht="18.75" customHeight="1">
      <c r="A1558" s="35"/>
      <c r="B1558" s="55"/>
      <c r="C1558" s="115" t="s">
        <v>344</v>
      </c>
      <c r="D1558" s="116"/>
      <c r="E1558" s="116"/>
      <c r="F1558" s="116"/>
      <c r="G1558" s="116"/>
      <c r="H1558" s="116"/>
      <c r="I1558" s="116"/>
      <c r="J1558" s="116"/>
      <c r="K1558" s="116"/>
      <c r="L1558" s="116"/>
      <c r="M1558" s="116"/>
      <c r="N1558" s="116"/>
      <c r="O1558" s="116"/>
      <c r="P1558" s="116"/>
      <c r="Q1558" s="116"/>
      <c r="R1558" s="116"/>
      <c r="S1558" s="116"/>
      <c r="T1558" s="116"/>
      <c r="U1558" s="116"/>
      <c r="V1558" s="116"/>
      <c r="W1558" s="116"/>
      <c r="X1558" s="116"/>
      <c r="Y1558" s="116"/>
      <c r="Z1558" s="117"/>
      <c r="AA1558" s="118">
        <f>560+1440</f>
        <v>2000</v>
      </c>
      <c r="AB1558" s="119"/>
      <c r="AC1558" s="119"/>
      <c r="AD1558" s="119"/>
      <c r="AE1558" s="119"/>
      <c r="AF1558" s="119"/>
      <c r="AG1558" s="119"/>
      <c r="AH1558" s="119"/>
      <c r="AI1558" s="120"/>
      <c r="AJ1558" s="118">
        <f>1680+4320</f>
        <v>6000</v>
      </c>
      <c r="AK1558" s="119"/>
      <c r="AL1558" s="119"/>
      <c r="AM1558" s="119"/>
      <c r="AN1558" s="119"/>
      <c r="AO1558" s="119"/>
      <c r="AP1558" s="119"/>
      <c r="AQ1558" s="119"/>
      <c r="AR1558" s="120"/>
      <c r="AS1558" s="121"/>
      <c r="AT1558" s="122"/>
      <c r="AU1558" s="122"/>
      <c r="AV1558" s="122"/>
      <c r="AW1558" s="122"/>
      <c r="AX1558" s="123"/>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29"/>
      <c r="CA1558" s="29"/>
      <c r="CB1558" s="29"/>
      <c r="CC1558" s="29"/>
      <c r="CD1558" s="29"/>
      <c r="CE1558" s="29"/>
      <c r="CF1558" s="29"/>
      <c r="CG1558" s="29"/>
      <c r="CH1558" s="29"/>
      <c r="CI1558" s="29"/>
      <c r="CJ1558" s="29"/>
      <c r="CK1558" s="29"/>
      <c r="CL1558" s="29"/>
      <c r="CM1558" s="29"/>
      <c r="CN1558" s="29"/>
      <c r="CO1558" s="29"/>
      <c r="CP1558" s="29"/>
      <c r="CQ1558" s="29"/>
      <c r="CR1558" s="29"/>
      <c r="CS1558" s="29"/>
      <c r="CT1558" s="29"/>
      <c r="CU1558" s="29"/>
      <c r="CV1558" s="29"/>
      <c r="CW1558" s="29"/>
      <c r="CX1558" s="29"/>
      <c r="CY1558" s="29"/>
      <c r="CZ1558" s="29"/>
      <c r="DA1558" s="29"/>
      <c r="DB1558" s="29"/>
      <c r="DC1558" s="29"/>
      <c r="DD1558" s="29"/>
      <c r="DE1558" s="29"/>
      <c r="DF1558" s="29"/>
      <c r="DG1558" s="29"/>
      <c r="DH1558" s="29"/>
      <c r="DI1558" s="29"/>
      <c r="DJ1558" s="29"/>
      <c r="DK1558" s="29"/>
      <c r="DL1558" s="29"/>
      <c r="DM1558" s="29"/>
      <c r="DN1558" s="29"/>
      <c r="DO1558" s="29"/>
      <c r="DP1558" s="29"/>
      <c r="DQ1558" s="29"/>
      <c r="DR1558" s="29"/>
      <c r="DS1558" s="29"/>
      <c r="DT1558" s="29"/>
      <c r="DU1558" s="29"/>
      <c r="DV1558" s="29"/>
      <c r="DW1558" s="29"/>
      <c r="DX1558" s="29"/>
      <c r="DY1558" s="29"/>
      <c r="DZ1558" s="29"/>
      <c r="EA1558" s="29"/>
      <c r="EB1558" s="29"/>
      <c r="EC1558" s="29"/>
      <c r="ED1558" s="29"/>
      <c r="EE1558" s="29"/>
      <c r="EF1558" s="29"/>
      <c r="EG1558" s="29"/>
      <c r="EH1558" s="29"/>
      <c r="EI1558" s="29"/>
      <c r="EJ1558" s="29"/>
      <c r="EK1558" s="29"/>
      <c r="EL1558" s="29"/>
      <c r="EM1558" s="29"/>
      <c r="EN1558" s="29"/>
      <c r="EO1558" s="29"/>
      <c r="EP1558" s="29"/>
      <c r="EQ1558" s="29"/>
      <c r="ER1558" s="29"/>
      <c r="ES1558" s="29"/>
      <c r="ET1558" s="29"/>
      <c r="EU1558" s="29"/>
      <c r="EV1558" s="29"/>
      <c r="EW1558" s="29"/>
      <c r="EX1558" s="29"/>
      <c r="EY1558" s="29"/>
      <c r="EZ1558" s="29"/>
      <c r="FA1558" s="29"/>
      <c r="FB1558" s="29"/>
      <c r="FC1558" s="29"/>
      <c r="FD1558" s="29"/>
      <c r="FE1558" s="29"/>
      <c r="FF1558" s="29"/>
      <c r="FG1558" s="29"/>
      <c r="FH1558" s="29"/>
      <c r="FI1558" s="29"/>
      <c r="FJ1558" s="29"/>
      <c r="FK1558" s="29"/>
      <c r="FL1558" s="29"/>
      <c r="FM1558" s="29"/>
      <c r="FN1558" s="29"/>
      <c r="FO1558" s="29"/>
      <c r="FP1558" s="29"/>
      <c r="FQ1558" s="29"/>
      <c r="FR1558" s="29"/>
      <c r="FS1558" s="29"/>
      <c r="FT1558" s="29"/>
      <c r="FU1558" s="29"/>
      <c r="FV1558" s="29"/>
      <c r="FW1558" s="29"/>
      <c r="FX1558" s="29"/>
      <c r="FY1558" s="29"/>
      <c r="FZ1558" s="29"/>
      <c r="GA1558" s="29"/>
      <c r="GB1558" s="29"/>
      <c r="GC1558" s="29"/>
      <c r="GD1558" s="29"/>
      <c r="GE1558" s="29"/>
      <c r="GF1558" s="29"/>
      <c r="GG1558" s="29"/>
      <c r="GH1558" s="29"/>
      <c r="GI1558" s="29"/>
      <c r="GJ1558" s="29"/>
      <c r="GK1558" s="29"/>
      <c r="GL1558" s="29"/>
      <c r="GM1558" s="29"/>
      <c r="GN1558" s="29"/>
      <c r="GO1558" s="29"/>
      <c r="GP1558" s="29"/>
      <c r="GQ1558" s="29"/>
      <c r="GR1558" s="29"/>
      <c r="GS1558" s="29"/>
      <c r="GT1558" s="29"/>
      <c r="GU1558" s="29"/>
      <c r="GV1558" s="29"/>
      <c r="GW1558" s="29"/>
      <c r="GX1558" s="29"/>
      <c r="GY1558" s="29"/>
      <c r="GZ1558" s="29"/>
      <c r="HA1558" s="29"/>
      <c r="HB1558" s="29"/>
      <c r="HC1558" s="29"/>
      <c r="HD1558" s="29"/>
      <c r="HE1558" s="29"/>
      <c r="HF1558" s="29"/>
      <c r="HG1558" s="29"/>
      <c r="HH1558" s="29"/>
      <c r="HI1558" s="29"/>
      <c r="HJ1558" s="29"/>
      <c r="HK1558" s="29"/>
      <c r="HL1558" s="29"/>
      <c r="HM1558" s="29"/>
      <c r="HN1558" s="29"/>
      <c r="HO1558" s="29"/>
      <c r="HP1558" s="29"/>
      <c r="HQ1558" s="29"/>
      <c r="HR1558" s="29"/>
      <c r="HS1558" s="29"/>
      <c r="HT1558" s="29"/>
      <c r="HU1558" s="29"/>
      <c r="HV1558" s="29"/>
      <c r="HW1558" s="29"/>
      <c r="HX1558" s="29"/>
      <c r="HY1558" s="29"/>
      <c r="HZ1558" s="29"/>
      <c r="IA1558" s="29"/>
      <c r="IB1558" s="29"/>
      <c r="IC1558" s="29"/>
      <c r="ID1558" s="29"/>
      <c r="IE1558" s="29"/>
      <c r="IF1558" s="29"/>
      <c r="IG1558" s="29"/>
      <c r="IH1558" s="29"/>
      <c r="II1558" s="29"/>
      <c r="IJ1558" s="29"/>
      <c r="IK1558" s="29"/>
      <c r="IL1558" s="29"/>
      <c r="IM1558" s="29"/>
      <c r="IN1558" s="29"/>
      <c r="IO1558" s="29"/>
      <c r="IP1558" s="29"/>
      <c r="IQ1558" s="29"/>
    </row>
    <row r="1559" spans="1:251" s="46" customFormat="1" ht="18.75" customHeight="1" thickBot="1">
      <c r="A1559" s="47"/>
      <c r="B1559" s="124" t="s">
        <v>197</v>
      </c>
      <c r="C1559" s="125"/>
      <c r="D1559" s="125"/>
      <c r="E1559" s="125"/>
      <c r="F1559" s="125"/>
      <c r="G1559" s="125"/>
      <c r="H1559" s="125"/>
      <c r="I1559" s="125"/>
      <c r="J1559" s="125"/>
      <c r="K1559" s="125"/>
      <c r="L1559" s="125"/>
      <c r="M1559" s="125"/>
      <c r="N1559" s="125"/>
      <c r="O1559" s="125"/>
      <c r="P1559" s="125"/>
      <c r="Q1559" s="125"/>
      <c r="R1559" s="125"/>
      <c r="S1559" s="125"/>
      <c r="T1559" s="125"/>
      <c r="U1559" s="125"/>
      <c r="V1559" s="125"/>
      <c r="W1559" s="125"/>
      <c r="X1559" s="125"/>
      <c r="Y1559" s="125"/>
      <c r="Z1559" s="126"/>
      <c r="AA1559" s="127">
        <f>SUM($AA$1551:$AA$1558)</f>
        <v>461339</v>
      </c>
      <c r="AB1559" s="128"/>
      <c r="AC1559" s="128"/>
      <c r="AD1559" s="128"/>
      <c r="AE1559" s="128"/>
      <c r="AF1559" s="128"/>
      <c r="AG1559" s="128"/>
      <c r="AH1559" s="128"/>
      <c r="AI1559" s="129"/>
      <c r="AJ1559" s="127">
        <f>SUM($AJ$1551:$AJ$1558)</f>
        <v>718000</v>
      </c>
      <c r="AK1559" s="128"/>
      <c r="AL1559" s="128"/>
      <c r="AM1559" s="128"/>
      <c r="AN1559" s="128"/>
      <c r="AO1559" s="128"/>
      <c r="AP1559" s="128"/>
      <c r="AQ1559" s="128"/>
      <c r="AR1559" s="129"/>
      <c r="AS1559" s="130"/>
      <c r="AT1559" s="131"/>
      <c r="AU1559" s="131"/>
      <c r="AV1559" s="131"/>
      <c r="AW1559" s="131"/>
      <c r="AX1559" s="132"/>
      <c r="AY1559" s="29"/>
      <c r="AZ1559" s="29"/>
      <c r="BA1559" s="29"/>
      <c r="BB1559" s="29"/>
      <c r="BC1559" s="29"/>
      <c r="BD1559" s="29"/>
      <c r="BE1559" s="29"/>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29"/>
      <c r="CA1559" s="29"/>
      <c r="CB1559" s="29"/>
      <c r="CC1559" s="29"/>
      <c r="CD1559" s="29"/>
      <c r="CE1559" s="29"/>
      <c r="CF1559" s="29"/>
      <c r="CG1559" s="29"/>
      <c r="CH1559" s="29"/>
      <c r="CI1559" s="29"/>
      <c r="CJ1559" s="29"/>
      <c r="CK1559" s="29"/>
      <c r="CL1559" s="29"/>
      <c r="CM1559" s="29"/>
      <c r="CN1559" s="29"/>
      <c r="CO1559" s="29"/>
      <c r="CP1559" s="29"/>
      <c r="CQ1559" s="29"/>
      <c r="CR1559" s="29"/>
      <c r="CS1559" s="29"/>
      <c r="CT1559" s="29"/>
      <c r="CU1559" s="29"/>
      <c r="CV1559" s="29"/>
      <c r="CW1559" s="29"/>
      <c r="CX1559" s="29"/>
      <c r="CY1559" s="29"/>
      <c r="CZ1559" s="29"/>
      <c r="DA1559" s="29"/>
      <c r="DB1559" s="29"/>
      <c r="DC1559" s="29"/>
      <c r="DD1559" s="29"/>
      <c r="DE1559" s="29"/>
      <c r="DF1559" s="29"/>
      <c r="DG1559" s="29"/>
      <c r="DH1559" s="29"/>
      <c r="DI1559" s="29"/>
      <c r="DJ1559" s="29"/>
      <c r="DK1559" s="29"/>
      <c r="DL1559" s="29"/>
      <c r="DM1559" s="29"/>
      <c r="DN1559" s="29"/>
      <c r="DO1559" s="29"/>
      <c r="DP1559" s="29"/>
      <c r="DQ1559" s="29"/>
      <c r="DR1559" s="29"/>
      <c r="DS1559" s="29"/>
      <c r="DT1559" s="29"/>
      <c r="DU1559" s="29"/>
      <c r="DV1559" s="29"/>
      <c r="DW1559" s="29"/>
      <c r="DX1559" s="29"/>
      <c r="DY1559" s="29"/>
      <c r="DZ1559" s="29"/>
      <c r="EA1559" s="29"/>
      <c r="EB1559" s="29"/>
      <c r="EC1559" s="29"/>
      <c r="ED1559" s="29"/>
      <c r="EE1559" s="29"/>
      <c r="EF1559" s="29"/>
      <c r="EG1559" s="29"/>
      <c r="EH1559" s="29"/>
      <c r="EI1559" s="29"/>
      <c r="EJ1559" s="29"/>
      <c r="EK1559" s="29"/>
      <c r="EL1559" s="29"/>
      <c r="EM1559" s="29"/>
      <c r="EN1559" s="29"/>
      <c r="EO1559" s="29"/>
      <c r="EP1559" s="29"/>
      <c r="EQ1559" s="29"/>
      <c r="ER1559" s="29"/>
      <c r="ES1559" s="29"/>
      <c r="ET1559" s="29"/>
      <c r="EU1559" s="29"/>
      <c r="EV1559" s="29"/>
      <c r="EW1559" s="29"/>
      <c r="EX1559" s="29"/>
      <c r="EY1559" s="29"/>
      <c r="EZ1559" s="29"/>
      <c r="FA1559" s="29"/>
      <c r="FB1559" s="29"/>
      <c r="FC1559" s="29"/>
      <c r="FD1559" s="29"/>
      <c r="FE1559" s="29"/>
      <c r="FF1559" s="29"/>
      <c r="FG1559" s="29"/>
      <c r="FH1559" s="29"/>
      <c r="FI1559" s="29"/>
      <c r="FJ1559" s="29"/>
      <c r="FK1559" s="29"/>
      <c r="FL1559" s="29"/>
      <c r="FM1559" s="29"/>
      <c r="FN1559" s="29"/>
      <c r="FO1559" s="29"/>
      <c r="FP1559" s="29"/>
      <c r="FQ1559" s="29"/>
      <c r="FR1559" s="29"/>
      <c r="FS1559" s="29"/>
      <c r="FT1559" s="29"/>
      <c r="FU1559" s="29"/>
      <c r="FV1559" s="29"/>
      <c r="FW1559" s="29"/>
      <c r="FX1559" s="29"/>
      <c r="FY1559" s="29"/>
      <c r="FZ1559" s="29"/>
      <c r="GA1559" s="29"/>
      <c r="GB1559" s="29"/>
      <c r="GC1559" s="29"/>
      <c r="GD1559" s="29"/>
      <c r="GE1559" s="29"/>
      <c r="GF1559" s="29"/>
      <c r="GG1559" s="29"/>
      <c r="GH1559" s="29"/>
      <c r="GI1559" s="29"/>
      <c r="GJ1559" s="29"/>
      <c r="GK1559" s="29"/>
      <c r="GL1559" s="29"/>
      <c r="GM1559" s="29"/>
      <c r="GN1559" s="29"/>
      <c r="GO1559" s="29"/>
      <c r="GP1559" s="29"/>
      <c r="GQ1559" s="29"/>
      <c r="GR1559" s="29"/>
      <c r="GS1559" s="29"/>
      <c r="GT1559" s="29"/>
      <c r="GU1559" s="29"/>
      <c r="GV1559" s="29"/>
      <c r="GW1559" s="29"/>
      <c r="GX1559" s="29"/>
      <c r="GY1559" s="29"/>
      <c r="GZ1559" s="29"/>
      <c r="HA1559" s="29"/>
      <c r="HB1559" s="29"/>
      <c r="HC1559" s="29"/>
      <c r="HD1559" s="29"/>
      <c r="HE1559" s="29"/>
      <c r="HF1559" s="29"/>
      <c r="HG1559" s="29"/>
      <c r="HH1559" s="29"/>
      <c r="HI1559" s="29"/>
      <c r="HJ1559" s="29"/>
      <c r="HK1559" s="29"/>
      <c r="HL1559" s="29"/>
      <c r="HM1559" s="29"/>
      <c r="HN1559" s="29"/>
      <c r="HO1559" s="29"/>
      <c r="HP1559" s="29"/>
      <c r="HQ1559" s="29"/>
      <c r="HR1559" s="29"/>
      <c r="HS1559" s="29"/>
      <c r="HT1559" s="29"/>
      <c r="HU1559" s="29"/>
      <c r="HV1559" s="29"/>
      <c r="HW1559" s="29"/>
      <c r="HX1559" s="29"/>
      <c r="HY1559" s="29"/>
      <c r="HZ1559" s="29"/>
      <c r="IA1559" s="29"/>
      <c r="IB1559" s="29"/>
      <c r="IC1559" s="29"/>
      <c r="ID1559" s="29"/>
      <c r="IE1559" s="29"/>
      <c r="IF1559" s="29"/>
      <c r="IG1559" s="29"/>
      <c r="IH1559" s="29"/>
      <c r="II1559" s="29"/>
      <c r="IJ1559" s="29"/>
      <c r="IK1559" s="29"/>
      <c r="IL1559" s="29"/>
      <c r="IM1559" s="29"/>
      <c r="IN1559" s="29"/>
      <c r="IO1559" s="29"/>
      <c r="IP1559" s="29"/>
      <c r="IQ1559" s="29"/>
    </row>
    <row r="1561" spans="1:251" ht="18.75" customHeight="1">
      <c r="A1561" s="28" t="s">
        <v>184</v>
      </c>
      <c r="AW1561" s="30"/>
      <c r="AX1561" s="31"/>
      <c r="AY1561" s="30"/>
    </row>
    <row r="1563" spans="1:251" ht="18">
      <c r="B1563" s="95" t="s">
        <v>0</v>
      </c>
      <c r="C1563" s="96"/>
      <c r="D1563" s="96"/>
      <c r="E1563" s="96"/>
      <c r="F1563" s="96"/>
      <c r="G1563" s="96"/>
      <c r="H1563" s="96"/>
      <c r="I1563" s="96"/>
      <c r="J1563" s="96"/>
      <c r="K1563" s="96"/>
      <c r="L1563" s="96"/>
      <c r="M1563" s="96"/>
      <c r="N1563" s="96"/>
      <c r="O1563" s="96"/>
      <c r="P1563" s="96"/>
      <c r="Q1563" s="96"/>
      <c r="R1563" s="96"/>
      <c r="S1563" s="96"/>
      <c r="T1563" s="96"/>
      <c r="U1563" s="96"/>
      <c r="V1563" s="96"/>
      <c r="W1563" s="96"/>
      <c r="X1563" s="96"/>
      <c r="Y1563" s="96"/>
      <c r="Z1563" s="96"/>
      <c r="AA1563" s="96"/>
      <c r="AB1563" s="96"/>
      <c r="AC1563" s="96"/>
      <c r="AD1563" s="96"/>
      <c r="AE1563" s="96"/>
      <c r="AF1563" s="96"/>
      <c r="AG1563" s="96"/>
      <c r="AH1563" s="96"/>
      <c r="AI1563" s="96"/>
      <c r="AJ1563" s="96"/>
      <c r="AK1563" s="96"/>
      <c r="AL1563" s="96"/>
      <c r="AM1563" s="96"/>
      <c r="AN1563" s="96"/>
      <c r="AO1563" s="96"/>
      <c r="AP1563" s="96"/>
      <c r="AQ1563" s="96"/>
      <c r="AR1563" s="96"/>
      <c r="AS1563" s="96"/>
      <c r="AT1563" s="96"/>
      <c r="AU1563" s="96"/>
      <c r="AV1563" s="96"/>
      <c r="AW1563" s="96"/>
      <c r="AX1563" s="96"/>
    </row>
    <row r="1564" spans="1:251">
      <c r="Z1564" s="32"/>
      <c r="AD1564" s="32"/>
      <c r="AE1564" s="32"/>
      <c r="AF1564" s="32"/>
      <c r="AG1564" s="32"/>
      <c r="AH1564" s="32"/>
      <c r="AI1564" s="32"/>
      <c r="AO1564" s="32"/>
    </row>
    <row r="1565" spans="1:251" ht="13.8" thickBot="1">
      <c r="Z1565" s="32"/>
      <c r="AD1565" s="32"/>
      <c r="AE1565" s="32"/>
      <c r="AF1565" s="32"/>
      <c r="AG1565" s="32"/>
      <c r="AH1565" s="32"/>
      <c r="AI1565" s="32"/>
      <c r="AO1565" s="32"/>
      <c r="DI1565" s="33"/>
    </row>
    <row r="1566" spans="1:251" ht="24.75" customHeight="1" thickBot="1">
      <c r="B1566" s="97" t="s">
        <v>185</v>
      </c>
      <c r="C1566" s="98"/>
      <c r="D1566" s="98"/>
      <c r="E1566" s="98"/>
      <c r="F1566" s="98"/>
      <c r="G1566" s="98"/>
      <c r="H1566" s="99" t="s">
        <v>467</v>
      </c>
      <c r="I1566" s="100"/>
      <c r="J1566" s="100"/>
      <c r="K1566" s="100"/>
      <c r="L1566" s="100"/>
      <c r="M1566" s="100"/>
      <c r="N1566" s="100"/>
      <c r="O1566" s="100"/>
      <c r="P1566" s="100"/>
      <c r="Q1566" s="100"/>
      <c r="R1566" s="100"/>
      <c r="S1566" s="100"/>
      <c r="T1566" s="100"/>
      <c r="U1566" s="100"/>
      <c r="V1566" s="100"/>
      <c r="W1566" s="100"/>
      <c r="X1566" s="100"/>
      <c r="Y1566" s="100"/>
      <c r="Z1566" s="100"/>
      <c r="AA1566" s="100"/>
      <c r="AB1566" s="100"/>
      <c r="AC1566" s="100"/>
      <c r="AD1566" s="100"/>
      <c r="AE1566" s="100"/>
      <c r="AF1566" s="100"/>
      <c r="AG1566" s="100"/>
      <c r="AH1566" s="100"/>
      <c r="AI1566" s="100"/>
      <c r="AJ1566" s="100"/>
      <c r="AK1566" s="100"/>
      <c r="AL1566" s="100"/>
      <c r="AM1566" s="100"/>
      <c r="AN1566" s="100"/>
      <c r="AO1566" s="100"/>
      <c r="AP1566" s="100"/>
      <c r="AQ1566" s="100"/>
      <c r="AR1566" s="100"/>
      <c r="AS1566" s="100"/>
      <c r="AT1566" s="100"/>
      <c r="AU1566" s="100"/>
      <c r="AV1566" s="100"/>
      <c r="AW1566" s="100"/>
      <c r="AX1566" s="101"/>
      <c r="DI1566" s="33"/>
    </row>
    <row r="1567" spans="1:251" ht="14.4">
      <c r="B1567" s="34"/>
      <c r="C1567" s="34"/>
      <c r="D1567" s="34"/>
      <c r="E1567" s="34"/>
      <c r="F1567" s="34"/>
      <c r="G1567" s="34"/>
      <c r="H1567" s="35"/>
      <c r="I1567" s="35"/>
      <c r="J1567" s="35"/>
      <c r="K1567" s="35"/>
      <c r="L1567" s="36"/>
      <c r="M1567" s="36"/>
      <c r="N1567" s="36"/>
      <c r="O1567" s="36"/>
      <c r="P1567" s="35"/>
      <c r="Q1567" s="35"/>
      <c r="R1567" s="35"/>
      <c r="S1567" s="35"/>
      <c r="T1567" s="35"/>
      <c r="U1567" s="35"/>
      <c r="V1567" s="37"/>
      <c r="W1567" s="37"/>
      <c r="X1567" s="37"/>
      <c r="Y1567" s="37"/>
      <c r="Z1567" s="37"/>
      <c r="AA1567" s="37"/>
      <c r="AB1567" s="37"/>
      <c r="AC1567" s="37"/>
      <c r="AD1567" s="37"/>
      <c r="AE1567" s="37"/>
      <c r="AF1567" s="37"/>
      <c r="AG1567" s="37"/>
      <c r="AH1567" s="37"/>
      <c r="AI1567" s="37"/>
      <c r="AJ1567" s="37"/>
      <c r="AK1567" s="37"/>
      <c r="AL1567" s="37"/>
      <c r="AM1567" s="37"/>
      <c r="AN1567" s="37"/>
      <c r="AO1567" s="37"/>
      <c r="AP1567" s="37"/>
      <c r="AQ1567" s="37"/>
      <c r="AR1567" s="37"/>
      <c r="AS1567" s="37"/>
      <c r="AT1567" s="37"/>
      <c r="AU1567" s="37"/>
      <c r="AV1567" s="37"/>
      <c r="AW1567" s="37"/>
      <c r="AX1567" s="37"/>
      <c r="DI1567" s="33"/>
    </row>
    <row r="1568" spans="1:251" ht="15" thickBot="1">
      <c r="A1568" s="38"/>
      <c r="B1568" s="37" t="s">
        <v>187</v>
      </c>
      <c r="C1568" s="35"/>
      <c r="D1568" s="35"/>
      <c r="E1568" s="35"/>
      <c r="F1568" s="35"/>
      <c r="G1568" s="35"/>
      <c r="H1568" s="35"/>
      <c r="I1568" s="35"/>
      <c r="J1568" s="35"/>
      <c r="K1568" s="35"/>
      <c r="L1568" s="36"/>
      <c r="M1568" s="36"/>
      <c r="N1568" s="36"/>
      <c r="O1568" s="36"/>
      <c r="P1568" s="35"/>
      <c r="Q1568" s="35"/>
      <c r="R1568" s="35"/>
      <c r="S1568" s="35"/>
      <c r="T1568" s="35"/>
      <c r="U1568" s="35"/>
      <c r="V1568" s="37"/>
      <c r="W1568" s="37"/>
      <c r="X1568" s="37"/>
      <c r="Y1568" s="37"/>
      <c r="Z1568" s="37"/>
      <c r="AA1568" s="37"/>
      <c r="AB1568" s="37"/>
      <c r="AC1568" s="37"/>
      <c r="AD1568" s="37"/>
      <c r="AE1568" s="37"/>
      <c r="AF1568" s="37"/>
      <c r="AG1568" s="37"/>
      <c r="AH1568" s="37"/>
      <c r="AI1568" s="37"/>
      <c r="AJ1568" s="37"/>
      <c r="AK1568" s="37"/>
      <c r="AL1568" s="37"/>
      <c r="AM1568" s="37"/>
      <c r="AN1568" s="37"/>
      <c r="AO1568" s="37"/>
      <c r="AP1568" s="37"/>
      <c r="AQ1568" s="37"/>
      <c r="AR1568" s="37"/>
      <c r="AS1568" s="37"/>
      <c r="AT1568" s="37"/>
      <c r="AU1568" s="37"/>
      <c r="AV1568" s="37"/>
      <c r="AW1568" s="37"/>
      <c r="AX1568" s="37"/>
      <c r="DI1568" s="33"/>
    </row>
    <row r="1569" spans="1:113" ht="14.4">
      <c r="A1569" s="35"/>
      <c r="B1569" s="39"/>
      <c r="C1569" s="34"/>
      <c r="D1569" s="34"/>
      <c r="E1569" s="34"/>
      <c r="F1569" s="34"/>
      <c r="G1569" s="34"/>
      <c r="H1569" s="34"/>
      <c r="I1569" s="34"/>
      <c r="J1569" s="34"/>
      <c r="K1569" s="34"/>
      <c r="L1569" s="40"/>
      <c r="M1569" s="40"/>
      <c r="N1569" s="40"/>
      <c r="O1569" s="40"/>
      <c r="P1569" s="34"/>
      <c r="Q1569" s="34"/>
      <c r="R1569" s="34"/>
      <c r="S1569" s="34"/>
      <c r="T1569" s="34"/>
      <c r="U1569" s="34"/>
      <c r="V1569" s="41"/>
      <c r="W1569" s="41"/>
      <c r="X1569" s="41"/>
      <c r="Y1569" s="41"/>
      <c r="Z1569" s="41"/>
      <c r="AA1569" s="41"/>
      <c r="AB1569" s="41"/>
      <c r="AC1569" s="41"/>
      <c r="AD1569" s="41"/>
      <c r="AE1569" s="41"/>
      <c r="AF1569" s="41"/>
      <c r="AG1569" s="41"/>
      <c r="AH1569" s="41"/>
      <c r="AI1569" s="41"/>
      <c r="AJ1569" s="41"/>
      <c r="AK1569" s="41"/>
      <c r="AL1569" s="41"/>
      <c r="AM1569" s="41"/>
      <c r="AN1569" s="41"/>
      <c r="AO1569" s="41"/>
      <c r="AP1569" s="41"/>
      <c r="AQ1569" s="41"/>
      <c r="AR1569" s="41"/>
      <c r="AS1569" s="41"/>
      <c r="AT1569" s="41"/>
      <c r="AU1569" s="41"/>
      <c r="AV1569" s="41"/>
      <c r="AW1569" s="41"/>
      <c r="AX1569" s="42"/>
    </row>
    <row r="1570" spans="1:113" ht="12" customHeight="1">
      <c r="A1570" s="35"/>
      <c r="B1570" s="102" t="s">
        <v>468</v>
      </c>
      <c r="C1570" s="103"/>
      <c r="D1570" s="103"/>
      <c r="E1570" s="103"/>
      <c r="F1570" s="103"/>
      <c r="G1570" s="103"/>
      <c r="H1570" s="103"/>
      <c r="I1570" s="103"/>
      <c r="J1570" s="103"/>
      <c r="K1570" s="103"/>
      <c r="L1570" s="103"/>
      <c r="M1570" s="103"/>
      <c r="N1570" s="103"/>
      <c r="O1570" s="103"/>
      <c r="P1570" s="103"/>
      <c r="Q1570" s="103"/>
      <c r="R1570" s="103"/>
      <c r="S1570" s="103"/>
      <c r="T1570" s="103"/>
      <c r="U1570" s="103"/>
      <c r="V1570" s="103"/>
      <c r="W1570" s="103"/>
      <c r="X1570" s="103"/>
      <c r="Y1570" s="103"/>
      <c r="Z1570" s="103"/>
      <c r="AA1570" s="103"/>
      <c r="AB1570" s="103"/>
      <c r="AC1570" s="103"/>
      <c r="AD1570" s="103"/>
      <c r="AE1570" s="103"/>
      <c r="AF1570" s="103"/>
      <c r="AG1570" s="103"/>
      <c r="AH1570" s="103"/>
      <c r="AI1570" s="103"/>
      <c r="AJ1570" s="103"/>
      <c r="AK1570" s="103"/>
      <c r="AL1570" s="103"/>
      <c r="AM1570" s="103"/>
      <c r="AN1570" s="103"/>
      <c r="AO1570" s="103"/>
      <c r="AP1570" s="103"/>
      <c r="AQ1570" s="103"/>
      <c r="AR1570" s="103"/>
      <c r="AS1570" s="103"/>
      <c r="AT1570" s="103"/>
      <c r="AU1570" s="103"/>
      <c r="AV1570" s="103"/>
      <c r="AW1570" s="103"/>
      <c r="AX1570" s="104"/>
    </row>
    <row r="1571" spans="1:113" ht="12" customHeight="1">
      <c r="A1571" s="35"/>
      <c r="B1571" s="102"/>
      <c r="C1571" s="103"/>
      <c r="D1571" s="103"/>
      <c r="E1571" s="103"/>
      <c r="F1571" s="103"/>
      <c r="G1571" s="103"/>
      <c r="H1571" s="103"/>
      <c r="I1571" s="103"/>
      <c r="J1571" s="103"/>
      <c r="K1571" s="103"/>
      <c r="L1571" s="103"/>
      <c r="M1571" s="103"/>
      <c r="N1571" s="103"/>
      <c r="O1571" s="103"/>
      <c r="P1571" s="103"/>
      <c r="Q1571" s="103"/>
      <c r="R1571" s="103"/>
      <c r="S1571" s="103"/>
      <c r="T1571" s="103"/>
      <c r="U1571" s="103"/>
      <c r="V1571" s="103"/>
      <c r="W1571" s="103"/>
      <c r="X1571" s="103"/>
      <c r="Y1571" s="103"/>
      <c r="Z1571" s="103"/>
      <c r="AA1571" s="103"/>
      <c r="AB1571" s="103"/>
      <c r="AC1571" s="103"/>
      <c r="AD1571" s="103"/>
      <c r="AE1571" s="103"/>
      <c r="AF1571" s="103"/>
      <c r="AG1571" s="103"/>
      <c r="AH1571" s="103"/>
      <c r="AI1571" s="103"/>
      <c r="AJ1571" s="103"/>
      <c r="AK1571" s="103"/>
      <c r="AL1571" s="103"/>
      <c r="AM1571" s="103"/>
      <c r="AN1571" s="103"/>
      <c r="AO1571" s="103"/>
      <c r="AP1571" s="103"/>
      <c r="AQ1571" s="103"/>
      <c r="AR1571" s="103"/>
      <c r="AS1571" s="103"/>
      <c r="AT1571" s="103"/>
      <c r="AU1571" s="103"/>
      <c r="AV1571" s="103"/>
      <c r="AW1571" s="103"/>
      <c r="AX1571" s="104"/>
      <c r="BC1571" s="46"/>
    </row>
    <row r="1572" spans="1:113" ht="12" customHeight="1">
      <c r="A1572" s="35"/>
      <c r="B1572" s="102"/>
      <c r="C1572" s="103"/>
      <c r="D1572" s="103"/>
      <c r="E1572" s="103"/>
      <c r="F1572" s="103"/>
      <c r="G1572" s="103"/>
      <c r="H1572" s="103"/>
      <c r="I1572" s="103"/>
      <c r="J1572" s="103"/>
      <c r="K1572" s="103"/>
      <c r="L1572" s="103"/>
      <c r="M1572" s="103"/>
      <c r="N1572" s="103"/>
      <c r="O1572" s="103"/>
      <c r="P1572" s="103"/>
      <c r="Q1572" s="103"/>
      <c r="R1572" s="103"/>
      <c r="S1572" s="103"/>
      <c r="T1572" s="103"/>
      <c r="U1572" s="103"/>
      <c r="V1572" s="103"/>
      <c r="W1572" s="103"/>
      <c r="X1572" s="103"/>
      <c r="Y1572" s="103"/>
      <c r="Z1572" s="103"/>
      <c r="AA1572" s="103"/>
      <c r="AB1572" s="103"/>
      <c r="AC1572" s="103"/>
      <c r="AD1572" s="103"/>
      <c r="AE1572" s="103"/>
      <c r="AF1572" s="103"/>
      <c r="AG1572" s="103"/>
      <c r="AH1572" s="103"/>
      <c r="AI1572" s="103"/>
      <c r="AJ1572" s="103"/>
      <c r="AK1572" s="103"/>
      <c r="AL1572" s="103"/>
      <c r="AM1572" s="103"/>
      <c r="AN1572" s="103"/>
      <c r="AO1572" s="103"/>
      <c r="AP1572" s="103"/>
      <c r="AQ1572" s="103"/>
      <c r="AR1572" s="103"/>
      <c r="AS1572" s="103"/>
      <c r="AT1572" s="103"/>
      <c r="AU1572" s="103"/>
      <c r="AV1572" s="103"/>
      <c r="AW1572" s="103"/>
      <c r="AX1572" s="104"/>
    </row>
    <row r="1573" spans="1:113" ht="12" customHeight="1">
      <c r="A1573" s="35"/>
      <c r="B1573" s="102"/>
      <c r="C1573" s="103"/>
      <c r="D1573" s="103"/>
      <c r="E1573" s="103"/>
      <c r="F1573" s="103"/>
      <c r="G1573" s="103"/>
      <c r="H1573" s="103"/>
      <c r="I1573" s="103"/>
      <c r="J1573" s="103"/>
      <c r="K1573" s="103"/>
      <c r="L1573" s="103"/>
      <c r="M1573" s="103"/>
      <c r="N1573" s="103"/>
      <c r="O1573" s="103"/>
      <c r="P1573" s="103"/>
      <c r="Q1573" s="103"/>
      <c r="R1573" s="103"/>
      <c r="S1573" s="103"/>
      <c r="T1573" s="103"/>
      <c r="U1573" s="103"/>
      <c r="V1573" s="103"/>
      <c r="W1573" s="103"/>
      <c r="X1573" s="103"/>
      <c r="Y1573" s="103"/>
      <c r="Z1573" s="103"/>
      <c r="AA1573" s="103"/>
      <c r="AB1573" s="103"/>
      <c r="AC1573" s="103"/>
      <c r="AD1573" s="103"/>
      <c r="AE1573" s="103"/>
      <c r="AF1573" s="103"/>
      <c r="AG1573" s="103"/>
      <c r="AH1573" s="103"/>
      <c r="AI1573" s="103"/>
      <c r="AJ1573" s="103"/>
      <c r="AK1573" s="103"/>
      <c r="AL1573" s="103"/>
      <c r="AM1573" s="103"/>
      <c r="AN1573" s="103"/>
      <c r="AO1573" s="103"/>
      <c r="AP1573" s="103"/>
      <c r="AQ1573" s="103"/>
      <c r="AR1573" s="103"/>
      <c r="AS1573" s="103"/>
      <c r="AT1573" s="103"/>
      <c r="AU1573" s="103"/>
      <c r="AV1573" s="103"/>
      <c r="AW1573" s="103"/>
      <c r="AX1573" s="104"/>
    </row>
    <row r="1574" spans="1:113" ht="12" customHeight="1">
      <c r="A1574" s="35"/>
      <c r="B1574" s="102"/>
      <c r="C1574" s="103"/>
      <c r="D1574" s="103"/>
      <c r="E1574" s="103"/>
      <c r="F1574" s="103"/>
      <c r="G1574" s="103"/>
      <c r="H1574" s="103"/>
      <c r="I1574" s="103"/>
      <c r="J1574" s="103"/>
      <c r="K1574" s="103"/>
      <c r="L1574" s="103"/>
      <c r="M1574" s="103"/>
      <c r="N1574" s="103"/>
      <c r="O1574" s="103"/>
      <c r="P1574" s="103"/>
      <c r="Q1574" s="103"/>
      <c r="R1574" s="103"/>
      <c r="S1574" s="103"/>
      <c r="T1574" s="103"/>
      <c r="U1574" s="103"/>
      <c r="V1574" s="103"/>
      <c r="W1574" s="103"/>
      <c r="X1574" s="103"/>
      <c r="Y1574" s="103"/>
      <c r="Z1574" s="103"/>
      <c r="AA1574" s="103"/>
      <c r="AB1574" s="103"/>
      <c r="AC1574" s="103"/>
      <c r="AD1574" s="103"/>
      <c r="AE1574" s="103"/>
      <c r="AF1574" s="103"/>
      <c r="AG1574" s="103"/>
      <c r="AH1574" s="103"/>
      <c r="AI1574" s="103"/>
      <c r="AJ1574" s="103"/>
      <c r="AK1574" s="103"/>
      <c r="AL1574" s="103"/>
      <c r="AM1574" s="103"/>
      <c r="AN1574" s="103"/>
      <c r="AO1574" s="103"/>
      <c r="AP1574" s="103"/>
      <c r="AQ1574" s="103"/>
      <c r="AR1574" s="103"/>
      <c r="AS1574" s="103"/>
      <c r="AT1574" s="103"/>
      <c r="AU1574" s="103"/>
      <c r="AV1574" s="103"/>
      <c r="AW1574" s="103"/>
      <c r="AX1574" s="104"/>
    </row>
    <row r="1575" spans="1:113" ht="15" thickBot="1">
      <c r="A1575" s="47"/>
      <c r="B1575" s="48"/>
      <c r="C1575" s="49"/>
      <c r="D1575" s="49"/>
      <c r="E1575" s="49"/>
      <c r="F1575" s="49"/>
      <c r="G1575" s="49"/>
      <c r="H1575" s="49"/>
      <c r="I1575" s="49"/>
      <c r="J1575" s="49"/>
      <c r="K1575" s="49"/>
      <c r="L1575" s="49"/>
      <c r="M1575" s="49"/>
      <c r="N1575" s="49"/>
      <c r="O1575" s="49"/>
      <c r="P1575" s="49"/>
      <c r="Q1575" s="49"/>
      <c r="R1575" s="49"/>
      <c r="S1575" s="49"/>
      <c r="T1575" s="49"/>
      <c r="U1575" s="49"/>
      <c r="V1575" s="49"/>
      <c r="W1575" s="49"/>
      <c r="X1575" s="49"/>
      <c r="Y1575" s="49"/>
      <c r="Z1575" s="49"/>
      <c r="AA1575" s="49"/>
      <c r="AB1575" s="49"/>
      <c r="AC1575" s="49"/>
      <c r="AD1575" s="49"/>
      <c r="AE1575" s="49"/>
      <c r="AF1575" s="49"/>
      <c r="AG1575" s="49"/>
      <c r="AH1575" s="49"/>
      <c r="AI1575" s="49"/>
      <c r="AJ1575" s="49"/>
      <c r="AK1575" s="49"/>
      <c r="AL1575" s="49"/>
      <c r="AM1575" s="49"/>
      <c r="AN1575" s="49"/>
      <c r="AO1575" s="49"/>
      <c r="AP1575" s="49"/>
      <c r="AQ1575" s="49"/>
      <c r="AR1575" s="49"/>
      <c r="AS1575" s="49"/>
      <c r="AT1575" s="49"/>
      <c r="AU1575" s="49"/>
      <c r="AV1575" s="49"/>
      <c r="AW1575" s="49"/>
      <c r="AX1575" s="50"/>
    </row>
    <row r="1576" spans="1:113">
      <c r="B1576" s="51"/>
    </row>
    <row r="1577" spans="1:113" ht="15" thickBot="1">
      <c r="A1577" s="38"/>
      <c r="B1577" s="37" t="s">
        <v>188</v>
      </c>
      <c r="C1577" s="35"/>
      <c r="D1577" s="35"/>
      <c r="E1577" s="35"/>
      <c r="F1577" s="35"/>
      <c r="G1577" s="35"/>
      <c r="H1577" s="35"/>
      <c r="I1577" s="35"/>
      <c r="J1577" s="35"/>
      <c r="K1577" s="35"/>
      <c r="L1577" s="36"/>
      <c r="M1577" s="36"/>
      <c r="N1577" s="36"/>
      <c r="O1577" s="36"/>
      <c r="P1577" s="35"/>
      <c r="Q1577" s="35"/>
      <c r="R1577" s="35"/>
      <c r="S1577" s="35"/>
      <c r="T1577" s="35"/>
      <c r="U1577" s="35"/>
      <c r="V1577" s="37"/>
      <c r="W1577" s="37"/>
      <c r="X1577" s="37"/>
      <c r="Y1577" s="37"/>
      <c r="Z1577" s="37"/>
      <c r="AA1577" s="37"/>
      <c r="AB1577" s="37"/>
      <c r="AC1577" s="37"/>
      <c r="AD1577" s="37"/>
      <c r="AE1577" s="37"/>
      <c r="AF1577" s="37"/>
      <c r="AG1577" s="37"/>
      <c r="AH1577" s="37"/>
      <c r="AI1577" s="37"/>
      <c r="AJ1577" s="37"/>
      <c r="AK1577" s="37"/>
      <c r="AL1577" s="37"/>
      <c r="AM1577" s="37"/>
      <c r="AN1577" s="37"/>
      <c r="AO1577" s="37"/>
      <c r="AP1577" s="37"/>
      <c r="AQ1577" s="37"/>
      <c r="AR1577" s="37"/>
      <c r="AS1577" s="37"/>
      <c r="AT1577" s="37"/>
      <c r="AU1577" s="37"/>
      <c r="AV1577" s="37"/>
      <c r="AW1577" s="37"/>
      <c r="AX1577" s="37"/>
      <c r="DI1577" s="33"/>
    </row>
    <row r="1578" spans="1:113" ht="14.4">
      <c r="A1578" s="35"/>
      <c r="B1578" s="39"/>
      <c r="C1578" s="34"/>
      <c r="D1578" s="34"/>
      <c r="E1578" s="34"/>
      <c r="F1578" s="34"/>
      <c r="G1578" s="34"/>
      <c r="H1578" s="34"/>
      <c r="I1578" s="34"/>
      <c r="J1578" s="34"/>
      <c r="K1578" s="34"/>
      <c r="L1578" s="40"/>
      <c r="M1578" s="40"/>
      <c r="N1578" s="40"/>
      <c r="O1578" s="40"/>
      <c r="P1578" s="34"/>
      <c r="Q1578" s="34"/>
      <c r="R1578" s="34"/>
      <c r="S1578" s="34"/>
      <c r="T1578" s="34"/>
      <c r="U1578" s="34"/>
      <c r="V1578" s="41"/>
      <c r="W1578" s="41"/>
      <c r="X1578" s="41"/>
      <c r="Y1578" s="41"/>
      <c r="Z1578" s="41"/>
      <c r="AA1578" s="41"/>
      <c r="AB1578" s="41"/>
      <c r="AC1578" s="41"/>
      <c r="AD1578" s="41"/>
      <c r="AE1578" s="41"/>
      <c r="AF1578" s="41"/>
      <c r="AG1578" s="41"/>
      <c r="AH1578" s="41"/>
      <c r="AI1578" s="41"/>
      <c r="AJ1578" s="41"/>
      <c r="AK1578" s="41"/>
      <c r="AL1578" s="41"/>
      <c r="AM1578" s="41"/>
      <c r="AN1578" s="41"/>
      <c r="AO1578" s="41"/>
      <c r="AP1578" s="41"/>
      <c r="AQ1578" s="41"/>
      <c r="AR1578" s="41"/>
      <c r="AS1578" s="41"/>
      <c r="AT1578" s="41"/>
      <c r="AU1578" s="41"/>
      <c r="AV1578" s="41"/>
      <c r="AW1578" s="41"/>
      <c r="AX1578" s="42"/>
    </row>
    <row r="1579" spans="1:113" ht="12" customHeight="1">
      <c r="A1579" s="35"/>
      <c r="B1579" s="102" t="s">
        <v>469</v>
      </c>
      <c r="C1579" s="103"/>
      <c r="D1579" s="103"/>
      <c r="E1579" s="103"/>
      <c r="F1579" s="103"/>
      <c r="G1579" s="103"/>
      <c r="H1579" s="103"/>
      <c r="I1579" s="103"/>
      <c r="J1579" s="103"/>
      <c r="K1579" s="103"/>
      <c r="L1579" s="103"/>
      <c r="M1579" s="103"/>
      <c r="N1579" s="103"/>
      <c r="O1579" s="103"/>
      <c r="P1579" s="103"/>
      <c r="Q1579" s="103"/>
      <c r="R1579" s="103"/>
      <c r="S1579" s="103"/>
      <c r="T1579" s="103"/>
      <c r="U1579" s="103"/>
      <c r="V1579" s="103"/>
      <c r="W1579" s="103"/>
      <c r="X1579" s="103"/>
      <c r="Y1579" s="103"/>
      <c r="Z1579" s="103"/>
      <c r="AA1579" s="103"/>
      <c r="AB1579" s="103"/>
      <c r="AC1579" s="103"/>
      <c r="AD1579" s="103"/>
      <c r="AE1579" s="103"/>
      <c r="AF1579" s="103"/>
      <c r="AG1579" s="103"/>
      <c r="AH1579" s="103"/>
      <c r="AI1579" s="103"/>
      <c r="AJ1579" s="103"/>
      <c r="AK1579" s="103"/>
      <c r="AL1579" s="103"/>
      <c r="AM1579" s="103"/>
      <c r="AN1579" s="103"/>
      <c r="AO1579" s="103"/>
      <c r="AP1579" s="103"/>
      <c r="AQ1579" s="103"/>
      <c r="AR1579" s="103"/>
      <c r="AS1579" s="103"/>
      <c r="AT1579" s="103"/>
      <c r="AU1579" s="103"/>
      <c r="AV1579" s="103"/>
      <c r="AW1579" s="103"/>
      <c r="AX1579" s="104"/>
    </row>
    <row r="1580" spans="1:113" ht="12" customHeight="1">
      <c r="A1580" s="35"/>
      <c r="B1580" s="102"/>
      <c r="C1580" s="103"/>
      <c r="D1580" s="103"/>
      <c r="E1580" s="103"/>
      <c r="F1580" s="103"/>
      <c r="G1580" s="103"/>
      <c r="H1580" s="103"/>
      <c r="I1580" s="103"/>
      <c r="J1580" s="103"/>
      <c r="K1580" s="103"/>
      <c r="L1580" s="103"/>
      <c r="M1580" s="103"/>
      <c r="N1580" s="103"/>
      <c r="O1580" s="103"/>
      <c r="P1580" s="103"/>
      <c r="Q1580" s="103"/>
      <c r="R1580" s="103"/>
      <c r="S1580" s="103"/>
      <c r="T1580" s="103"/>
      <c r="U1580" s="103"/>
      <c r="V1580" s="103"/>
      <c r="W1580" s="103"/>
      <c r="X1580" s="103"/>
      <c r="Y1580" s="103"/>
      <c r="Z1580" s="103"/>
      <c r="AA1580" s="103"/>
      <c r="AB1580" s="103"/>
      <c r="AC1580" s="103"/>
      <c r="AD1580" s="103"/>
      <c r="AE1580" s="103"/>
      <c r="AF1580" s="103"/>
      <c r="AG1580" s="103"/>
      <c r="AH1580" s="103"/>
      <c r="AI1580" s="103"/>
      <c r="AJ1580" s="103"/>
      <c r="AK1580" s="103"/>
      <c r="AL1580" s="103"/>
      <c r="AM1580" s="103"/>
      <c r="AN1580" s="103"/>
      <c r="AO1580" s="103"/>
      <c r="AP1580" s="103"/>
      <c r="AQ1580" s="103"/>
      <c r="AR1580" s="103"/>
      <c r="AS1580" s="103"/>
      <c r="AT1580" s="103"/>
      <c r="AU1580" s="103"/>
      <c r="AV1580" s="103"/>
      <c r="AW1580" s="103"/>
      <c r="AX1580" s="104"/>
      <c r="BC1580" s="46"/>
    </row>
    <row r="1581" spans="1:113" ht="12" customHeight="1">
      <c r="A1581" s="35"/>
      <c r="B1581" s="102"/>
      <c r="C1581" s="103"/>
      <c r="D1581" s="103"/>
      <c r="E1581" s="103"/>
      <c r="F1581" s="103"/>
      <c r="G1581" s="103"/>
      <c r="H1581" s="103"/>
      <c r="I1581" s="103"/>
      <c r="J1581" s="103"/>
      <c r="K1581" s="103"/>
      <c r="L1581" s="103"/>
      <c r="M1581" s="103"/>
      <c r="N1581" s="103"/>
      <c r="O1581" s="103"/>
      <c r="P1581" s="103"/>
      <c r="Q1581" s="103"/>
      <c r="R1581" s="103"/>
      <c r="S1581" s="103"/>
      <c r="T1581" s="103"/>
      <c r="U1581" s="103"/>
      <c r="V1581" s="103"/>
      <c r="W1581" s="103"/>
      <c r="X1581" s="103"/>
      <c r="Y1581" s="103"/>
      <c r="Z1581" s="103"/>
      <c r="AA1581" s="103"/>
      <c r="AB1581" s="103"/>
      <c r="AC1581" s="103"/>
      <c r="AD1581" s="103"/>
      <c r="AE1581" s="103"/>
      <c r="AF1581" s="103"/>
      <c r="AG1581" s="103"/>
      <c r="AH1581" s="103"/>
      <c r="AI1581" s="103"/>
      <c r="AJ1581" s="103"/>
      <c r="AK1581" s="103"/>
      <c r="AL1581" s="103"/>
      <c r="AM1581" s="103"/>
      <c r="AN1581" s="103"/>
      <c r="AO1581" s="103"/>
      <c r="AP1581" s="103"/>
      <c r="AQ1581" s="103"/>
      <c r="AR1581" s="103"/>
      <c r="AS1581" s="103"/>
      <c r="AT1581" s="103"/>
      <c r="AU1581" s="103"/>
      <c r="AV1581" s="103"/>
      <c r="AW1581" s="103"/>
      <c r="AX1581" s="104"/>
    </row>
    <row r="1582" spans="1:113" ht="12" customHeight="1">
      <c r="A1582" s="35"/>
      <c r="B1582" s="102"/>
      <c r="C1582" s="103"/>
      <c r="D1582" s="103"/>
      <c r="E1582" s="103"/>
      <c r="F1582" s="103"/>
      <c r="G1582" s="103"/>
      <c r="H1582" s="103"/>
      <c r="I1582" s="103"/>
      <c r="J1582" s="103"/>
      <c r="K1582" s="103"/>
      <c r="L1582" s="103"/>
      <c r="M1582" s="103"/>
      <c r="N1582" s="103"/>
      <c r="O1582" s="103"/>
      <c r="P1582" s="103"/>
      <c r="Q1582" s="103"/>
      <c r="R1582" s="103"/>
      <c r="S1582" s="103"/>
      <c r="T1582" s="103"/>
      <c r="U1582" s="103"/>
      <c r="V1582" s="103"/>
      <c r="W1582" s="103"/>
      <c r="X1582" s="103"/>
      <c r="Y1582" s="103"/>
      <c r="Z1582" s="103"/>
      <c r="AA1582" s="103"/>
      <c r="AB1582" s="103"/>
      <c r="AC1582" s="103"/>
      <c r="AD1582" s="103"/>
      <c r="AE1582" s="103"/>
      <c r="AF1582" s="103"/>
      <c r="AG1582" s="103"/>
      <c r="AH1582" s="103"/>
      <c r="AI1582" s="103"/>
      <c r="AJ1582" s="103"/>
      <c r="AK1582" s="103"/>
      <c r="AL1582" s="103"/>
      <c r="AM1582" s="103"/>
      <c r="AN1582" s="103"/>
      <c r="AO1582" s="103"/>
      <c r="AP1582" s="103"/>
      <c r="AQ1582" s="103"/>
      <c r="AR1582" s="103"/>
      <c r="AS1582" s="103"/>
      <c r="AT1582" s="103"/>
      <c r="AU1582" s="103"/>
      <c r="AV1582" s="103"/>
      <c r="AW1582" s="103"/>
      <c r="AX1582" s="104"/>
    </row>
    <row r="1583" spans="1:113" ht="12" customHeight="1">
      <c r="A1583" s="35"/>
      <c r="B1583" s="102"/>
      <c r="C1583" s="103"/>
      <c r="D1583" s="103"/>
      <c r="E1583" s="103"/>
      <c r="F1583" s="103"/>
      <c r="G1583" s="103"/>
      <c r="H1583" s="103"/>
      <c r="I1583" s="103"/>
      <c r="J1583" s="103"/>
      <c r="K1583" s="103"/>
      <c r="L1583" s="103"/>
      <c r="M1583" s="103"/>
      <c r="N1583" s="103"/>
      <c r="O1583" s="103"/>
      <c r="P1583" s="103"/>
      <c r="Q1583" s="103"/>
      <c r="R1583" s="103"/>
      <c r="S1583" s="103"/>
      <c r="T1583" s="103"/>
      <c r="U1583" s="103"/>
      <c r="V1583" s="103"/>
      <c r="W1583" s="103"/>
      <c r="X1583" s="103"/>
      <c r="Y1583" s="103"/>
      <c r="Z1583" s="103"/>
      <c r="AA1583" s="103"/>
      <c r="AB1583" s="103"/>
      <c r="AC1583" s="103"/>
      <c r="AD1583" s="103"/>
      <c r="AE1583" s="103"/>
      <c r="AF1583" s="103"/>
      <c r="AG1583" s="103"/>
      <c r="AH1583" s="103"/>
      <c r="AI1583" s="103"/>
      <c r="AJ1583" s="103"/>
      <c r="AK1583" s="103"/>
      <c r="AL1583" s="103"/>
      <c r="AM1583" s="103"/>
      <c r="AN1583" s="103"/>
      <c r="AO1583" s="103"/>
      <c r="AP1583" s="103"/>
      <c r="AQ1583" s="103"/>
      <c r="AR1583" s="103"/>
      <c r="AS1583" s="103"/>
      <c r="AT1583" s="103"/>
      <c r="AU1583" s="103"/>
      <c r="AV1583" s="103"/>
      <c r="AW1583" s="103"/>
      <c r="AX1583" s="104"/>
    </row>
    <row r="1584" spans="1:113" ht="15" thickBot="1">
      <c r="A1584" s="47"/>
      <c r="B1584" s="48"/>
      <c r="C1584" s="49"/>
      <c r="D1584" s="49"/>
      <c r="E1584" s="49"/>
      <c r="F1584" s="49"/>
      <c r="G1584" s="49"/>
      <c r="H1584" s="49"/>
      <c r="I1584" s="49"/>
      <c r="J1584" s="49"/>
      <c r="K1584" s="49"/>
      <c r="L1584" s="49"/>
      <c r="M1584" s="49"/>
      <c r="N1584" s="49"/>
      <c r="O1584" s="49"/>
      <c r="P1584" s="49"/>
      <c r="Q1584" s="49"/>
      <c r="R1584" s="49"/>
      <c r="S1584" s="49"/>
      <c r="T1584" s="49"/>
      <c r="U1584" s="49"/>
      <c r="V1584" s="49"/>
      <c r="W1584" s="49"/>
      <c r="X1584" s="49"/>
      <c r="Y1584" s="49"/>
      <c r="Z1584" s="49"/>
      <c r="AA1584" s="49"/>
      <c r="AB1584" s="49"/>
      <c r="AC1584" s="49"/>
      <c r="AD1584" s="49"/>
      <c r="AE1584" s="49"/>
      <c r="AF1584" s="49"/>
      <c r="AG1584" s="49"/>
      <c r="AH1584" s="49"/>
      <c r="AI1584" s="49"/>
      <c r="AJ1584" s="49"/>
      <c r="AK1584" s="49"/>
      <c r="AL1584" s="49"/>
      <c r="AM1584" s="49"/>
      <c r="AN1584" s="49"/>
      <c r="AO1584" s="49"/>
      <c r="AP1584" s="49"/>
      <c r="AQ1584" s="49"/>
      <c r="AR1584" s="49"/>
      <c r="AS1584" s="49"/>
      <c r="AT1584" s="49"/>
      <c r="AU1584" s="49"/>
      <c r="AV1584" s="49"/>
      <c r="AW1584" s="49"/>
      <c r="AX1584" s="50"/>
    </row>
    <row r="1585" spans="1:251">
      <c r="B1585" s="51"/>
    </row>
    <row r="1586" spans="1:251" ht="14.4">
      <c r="B1586" s="37" t="s">
        <v>190</v>
      </c>
      <c r="C1586" s="35"/>
      <c r="D1586" s="35"/>
      <c r="E1586" s="35"/>
      <c r="F1586" s="35"/>
      <c r="G1586" s="35"/>
      <c r="H1586" s="35"/>
      <c r="I1586" s="35"/>
      <c r="J1586" s="35"/>
      <c r="K1586" s="35"/>
      <c r="L1586" s="36"/>
      <c r="M1586" s="36"/>
      <c r="N1586" s="36"/>
      <c r="O1586" s="36"/>
      <c r="P1586" s="35"/>
      <c r="Q1586" s="35"/>
      <c r="R1586" s="35"/>
      <c r="S1586" s="35"/>
      <c r="T1586" s="35"/>
      <c r="U1586" s="35"/>
      <c r="V1586" s="37"/>
      <c r="W1586" s="37"/>
      <c r="X1586" s="37"/>
      <c r="Y1586" s="37"/>
      <c r="Z1586" s="37"/>
      <c r="AA1586" s="37"/>
      <c r="AB1586" s="37"/>
      <c r="AC1586" s="37"/>
      <c r="AD1586" s="37"/>
      <c r="AE1586" s="37"/>
      <c r="AF1586" s="37"/>
      <c r="AG1586" s="37"/>
      <c r="AH1586" s="37"/>
      <c r="AI1586" s="37"/>
      <c r="AJ1586" s="37"/>
      <c r="AK1586" s="37"/>
      <c r="AL1586" s="37"/>
      <c r="AM1586" s="37"/>
      <c r="AN1586" s="37"/>
      <c r="AO1586" s="37"/>
      <c r="AP1586" s="37"/>
      <c r="AQ1586" s="37"/>
      <c r="AR1586" s="37"/>
      <c r="AS1586" s="37"/>
      <c r="AT1586" s="37"/>
      <c r="AU1586" s="37"/>
      <c r="AV1586" s="37"/>
      <c r="AW1586" s="37"/>
      <c r="AX1586" s="37"/>
    </row>
    <row r="1587" spans="1:251" ht="15" thickBot="1">
      <c r="B1587" s="35"/>
      <c r="C1587" s="35"/>
      <c r="D1587" s="35"/>
      <c r="E1587" s="35"/>
      <c r="F1587" s="35"/>
      <c r="G1587" s="35"/>
      <c r="H1587" s="35"/>
      <c r="I1587" s="35"/>
      <c r="J1587" s="35"/>
      <c r="K1587" s="35"/>
      <c r="L1587" s="36"/>
      <c r="M1587" s="36"/>
      <c r="N1587" s="36"/>
      <c r="O1587" s="36"/>
      <c r="P1587" s="35"/>
      <c r="Q1587" s="35"/>
      <c r="R1587" s="35"/>
      <c r="S1587" s="35"/>
      <c r="T1587" s="35"/>
      <c r="U1587" s="35"/>
      <c r="V1587" s="37"/>
      <c r="W1587" s="37"/>
      <c r="X1587" s="37"/>
      <c r="Y1587" s="37"/>
      <c r="Z1587" s="37"/>
      <c r="AA1587" s="37"/>
      <c r="AB1587" s="37"/>
      <c r="AC1587" s="37"/>
      <c r="AD1587" s="37"/>
      <c r="AE1587" s="37"/>
      <c r="AF1587" s="37"/>
      <c r="AG1587" s="37"/>
      <c r="AH1587" s="37"/>
      <c r="AI1587" s="37"/>
      <c r="AJ1587" s="37"/>
      <c r="AK1587" s="37"/>
      <c r="AL1587" s="37"/>
      <c r="AM1587" s="37"/>
      <c r="AN1587" s="37"/>
      <c r="AO1587" s="37"/>
      <c r="AP1587" s="37"/>
      <c r="AQ1587" s="37"/>
      <c r="AR1587" s="37"/>
      <c r="AS1587" s="37"/>
      <c r="AT1587" s="37"/>
      <c r="AU1587" s="37"/>
      <c r="AV1587" s="37"/>
      <c r="AW1587" s="37"/>
      <c r="AX1587" s="52" t="s">
        <v>191</v>
      </c>
    </row>
    <row r="1588" spans="1:251" s="46" customFormat="1" ht="13.5" customHeight="1">
      <c r="A1588" s="35"/>
      <c r="B1588" s="105" t="s">
        <v>192</v>
      </c>
      <c r="C1588" s="106"/>
      <c r="D1588" s="106"/>
      <c r="E1588" s="106"/>
      <c r="F1588" s="106"/>
      <c r="G1588" s="106"/>
      <c r="H1588" s="106"/>
      <c r="I1588" s="106"/>
      <c r="J1588" s="106"/>
      <c r="K1588" s="106"/>
      <c r="L1588" s="106"/>
      <c r="M1588" s="106"/>
      <c r="N1588" s="106"/>
      <c r="O1588" s="106"/>
      <c r="P1588" s="106"/>
      <c r="Q1588" s="106"/>
      <c r="R1588" s="106"/>
      <c r="S1588" s="106"/>
      <c r="T1588" s="106"/>
      <c r="U1588" s="106"/>
      <c r="V1588" s="106"/>
      <c r="W1588" s="106"/>
      <c r="X1588" s="106"/>
      <c r="Y1588" s="106"/>
      <c r="Z1588" s="107"/>
      <c r="AA1588" s="111" t="s">
        <v>193</v>
      </c>
      <c r="AB1588" s="106"/>
      <c r="AC1588" s="106"/>
      <c r="AD1588" s="106"/>
      <c r="AE1588" s="106"/>
      <c r="AF1588" s="106"/>
      <c r="AG1588" s="106"/>
      <c r="AH1588" s="106"/>
      <c r="AI1588" s="107"/>
      <c r="AJ1588" s="111" t="s">
        <v>194</v>
      </c>
      <c r="AK1588" s="106"/>
      <c r="AL1588" s="106"/>
      <c r="AM1588" s="106"/>
      <c r="AN1588" s="106"/>
      <c r="AO1588" s="106"/>
      <c r="AP1588" s="106"/>
      <c r="AQ1588" s="106"/>
      <c r="AR1588" s="107"/>
      <c r="AS1588" s="111" t="s">
        <v>195</v>
      </c>
      <c r="AT1588" s="106"/>
      <c r="AU1588" s="106"/>
      <c r="AV1588" s="106"/>
      <c r="AW1588" s="106"/>
      <c r="AX1588" s="113"/>
      <c r="AY1588" s="29"/>
      <c r="AZ1588" s="29"/>
      <c r="BA1588" s="29"/>
      <c r="BB1588" s="29"/>
      <c r="BC1588" s="29"/>
      <c r="BD1588" s="29"/>
      <c r="BE1588" s="29"/>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29"/>
      <c r="CA1588" s="29"/>
      <c r="CB1588" s="29"/>
      <c r="CC1588" s="29"/>
      <c r="CD1588" s="29"/>
      <c r="CE1588" s="29"/>
      <c r="CF1588" s="29"/>
      <c r="CG1588" s="29"/>
      <c r="CH1588" s="29"/>
      <c r="CI1588" s="29"/>
      <c r="CJ1588" s="29"/>
      <c r="CK1588" s="29"/>
      <c r="CL1588" s="29"/>
      <c r="CM1588" s="29"/>
      <c r="CN1588" s="29"/>
      <c r="CO1588" s="29"/>
      <c r="CP1588" s="29"/>
      <c r="CQ1588" s="29"/>
      <c r="CR1588" s="29"/>
      <c r="CS1588" s="29"/>
      <c r="CT1588" s="29"/>
      <c r="CU1588" s="29"/>
      <c r="CV1588" s="29"/>
      <c r="CW1588" s="29"/>
      <c r="CX1588" s="29"/>
      <c r="CY1588" s="29"/>
      <c r="CZ1588" s="29"/>
      <c r="DA1588" s="29"/>
      <c r="DB1588" s="29"/>
      <c r="DC1588" s="29"/>
      <c r="DD1588" s="29"/>
      <c r="DE1588" s="29"/>
      <c r="DF1588" s="29"/>
      <c r="DG1588" s="29"/>
      <c r="DH1588" s="29"/>
      <c r="DI1588" s="29"/>
      <c r="DJ1588" s="29"/>
      <c r="DK1588" s="29"/>
      <c r="DL1588" s="29"/>
      <c r="DM1588" s="29"/>
      <c r="DN1588" s="29"/>
      <c r="DO1588" s="29"/>
      <c r="DP1588" s="29"/>
      <c r="DQ1588" s="29"/>
      <c r="DR1588" s="29"/>
      <c r="DS1588" s="29"/>
      <c r="DT1588" s="29"/>
      <c r="DU1588" s="29"/>
      <c r="DV1588" s="29"/>
      <c r="DW1588" s="29"/>
      <c r="DX1588" s="29"/>
      <c r="DY1588" s="29"/>
      <c r="DZ1588" s="29"/>
      <c r="EA1588" s="29"/>
      <c r="EB1588" s="29"/>
      <c r="EC1588" s="29"/>
      <c r="ED1588" s="29"/>
      <c r="EE1588" s="29"/>
      <c r="EF1588" s="29"/>
      <c r="EG1588" s="29"/>
      <c r="EH1588" s="29"/>
      <c r="EI1588" s="29"/>
      <c r="EJ1588" s="29"/>
      <c r="EK1588" s="29"/>
      <c r="EL1588" s="29"/>
      <c r="EM1588" s="29"/>
      <c r="EN1588" s="29"/>
      <c r="EO1588" s="29"/>
      <c r="EP1588" s="29"/>
      <c r="EQ1588" s="29"/>
      <c r="ER1588" s="29"/>
      <c r="ES1588" s="29"/>
      <c r="ET1588" s="29"/>
      <c r="EU1588" s="29"/>
      <c r="EV1588" s="29"/>
      <c r="EW1588" s="29"/>
      <c r="EX1588" s="29"/>
      <c r="EY1588" s="29"/>
      <c r="EZ1588" s="29"/>
      <c r="FA1588" s="29"/>
      <c r="FB1588" s="29"/>
      <c r="FC1588" s="29"/>
      <c r="FD1588" s="29"/>
      <c r="FE1588" s="29"/>
      <c r="FF1588" s="29"/>
      <c r="FG1588" s="29"/>
      <c r="FH1588" s="29"/>
      <c r="FI1588" s="29"/>
      <c r="FJ1588" s="29"/>
      <c r="FK1588" s="29"/>
      <c r="FL1588" s="29"/>
      <c r="FM1588" s="29"/>
      <c r="FN1588" s="29"/>
      <c r="FO1588" s="29"/>
      <c r="FP1588" s="29"/>
      <c r="FQ1588" s="29"/>
      <c r="FR1588" s="29"/>
      <c r="FS1588" s="29"/>
      <c r="FT1588" s="29"/>
      <c r="FU1588" s="29"/>
      <c r="FV1588" s="29"/>
      <c r="FW1588" s="29"/>
      <c r="FX1588" s="29"/>
      <c r="FY1588" s="29"/>
      <c r="FZ1588" s="29"/>
      <c r="GA1588" s="29"/>
      <c r="GB1588" s="29"/>
      <c r="GC1588" s="29"/>
      <c r="GD1588" s="29"/>
      <c r="GE1588" s="29"/>
      <c r="GF1588" s="29"/>
      <c r="GG1588" s="29"/>
      <c r="GH1588" s="29"/>
      <c r="GI1588" s="29"/>
      <c r="GJ1588" s="29"/>
      <c r="GK1588" s="29"/>
      <c r="GL1588" s="29"/>
      <c r="GM1588" s="29"/>
      <c r="GN1588" s="29"/>
      <c r="GO1588" s="29"/>
      <c r="GP1588" s="29"/>
      <c r="GQ1588" s="29"/>
      <c r="GR1588" s="29"/>
      <c r="GS1588" s="29"/>
      <c r="GT1588" s="29"/>
      <c r="GU1588" s="29"/>
      <c r="GV1588" s="29"/>
      <c r="GW1588" s="29"/>
      <c r="GX1588" s="29"/>
      <c r="GY1588" s="29"/>
      <c r="GZ1588" s="29"/>
      <c r="HA1588" s="29"/>
      <c r="HB1588" s="29"/>
      <c r="HC1588" s="29"/>
      <c r="HD1588" s="29"/>
      <c r="HE1588" s="29"/>
      <c r="HF1588" s="29"/>
      <c r="HG1588" s="29"/>
      <c r="HH1588" s="29"/>
      <c r="HI1588" s="29"/>
      <c r="HJ1588" s="29"/>
      <c r="HK1588" s="29"/>
      <c r="HL1588" s="29"/>
      <c r="HM1588" s="29"/>
      <c r="HN1588" s="29"/>
      <c r="HO1588" s="29"/>
      <c r="HP1588" s="29"/>
      <c r="HQ1588" s="29"/>
      <c r="HR1588" s="29"/>
      <c r="HS1588" s="29"/>
      <c r="HT1588" s="29"/>
      <c r="HU1588" s="29"/>
      <c r="HV1588" s="29"/>
      <c r="HW1588" s="29"/>
      <c r="HX1588" s="29"/>
      <c r="HY1588" s="29"/>
      <c r="HZ1588" s="29"/>
      <c r="IA1588" s="29"/>
      <c r="IB1588" s="29"/>
      <c r="IC1588" s="29"/>
      <c r="ID1588" s="29"/>
      <c r="IE1588" s="29"/>
      <c r="IF1588" s="29"/>
      <c r="IG1588" s="29"/>
      <c r="IH1588" s="29"/>
      <c r="II1588" s="29"/>
      <c r="IJ1588" s="29"/>
      <c r="IK1588" s="29"/>
      <c r="IL1588" s="29"/>
      <c r="IM1588" s="29"/>
      <c r="IN1588" s="29"/>
      <c r="IO1588" s="29"/>
      <c r="IP1588" s="29"/>
      <c r="IQ1588" s="29"/>
    </row>
    <row r="1589" spans="1:251" s="46" customFormat="1">
      <c r="A1589" s="35"/>
      <c r="B1589" s="108"/>
      <c r="C1589" s="109"/>
      <c r="D1589" s="109"/>
      <c r="E1589" s="109"/>
      <c r="F1589" s="109"/>
      <c r="G1589" s="109"/>
      <c r="H1589" s="109"/>
      <c r="I1589" s="109"/>
      <c r="J1589" s="109"/>
      <c r="K1589" s="109"/>
      <c r="L1589" s="109"/>
      <c r="M1589" s="109"/>
      <c r="N1589" s="109"/>
      <c r="O1589" s="109"/>
      <c r="P1589" s="109"/>
      <c r="Q1589" s="109"/>
      <c r="R1589" s="109"/>
      <c r="S1589" s="109"/>
      <c r="T1589" s="109"/>
      <c r="U1589" s="109"/>
      <c r="V1589" s="109"/>
      <c r="W1589" s="109"/>
      <c r="X1589" s="109"/>
      <c r="Y1589" s="109"/>
      <c r="Z1589" s="110"/>
      <c r="AA1589" s="112"/>
      <c r="AB1589" s="109"/>
      <c r="AC1589" s="109"/>
      <c r="AD1589" s="109"/>
      <c r="AE1589" s="109"/>
      <c r="AF1589" s="109"/>
      <c r="AG1589" s="109"/>
      <c r="AH1589" s="109"/>
      <c r="AI1589" s="110"/>
      <c r="AJ1589" s="112"/>
      <c r="AK1589" s="109"/>
      <c r="AL1589" s="109"/>
      <c r="AM1589" s="109"/>
      <c r="AN1589" s="109"/>
      <c r="AO1589" s="109"/>
      <c r="AP1589" s="109"/>
      <c r="AQ1589" s="109"/>
      <c r="AR1589" s="110"/>
      <c r="AS1589" s="112"/>
      <c r="AT1589" s="109"/>
      <c r="AU1589" s="109"/>
      <c r="AV1589" s="109"/>
      <c r="AW1589" s="109"/>
      <c r="AX1589" s="114"/>
      <c r="AY1589" s="29"/>
      <c r="AZ1589" s="29"/>
      <c r="BA1589" s="29"/>
      <c r="BB1589" s="53"/>
      <c r="BC1589" s="54"/>
      <c r="BE1589" s="29"/>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29"/>
      <c r="CA1589" s="29"/>
      <c r="CB1589" s="29"/>
      <c r="CC1589" s="29"/>
      <c r="CD1589" s="29"/>
      <c r="CE1589" s="29"/>
      <c r="CF1589" s="29"/>
      <c r="CG1589" s="29"/>
      <c r="CH1589" s="29"/>
      <c r="CI1589" s="29"/>
      <c r="CJ1589" s="29"/>
      <c r="CK1589" s="29"/>
      <c r="CL1589" s="29"/>
      <c r="CM1589" s="29"/>
      <c r="CN1589" s="29"/>
      <c r="CO1589" s="29"/>
      <c r="CP1589" s="29"/>
      <c r="CQ1589" s="29"/>
      <c r="CR1589" s="29"/>
      <c r="CS1589" s="29"/>
      <c r="CT1589" s="29"/>
      <c r="CU1589" s="29"/>
      <c r="CV1589" s="29"/>
      <c r="CW1589" s="29"/>
      <c r="CX1589" s="29"/>
      <c r="CY1589" s="29"/>
      <c r="CZ1589" s="29"/>
      <c r="DA1589" s="29"/>
      <c r="DB1589" s="29"/>
      <c r="DC1589" s="29"/>
      <c r="DD1589" s="29"/>
      <c r="DE1589" s="29"/>
      <c r="DF1589" s="29"/>
      <c r="DG1589" s="29"/>
      <c r="DH1589" s="29"/>
      <c r="DI1589" s="29"/>
      <c r="DJ1589" s="29"/>
      <c r="DK1589" s="29"/>
      <c r="DL1589" s="29"/>
      <c r="DM1589" s="29"/>
      <c r="DN1589" s="29"/>
      <c r="DO1589" s="29"/>
      <c r="DP1589" s="29"/>
      <c r="DQ1589" s="29"/>
      <c r="DR1589" s="29"/>
      <c r="DS1589" s="29"/>
      <c r="DT1589" s="29"/>
      <c r="DU1589" s="29"/>
      <c r="DV1589" s="29"/>
      <c r="DW1589" s="29"/>
      <c r="DX1589" s="29"/>
      <c r="DY1589" s="29"/>
      <c r="DZ1589" s="29"/>
      <c r="EA1589" s="29"/>
      <c r="EB1589" s="29"/>
      <c r="EC1589" s="29"/>
      <c r="ED1589" s="29"/>
      <c r="EE1589" s="29"/>
      <c r="EF1589" s="29"/>
      <c r="EG1589" s="29"/>
      <c r="EH1589" s="29"/>
      <c r="EI1589" s="29"/>
      <c r="EJ1589" s="29"/>
      <c r="EK1589" s="29"/>
      <c r="EL1589" s="29"/>
      <c r="EM1589" s="29"/>
      <c r="EN1589" s="29"/>
      <c r="EO1589" s="29"/>
      <c r="EP1589" s="29"/>
      <c r="EQ1589" s="29"/>
      <c r="ER1589" s="29"/>
      <c r="ES1589" s="29"/>
      <c r="ET1589" s="29"/>
      <c r="EU1589" s="29"/>
      <c r="EV1589" s="29"/>
      <c r="EW1589" s="29"/>
      <c r="EX1589" s="29"/>
      <c r="EY1589" s="29"/>
      <c r="EZ1589" s="29"/>
      <c r="FA1589" s="29"/>
      <c r="FB1589" s="29"/>
      <c r="FC1589" s="29"/>
      <c r="FD1589" s="29"/>
      <c r="FE1589" s="29"/>
      <c r="FF1589" s="29"/>
      <c r="FG1589" s="29"/>
      <c r="FH1589" s="29"/>
      <c r="FI1589" s="29"/>
      <c r="FJ1589" s="29"/>
      <c r="FK1589" s="29"/>
      <c r="FL1589" s="29"/>
      <c r="FM1589" s="29"/>
      <c r="FN1589" s="29"/>
      <c r="FO1589" s="29"/>
      <c r="FP1589" s="29"/>
      <c r="FQ1589" s="29"/>
      <c r="FR1589" s="29"/>
      <c r="FS1589" s="29"/>
      <c r="FT1589" s="29"/>
      <c r="FU1589" s="29"/>
      <c r="FV1589" s="29"/>
      <c r="FW1589" s="29"/>
      <c r="FX1589" s="29"/>
      <c r="FY1589" s="29"/>
      <c r="FZ1589" s="29"/>
      <c r="GA1589" s="29"/>
      <c r="GB1589" s="29"/>
      <c r="GC1589" s="29"/>
      <c r="GD1589" s="29"/>
      <c r="GE1589" s="29"/>
      <c r="GF1589" s="29"/>
      <c r="GG1589" s="29"/>
      <c r="GH1589" s="29"/>
      <c r="GI1589" s="29"/>
      <c r="GJ1589" s="29"/>
      <c r="GK1589" s="29"/>
      <c r="GL1589" s="29"/>
      <c r="GM1589" s="29"/>
      <c r="GN1589" s="29"/>
      <c r="GO1589" s="29"/>
      <c r="GP1589" s="29"/>
      <c r="GQ1589" s="29"/>
      <c r="GR1589" s="29"/>
      <c r="GS1589" s="29"/>
      <c r="GT1589" s="29"/>
      <c r="GU1589" s="29"/>
      <c r="GV1589" s="29"/>
      <c r="GW1589" s="29"/>
      <c r="GX1589" s="29"/>
      <c r="GY1589" s="29"/>
      <c r="GZ1589" s="29"/>
      <c r="HA1589" s="29"/>
      <c r="HB1589" s="29"/>
      <c r="HC1589" s="29"/>
      <c r="HD1589" s="29"/>
      <c r="HE1589" s="29"/>
      <c r="HF1589" s="29"/>
      <c r="HG1589" s="29"/>
      <c r="HH1589" s="29"/>
      <c r="HI1589" s="29"/>
      <c r="HJ1589" s="29"/>
      <c r="HK1589" s="29"/>
      <c r="HL1589" s="29"/>
      <c r="HM1589" s="29"/>
      <c r="HN1589" s="29"/>
      <c r="HO1589" s="29"/>
      <c r="HP1589" s="29"/>
      <c r="HQ1589" s="29"/>
      <c r="HR1589" s="29"/>
      <c r="HS1589" s="29"/>
      <c r="HT1589" s="29"/>
      <c r="HU1589" s="29"/>
      <c r="HV1589" s="29"/>
      <c r="HW1589" s="29"/>
      <c r="HX1589" s="29"/>
      <c r="HY1589" s="29"/>
      <c r="HZ1589" s="29"/>
      <c r="IA1589" s="29"/>
      <c r="IB1589" s="29"/>
      <c r="IC1589" s="29"/>
      <c r="ID1589" s="29"/>
      <c r="IE1589" s="29"/>
      <c r="IF1589" s="29"/>
      <c r="IG1589" s="29"/>
      <c r="IH1589" s="29"/>
      <c r="II1589" s="29"/>
      <c r="IJ1589" s="29"/>
      <c r="IK1589" s="29"/>
      <c r="IL1589" s="29"/>
      <c r="IM1589" s="29"/>
      <c r="IN1589" s="29"/>
      <c r="IO1589" s="29"/>
      <c r="IP1589" s="29"/>
      <c r="IQ1589" s="29"/>
    </row>
    <row r="1590" spans="1:251" s="46" customFormat="1" ht="18.75" customHeight="1">
      <c r="A1590" s="35"/>
      <c r="B1590" s="55"/>
      <c r="C1590" s="115" t="s">
        <v>470</v>
      </c>
      <c r="D1590" s="116"/>
      <c r="E1590" s="116"/>
      <c r="F1590" s="116"/>
      <c r="G1590" s="116"/>
      <c r="H1590" s="116"/>
      <c r="I1590" s="116"/>
      <c r="J1590" s="116"/>
      <c r="K1590" s="116"/>
      <c r="L1590" s="116"/>
      <c r="M1590" s="116"/>
      <c r="N1590" s="116"/>
      <c r="O1590" s="116"/>
      <c r="P1590" s="116"/>
      <c r="Q1590" s="116"/>
      <c r="R1590" s="116"/>
      <c r="S1590" s="116"/>
      <c r="T1590" s="116"/>
      <c r="U1590" s="116"/>
      <c r="V1590" s="116"/>
      <c r="W1590" s="116"/>
      <c r="X1590" s="116"/>
      <c r="Y1590" s="116"/>
      <c r="Z1590" s="117"/>
      <c r="AA1590" s="118">
        <f>361000+70000</f>
        <v>431000</v>
      </c>
      <c r="AB1590" s="119"/>
      <c r="AC1590" s="119"/>
      <c r="AD1590" s="119"/>
      <c r="AE1590" s="119"/>
      <c r="AF1590" s="119"/>
      <c r="AG1590" s="119"/>
      <c r="AH1590" s="119"/>
      <c r="AI1590" s="120"/>
      <c r="AJ1590" s="118">
        <f>286000+63000</f>
        <v>349000</v>
      </c>
      <c r="AK1590" s="119"/>
      <c r="AL1590" s="119"/>
      <c r="AM1590" s="119"/>
      <c r="AN1590" s="119"/>
      <c r="AO1590" s="119"/>
      <c r="AP1590" s="119"/>
      <c r="AQ1590" s="119"/>
      <c r="AR1590" s="120"/>
      <c r="AS1590" s="121"/>
      <c r="AT1590" s="122"/>
      <c r="AU1590" s="122"/>
      <c r="AV1590" s="122"/>
      <c r="AW1590" s="122"/>
      <c r="AX1590" s="123"/>
      <c r="AY1590" s="29"/>
      <c r="AZ1590" s="29"/>
      <c r="BA1590" s="29"/>
      <c r="BB1590" s="29"/>
      <c r="BC1590" s="29"/>
      <c r="BD1590" s="29"/>
      <c r="BE1590" s="29"/>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29"/>
      <c r="CA1590" s="29"/>
      <c r="CB1590" s="29"/>
      <c r="CC1590" s="29"/>
      <c r="CD1590" s="29"/>
      <c r="CE1590" s="29"/>
      <c r="CF1590" s="29"/>
      <c r="CG1590" s="29"/>
      <c r="CH1590" s="29"/>
      <c r="CI1590" s="29"/>
      <c r="CJ1590" s="29"/>
      <c r="CK1590" s="29"/>
      <c r="CL1590" s="29"/>
      <c r="CM1590" s="29"/>
      <c r="CN1590" s="29"/>
      <c r="CO1590" s="29"/>
      <c r="CP1590" s="29"/>
      <c r="CQ1590" s="29"/>
      <c r="CR1590" s="29"/>
      <c r="CS1590" s="29"/>
      <c r="CT1590" s="29"/>
      <c r="CU1590" s="29"/>
      <c r="CV1590" s="29"/>
      <c r="CW1590" s="29"/>
      <c r="CX1590" s="29"/>
      <c r="CY1590" s="29"/>
      <c r="CZ1590" s="29"/>
      <c r="DA1590" s="29"/>
      <c r="DB1590" s="29"/>
      <c r="DC1590" s="29"/>
      <c r="DD1590" s="29"/>
      <c r="DE1590" s="29"/>
      <c r="DF1590" s="29"/>
      <c r="DG1590" s="29"/>
      <c r="DH1590" s="29"/>
      <c r="DI1590" s="29"/>
      <c r="DJ1590" s="29"/>
      <c r="DK1590" s="29"/>
      <c r="DL1590" s="29"/>
      <c r="DM1590" s="29"/>
      <c r="DN1590" s="29"/>
      <c r="DO1590" s="29"/>
      <c r="DP1590" s="29"/>
      <c r="DQ1590" s="29"/>
      <c r="DR1590" s="29"/>
      <c r="DS1590" s="29"/>
      <c r="DT1590" s="29"/>
      <c r="DU1590" s="29"/>
      <c r="DV1590" s="29"/>
      <c r="DW1590" s="29"/>
      <c r="DX1590" s="29"/>
      <c r="DY1590" s="29"/>
      <c r="DZ1590" s="29"/>
      <c r="EA1590" s="29"/>
      <c r="EB1590" s="29"/>
      <c r="EC1590" s="29"/>
      <c r="ED1590" s="29"/>
      <c r="EE1590" s="29"/>
      <c r="EF1590" s="29"/>
      <c r="EG1590" s="29"/>
      <c r="EH1590" s="29"/>
      <c r="EI1590" s="29"/>
      <c r="EJ1590" s="29"/>
      <c r="EK1590" s="29"/>
      <c r="EL1590" s="29"/>
      <c r="EM1590" s="29"/>
      <c r="EN1590" s="29"/>
      <c r="EO1590" s="29"/>
      <c r="EP1590" s="29"/>
      <c r="EQ1590" s="29"/>
      <c r="ER1590" s="29"/>
      <c r="ES1590" s="29"/>
      <c r="ET1590" s="29"/>
      <c r="EU1590" s="29"/>
      <c r="EV1590" s="29"/>
      <c r="EW1590" s="29"/>
      <c r="EX1590" s="29"/>
      <c r="EY1590" s="29"/>
      <c r="EZ1590" s="29"/>
      <c r="FA1590" s="29"/>
      <c r="FB1590" s="29"/>
      <c r="FC1590" s="29"/>
      <c r="FD1590" s="29"/>
      <c r="FE1590" s="29"/>
      <c r="FF1590" s="29"/>
      <c r="FG1590" s="29"/>
      <c r="FH1590" s="29"/>
      <c r="FI1590" s="29"/>
      <c r="FJ1590" s="29"/>
      <c r="FK1590" s="29"/>
      <c r="FL1590" s="29"/>
      <c r="FM1590" s="29"/>
      <c r="FN1590" s="29"/>
      <c r="FO1590" s="29"/>
      <c r="FP1590" s="29"/>
      <c r="FQ1590" s="29"/>
      <c r="FR1590" s="29"/>
      <c r="FS1590" s="29"/>
      <c r="FT1590" s="29"/>
      <c r="FU1590" s="29"/>
      <c r="FV1590" s="29"/>
      <c r="FW1590" s="29"/>
      <c r="FX1590" s="29"/>
      <c r="FY1590" s="29"/>
      <c r="FZ1590" s="29"/>
      <c r="GA1590" s="29"/>
      <c r="GB1590" s="29"/>
      <c r="GC1590" s="29"/>
      <c r="GD1590" s="29"/>
      <c r="GE1590" s="29"/>
      <c r="GF1590" s="29"/>
      <c r="GG1590" s="29"/>
      <c r="GH1590" s="29"/>
      <c r="GI1590" s="29"/>
      <c r="GJ1590" s="29"/>
      <c r="GK1590" s="29"/>
      <c r="GL1590" s="29"/>
      <c r="GM1590" s="29"/>
      <c r="GN1590" s="29"/>
      <c r="GO1590" s="29"/>
      <c r="GP1590" s="29"/>
      <c r="GQ1590" s="29"/>
      <c r="GR1590" s="29"/>
      <c r="GS1590" s="29"/>
      <c r="GT1590" s="29"/>
      <c r="GU1590" s="29"/>
      <c r="GV1590" s="29"/>
      <c r="GW1590" s="29"/>
      <c r="GX1590" s="29"/>
      <c r="GY1590" s="29"/>
      <c r="GZ1590" s="29"/>
      <c r="HA1590" s="29"/>
      <c r="HB1590" s="29"/>
      <c r="HC1590" s="29"/>
      <c r="HD1590" s="29"/>
      <c r="HE1590" s="29"/>
      <c r="HF1590" s="29"/>
      <c r="HG1590" s="29"/>
      <c r="HH1590" s="29"/>
      <c r="HI1590" s="29"/>
      <c r="HJ1590" s="29"/>
      <c r="HK1590" s="29"/>
      <c r="HL1590" s="29"/>
      <c r="HM1590" s="29"/>
      <c r="HN1590" s="29"/>
      <c r="HO1590" s="29"/>
      <c r="HP1590" s="29"/>
      <c r="HQ1590" s="29"/>
      <c r="HR1590" s="29"/>
      <c r="HS1590" s="29"/>
      <c r="HT1590" s="29"/>
      <c r="HU1590" s="29"/>
      <c r="HV1590" s="29"/>
      <c r="HW1590" s="29"/>
      <c r="HX1590" s="29"/>
      <c r="HY1590" s="29"/>
      <c r="HZ1590" s="29"/>
      <c r="IA1590" s="29"/>
      <c r="IB1590" s="29"/>
      <c r="IC1590" s="29"/>
      <c r="ID1590" s="29"/>
      <c r="IE1590" s="29"/>
      <c r="IF1590" s="29"/>
      <c r="IG1590" s="29"/>
      <c r="IH1590" s="29"/>
      <c r="II1590" s="29"/>
      <c r="IJ1590" s="29"/>
      <c r="IK1590" s="29"/>
      <c r="IL1590" s="29"/>
      <c r="IM1590" s="29"/>
      <c r="IN1590" s="29"/>
      <c r="IO1590" s="29"/>
      <c r="IP1590" s="29"/>
      <c r="IQ1590" s="29"/>
    </row>
    <row r="1591" spans="1:251" s="46" customFormat="1" ht="18.75" customHeight="1">
      <c r="A1591" s="35"/>
      <c r="B1591" s="55"/>
      <c r="C1591" s="115" t="s">
        <v>344</v>
      </c>
      <c r="D1591" s="116"/>
      <c r="E1591" s="116"/>
      <c r="F1591" s="116"/>
      <c r="G1591" s="116"/>
      <c r="H1591" s="116"/>
      <c r="I1591" s="116"/>
      <c r="J1591" s="116"/>
      <c r="K1591" s="116"/>
      <c r="L1591" s="116"/>
      <c r="M1591" s="116"/>
      <c r="N1591" s="116"/>
      <c r="O1591" s="116"/>
      <c r="P1591" s="116"/>
      <c r="Q1591" s="116"/>
      <c r="R1591" s="116"/>
      <c r="S1591" s="116"/>
      <c r="T1591" s="116"/>
      <c r="U1591" s="116"/>
      <c r="V1591" s="116"/>
      <c r="W1591" s="116"/>
      <c r="X1591" s="116"/>
      <c r="Y1591" s="116"/>
      <c r="Z1591" s="117"/>
      <c r="AA1591" s="118">
        <f>560+1440</f>
        <v>2000</v>
      </c>
      <c r="AB1591" s="119"/>
      <c r="AC1591" s="119"/>
      <c r="AD1591" s="119"/>
      <c r="AE1591" s="119"/>
      <c r="AF1591" s="119"/>
      <c r="AG1591" s="119"/>
      <c r="AH1591" s="119"/>
      <c r="AI1591" s="120"/>
      <c r="AJ1591" s="118">
        <f>560+1440</f>
        <v>2000</v>
      </c>
      <c r="AK1591" s="119"/>
      <c r="AL1591" s="119"/>
      <c r="AM1591" s="119"/>
      <c r="AN1591" s="119"/>
      <c r="AO1591" s="119"/>
      <c r="AP1591" s="119"/>
      <c r="AQ1591" s="119"/>
      <c r="AR1591" s="120"/>
      <c r="AS1591" s="121"/>
      <c r="AT1591" s="122"/>
      <c r="AU1591" s="122"/>
      <c r="AV1591" s="122"/>
      <c r="AW1591" s="122"/>
      <c r="AX1591" s="123"/>
      <c r="AY1591" s="29"/>
      <c r="AZ1591" s="29"/>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29"/>
      <c r="CA1591" s="29"/>
      <c r="CB1591" s="29"/>
      <c r="CC1591" s="29"/>
      <c r="CD1591" s="29"/>
      <c r="CE1591" s="29"/>
      <c r="CF1591" s="29"/>
      <c r="CG1591" s="29"/>
      <c r="CH1591" s="29"/>
      <c r="CI1591" s="29"/>
      <c r="CJ1591" s="29"/>
      <c r="CK1591" s="29"/>
      <c r="CL1591" s="29"/>
      <c r="CM1591" s="29"/>
      <c r="CN1591" s="29"/>
      <c r="CO1591" s="29"/>
      <c r="CP1591" s="29"/>
      <c r="CQ1591" s="29"/>
      <c r="CR1591" s="29"/>
      <c r="CS1591" s="29"/>
      <c r="CT1591" s="29"/>
      <c r="CU1591" s="29"/>
      <c r="CV1591" s="29"/>
      <c r="CW1591" s="29"/>
      <c r="CX1591" s="29"/>
      <c r="CY1591" s="29"/>
      <c r="CZ1591" s="29"/>
      <c r="DA1591" s="29"/>
      <c r="DB1591" s="29"/>
      <c r="DC1591" s="29"/>
      <c r="DD1591" s="29"/>
      <c r="DE1591" s="29"/>
      <c r="DF1591" s="29"/>
      <c r="DG1591" s="29"/>
      <c r="DH1591" s="29"/>
      <c r="DI1591" s="29"/>
      <c r="DJ1591" s="29"/>
      <c r="DK1591" s="29"/>
      <c r="DL1591" s="29"/>
      <c r="DM1591" s="29"/>
      <c r="DN1591" s="29"/>
      <c r="DO1591" s="29"/>
      <c r="DP1591" s="29"/>
      <c r="DQ1591" s="29"/>
      <c r="DR1591" s="29"/>
      <c r="DS1591" s="29"/>
      <c r="DT1591" s="29"/>
      <c r="DU1591" s="29"/>
      <c r="DV1591" s="29"/>
      <c r="DW1591" s="29"/>
      <c r="DX1591" s="29"/>
      <c r="DY1591" s="29"/>
      <c r="DZ1591" s="29"/>
      <c r="EA1591" s="29"/>
      <c r="EB1591" s="29"/>
      <c r="EC1591" s="29"/>
      <c r="ED1591" s="29"/>
      <c r="EE1591" s="29"/>
      <c r="EF1591" s="29"/>
      <c r="EG1591" s="29"/>
      <c r="EH1591" s="29"/>
      <c r="EI1591" s="29"/>
      <c r="EJ1591" s="29"/>
      <c r="EK1591" s="29"/>
      <c r="EL1591" s="29"/>
      <c r="EM1591" s="29"/>
      <c r="EN1591" s="29"/>
      <c r="EO1591" s="29"/>
      <c r="EP1591" s="29"/>
      <c r="EQ1591" s="29"/>
      <c r="ER1591" s="29"/>
      <c r="ES1591" s="29"/>
      <c r="ET1591" s="29"/>
      <c r="EU1591" s="29"/>
      <c r="EV1591" s="29"/>
      <c r="EW1591" s="29"/>
      <c r="EX1591" s="29"/>
      <c r="EY1591" s="29"/>
      <c r="EZ1591" s="29"/>
      <c r="FA1591" s="29"/>
      <c r="FB1591" s="29"/>
      <c r="FC1591" s="29"/>
      <c r="FD1591" s="29"/>
      <c r="FE1591" s="29"/>
      <c r="FF1591" s="29"/>
      <c r="FG1591" s="29"/>
      <c r="FH1591" s="29"/>
      <c r="FI1591" s="29"/>
      <c r="FJ1591" s="29"/>
      <c r="FK1591" s="29"/>
      <c r="FL1591" s="29"/>
      <c r="FM1591" s="29"/>
      <c r="FN1591" s="29"/>
      <c r="FO1591" s="29"/>
      <c r="FP1591" s="29"/>
      <c r="FQ1591" s="29"/>
      <c r="FR1591" s="29"/>
      <c r="FS1591" s="29"/>
      <c r="FT1591" s="29"/>
      <c r="FU1591" s="29"/>
      <c r="FV1591" s="29"/>
      <c r="FW1591" s="29"/>
      <c r="FX1591" s="29"/>
      <c r="FY1591" s="29"/>
      <c r="FZ1591" s="29"/>
      <c r="GA1591" s="29"/>
      <c r="GB1591" s="29"/>
      <c r="GC1591" s="29"/>
      <c r="GD1591" s="29"/>
      <c r="GE1591" s="29"/>
      <c r="GF1591" s="29"/>
      <c r="GG1591" s="29"/>
      <c r="GH1591" s="29"/>
      <c r="GI1591" s="29"/>
      <c r="GJ1591" s="29"/>
      <c r="GK1591" s="29"/>
      <c r="GL1591" s="29"/>
      <c r="GM1591" s="29"/>
      <c r="GN1591" s="29"/>
      <c r="GO1591" s="29"/>
      <c r="GP1591" s="29"/>
      <c r="GQ1591" s="29"/>
      <c r="GR1591" s="29"/>
      <c r="GS1591" s="29"/>
      <c r="GT1591" s="29"/>
      <c r="GU1591" s="29"/>
      <c r="GV1591" s="29"/>
      <c r="GW1591" s="29"/>
      <c r="GX1591" s="29"/>
      <c r="GY1591" s="29"/>
      <c r="GZ1591" s="29"/>
      <c r="HA1591" s="29"/>
      <c r="HB1591" s="29"/>
      <c r="HC1591" s="29"/>
      <c r="HD1591" s="29"/>
      <c r="HE1591" s="29"/>
      <c r="HF1591" s="29"/>
      <c r="HG1591" s="29"/>
      <c r="HH1591" s="29"/>
      <c r="HI1591" s="29"/>
      <c r="HJ1591" s="29"/>
      <c r="HK1591" s="29"/>
      <c r="HL1591" s="29"/>
      <c r="HM1591" s="29"/>
      <c r="HN1591" s="29"/>
      <c r="HO1591" s="29"/>
      <c r="HP1591" s="29"/>
      <c r="HQ1591" s="29"/>
      <c r="HR1591" s="29"/>
      <c r="HS1591" s="29"/>
      <c r="HT1591" s="29"/>
      <c r="HU1591" s="29"/>
      <c r="HV1591" s="29"/>
      <c r="HW1591" s="29"/>
      <c r="HX1591" s="29"/>
      <c r="HY1591" s="29"/>
      <c r="HZ1591" s="29"/>
      <c r="IA1591" s="29"/>
      <c r="IB1591" s="29"/>
      <c r="IC1591" s="29"/>
      <c r="ID1591" s="29"/>
      <c r="IE1591" s="29"/>
      <c r="IF1591" s="29"/>
      <c r="IG1591" s="29"/>
      <c r="IH1591" s="29"/>
      <c r="II1591" s="29"/>
      <c r="IJ1591" s="29"/>
      <c r="IK1591" s="29"/>
      <c r="IL1591" s="29"/>
      <c r="IM1591" s="29"/>
      <c r="IN1591" s="29"/>
      <c r="IO1591" s="29"/>
      <c r="IP1591" s="29"/>
      <c r="IQ1591" s="29"/>
    </row>
    <row r="1592" spans="1:251" s="46" customFormat="1" ht="18.75" customHeight="1" thickBot="1">
      <c r="A1592" s="47"/>
      <c r="B1592" s="124" t="s">
        <v>197</v>
      </c>
      <c r="C1592" s="125"/>
      <c r="D1592" s="125"/>
      <c r="E1592" s="125"/>
      <c r="F1592" s="125"/>
      <c r="G1592" s="125"/>
      <c r="H1592" s="125"/>
      <c r="I1592" s="125"/>
      <c r="J1592" s="125"/>
      <c r="K1592" s="125"/>
      <c r="L1592" s="125"/>
      <c r="M1592" s="125"/>
      <c r="N1592" s="125"/>
      <c r="O1592" s="125"/>
      <c r="P1592" s="125"/>
      <c r="Q1592" s="125"/>
      <c r="R1592" s="125"/>
      <c r="S1592" s="125"/>
      <c r="T1592" s="125"/>
      <c r="U1592" s="125"/>
      <c r="V1592" s="125"/>
      <c r="W1592" s="125"/>
      <c r="X1592" s="125"/>
      <c r="Y1592" s="125"/>
      <c r="Z1592" s="126"/>
      <c r="AA1592" s="127">
        <f>SUM($AA$1590:$AA$1591)</f>
        <v>433000</v>
      </c>
      <c r="AB1592" s="128"/>
      <c r="AC1592" s="128"/>
      <c r="AD1592" s="128"/>
      <c r="AE1592" s="128"/>
      <c r="AF1592" s="128"/>
      <c r="AG1592" s="128"/>
      <c r="AH1592" s="128"/>
      <c r="AI1592" s="129"/>
      <c r="AJ1592" s="127">
        <f>SUM($AJ$1590:$AJ$1591)</f>
        <v>351000</v>
      </c>
      <c r="AK1592" s="128"/>
      <c r="AL1592" s="128"/>
      <c r="AM1592" s="128"/>
      <c r="AN1592" s="128"/>
      <c r="AO1592" s="128"/>
      <c r="AP1592" s="128"/>
      <c r="AQ1592" s="128"/>
      <c r="AR1592" s="129"/>
      <c r="AS1592" s="130"/>
      <c r="AT1592" s="131"/>
      <c r="AU1592" s="131"/>
      <c r="AV1592" s="131"/>
      <c r="AW1592" s="131"/>
      <c r="AX1592" s="132"/>
      <c r="AY1592" s="29"/>
      <c r="AZ1592" s="29"/>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29"/>
      <c r="CA1592" s="29"/>
      <c r="CB1592" s="29"/>
      <c r="CC1592" s="29"/>
      <c r="CD1592" s="29"/>
      <c r="CE1592" s="29"/>
      <c r="CF1592" s="29"/>
      <c r="CG1592" s="29"/>
      <c r="CH1592" s="29"/>
      <c r="CI1592" s="29"/>
      <c r="CJ1592" s="29"/>
      <c r="CK1592" s="29"/>
      <c r="CL1592" s="29"/>
      <c r="CM1592" s="29"/>
      <c r="CN1592" s="29"/>
      <c r="CO1592" s="29"/>
      <c r="CP1592" s="29"/>
      <c r="CQ1592" s="29"/>
      <c r="CR1592" s="29"/>
      <c r="CS1592" s="29"/>
      <c r="CT1592" s="29"/>
      <c r="CU1592" s="29"/>
      <c r="CV1592" s="29"/>
      <c r="CW1592" s="29"/>
      <c r="CX1592" s="29"/>
      <c r="CY1592" s="29"/>
      <c r="CZ1592" s="29"/>
      <c r="DA1592" s="29"/>
      <c r="DB1592" s="29"/>
      <c r="DC1592" s="29"/>
      <c r="DD1592" s="29"/>
      <c r="DE1592" s="29"/>
      <c r="DF1592" s="29"/>
      <c r="DG1592" s="29"/>
      <c r="DH1592" s="29"/>
      <c r="DI1592" s="29"/>
      <c r="DJ1592" s="29"/>
      <c r="DK1592" s="29"/>
      <c r="DL1592" s="29"/>
      <c r="DM1592" s="29"/>
      <c r="DN1592" s="29"/>
      <c r="DO1592" s="29"/>
      <c r="DP1592" s="29"/>
      <c r="DQ1592" s="29"/>
      <c r="DR1592" s="29"/>
      <c r="DS1592" s="29"/>
      <c r="DT1592" s="29"/>
      <c r="DU1592" s="29"/>
      <c r="DV1592" s="29"/>
      <c r="DW1592" s="29"/>
      <c r="DX1592" s="29"/>
      <c r="DY1592" s="29"/>
      <c r="DZ1592" s="29"/>
      <c r="EA1592" s="29"/>
      <c r="EB1592" s="29"/>
      <c r="EC1592" s="29"/>
      <c r="ED1592" s="29"/>
      <c r="EE1592" s="29"/>
      <c r="EF1592" s="29"/>
      <c r="EG1592" s="29"/>
      <c r="EH1592" s="29"/>
      <c r="EI1592" s="29"/>
      <c r="EJ1592" s="29"/>
      <c r="EK1592" s="29"/>
      <c r="EL1592" s="29"/>
      <c r="EM1592" s="29"/>
      <c r="EN1592" s="29"/>
      <c r="EO1592" s="29"/>
      <c r="EP1592" s="29"/>
      <c r="EQ1592" s="29"/>
      <c r="ER1592" s="29"/>
      <c r="ES1592" s="29"/>
      <c r="ET1592" s="29"/>
      <c r="EU1592" s="29"/>
      <c r="EV1592" s="29"/>
      <c r="EW1592" s="29"/>
      <c r="EX1592" s="29"/>
      <c r="EY1592" s="29"/>
      <c r="EZ1592" s="29"/>
      <c r="FA1592" s="29"/>
      <c r="FB1592" s="29"/>
      <c r="FC1592" s="29"/>
      <c r="FD1592" s="29"/>
      <c r="FE1592" s="29"/>
      <c r="FF1592" s="29"/>
      <c r="FG1592" s="29"/>
      <c r="FH1592" s="29"/>
      <c r="FI1592" s="29"/>
      <c r="FJ1592" s="29"/>
      <c r="FK1592" s="29"/>
      <c r="FL1592" s="29"/>
      <c r="FM1592" s="29"/>
      <c r="FN1592" s="29"/>
      <c r="FO1592" s="29"/>
      <c r="FP1592" s="29"/>
      <c r="FQ1592" s="29"/>
      <c r="FR1592" s="29"/>
      <c r="FS1592" s="29"/>
      <c r="FT1592" s="29"/>
      <c r="FU1592" s="29"/>
      <c r="FV1592" s="29"/>
      <c r="FW1592" s="29"/>
      <c r="FX1592" s="29"/>
      <c r="FY1592" s="29"/>
      <c r="FZ1592" s="29"/>
      <c r="GA1592" s="29"/>
      <c r="GB1592" s="29"/>
      <c r="GC1592" s="29"/>
      <c r="GD1592" s="29"/>
      <c r="GE1592" s="29"/>
      <c r="GF1592" s="29"/>
      <c r="GG1592" s="29"/>
      <c r="GH1592" s="29"/>
      <c r="GI1592" s="29"/>
      <c r="GJ1592" s="29"/>
      <c r="GK1592" s="29"/>
      <c r="GL1592" s="29"/>
      <c r="GM1592" s="29"/>
      <c r="GN1592" s="29"/>
      <c r="GO1592" s="29"/>
      <c r="GP1592" s="29"/>
      <c r="GQ1592" s="29"/>
      <c r="GR1592" s="29"/>
      <c r="GS1592" s="29"/>
      <c r="GT1592" s="29"/>
      <c r="GU1592" s="29"/>
      <c r="GV1592" s="29"/>
      <c r="GW1592" s="29"/>
      <c r="GX1592" s="29"/>
      <c r="GY1592" s="29"/>
      <c r="GZ1592" s="29"/>
      <c r="HA1592" s="29"/>
      <c r="HB1592" s="29"/>
      <c r="HC1592" s="29"/>
      <c r="HD1592" s="29"/>
      <c r="HE1592" s="29"/>
      <c r="HF1592" s="29"/>
      <c r="HG1592" s="29"/>
      <c r="HH1592" s="29"/>
      <c r="HI1592" s="29"/>
      <c r="HJ1592" s="29"/>
      <c r="HK1592" s="29"/>
      <c r="HL1592" s="29"/>
      <c r="HM1592" s="29"/>
      <c r="HN1592" s="29"/>
      <c r="HO1592" s="29"/>
      <c r="HP1592" s="29"/>
      <c r="HQ1592" s="29"/>
      <c r="HR1592" s="29"/>
      <c r="HS1592" s="29"/>
      <c r="HT1592" s="29"/>
      <c r="HU1592" s="29"/>
      <c r="HV1592" s="29"/>
      <c r="HW1592" s="29"/>
      <c r="HX1592" s="29"/>
      <c r="HY1592" s="29"/>
      <c r="HZ1592" s="29"/>
      <c r="IA1592" s="29"/>
      <c r="IB1592" s="29"/>
      <c r="IC1592" s="29"/>
      <c r="ID1592" s="29"/>
      <c r="IE1592" s="29"/>
      <c r="IF1592" s="29"/>
      <c r="IG1592" s="29"/>
      <c r="IH1592" s="29"/>
      <c r="II1592" s="29"/>
      <c r="IJ1592" s="29"/>
      <c r="IK1592" s="29"/>
      <c r="IL1592" s="29"/>
      <c r="IM1592" s="29"/>
      <c r="IN1592" s="29"/>
      <c r="IO1592" s="29"/>
      <c r="IP1592" s="29"/>
      <c r="IQ1592" s="29"/>
    </row>
    <row r="1594" spans="1:251" ht="18.75" customHeight="1">
      <c r="A1594" s="28" t="s">
        <v>184</v>
      </c>
      <c r="AW1594" s="30"/>
      <c r="AX1594" s="31"/>
      <c r="AY1594" s="30"/>
    </row>
    <row r="1596" spans="1:251" ht="18">
      <c r="B1596" s="95" t="s">
        <v>0</v>
      </c>
      <c r="C1596" s="96"/>
      <c r="D1596" s="96"/>
      <c r="E1596" s="96"/>
      <c r="F1596" s="96"/>
      <c r="G1596" s="96"/>
      <c r="H1596" s="96"/>
      <c r="I1596" s="96"/>
      <c r="J1596" s="96"/>
      <c r="K1596" s="96"/>
      <c r="L1596" s="96"/>
      <c r="M1596" s="96"/>
      <c r="N1596" s="96"/>
      <c r="O1596" s="96"/>
      <c r="P1596" s="96"/>
      <c r="Q1596" s="96"/>
      <c r="R1596" s="96"/>
      <c r="S1596" s="96"/>
      <c r="T1596" s="96"/>
      <c r="U1596" s="96"/>
      <c r="V1596" s="96"/>
      <c r="W1596" s="96"/>
      <c r="X1596" s="96"/>
      <c r="Y1596" s="96"/>
      <c r="Z1596" s="96"/>
      <c r="AA1596" s="96"/>
      <c r="AB1596" s="96"/>
      <c r="AC1596" s="96"/>
      <c r="AD1596" s="96"/>
      <c r="AE1596" s="96"/>
      <c r="AF1596" s="96"/>
      <c r="AG1596" s="96"/>
      <c r="AH1596" s="96"/>
      <c r="AI1596" s="96"/>
      <c r="AJ1596" s="96"/>
      <c r="AK1596" s="96"/>
      <c r="AL1596" s="96"/>
      <c r="AM1596" s="96"/>
      <c r="AN1596" s="96"/>
      <c r="AO1596" s="96"/>
      <c r="AP1596" s="96"/>
      <c r="AQ1596" s="96"/>
      <c r="AR1596" s="96"/>
      <c r="AS1596" s="96"/>
      <c r="AT1596" s="96"/>
      <c r="AU1596" s="96"/>
      <c r="AV1596" s="96"/>
      <c r="AW1596" s="96"/>
      <c r="AX1596" s="96"/>
    </row>
    <row r="1597" spans="1:251">
      <c r="Z1597" s="32"/>
      <c r="AD1597" s="32"/>
      <c r="AE1597" s="32"/>
      <c r="AF1597" s="32"/>
      <c r="AG1597" s="32"/>
      <c r="AH1597" s="32"/>
      <c r="AI1597" s="32"/>
      <c r="AO1597" s="32"/>
    </row>
    <row r="1598" spans="1:251" ht="13.8" thickBot="1">
      <c r="Z1598" s="32"/>
      <c r="AD1598" s="32"/>
      <c r="AE1598" s="32"/>
      <c r="AF1598" s="32"/>
      <c r="AG1598" s="32"/>
      <c r="AH1598" s="32"/>
      <c r="AI1598" s="32"/>
      <c r="AO1598" s="32"/>
      <c r="DI1598" s="33"/>
    </row>
    <row r="1599" spans="1:251" ht="24.75" customHeight="1" thickBot="1">
      <c r="B1599" s="97" t="s">
        <v>185</v>
      </c>
      <c r="C1599" s="98"/>
      <c r="D1599" s="98"/>
      <c r="E1599" s="98"/>
      <c r="F1599" s="98"/>
      <c r="G1599" s="98"/>
      <c r="H1599" s="99" t="s">
        <v>471</v>
      </c>
      <c r="I1599" s="100"/>
      <c r="J1599" s="100"/>
      <c r="K1599" s="100"/>
      <c r="L1599" s="100"/>
      <c r="M1599" s="100"/>
      <c r="N1599" s="100"/>
      <c r="O1599" s="100"/>
      <c r="P1599" s="100"/>
      <c r="Q1599" s="100"/>
      <c r="R1599" s="100"/>
      <c r="S1599" s="100"/>
      <c r="T1599" s="100"/>
      <c r="U1599" s="100"/>
      <c r="V1599" s="100"/>
      <c r="W1599" s="100"/>
      <c r="X1599" s="100"/>
      <c r="Y1599" s="100"/>
      <c r="Z1599" s="100"/>
      <c r="AA1599" s="100"/>
      <c r="AB1599" s="100"/>
      <c r="AC1599" s="100"/>
      <c r="AD1599" s="100"/>
      <c r="AE1599" s="100"/>
      <c r="AF1599" s="100"/>
      <c r="AG1599" s="100"/>
      <c r="AH1599" s="100"/>
      <c r="AI1599" s="100"/>
      <c r="AJ1599" s="100"/>
      <c r="AK1599" s="100"/>
      <c r="AL1599" s="100"/>
      <c r="AM1599" s="100"/>
      <c r="AN1599" s="100"/>
      <c r="AO1599" s="100"/>
      <c r="AP1599" s="100"/>
      <c r="AQ1599" s="100"/>
      <c r="AR1599" s="100"/>
      <c r="AS1599" s="100"/>
      <c r="AT1599" s="100"/>
      <c r="AU1599" s="100"/>
      <c r="AV1599" s="100"/>
      <c r="AW1599" s="100"/>
      <c r="AX1599" s="101"/>
      <c r="DI1599" s="33"/>
    </row>
    <row r="1600" spans="1:251" ht="14.4">
      <c r="B1600" s="34"/>
      <c r="C1600" s="34"/>
      <c r="D1600" s="34"/>
      <c r="E1600" s="34"/>
      <c r="F1600" s="34"/>
      <c r="G1600" s="34"/>
      <c r="H1600" s="35"/>
      <c r="I1600" s="35"/>
      <c r="J1600" s="35"/>
      <c r="K1600" s="35"/>
      <c r="L1600" s="36"/>
      <c r="M1600" s="36"/>
      <c r="N1600" s="36"/>
      <c r="O1600" s="36"/>
      <c r="P1600" s="35"/>
      <c r="Q1600" s="35"/>
      <c r="R1600" s="35"/>
      <c r="S1600" s="35"/>
      <c r="T1600" s="35"/>
      <c r="U1600" s="35"/>
      <c r="V1600" s="37"/>
      <c r="W1600" s="37"/>
      <c r="X1600" s="37"/>
      <c r="Y1600" s="37"/>
      <c r="Z1600" s="37"/>
      <c r="AA1600" s="37"/>
      <c r="AB1600" s="37"/>
      <c r="AC1600" s="37"/>
      <c r="AD1600" s="37"/>
      <c r="AE1600" s="37"/>
      <c r="AF1600" s="37"/>
      <c r="AG1600" s="37"/>
      <c r="AH1600" s="37"/>
      <c r="AI1600" s="37"/>
      <c r="AJ1600" s="37"/>
      <c r="AK1600" s="37"/>
      <c r="AL1600" s="37"/>
      <c r="AM1600" s="37"/>
      <c r="AN1600" s="37"/>
      <c r="AO1600" s="37"/>
      <c r="AP1600" s="37"/>
      <c r="AQ1600" s="37"/>
      <c r="AR1600" s="37"/>
      <c r="AS1600" s="37"/>
      <c r="AT1600" s="37"/>
      <c r="AU1600" s="37"/>
      <c r="AV1600" s="37"/>
      <c r="AW1600" s="37"/>
      <c r="AX1600" s="37"/>
      <c r="DI1600" s="33"/>
    </row>
    <row r="1601" spans="1:113" ht="15" thickBot="1">
      <c r="A1601" s="38"/>
      <c r="B1601" s="37" t="s">
        <v>187</v>
      </c>
      <c r="C1601" s="35"/>
      <c r="D1601" s="35"/>
      <c r="E1601" s="35"/>
      <c r="F1601" s="35"/>
      <c r="G1601" s="35"/>
      <c r="H1601" s="35"/>
      <c r="I1601" s="35"/>
      <c r="J1601" s="35"/>
      <c r="K1601" s="35"/>
      <c r="L1601" s="36"/>
      <c r="M1601" s="36"/>
      <c r="N1601" s="36"/>
      <c r="O1601" s="36"/>
      <c r="P1601" s="35"/>
      <c r="Q1601" s="35"/>
      <c r="R1601" s="35"/>
      <c r="S1601" s="35"/>
      <c r="T1601" s="35"/>
      <c r="U1601" s="35"/>
      <c r="V1601" s="37"/>
      <c r="W1601" s="37"/>
      <c r="X1601" s="37"/>
      <c r="Y1601" s="37"/>
      <c r="Z1601" s="37"/>
      <c r="AA1601" s="37"/>
      <c r="AB1601" s="37"/>
      <c r="AC1601" s="37"/>
      <c r="AD1601" s="37"/>
      <c r="AE1601" s="37"/>
      <c r="AF1601" s="37"/>
      <c r="AG1601" s="37"/>
      <c r="AH1601" s="37"/>
      <c r="AI1601" s="37"/>
      <c r="AJ1601" s="37"/>
      <c r="AK1601" s="37"/>
      <c r="AL1601" s="37"/>
      <c r="AM1601" s="37"/>
      <c r="AN1601" s="37"/>
      <c r="AO1601" s="37"/>
      <c r="AP1601" s="37"/>
      <c r="AQ1601" s="37"/>
      <c r="AR1601" s="37"/>
      <c r="AS1601" s="37"/>
      <c r="AT1601" s="37"/>
      <c r="AU1601" s="37"/>
      <c r="AV1601" s="37"/>
      <c r="AW1601" s="37"/>
      <c r="AX1601" s="37"/>
      <c r="DI1601" s="33"/>
    </row>
    <row r="1602" spans="1:113" ht="14.4">
      <c r="A1602" s="35"/>
      <c r="B1602" s="39"/>
      <c r="C1602" s="34"/>
      <c r="D1602" s="34"/>
      <c r="E1602" s="34"/>
      <c r="F1602" s="34"/>
      <c r="G1602" s="34"/>
      <c r="H1602" s="34"/>
      <c r="I1602" s="34"/>
      <c r="J1602" s="34"/>
      <c r="K1602" s="34"/>
      <c r="L1602" s="40"/>
      <c r="M1602" s="40"/>
      <c r="N1602" s="40"/>
      <c r="O1602" s="40"/>
      <c r="P1602" s="34"/>
      <c r="Q1602" s="34"/>
      <c r="R1602" s="34"/>
      <c r="S1602" s="34"/>
      <c r="T1602" s="34"/>
      <c r="U1602" s="34"/>
      <c r="V1602" s="41"/>
      <c r="W1602" s="41"/>
      <c r="X1602" s="41"/>
      <c r="Y1602" s="41"/>
      <c r="Z1602" s="41"/>
      <c r="AA1602" s="41"/>
      <c r="AB1602" s="41"/>
      <c r="AC1602" s="41"/>
      <c r="AD1602" s="41"/>
      <c r="AE1602" s="41"/>
      <c r="AF1602" s="41"/>
      <c r="AG1602" s="41"/>
      <c r="AH1602" s="41"/>
      <c r="AI1602" s="41"/>
      <c r="AJ1602" s="41"/>
      <c r="AK1602" s="41"/>
      <c r="AL1602" s="41"/>
      <c r="AM1602" s="41"/>
      <c r="AN1602" s="41"/>
      <c r="AO1602" s="41"/>
      <c r="AP1602" s="41"/>
      <c r="AQ1602" s="41"/>
      <c r="AR1602" s="41"/>
      <c r="AS1602" s="41"/>
      <c r="AT1602" s="41"/>
      <c r="AU1602" s="41"/>
      <c r="AV1602" s="41"/>
      <c r="AW1602" s="41"/>
      <c r="AX1602" s="42"/>
    </row>
    <row r="1603" spans="1:113" ht="12" customHeight="1">
      <c r="A1603" s="35"/>
      <c r="B1603" s="102" t="s">
        <v>472</v>
      </c>
      <c r="C1603" s="103"/>
      <c r="D1603" s="103"/>
      <c r="E1603" s="103"/>
      <c r="F1603" s="103"/>
      <c r="G1603" s="103"/>
      <c r="H1603" s="103"/>
      <c r="I1603" s="103"/>
      <c r="J1603" s="103"/>
      <c r="K1603" s="103"/>
      <c r="L1603" s="103"/>
      <c r="M1603" s="103"/>
      <c r="N1603" s="103"/>
      <c r="O1603" s="103"/>
      <c r="P1603" s="103"/>
      <c r="Q1603" s="103"/>
      <c r="R1603" s="103"/>
      <c r="S1603" s="103"/>
      <c r="T1603" s="103"/>
      <c r="U1603" s="103"/>
      <c r="V1603" s="103"/>
      <c r="W1603" s="103"/>
      <c r="X1603" s="103"/>
      <c r="Y1603" s="103"/>
      <c r="Z1603" s="103"/>
      <c r="AA1603" s="103"/>
      <c r="AB1603" s="103"/>
      <c r="AC1603" s="103"/>
      <c r="AD1603" s="103"/>
      <c r="AE1603" s="103"/>
      <c r="AF1603" s="103"/>
      <c r="AG1603" s="103"/>
      <c r="AH1603" s="103"/>
      <c r="AI1603" s="103"/>
      <c r="AJ1603" s="103"/>
      <c r="AK1603" s="103"/>
      <c r="AL1603" s="103"/>
      <c r="AM1603" s="103"/>
      <c r="AN1603" s="103"/>
      <c r="AO1603" s="103"/>
      <c r="AP1603" s="103"/>
      <c r="AQ1603" s="103"/>
      <c r="AR1603" s="103"/>
      <c r="AS1603" s="103"/>
      <c r="AT1603" s="103"/>
      <c r="AU1603" s="103"/>
      <c r="AV1603" s="103"/>
      <c r="AW1603" s="103"/>
      <c r="AX1603" s="104"/>
    </row>
    <row r="1604" spans="1:113" ht="12" customHeight="1">
      <c r="A1604" s="35"/>
      <c r="B1604" s="102"/>
      <c r="C1604" s="103"/>
      <c r="D1604" s="103"/>
      <c r="E1604" s="103"/>
      <c r="F1604" s="103"/>
      <c r="G1604" s="103"/>
      <c r="H1604" s="103"/>
      <c r="I1604" s="103"/>
      <c r="J1604" s="103"/>
      <c r="K1604" s="103"/>
      <c r="L1604" s="103"/>
      <c r="M1604" s="103"/>
      <c r="N1604" s="103"/>
      <c r="O1604" s="103"/>
      <c r="P1604" s="103"/>
      <c r="Q1604" s="103"/>
      <c r="R1604" s="103"/>
      <c r="S1604" s="103"/>
      <c r="T1604" s="103"/>
      <c r="U1604" s="103"/>
      <c r="V1604" s="103"/>
      <c r="W1604" s="103"/>
      <c r="X1604" s="103"/>
      <c r="Y1604" s="103"/>
      <c r="Z1604" s="103"/>
      <c r="AA1604" s="103"/>
      <c r="AB1604" s="103"/>
      <c r="AC1604" s="103"/>
      <c r="AD1604" s="103"/>
      <c r="AE1604" s="103"/>
      <c r="AF1604" s="103"/>
      <c r="AG1604" s="103"/>
      <c r="AH1604" s="103"/>
      <c r="AI1604" s="103"/>
      <c r="AJ1604" s="103"/>
      <c r="AK1604" s="103"/>
      <c r="AL1604" s="103"/>
      <c r="AM1604" s="103"/>
      <c r="AN1604" s="103"/>
      <c r="AO1604" s="103"/>
      <c r="AP1604" s="103"/>
      <c r="AQ1604" s="103"/>
      <c r="AR1604" s="103"/>
      <c r="AS1604" s="103"/>
      <c r="AT1604" s="103"/>
      <c r="AU1604" s="103"/>
      <c r="AV1604" s="103"/>
      <c r="AW1604" s="103"/>
      <c r="AX1604" s="104"/>
    </row>
    <row r="1605" spans="1:113" ht="12" customHeight="1">
      <c r="A1605" s="35"/>
      <c r="B1605" s="102"/>
      <c r="C1605" s="103"/>
      <c r="D1605" s="103"/>
      <c r="E1605" s="103"/>
      <c r="F1605" s="103"/>
      <c r="G1605" s="103"/>
      <c r="H1605" s="103"/>
      <c r="I1605" s="103"/>
      <c r="J1605" s="103"/>
      <c r="K1605" s="103"/>
      <c r="L1605" s="103"/>
      <c r="M1605" s="103"/>
      <c r="N1605" s="103"/>
      <c r="O1605" s="103"/>
      <c r="P1605" s="103"/>
      <c r="Q1605" s="103"/>
      <c r="R1605" s="103"/>
      <c r="S1605" s="103"/>
      <c r="T1605" s="103"/>
      <c r="U1605" s="103"/>
      <c r="V1605" s="103"/>
      <c r="W1605" s="103"/>
      <c r="X1605" s="103"/>
      <c r="Y1605" s="103"/>
      <c r="Z1605" s="103"/>
      <c r="AA1605" s="103"/>
      <c r="AB1605" s="103"/>
      <c r="AC1605" s="103"/>
      <c r="AD1605" s="103"/>
      <c r="AE1605" s="103"/>
      <c r="AF1605" s="103"/>
      <c r="AG1605" s="103"/>
      <c r="AH1605" s="103"/>
      <c r="AI1605" s="103"/>
      <c r="AJ1605" s="103"/>
      <c r="AK1605" s="103"/>
      <c r="AL1605" s="103"/>
      <c r="AM1605" s="103"/>
      <c r="AN1605" s="103"/>
      <c r="AO1605" s="103"/>
      <c r="AP1605" s="103"/>
      <c r="AQ1605" s="103"/>
      <c r="AR1605" s="103"/>
      <c r="AS1605" s="103"/>
      <c r="AT1605" s="103"/>
      <c r="AU1605" s="103"/>
      <c r="AV1605" s="103"/>
      <c r="AW1605" s="103"/>
      <c r="AX1605" s="104"/>
      <c r="BC1605" s="46"/>
    </row>
    <row r="1606" spans="1:113" ht="12" customHeight="1">
      <c r="A1606" s="35"/>
      <c r="B1606" s="102"/>
      <c r="C1606" s="103"/>
      <c r="D1606" s="103"/>
      <c r="E1606" s="103"/>
      <c r="F1606" s="103"/>
      <c r="G1606" s="103"/>
      <c r="H1606" s="103"/>
      <c r="I1606" s="103"/>
      <c r="J1606" s="103"/>
      <c r="K1606" s="103"/>
      <c r="L1606" s="103"/>
      <c r="M1606" s="103"/>
      <c r="N1606" s="103"/>
      <c r="O1606" s="103"/>
      <c r="P1606" s="103"/>
      <c r="Q1606" s="103"/>
      <c r="R1606" s="103"/>
      <c r="S1606" s="103"/>
      <c r="T1606" s="103"/>
      <c r="U1606" s="103"/>
      <c r="V1606" s="103"/>
      <c r="W1606" s="103"/>
      <c r="X1606" s="103"/>
      <c r="Y1606" s="103"/>
      <c r="Z1606" s="103"/>
      <c r="AA1606" s="103"/>
      <c r="AB1606" s="103"/>
      <c r="AC1606" s="103"/>
      <c r="AD1606" s="103"/>
      <c r="AE1606" s="103"/>
      <c r="AF1606" s="103"/>
      <c r="AG1606" s="103"/>
      <c r="AH1606" s="103"/>
      <c r="AI1606" s="103"/>
      <c r="AJ1606" s="103"/>
      <c r="AK1606" s="103"/>
      <c r="AL1606" s="103"/>
      <c r="AM1606" s="103"/>
      <c r="AN1606" s="103"/>
      <c r="AO1606" s="103"/>
      <c r="AP1606" s="103"/>
      <c r="AQ1606" s="103"/>
      <c r="AR1606" s="103"/>
      <c r="AS1606" s="103"/>
      <c r="AT1606" s="103"/>
      <c r="AU1606" s="103"/>
      <c r="AV1606" s="103"/>
      <c r="AW1606" s="103"/>
      <c r="AX1606" s="104"/>
    </row>
    <row r="1607" spans="1:113" ht="12" customHeight="1">
      <c r="A1607" s="35"/>
      <c r="B1607" s="102"/>
      <c r="C1607" s="103"/>
      <c r="D1607" s="103"/>
      <c r="E1607" s="103"/>
      <c r="F1607" s="103"/>
      <c r="G1607" s="103"/>
      <c r="H1607" s="103"/>
      <c r="I1607" s="103"/>
      <c r="J1607" s="103"/>
      <c r="K1607" s="103"/>
      <c r="L1607" s="103"/>
      <c r="M1607" s="103"/>
      <c r="N1607" s="103"/>
      <c r="O1607" s="103"/>
      <c r="P1607" s="103"/>
      <c r="Q1607" s="103"/>
      <c r="R1607" s="103"/>
      <c r="S1607" s="103"/>
      <c r="T1607" s="103"/>
      <c r="U1607" s="103"/>
      <c r="V1607" s="103"/>
      <c r="W1607" s="103"/>
      <c r="X1607" s="103"/>
      <c r="Y1607" s="103"/>
      <c r="Z1607" s="103"/>
      <c r="AA1607" s="103"/>
      <c r="AB1607" s="103"/>
      <c r="AC1607" s="103"/>
      <c r="AD1607" s="103"/>
      <c r="AE1607" s="103"/>
      <c r="AF1607" s="103"/>
      <c r="AG1607" s="103"/>
      <c r="AH1607" s="103"/>
      <c r="AI1607" s="103"/>
      <c r="AJ1607" s="103"/>
      <c r="AK1607" s="103"/>
      <c r="AL1607" s="103"/>
      <c r="AM1607" s="103"/>
      <c r="AN1607" s="103"/>
      <c r="AO1607" s="103"/>
      <c r="AP1607" s="103"/>
      <c r="AQ1607" s="103"/>
      <c r="AR1607" s="103"/>
      <c r="AS1607" s="103"/>
      <c r="AT1607" s="103"/>
      <c r="AU1607" s="103"/>
      <c r="AV1607" s="103"/>
      <c r="AW1607" s="103"/>
      <c r="AX1607" s="104"/>
    </row>
    <row r="1608" spans="1:113" ht="12" customHeight="1">
      <c r="A1608" s="35"/>
      <c r="B1608" s="102"/>
      <c r="C1608" s="103"/>
      <c r="D1608" s="103"/>
      <c r="E1608" s="103"/>
      <c r="F1608" s="103"/>
      <c r="G1608" s="103"/>
      <c r="H1608" s="103"/>
      <c r="I1608" s="103"/>
      <c r="J1608" s="103"/>
      <c r="K1608" s="103"/>
      <c r="L1608" s="103"/>
      <c r="M1608" s="103"/>
      <c r="N1608" s="103"/>
      <c r="O1608" s="103"/>
      <c r="P1608" s="103"/>
      <c r="Q1608" s="103"/>
      <c r="R1608" s="103"/>
      <c r="S1608" s="103"/>
      <c r="T1608" s="103"/>
      <c r="U1608" s="103"/>
      <c r="V1608" s="103"/>
      <c r="W1608" s="103"/>
      <c r="X1608" s="103"/>
      <c r="Y1608" s="103"/>
      <c r="Z1608" s="103"/>
      <c r="AA1608" s="103"/>
      <c r="AB1608" s="103"/>
      <c r="AC1608" s="103"/>
      <c r="AD1608" s="103"/>
      <c r="AE1608" s="103"/>
      <c r="AF1608" s="103"/>
      <c r="AG1608" s="103"/>
      <c r="AH1608" s="103"/>
      <c r="AI1608" s="103"/>
      <c r="AJ1608" s="103"/>
      <c r="AK1608" s="103"/>
      <c r="AL1608" s="103"/>
      <c r="AM1608" s="103"/>
      <c r="AN1608" s="103"/>
      <c r="AO1608" s="103"/>
      <c r="AP1608" s="103"/>
      <c r="AQ1608" s="103"/>
      <c r="AR1608" s="103"/>
      <c r="AS1608" s="103"/>
      <c r="AT1608" s="103"/>
      <c r="AU1608" s="103"/>
      <c r="AV1608" s="103"/>
      <c r="AW1608" s="103"/>
      <c r="AX1608" s="104"/>
    </row>
    <row r="1609" spans="1:113" ht="15" thickBot="1">
      <c r="A1609" s="47"/>
      <c r="B1609" s="48"/>
      <c r="C1609" s="49"/>
      <c r="D1609" s="49"/>
      <c r="E1609" s="49"/>
      <c r="F1609" s="49"/>
      <c r="G1609" s="49"/>
      <c r="H1609" s="49"/>
      <c r="I1609" s="49"/>
      <c r="J1609" s="49"/>
      <c r="K1609" s="49"/>
      <c r="L1609" s="49"/>
      <c r="M1609" s="49"/>
      <c r="N1609" s="49"/>
      <c r="O1609" s="49"/>
      <c r="P1609" s="49"/>
      <c r="Q1609" s="49"/>
      <c r="R1609" s="49"/>
      <c r="S1609" s="49"/>
      <c r="T1609" s="49"/>
      <c r="U1609" s="49"/>
      <c r="V1609" s="49"/>
      <c r="W1609" s="49"/>
      <c r="X1609" s="49"/>
      <c r="Y1609" s="49"/>
      <c r="Z1609" s="49"/>
      <c r="AA1609" s="49"/>
      <c r="AB1609" s="49"/>
      <c r="AC1609" s="49"/>
      <c r="AD1609" s="49"/>
      <c r="AE1609" s="49"/>
      <c r="AF1609" s="49"/>
      <c r="AG1609" s="49"/>
      <c r="AH1609" s="49"/>
      <c r="AI1609" s="49"/>
      <c r="AJ1609" s="49"/>
      <c r="AK1609" s="49"/>
      <c r="AL1609" s="49"/>
      <c r="AM1609" s="49"/>
      <c r="AN1609" s="49"/>
      <c r="AO1609" s="49"/>
      <c r="AP1609" s="49"/>
      <c r="AQ1609" s="49"/>
      <c r="AR1609" s="49"/>
      <c r="AS1609" s="49"/>
      <c r="AT1609" s="49"/>
      <c r="AU1609" s="49"/>
      <c r="AV1609" s="49"/>
      <c r="AW1609" s="49"/>
      <c r="AX1609" s="50"/>
    </row>
    <row r="1610" spans="1:113">
      <c r="B1610" s="51"/>
    </row>
    <row r="1611" spans="1:113" ht="15" thickBot="1">
      <c r="A1611" s="38"/>
      <c r="B1611" s="37" t="s">
        <v>188</v>
      </c>
      <c r="C1611" s="35"/>
      <c r="D1611" s="35"/>
      <c r="E1611" s="35"/>
      <c r="F1611" s="35"/>
      <c r="G1611" s="35"/>
      <c r="H1611" s="35"/>
      <c r="I1611" s="35"/>
      <c r="J1611" s="35"/>
      <c r="K1611" s="35"/>
      <c r="L1611" s="36"/>
      <c r="M1611" s="36"/>
      <c r="N1611" s="36"/>
      <c r="O1611" s="36"/>
      <c r="P1611" s="35"/>
      <c r="Q1611" s="35"/>
      <c r="R1611" s="35"/>
      <c r="S1611" s="35"/>
      <c r="T1611" s="35"/>
      <c r="U1611" s="35"/>
      <c r="V1611" s="37"/>
      <c r="W1611" s="37"/>
      <c r="X1611" s="37"/>
      <c r="Y1611" s="37"/>
      <c r="Z1611" s="37"/>
      <c r="AA1611" s="37"/>
      <c r="AB1611" s="37"/>
      <c r="AC1611" s="37"/>
      <c r="AD1611" s="37"/>
      <c r="AE1611" s="37"/>
      <c r="AF1611" s="37"/>
      <c r="AG1611" s="37"/>
      <c r="AH1611" s="37"/>
      <c r="AI1611" s="37"/>
      <c r="AJ1611" s="37"/>
      <c r="AK1611" s="37"/>
      <c r="AL1611" s="37"/>
      <c r="AM1611" s="37"/>
      <c r="AN1611" s="37"/>
      <c r="AO1611" s="37"/>
      <c r="AP1611" s="37"/>
      <c r="AQ1611" s="37"/>
      <c r="AR1611" s="37"/>
      <c r="AS1611" s="37"/>
      <c r="AT1611" s="37"/>
      <c r="AU1611" s="37"/>
      <c r="AV1611" s="37"/>
      <c r="AW1611" s="37"/>
      <c r="AX1611" s="37"/>
      <c r="DI1611" s="33"/>
    </row>
    <row r="1612" spans="1:113" ht="14.4">
      <c r="A1612" s="35"/>
      <c r="B1612" s="39"/>
      <c r="C1612" s="34"/>
      <c r="D1612" s="34"/>
      <c r="E1612" s="34"/>
      <c r="F1612" s="34"/>
      <c r="G1612" s="34"/>
      <c r="H1612" s="34"/>
      <c r="I1612" s="34"/>
      <c r="J1612" s="34"/>
      <c r="K1612" s="34"/>
      <c r="L1612" s="40"/>
      <c r="M1612" s="40"/>
      <c r="N1612" s="40"/>
      <c r="O1612" s="40"/>
      <c r="P1612" s="34"/>
      <c r="Q1612" s="34"/>
      <c r="R1612" s="34"/>
      <c r="S1612" s="34"/>
      <c r="T1612" s="34"/>
      <c r="U1612" s="34"/>
      <c r="V1612" s="41"/>
      <c r="W1612" s="41"/>
      <c r="X1612" s="41"/>
      <c r="Y1612" s="41"/>
      <c r="Z1612" s="41"/>
      <c r="AA1612" s="41"/>
      <c r="AB1612" s="41"/>
      <c r="AC1612" s="41"/>
      <c r="AD1612" s="41"/>
      <c r="AE1612" s="41"/>
      <c r="AF1612" s="41"/>
      <c r="AG1612" s="41"/>
      <c r="AH1612" s="41"/>
      <c r="AI1612" s="41"/>
      <c r="AJ1612" s="41"/>
      <c r="AK1612" s="41"/>
      <c r="AL1612" s="41"/>
      <c r="AM1612" s="41"/>
      <c r="AN1612" s="41"/>
      <c r="AO1612" s="41"/>
      <c r="AP1612" s="41"/>
      <c r="AQ1612" s="41"/>
      <c r="AR1612" s="41"/>
      <c r="AS1612" s="41"/>
      <c r="AT1612" s="41"/>
      <c r="AU1612" s="41"/>
      <c r="AV1612" s="41"/>
      <c r="AW1612" s="41"/>
      <c r="AX1612" s="42"/>
    </row>
    <row r="1613" spans="1:113" ht="12" customHeight="1">
      <c r="A1613" s="35"/>
      <c r="B1613" s="102" t="s">
        <v>473</v>
      </c>
      <c r="C1613" s="103"/>
      <c r="D1613" s="103"/>
      <c r="E1613" s="103"/>
      <c r="F1613" s="103"/>
      <c r="G1613" s="103"/>
      <c r="H1613" s="103"/>
      <c r="I1613" s="103"/>
      <c r="J1613" s="103"/>
      <c r="K1613" s="103"/>
      <c r="L1613" s="103"/>
      <c r="M1613" s="103"/>
      <c r="N1613" s="103"/>
      <c r="O1613" s="103"/>
      <c r="P1613" s="103"/>
      <c r="Q1613" s="103"/>
      <c r="R1613" s="103"/>
      <c r="S1613" s="103"/>
      <c r="T1613" s="103"/>
      <c r="U1613" s="103"/>
      <c r="V1613" s="103"/>
      <c r="W1613" s="103"/>
      <c r="X1613" s="103"/>
      <c r="Y1613" s="103"/>
      <c r="Z1613" s="103"/>
      <c r="AA1613" s="103"/>
      <c r="AB1613" s="103"/>
      <c r="AC1613" s="103"/>
      <c r="AD1613" s="103"/>
      <c r="AE1613" s="103"/>
      <c r="AF1613" s="103"/>
      <c r="AG1613" s="103"/>
      <c r="AH1613" s="103"/>
      <c r="AI1613" s="103"/>
      <c r="AJ1613" s="103"/>
      <c r="AK1613" s="103"/>
      <c r="AL1613" s="103"/>
      <c r="AM1613" s="103"/>
      <c r="AN1613" s="103"/>
      <c r="AO1613" s="103"/>
      <c r="AP1613" s="103"/>
      <c r="AQ1613" s="103"/>
      <c r="AR1613" s="103"/>
      <c r="AS1613" s="103"/>
      <c r="AT1613" s="103"/>
      <c r="AU1613" s="103"/>
      <c r="AV1613" s="103"/>
      <c r="AW1613" s="103"/>
      <c r="AX1613" s="104"/>
    </row>
    <row r="1614" spans="1:113" ht="12" customHeight="1">
      <c r="A1614" s="35"/>
      <c r="B1614" s="102"/>
      <c r="C1614" s="103"/>
      <c r="D1614" s="103"/>
      <c r="E1614" s="103"/>
      <c r="F1614" s="103"/>
      <c r="G1614" s="103"/>
      <c r="H1614" s="103"/>
      <c r="I1614" s="103"/>
      <c r="J1614" s="103"/>
      <c r="K1614" s="103"/>
      <c r="L1614" s="103"/>
      <c r="M1614" s="103"/>
      <c r="N1614" s="103"/>
      <c r="O1614" s="103"/>
      <c r="P1614" s="103"/>
      <c r="Q1614" s="103"/>
      <c r="R1614" s="103"/>
      <c r="S1614" s="103"/>
      <c r="T1614" s="103"/>
      <c r="U1614" s="103"/>
      <c r="V1614" s="103"/>
      <c r="W1614" s="103"/>
      <c r="X1614" s="103"/>
      <c r="Y1614" s="103"/>
      <c r="Z1614" s="103"/>
      <c r="AA1614" s="103"/>
      <c r="AB1614" s="103"/>
      <c r="AC1614" s="103"/>
      <c r="AD1614" s="103"/>
      <c r="AE1614" s="103"/>
      <c r="AF1614" s="103"/>
      <c r="AG1614" s="103"/>
      <c r="AH1614" s="103"/>
      <c r="AI1614" s="103"/>
      <c r="AJ1614" s="103"/>
      <c r="AK1614" s="103"/>
      <c r="AL1614" s="103"/>
      <c r="AM1614" s="103"/>
      <c r="AN1614" s="103"/>
      <c r="AO1614" s="103"/>
      <c r="AP1614" s="103"/>
      <c r="AQ1614" s="103"/>
      <c r="AR1614" s="103"/>
      <c r="AS1614" s="103"/>
      <c r="AT1614" s="103"/>
      <c r="AU1614" s="103"/>
      <c r="AV1614" s="103"/>
      <c r="AW1614" s="103"/>
      <c r="AX1614" s="104"/>
    </row>
    <row r="1615" spans="1:113" ht="12" customHeight="1">
      <c r="A1615" s="35"/>
      <c r="B1615" s="102"/>
      <c r="C1615" s="103"/>
      <c r="D1615" s="103"/>
      <c r="E1615" s="103"/>
      <c r="F1615" s="103"/>
      <c r="G1615" s="103"/>
      <c r="H1615" s="103"/>
      <c r="I1615" s="103"/>
      <c r="J1615" s="103"/>
      <c r="K1615" s="103"/>
      <c r="L1615" s="103"/>
      <c r="M1615" s="103"/>
      <c r="N1615" s="103"/>
      <c r="O1615" s="103"/>
      <c r="P1615" s="103"/>
      <c r="Q1615" s="103"/>
      <c r="R1615" s="103"/>
      <c r="S1615" s="103"/>
      <c r="T1615" s="103"/>
      <c r="U1615" s="103"/>
      <c r="V1615" s="103"/>
      <c r="W1615" s="103"/>
      <c r="X1615" s="103"/>
      <c r="Y1615" s="103"/>
      <c r="Z1615" s="103"/>
      <c r="AA1615" s="103"/>
      <c r="AB1615" s="103"/>
      <c r="AC1615" s="103"/>
      <c r="AD1615" s="103"/>
      <c r="AE1615" s="103"/>
      <c r="AF1615" s="103"/>
      <c r="AG1615" s="103"/>
      <c r="AH1615" s="103"/>
      <c r="AI1615" s="103"/>
      <c r="AJ1615" s="103"/>
      <c r="AK1615" s="103"/>
      <c r="AL1615" s="103"/>
      <c r="AM1615" s="103"/>
      <c r="AN1615" s="103"/>
      <c r="AO1615" s="103"/>
      <c r="AP1615" s="103"/>
      <c r="AQ1615" s="103"/>
      <c r="AR1615" s="103"/>
      <c r="AS1615" s="103"/>
      <c r="AT1615" s="103"/>
      <c r="AU1615" s="103"/>
      <c r="AV1615" s="103"/>
      <c r="AW1615" s="103"/>
      <c r="AX1615" s="104"/>
    </row>
    <row r="1616" spans="1:113" ht="12" customHeight="1">
      <c r="A1616" s="35"/>
      <c r="B1616" s="102"/>
      <c r="C1616" s="103"/>
      <c r="D1616" s="103"/>
      <c r="E1616" s="103"/>
      <c r="F1616" s="103"/>
      <c r="G1616" s="103"/>
      <c r="H1616" s="103"/>
      <c r="I1616" s="103"/>
      <c r="J1616" s="103"/>
      <c r="K1616" s="103"/>
      <c r="L1616" s="103"/>
      <c r="M1616" s="103"/>
      <c r="N1616" s="103"/>
      <c r="O1616" s="103"/>
      <c r="P1616" s="103"/>
      <c r="Q1616" s="103"/>
      <c r="R1616" s="103"/>
      <c r="S1616" s="103"/>
      <c r="T1616" s="103"/>
      <c r="U1616" s="103"/>
      <c r="V1616" s="103"/>
      <c r="W1616" s="103"/>
      <c r="X1616" s="103"/>
      <c r="Y1616" s="103"/>
      <c r="Z1616" s="103"/>
      <c r="AA1616" s="103"/>
      <c r="AB1616" s="103"/>
      <c r="AC1616" s="103"/>
      <c r="AD1616" s="103"/>
      <c r="AE1616" s="103"/>
      <c r="AF1616" s="103"/>
      <c r="AG1616" s="103"/>
      <c r="AH1616" s="103"/>
      <c r="AI1616" s="103"/>
      <c r="AJ1616" s="103"/>
      <c r="AK1616" s="103"/>
      <c r="AL1616" s="103"/>
      <c r="AM1616" s="103"/>
      <c r="AN1616" s="103"/>
      <c r="AO1616" s="103"/>
      <c r="AP1616" s="103"/>
      <c r="AQ1616" s="103"/>
      <c r="AR1616" s="103"/>
      <c r="AS1616" s="103"/>
      <c r="AT1616" s="103"/>
      <c r="AU1616" s="103"/>
      <c r="AV1616" s="103"/>
      <c r="AW1616" s="103"/>
      <c r="AX1616" s="104"/>
      <c r="BC1616" s="46"/>
    </row>
    <row r="1617" spans="1:251" ht="12" customHeight="1">
      <c r="A1617" s="35"/>
      <c r="B1617" s="102"/>
      <c r="C1617" s="103"/>
      <c r="D1617" s="103"/>
      <c r="E1617" s="103"/>
      <c r="F1617" s="103"/>
      <c r="G1617" s="103"/>
      <c r="H1617" s="103"/>
      <c r="I1617" s="103"/>
      <c r="J1617" s="103"/>
      <c r="K1617" s="103"/>
      <c r="L1617" s="103"/>
      <c r="M1617" s="103"/>
      <c r="N1617" s="103"/>
      <c r="O1617" s="103"/>
      <c r="P1617" s="103"/>
      <c r="Q1617" s="103"/>
      <c r="R1617" s="103"/>
      <c r="S1617" s="103"/>
      <c r="T1617" s="103"/>
      <c r="U1617" s="103"/>
      <c r="V1617" s="103"/>
      <c r="W1617" s="103"/>
      <c r="X1617" s="103"/>
      <c r="Y1617" s="103"/>
      <c r="Z1617" s="103"/>
      <c r="AA1617" s="103"/>
      <c r="AB1617" s="103"/>
      <c r="AC1617" s="103"/>
      <c r="AD1617" s="103"/>
      <c r="AE1617" s="103"/>
      <c r="AF1617" s="103"/>
      <c r="AG1617" s="103"/>
      <c r="AH1617" s="103"/>
      <c r="AI1617" s="103"/>
      <c r="AJ1617" s="103"/>
      <c r="AK1617" s="103"/>
      <c r="AL1617" s="103"/>
      <c r="AM1617" s="103"/>
      <c r="AN1617" s="103"/>
      <c r="AO1617" s="103"/>
      <c r="AP1617" s="103"/>
      <c r="AQ1617" s="103"/>
      <c r="AR1617" s="103"/>
      <c r="AS1617" s="103"/>
      <c r="AT1617" s="103"/>
      <c r="AU1617" s="103"/>
      <c r="AV1617" s="103"/>
      <c r="AW1617" s="103"/>
      <c r="AX1617" s="104"/>
    </row>
    <row r="1618" spans="1:251" ht="12" customHeight="1">
      <c r="A1618" s="35"/>
      <c r="B1618" s="102"/>
      <c r="C1618" s="103"/>
      <c r="D1618" s="103"/>
      <c r="E1618" s="103"/>
      <c r="F1618" s="103"/>
      <c r="G1618" s="103"/>
      <c r="H1618" s="103"/>
      <c r="I1618" s="103"/>
      <c r="J1618" s="103"/>
      <c r="K1618" s="103"/>
      <c r="L1618" s="103"/>
      <c r="M1618" s="103"/>
      <c r="N1618" s="103"/>
      <c r="O1618" s="103"/>
      <c r="P1618" s="103"/>
      <c r="Q1618" s="103"/>
      <c r="R1618" s="103"/>
      <c r="S1618" s="103"/>
      <c r="T1618" s="103"/>
      <c r="U1618" s="103"/>
      <c r="V1618" s="103"/>
      <c r="W1618" s="103"/>
      <c r="X1618" s="103"/>
      <c r="Y1618" s="103"/>
      <c r="Z1618" s="103"/>
      <c r="AA1618" s="103"/>
      <c r="AB1618" s="103"/>
      <c r="AC1618" s="103"/>
      <c r="AD1618" s="103"/>
      <c r="AE1618" s="103"/>
      <c r="AF1618" s="103"/>
      <c r="AG1618" s="103"/>
      <c r="AH1618" s="103"/>
      <c r="AI1618" s="103"/>
      <c r="AJ1618" s="103"/>
      <c r="AK1618" s="103"/>
      <c r="AL1618" s="103"/>
      <c r="AM1618" s="103"/>
      <c r="AN1618" s="103"/>
      <c r="AO1618" s="103"/>
      <c r="AP1618" s="103"/>
      <c r="AQ1618" s="103"/>
      <c r="AR1618" s="103"/>
      <c r="AS1618" s="103"/>
      <c r="AT1618" s="103"/>
      <c r="AU1618" s="103"/>
      <c r="AV1618" s="103"/>
      <c r="AW1618" s="103"/>
      <c r="AX1618" s="104"/>
    </row>
    <row r="1619" spans="1:251" ht="12" customHeight="1">
      <c r="A1619" s="35"/>
      <c r="B1619" s="102"/>
      <c r="C1619" s="103"/>
      <c r="D1619" s="103"/>
      <c r="E1619" s="103"/>
      <c r="F1619" s="103"/>
      <c r="G1619" s="103"/>
      <c r="H1619" s="103"/>
      <c r="I1619" s="103"/>
      <c r="J1619" s="103"/>
      <c r="K1619" s="103"/>
      <c r="L1619" s="103"/>
      <c r="M1619" s="103"/>
      <c r="N1619" s="103"/>
      <c r="O1619" s="103"/>
      <c r="P1619" s="103"/>
      <c r="Q1619" s="103"/>
      <c r="R1619" s="103"/>
      <c r="S1619" s="103"/>
      <c r="T1619" s="103"/>
      <c r="U1619" s="103"/>
      <c r="V1619" s="103"/>
      <c r="W1619" s="103"/>
      <c r="X1619" s="103"/>
      <c r="Y1619" s="103"/>
      <c r="Z1619" s="103"/>
      <c r="AA1619" s="103"/>
      <c r="AB1619" s="103"/>
      <c r="AC1619" s="103"/>
      <c r="AD1619" s="103"/>
      <c r="AE1619" s="103"/>
      <c r="AF1619" s="103"/>
      <c r="AG1619" s="103"/>
      <c r="AH1619" s="103"/>
      <c r="AI1619" s="103"/>
      <c r="AJ1619" s="103"/>
      <c r="AK1619" s="103"/>
      <c r="AL1619" s="103"/>
      <c r="AM1619" s="103"/>
      <c r="AN1619" s="103"/>
      <c r="AO1619" s="103"/>
      <c r="AP1619" s="103"/>
      <c r="AQ1619" s="103"/>
      <c r="AR1619" s="103"/>
      <c r="AS1619" s="103"/>
      <c r="AT1619" s="103"/>
      <c r="AU1619" s="103"/>
      <c r="AV1619" s="103"/>
      <c r="AW1619" s="103"/>
      <c r="AX1619" s="104"/>
    </row>
    <row r="1620" spans="1:251" ht="15" thickBot="1">
      <c r="A1620" s="47"/>
      <c r="B1620" s="48"/>
      <c r="C1620" s="49"/>
      <c r="D1620" s="49"/>
      <c r="E1620" s="49"/>
      <c r="F1620" s="49"/>
      <c r="G1620" s="49"/>
      <c r="H1620" s="49"/>
      <c r="I1620" s="49"/>
      <c r="J1620" s="49"/>
      <c r="K1620" s="49"/>
      <c r="L1620" s="49"/>
      <c r="M1620" s="49"/>
      <c r="N1620" s="49"/>
      <c r="O1620" s="49"/>
      <c r="P1620" s="49"/>
      <c r="Q1620" s="49"/>
      <c r="R1620" s="49"/>
      <c r="S1620" s="49"/>
      <c r="T1620" s="49"/>
      <c r="U1620" s="49"/>
      <c r="V1620" s="49"/>
      <c r="W1620" s="49"/>
      <c r="X1620" s="49"/>
      <c r="Y1620" s="49"/>
      <c r="Z1620" s="49"/>
      <c r="AA1620" s="49"/>
      <c r="AB1620" s="49"/>
      <c r="AC1620" s="49"/>
      <c r="AD1620" s="49"/>
      <c r="AE1620" s="49"/>
      <c r="AF1620" s="49"/>
      <c r="AG1620" s="49"/>
      <c r="AH1620" s="49"/>
      <c r="AI1620" s="49"/>
      <c r="AJ1620" s="49"/>
      <c r="AK1620" s="49"/>
      <c r="AL1620" s="49"/>
      <c r="AM1620" s="49"/>
      <c r="AN1620" s="49"/>
      <c r="AO1620" s="49"/>
      <c r="AP1620" s="49"/>
      <c r="AQ1620" s="49"/>
      <c r="AR1620" s="49"/>
      <c r="AS1620" s="49"/>
      <c r="AT1620" s="49"/>
      <c r="AU1620" s="49"/>
      <c r="AV1620" s="49"/>
      <c r="AW1620" s="49"/>
      <c r="AX1620" s="50"/>
    </row>
    <row r="1621" spans="1:251">
      <c r="B1621" s="51"/>
    </row>
    <row r="1622" spans="1:251" ht="14.4">
      <c r="B1622" s="37" t="s">
        <v>190</v>
      </c>
      <c r="C1622" s="35"/>
      <c r="D1622" s="35"/>
      <c r="E1622" s="35"/>
      <c r="F1622" s="35"/>
      <c r="G1622" s="35"/>
      <c r="H1622" s="35"/>
      <c r="I1622" s="35"/>
      <c r="J1622" s="35"/>
      <c r="K1622" s="35"/>
      <c r="L1622" s="36"/>
      <c r="M1622" s="36"/>
      <c r="N1622" s="36"/>
      <c r="O1622" s="36"/>
      <c r="P1622" s="35"/>
      <c r="Q1622" s="35"/>
      <c r="R1622" s="35"/>
      <c r="S1622" s="35"/>
      <c r="T1622" s="35"/>
      <c r="U1622" s="35"/>
      <c r="V1622" s="37"/>
      <c r="W1622" s="37"/>
      <c r="X1622" s="37"/>
      <c r="Y1622" s="37"/>
      <c r="Z1622" s="37"/>
      <c r="AA1622" s="37"/>
      <c r="AB1622" s="37"/>
      <c r="AC1622" s="37"/>
      <c r="AD1622" s="37"/>
      <c r="AE1622" s="37"/>
      <c r="AF1622" s="37"/>
      <c r="AG1622" s="37"/>
      <c r="AH1622" s="37"/>
      <c r="AI1622" s="37"/>
      <c r="AJ1622" s="37"/>
      <c r="AK1622" s="37"/>
      <c r="AL1622" s="37"/>
      <c r="AM1622" s="37"/>
      <c r="AN1622" s="37"/>
      <c r="AO1622" s="37"/>
      <c r="AP1622" s="37"/>
      <c r="AQ1622" s="37"/>
      <c r="AR1622" s="37"/>
      <c r="AS1622" s="37"/>
      <c r="AT1622" s="37"/>
      <c r="AU1622" s="37"/>
      <c r="AV1622" s="37"/>
      <c r="AW1622" s="37"/>
      <c r="AX1622" s="37"/>
    </row>
    <row r="1623" spans="1:251" ht="15" thickBot="1">
      <c r="B1623" s="35"/>
      <c r="C1623" s="35"/>
      <c r="D1623" s="35"/>
      <c r="E1623" s="35"/>
      <c r="F1623" s="35"/>
      <c r="G1623" s="35"/>
      <c r="H1623" s="35"/>
      <c r="I1623" s="35"/>
      <c r="J1623" s="35"/>
      <c r="K1623" s="35"/>
      <c r="L1623" s="36"/>
      <c r="M1623" s="36"/>
      <c r="N1623" s="36"/>
      <c r="O1623" s="36"/>
      <c r="P1623" s="35"/>
      <c r="Q1623" s="35"/>
      <c r="R1623" s="35"/>
      <c r="S1623" s="35"/>
      <c r="T1623" s="35"/>
      <c r="U1623" s="35"/>
      <c r="V1623" s="37"/>
      <c r="W1623" s="37"/>
      <c r="X1623" s="37"/>
      <c r="Y1623" s="37"/>
      <c r="Z1623" s="37"/>
      <c r="AA1623" s="37"/>
      <c r="AB1623" s="37"/>
      <c r="AC1623" s="37"/>
      <c r="AD1623" s="37"/>
      <c r="AE1623" s="37"/>
      <c r="AF1623" s="37"/>
      <c r="AG1623" s="37"/>
      <c r="AH1623" s="37"/>
      <c r="AI1623" s="37"/>
      <c r="AJ1623" s="37"/>
      <c r="AK1623" s="37"/>
      <c r="AL1623" s="37"/>
      <c r="AM1623" s="37"/>
      <c r="AN1623" s="37"/>
      <c r="AO1623" s="37"/>
      <c r="AP1623" s="37"/>
      <c r="AQ1623" s="37"/>
      <c r="AR1623" s="37"/>
      <c r="AS1623" s="37"/>
      <c r="AT1623" s="37"/>
      <c r="AU1623" s="37"/>
      <c r="AV1623" s="37"/>
      <c r="AW1623" s="37"/>
      <c r="AX1623" s="52" t="s">
        <v>191</v>
      </c>
    </row>
    <row r="1624" spans="1:251" s="46" customFormat="1" ht="13.5" customHeight="1">
      <c r="A1624" s="35"/>
      <c r="B1624" s="105" t="s">
        <v>192</v>
      </c>
      <c r="C1624" s="106"/>
      <c r="D1624" s="106"/>
      <c r="E1624" s="106"/>
      <c r="F1624" s="106"/>
      <c r="G1624" s="106"/>
      <c r="H1624" s="106"/>
      <c r="I1624" s="106"/>
      <c r="J1624" s="106"/>
      <c r="K1624" s="106"/>
      <c r="L1624" s="106"/>
      <c r="M1624" s="106"/>
      <c r="N1624" s="106"/>
      <c r="O1624" s="106"/>
      <c r="P1624" s="106"/>
      <c r="Q1624" s="106"/>
      <c r="R1624" s="106"/>
      <c r="S1624" s="106"/>
      <c r="T1624" s="106"/>
      <c r="U1624" s="106"/>
      <c r="V1624" s="106"/>
      <c r="W1624" s="106"/>
      <c r="X1624" s="106"/>
      <c r="Y1624" s="106"/>
      <c r="Z1624" s="107"/>
      <c r="AA1624" s="111" t="s">
        <v>193</v>
      </c>
      <c r="AB1624" s="106"/>
      <c r="AC1624" s="106"/>
      <c r="AD1624" s="106"/>
      <c r="AE1624" s="106"/>
      <c r="AF1624" s="106"/>
      <c r="AG1624" s="106"/>
      <c r="AH1624" s="106"/>
      <c r="AI1624" s="107"/>
      <c r="AJ1624" s="111" t="s">
        <v>194</v>
      </c>
      <c r="AK1624" s="106"/>
      <c r="AL1624" s="106"/>
      <c r="AM1624" s="106"/>
      <c r="AN1624" s="106"/>
      <c r="AO1624" s="106"/>
      <c r="AP1624" s="106"/>
      <c r="AQ1624" s="106"/>
      <c r="AR1624" s="107"/>
      <c r="AS1624" s="111" t="s">
        <v>195</v>
      </c>
      <c r="AT1624" s="106"/>
      <c r="AU1624" s="106"/>
      <c r="AV1624" s="106"/>
      <c r="AW1624" s="106"/>
      <c r="AX1624" s="113"/>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c r="CA1624" s="29"/>
      <c r="CB1624" s="29"/>
      <c r="CC1624" s="29"/>
      <c r="CD1624" s="29"/>
      <c r="CE1624" s="29"/>
      <c r="CF1624" s="29"/>
      <c r="CG1624" s="29"/>
      <c r="CH1624" s="29"/>
      <c r="CI1624" s="29"/>
      <c r="CJ1624" s="29"/>
      <c r="CK1624" s="29"/>
      <c r="CL1624" s="29"/>
      <c r="CM1624" s="29"/>
      <c r="CN1624" s="29"/>
      <c r="CO1624" s="29"/>
      <c r="CP1624" s="29"/>
      <c r="CQ1624" s="29"/>
      <c r="CR1624" s="29"/>
      <c r="CS1624" s="29"/>
      <c r="CT1624" s="29"/>
      <c r="CU1624" s="29"/>
      <c r="CV1624" s="29"/>
      <c r="CW1624" s="29"/>
      <c r="CX1624" s="29"/>
      <c r="CY1624" s="29"/>
      <c r="CZ1624" s="29"/>
      <c r="DA1624" s="29"/>
      <c r="DB1624" s="29"/>
      <c r="DC1624" s="29"/>
      <c r="DD1624" s="29"/>
      <c r="DE1624" s="29"/>
      <c r="DF1624" s="29"/>
      <c r="DG1624" s="29"/>
      <c r="DH1624" s="29"/>
      <c r="DI1624" s="29"/>
      <c r="DJ1624" s="29"/>
      <c r="DK1624" s="29"/>
      <c r="DL1624" s="29"/>
      <c r="DM1624" s="29"/>
      <c r="DN1624" s="29"/>
      <c r="DO1624" s="29"/>
      <c r="DP1624" s="29"/>
      <c r="DQ1624" s="29"/>
      <c r="DR1624" s="29"/>
      <c r="DS1624" s="29"/>
      <c r="DT1624" s="29"/>
      <c r="DU1624" s="29"/>
      <c r="DV1624" s="29"/>
      <c r="DW1624" s="29"/>
      <c r="DX1624" s="29"/>
      <c r="DY1624" s="29"/>
      <c r="DZ1624" s="29"/>
      <c r="EA1624" s="29"/>
      <c r="EB1624" s="29"/>
      <c r="EC1624" s="29"/>
      <c r="ED1624" s="29"/>
      <c r="EE1624" s="29"/>
      <c r="EF1624" s="29"/>
      <c r="EG1624" s="29"/>
      <c r="EH1624" s="29"/>
      <c r="EI1624" s="29"/>
      <c r="EJ1624" s="29"/>
      <c r="EK1624" s="29"/>
      <c r="EL1624" s="29"/>
      <c r="EM1624" s="29"/>
      <c r="EN1624" s="29"/>
      <c r="EO1624" s="29"/>
      <c r="EP1624" s="29"/>
      <c r="EQ1624" s="29"/>
      <c r="ER1624" s="29"/>
      <c r="ES1624" s="29"/>
      <c r="ET1624" s="29"/>
      <c r="EU1624" s="29"/>
      <c r="EV1624" s="29"/>
      <c r="EW1624" s="29"/>
      <c r="EX1624" s="29"/>
      <c r="EY1624" s="29"/>
      <c r="EZ1624" s="29"/>
      <c r="FA1624" s="29"/>
      <c r="FB1624" s="29"/>
      <c r="FC1624" s="29"/>
      <c r="FD1624" s="29"/>
      <c r="FE1624" s="29"/>
      <c r="FF1624" s="29"/>
      <c r="FG1624" s="29"/>
      <c r="FH1624" s="29"/>
      <c r="FI1624" s="29"/>
      <c r="FJ1624" s="29"/>
      <c r="FK1624" s="29"/>
      <c r="FL1624" s="29"/>
      <c r="FM1624" s="29"/>
      <c r="FN1624" s="29"/>
      <c r="FO1624" s="29"/>
      <c r="FP1624" s="29"/>
      <c r="FQ1624" s="29"/>
      <c r="FR1624" s="29"/>
      <c r="FS1624" s="29"/>
      <c r="FT1624" s="29"/>
      <c r="FU1624" s="29"/>
      <c r="FV1624" s="29"/>
      <c r="FW1624" s="29"/>
      <c r="FX1624" s="29"/>
      <c r="FY1624" s="29"/>
      <c r="FZ1624" s="29"/>
      <c r="GA1624" s="29"/>
      <c r="GB1624" s="29"/>
      <c r="GC1624" s="29"/>
      <c r="GD1624" s="29"/>
      <c r="GE1624" s="29"/>
      <c r="GF1624" s="29"/>
      <c r="GG1624" s="29"/>
      <c r="GH1624" s="29"/>
      <c r="GI1624" s="29"/>
      <c r="GJ1624" s="29"/>
      <c r="GK1624" s="29"/>
      <c r="GL1624" s="29"/>
      <c r="GM1624" s="29"/>
      <c r="GN1624" s="29"/>
      <c r="GO1624" s="29"/>
      <c r="GP1624" s="29"/>
      <c r="GQ1624" s="29"/>
      <c r="GR1624" s="29"/>
      <c r="GS1624" s="29"/>
      <c r="GT1624" s="29"/>
      <c r="GU1624" s="29"/>
      <c r="GV1624" s="29"/>
      <c r="GW1624" s="29"/>
      <c r="GX1624" s="29"/>
      <c r="GY1624" s="29"/>
      <c r="GZ1624" s="29"/>
      <c r="HA1624" s="29"/>
      <c r="HB1624" s="29"/>
      <c r="HC1624" s="29"/>
      <c r="HD1624" s="29"/>
      <c r="HE1624" s="29"/>
      <c r="HF1624" s="29"/>
      <c r="HG1624" s="29"/>
      <c r="HH1624" s="29"/>
      <c r="HI1624" s="29"/>
      <c r="HJ1624" s="29"/>
      <c r="HK1624" s="29"/>
      <c r="HL1624" s="29"/>
      <c r="HM1624" s="29"/>
      <c r="HN1624" s="29"/>
      <c r="HO1624" s="29"/>
      <c r="HP1624" s="29"/>
      <c r="HQ1624" s="29"/>
      <c r="HR1624" s="29"/>
      <c r="HS1624" s="29"/>
      <c r="HT1624" s="29"/>
      <c r="HU1624" s="29"/>
      <c r="HV1624" s="29"/>
      <c r="HW1624" s="29"/>
      <c r="HX1624" s="29"/>
      <c r="HY1624" s="29"/>
      <c r="HZ1624" s="29"/>
      <c r="IA1624" s="29"/>
      <c r="IB1624" s="29"/>
      <c r="IC1624" s="29"/>
      <c r="ID1624" s="29"/>
      <c r="IE1624" s="29"/>
      <c r="IF1624" s="29"/>
      <c r="IG1624" s="29"/>
      <c r="IH1624" s="29"/>
      <c r="II1624" s="29"/>
      <c r="IJ1624" s="29"/>
      <c r="IK1624" s="29"/>
      <c r="IL1624" s="29"/>
      <c r="IM1624" s="29"/>
      <c r="IN1624" s="29"/>
      <c r="IO1624" s="29"/>
      <c r="IP1624" s="29"/>
      <c r="IQ1624" s="29"/>
    </row>
    <row r="1625" spans="1:251" s="46" customFormat="1">
      <c r="A1625" s="35"/>
      <c r="B1625" s="108"/>
      <c r="C1625" s="109"/>
      <c r="D1625" s="109"/>
      <c r="E1625" s="109"/>
      <c r="F1625" s="109"/>
      <c r="G1625" s="109"/>
      <c r="H1625" s="109"/>
      <c r="I1625" s="109"/>
      <c r="J1625" s="109"/>
      <c r="K1625" s="109"/>
      <c r="L1625" s="109"/>
      <c r="M1625" s="109"/>
      <c r="N1625" s="109"/>
      <c r="O1625" s="109"/>
      <c r="P1625" s="109"/>
      <c r="Q1625" s="109"/>
      <c r="R1625" s="109"/>
      <c r="S1625" s="109"/>
      <c r="T1625" s="109"/>
      <c r="U1625" s="109"/>
      <c r="V1625" s="109"/>
      <c r="W1625" s="109"/>
      <c r="X1625" s="109"/>
      <c r="Y1625" s="109"/>
      <c r="Z1625" s="110"/>
      <c r="AA1625" s="112"/>
      <c r="AB1625" s="109"/>
      <c r="AC1625" s="109"/>
      <c r="AD1625" s="109"/>
      <c r="AE1625" s="109"/>
      <c r="AF1625" s="109"/>
      <c r="AG1625" s="109"/>
      <c r="AH1625" s="109"/>
      <c r="AI1625" s="110"/>
      <c r="AJ1625" s="112"/>
      <c r="AK1625" s="109"/>
      <c r="AL1625" s="109"/>
      <c r="AM1625" s="109"/>
      <c r="AN1625" s="109"/>
      <c r="AO1625" s="109"/>
      <c r="AP1625" s="109"/>
      <c r="AQ1625" s="109"/>
      <c r="AR1625" s="110"/>
      <c r="AS1625" s="112"/>
      <c r="AT1625" s="109"/>
      <c r="AU1625" s="109"/>
      <c r="AV1625" s="109"/>
      <c r="AW1625" s="109"/>
      <c r="AX1625" s="114"/>
      <c r="AY1625" s="29"/>
      <c r="AZ1625" s="29"/>
      <c r="BA1625" s="29"/>
      <c r="BB1625" s="53"/>
      <c r="BC1625" s="54"/>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29"/>
      <c r="CA1625" s="29"/>
      <c r="CB1625" s="29"/>
      <c r="CC1625" s="29"/>
      <c r="CD1625" s="29"/>
      <c r="CE1625" s="29"/>
      <c r="CF1625" s="29"/>
      <c r="CG1625" s="29"/>
      <c r="CH1625" s="29"/>
      <c r="CI1625" s="29"/>
      <c r="CJ1625" s="29"/>
      <c r="CK1625" s="29"/>
      <c r="CL1625" s="29"/>
      <c r="CM1625" s="29"/>
      <c r="CN1625" s="29"/>
      <c r="CO1625" s="29"/>
      <c r="CP1625" s="29"/>
      <c r="CQ1625" s="29"/>
      <c r="CR1625" s="29"/>
      <c r="CS1625" s="29"/>
      <c r="CT1625" s="29"/>
      <c r="CU1625" s="29"/>
      <c r="CV1625" s="29"/>
      <c r="CW1625" s="29"/>
      <c r="CX1625" s="29"/>
      <c r="CY1625" s="29"/>
      <c r="CZ1625" s="29"/>
      <c r="DA1625" s="29"/>
      <c r="DB1625" s="29"/>
      <c r="DC1625" s="29"/>
      <c r="DD1625" s="29"/>
      <c r="DE1625" s="29"/>
      <c r="DF1625" s="29"/>
      <c r="DG1625" s="29"/>
      <c r="DH1625" s="29"/>
      <c r="DI1625" s="29"/>
      <c r="DJ1625" s="29"/>
      <c r="DK1625" s="29"/>
      <c r="DL1625" s="29"/>
      <c r="DM1625" s="29"/>
      <c r="DN1625" s="29"/>
      <c r="DO1625" s="29"/>
      <c r="DP1625" s="29"/>
      <c r="DQ1625" s="29"/>
      <c r="DR1625" s="29"/>
      <c r="DS1625" s="29"/>
      <c r="DT1625" s="29"/>
      <c r="DU1625" s="29"/>
      <c r="DV1625" s="29"/>
      <c r="DW1625" s="29"/>
      <c r="DX1625" s="29"/>
      <c r="DY1625" s="29"/>
      <c r="DZ1625" s="29"/>
      <c r="EA1625" s="29"/>
      <c r="EB1625" s="29"/>
      <c r="EC1625" s="29"/>
      <c r="ED1625" s="29"/>
      <c r="EE1625" s="29"/>
      <c r="EF1625" s="29"/>
      <c r="EG1625" s="29"/>
      <c r="EH1625" s="29"/>
      <c r="EI1625" s="29"/>
      <c r="EJ1625" s="29"/>
      <c r="EK1625" s="29"/>
      <c r="EL1625" s="29"/>
      <c r="EM1625" s="29"/>
      <c r="EN1625" s="29"/>
      <c r="EO1625" s="29"/>
      <c r="EP1625" s="29"/>
      <c r="EQ1625" s="29"/>
      <c r="ER1625" s="29"/>
      <c r="ES1625" s="29"/>
      <c r="ET1625" s="29"/>
      <c r="EU1625" s="29"/>
      <c r="EV1625" s="29"/>
      <c r="EW1625" s="29"/>
      <c r="EX1625" s="29"/>
      <c r="EY1625" s="29"/>
      <c r="EZ1625" s="29"/>
      <c r="FA1625" s="29"/>
      <c r="FB1625" s="29"/>
      <c r="FC1625" s="29"/>
      <c r="FD1625" s="29"/>
      <c r="FE1625" s="29"/>
      <c r="FF1625" s="29"/>
      <c r="FG1625" s="29"/>
      <c r="FH1625" s="29"/>
      <c r="FI1625" s="29"/>
      <c r="FJ1625" s="29"/>
      <c r="FK1625" s="29"/>
      <c r="FL1625" s="29"/>
      <c r="FM1625" s="29"/>
      <c r="FN1625" s="29"/>
      <c r="FO1625" s="29"/>
      <c r="FP1625" s="29"/>
      <c r="FQ1625" s="29"/>
      <c r="FR1625" s="29"/>
      <c r="FS1625" s="29"/>
      <c r="FT1625" s="29"/>
      <c r="FU1625" s="29"/>
      <c r="FV1625" s="29"/>
      <c r="FW1625" s="29"/>
      <c r="FX1625" s="29"/>
      <c r="FY1625" s="29"/>
      <c r="FZ1625" s="29"/>
      <c r="GA1625" s="29"/>
      <c r="GB1625" s="29"/>
      <c r="GC1625" s="29"/>
      <c r="GD1625" s="29"/>
      <c r="GE1625" s="29"/>
      <c r="GF1625" s="29"/>
      <c r="GG1625" s="29"/>
      <c r="GH1625" s="29"/>
      <c r="GI1625" s="29"/>
      <c r="GJ1625" s="29"/>
      <c r="GK1625" s="29"/>
      <c r="GL1625" s="29"/>
      <c r="GM1625" s="29"/>
      <c r="GN1625" s="29"/>
      <c r="GO1625" s="29"/>
      <c r="GP1625" s="29"/>
      <c r="GQ1625" s="29"/>
      <c r="GR1625" s="29"/>
      <c r="GS1625" s="29"/>
      <c r="GT1625" s="29"/>
      <c r="GU1625" s="29"/>
      <c r="GV1625" s="29"/>
      <c r="GW1625" s="29"/>
      <c r="GX1625" s="29"/>
      <c r="GY1625" s="29"/>
      <c r="GZ1625" s="29"/>
      <c r="HA1625" s="29"/>
      <c r="HB1625" s="29"/>
      <c r="HC1625" s="29"/>
      <c r="HD1625" s="29"/>
      <c r="HE1625" s="29"/>
      <c r="HF1625" s="29"/>
      <c r="HG1625" s="29"/>
      <c r="HH1625" s="29"/>
      <c r="HI1625" s="29"/>
      <c r="HJ1625" s="29"/>
      <c r="HK1625" s="29"/>
      <c r="HL1625" s="29"/>
      <c r="HM1625" s="29"/>
      <c r="HN1625" s="29"/>
      <c r="HO1625" s="29"/>
      <c r="HP1625" s="29"/>
      <c r="HQ1625" s="29"/>
      <c r="HR1625" s="29"/>
      <c r="HS1625" s="29"/>
      <c r="HT1625" s="29"/>
      <c r="HU1625" s="29"/>
      <c r="HV1625" s="29"/>
      <c r="HW1625" s="29"/>
      <c r="HX1625" s="29"/>
      <c r="HY1625" s="29"/>
      <c r="HZ1625" s="29"/>
      <c r="IA1625" s="29"/>
      <c r="IB1625" s="29"/>
      <c r="IC1625" s="29"/>
      <c r="ID1625" s="29"/>
      <c r="IE1625" s="29"/>
      <c r="IF1625" s="29"/>
      <c r="IG1625" s="29"/>
      <c r="IH1625" s="29"/>
      <c r="II1625" s="29"/>
      <c r="IJ1625" s="29"/>
      <c r="IK1625" s="29"/>
      <c r="IL1625" s="29"/>
      <c r="IM1625" s="29"/>
      <c r="IN1625" s="29"/>
      <c r="IO1625" s="29"/>
      <c r="IP1625" s="29"/>
      <c r="IQ1625" s="29"/>
    </row>
    <row r="1626" spans="1:251" s="46" customFormat="1" ht="18.75" customHeight="1">
      <c r="A1626" s="35"/>
      <c r="B1626" s="55"/>
      <c r="C1626" s="115" t="s">
        <v>474</v>
      </c>
      <c r="D1626" s="116"/>
      <c r="E1626" s="116"/>
      <c r="F1626" s="116"/>
      <c r="G1626" s="116"/>
      <c r="H1626" s="116"/>
      <c r="I1626" s="116"/>
      <c r="J1626" s="116"/>
      <c r="K1626" s="116"/>
      <c r="L1626" s="116"/>
      <c r="M1626" s="116"/>
      <c r="N1626" s="116"/>
      <c r="O1626" s="116"/>
      <c r="P1626" s="116"/>
      <c r="Q1626" s="116"/>
      <c r="R1626" s="116"/>
      <c r="S1626" s="116"/>
      <c r="T1626" s="116"/>
      <c r="U1626" s="116"/>
      <c r="V1626" s="116"/>
      <c r="W1626" s="116"/>
      <c r="X1626" s="116"/>
      <c r="Y1626" s="116"/>
      <c r="Z1626" s="117"/>
      <c r="AA1626" s="118">
        <v>32000</v>
      </c>
      <c r="AB1626" s="119"/>
      <c r="AC1626" s="119"/>
      <c r="AD1626" s="119"/>
      <c r="AE1626" s="119"/>
      <c r="AF1626" s="119"/>
      <c r="AG1626" s="119"/>
      <c r="AH1626" s="119"/>
      <c r="AI1626" s="120"/>
      <c r="AJ1626" s="118">
        <v>272000</v>
      </c>
      <c r="AK1626" s="119"/>
      <c r="AL1626" s="119"/>
      <c r="AM1626" s="119"/>
      <c r="AN1626" s="119"/>
      <c r="AO1626" s="119"/>
      <c r="AP1626" s="119"/>
      <c r="AQ1626" s="119"/>
      <c r="AR1626" s="120"/>
      <c r="AS1626" s="121"/>
      <c r="AT1626" s="122"/>
      <c r="AU1626" s="122"/>
      <c r="AV1626" s="122"/>
      <c r="AW1626" s="122"/>
      <c r="AX1626" s="123"/>
      <c r="AY1626" s="29"/>
      <c r="AZ1626" s="29"/>
      <c r="BA1626" s="29"/>
      <c r="BB1626" s="29"/>
      <c r="BC1626" s="29"/>
      <c r="BD1626" s="29"/>
      <c r="BE1626" s="29"/>
      <c r="BF1626" s="29"/>
      <c r="BG1626" s="29"/>
      <c r="BH1626" s="29"/>
      <c r="BI1626" s="29"/>
      <c r="BJ1626" s="29"/>
      <c r="BK1626" s="29"/>
      <c r="BL1626" s="29"/>
      <c r="BM1626" s="29"/>
      <c r="BN1626" s="29"/>
      <c r="BO1626" s="29"/>
      <c r="BP1626" s="29"/>
      <c r="BQ1626" s="29"/>
      <c r="BR1626" s="29"/>
      <c r="BS1626" s="29"/>
      <c r="BT1626" s="29"/>
      <c r="BU1626" s="29"/>
      <c r="BV1626" s="29"/>
      <c r="BW1626" s="29"/>
      <c r="BX1626" s="29"/>
      <c r="BY1626" s="29"/>
      <c r="BZ1626" s="29"/>
      <c r="CA1626" s="29"/>
      <c r="CB1626" s="29"/>
      <c r="CC1626" s="29"/>
      <c r="CD1626" s="29"/>
      <c r="CE1626" s="29"/>
      <c r="CF1626" s="29"/>
      <c r="CG1626" s="29"/>
      <c r="CH1626" s="29"/>
      <c r="CI1626" s="29"/>
      <c r="CJ1626" s="29"/>
      <c r="CK1626" s="29"/>
      <c r="CL1626" s="29"/>
      <c r="CM1626" s="29"/>
      <c r="CN1626" s="29"/>
      <c r="CO1626" s="29"/>
      <c r="CP1626" s="29"/>
      <c r="CQ1626" s="29"/>
      <c r="CR1626" s="29"/>
      <c r="CS1626" s="29"/>
      <c r="CT1626" s="29"/>
      <c r="CU1626" s="29"/>
      <c r="CV1626" s="29"/>
      <c r="CW1626" s="29"/>
      <c r="CX1626" s="29"/>
      <c r="CY1626" s="29"/>
      <c r="CZ1626" s="29"/>
      <c r="DA1626" s="29"/>
      <c r="DB1626" s="29"/>
      <c r="DC1626" s="29"/>
      <c r="DD1626" s="29"/>
      <c r="DE1626" s="29"/>
      <c r="DF1626" s="29"/>
      <c r="DG1626" s="29"/>
      <c r="DH1626" s="29"/>
      <c r="DI1626" s="29"/>
      <c r="DJ1626" s="29"/>
      <c r="DK1626" s="29"/>
      <c r="DL1626" s="29"/>
      <c r="DM1626" s="29"/>
      <c r="DN1626" s="29"/>
      <c r="DO1626" s="29"/>
      <c r="DP1626" s="29"/>
      <c r="DQ1626" s="29"/>
      <c r="DR1626" s="29"/>
      <c r="DS1626" s="29"/>
      <c r="DT1626" s="29"/>
      <c r="DU1626" s="29"/>
      <c r="DV1626" s="29"/>
      <c r="DW1626" s="29"/>
      <c r="DX1626" s="29"/>
      <c r="DY1626" s="29"/>
      <c r="DZ1626" s="29"/>
      <c r="EA1626" s="29"/>
      <c r="EB1626" s="29"/>
      <c r="EC1626" s="29"/>
      <c r="ED1626" s="29"/>
      <c r="EE1626" s="29"/>
      <c r="EF1626" s="29"/>
      <c r="EG1626" s="29"/>
      <c r="EH1626" s="29"/>
      <c r="EI1626" s="29"/>
      <c r="EJ1626" s="29"/>
      <c r="EK1626" s="29"/>
      <c r="EL1626" s="29"/>
      <c r="EM1626" s="29"/>
      <c r="EN1626" s="29"/>
      <c r="EO1626" s="29"/>
      <c r="EP1626" s="29"/>
      <c r="EQ1626" s="29"/>
      <c r="ER1626" s="29"/>
      <c r="ES1626" s="29"/>
      <c r="ET1626" s="29"/>
      <c r="EU1626" s="29"/>
      <c r="EV1626" s="29"/>
      <c r="EW1626" s="29"/>
      <c r="EX1626" s="29"/>
      <c r="EY1626" s="29"/>
      <c r="EZ1626" s="29"/>
      <c r="FA1626" s="29"/>
      <c r="FB1626" s="29"/>
      <c r="FC1626" s="29"/>
      <c r="FD1626" s="29"/>
      <c r="FE1626" s="29"/>
      <c r="FF1626" s="29"/>
      <c r="FG1626" s="29"/>
      <c r="FH1626" s="29"/>
      <c r="FI1626" s="29"/>
      <c r="FJ1626" s="29"/>
      <c r="FK1626" s="29"/>
      <c r="FL1626" s="29"/>
      <c r="FM1626" s="29"/>
      <c r="FN1626" s="29"/>
      <c r="FO1626" s="29"/>
      <c r="FP1626" s="29"/>
      <c r="FQ1626" s="29"/>
      <c r="FR1626" s="29"/>
      <c r="FS1626" s="29"/>
      <c r="FT1626" s="29"/>
      <c r="FU1626" s="29"/>
      <c r="FV1626" s="29"/>
      <c r="FW1626" s="29"/>
      <c r="FX1626" s="29"/>
      <c r="FY1626" s="29"/>
      <c r="FZ1626" s="29"/>
      <c r="GA1626" s="29"/>
      <c r="GB1626" s="29"/>
      <c r="GC1626" s="29"/>
      <c r="GD1626" s="29"/>
      <c r="GE1626" s="29"/>
      <c r="GF1626" s="29"/>
      <c r="GG1626" s="29"/>
      <c r="GH1626" s="29"/>
      <c r="GI1626" s="29"/>
      <c r="GJ1626" s="29"/>
      <c r="GK1626" s="29"/>
      <c r="GL1626" s="29"/>
      <c r="GM1626" s="29"/>
      <c r="GN1626" s="29"/>
      <c r="GO1626" s="29"/>
      <c r="GP1626" s="29"/>
      <c r="GQ1626" s="29"/>
      <c r="GR1626" s="29"/>
      <c r="GS1626" s="29"/>
      <c r="GT1626" s="29"/>
      <c r="GU1626" s="29"/>
      <c r="GV1626" s="29"/>
      <c r="GW1626" s="29"/>
      <c r="GX1626" s="29"/>
      <c r="GY1626" s="29"/>
      <c r="GZ1626" s="29"/>
      <c r="HA1626" s="29"/>
      <c r="HB1626" s="29"/>
      <c r="HC1626" s="29"/>
      <c r="HD1626" s="29"/>
      <c r="HE1626" s="29"/>
      <c r="HF1626" s="29"/>
      <c r="HG1626" s="29"/>
      <c r="HH1626" s="29"/>
      <c r="HI1626" s="29"/>
      <c r="HJ1626" s="29"/>
      <c r="HK1626" s="29"/>
      <c r="HL1626" s="29"/>
      <c r="HM1626" s="29"/>
      <c r="HN1626" s="29"/>
      <c r="HO1626" s="29"/>
      <c r="HP1626" s="29"/>
      <c r="HQ1626" s="29"/>
      <c r="HR1626" s="29"/>
      <c r="HS1626" s="29"/>
      <c r="HT1626" s="29"/>
      <c r="HU1626" s="29"/>
      <c r="HV1626" s="29"/>
      <c r="HW1626" s="29"/>
      <c r="HX1626" s="29"/>
      <c r="HY1626" s="29"/>
      <c r="HZ1626" s="29"/>
      <c r="IA1626" s="29"/>
      <c r="IB1626" s="29"/>
      <c r="IC1626" s="29"/>
      <c r="ID1626" s="29"/>
      <c r="IE1626" s="29"/>
      <c r="IF1626" s="29"/>
      <c r="IG1626" s="29"/>
      <c r="IH1626" s="29"/>
      <c r="II1626" s="29"/>
      <c r="IJ1626" s="29"/>
      <c r="IK1626" s="29"/>
      <c r="IL1626" s="29"/>
      <c r="IM1626" s="29"/>
      <c r="IN1626" s="29"/>
      <c r="IO1626" s="29"/>
      <c r="IP1626" s="29"/>
      <c r="IQ1626" s="29"/>
    </row>
    <row r="1627" spans="1:251" s="46" customFormat="1" ht="18.75" customHeight="1" thickBot="1">
      <c r="A1627" s="47"/>
      <c r="B1627" s="124" t="s">
        <v>197</v>
      </c>
      <c r="C1627" s="125"/>
      <c r="D1627" s="125"/>
      <c r="E1627" s="125"/>
      <c r="F1627" s="125"/>
      <c r="G1627" s="125"/>
      <c r="H1627" s="125"/>
      <c r="I1627" s="125"/>
      <c r="J1627" s="125"/>
      <c r="K1627" s="125"/>
      <c r="L1627" s="125"/>
      <c r="M1627" s="125"/>
      <c r="N1627" s="125"/>
      <c r="O1627" s="125"/>
      <c r="P1627" s="125"/>
      <c r="Q1627" s="125"/>
      <c r="R1627" s="125"/>
      <c r="S1627" s="125"/>
      <c r="T1627" s="125"/>
      <c r="U1627" s="125"/>
      <c r="V1627" s="125"/>
      <c r="W1627" s="125"/>
      <c r="X1627" s="125"/>
      <c r="Y1627" s="125"/>
      <c r="Z1627" s="126"/>
      <c r="AA1627" s="127">
        <f>SUM($AA$1626:$AA$1626)</f>
        <v>32000</v>
      </c>
      <c r="AB1627" s="128"/>
      <c r="AC1627" s="128"/>
      <c r="AD1627" s="128"/>
      <c r="AE1627" s="128"/>
      <c r="AF1627" s="128"/>
      <c r="AG1627" s="128"/>
      <c r="AH1627" s="128"/>
      <c r="AI1627" s="129"/>
      <c r="AJ1627" s="127">
        <f>SUM($AJ$1626:$AJ$1626)</f>
        <v>272000</v>
      </c>
      <c r="AK1627" s="128"/>
      <c r="AL1627" s="128"/>
      <c r="AM1627" s="128"/>
      <c r="AN1627" s="128"/>
      <c r="AO1627" s="128"/>
      <c r="AP1627" s="128"/>
      <c r="AQ1627" s="128"/>
      <c r="AR1627" s="129"/>
      <c r="AS1627" s="130"/>
      <c r="AT1627" s="131"/>
      <c r="AU1627" s="131"/>
      <c r="AV1627" s="131"/>
      <c r="AW1627" s="131"/>
      <c r="AX1627" s="132"/>
      <c r="AY1627" s="29"/>
      <c r="AZ1627" s="29"/>
      <c r="BA1627" s="29"/>
      <c r="BB1627" s="29"/>
      <c r="BC1627" s="29"/>
      <c r="BD1627" s="29"/>
      <c r="BE1627" s="29"/>
      <c r="BF1627" s="29"/>
      <c r="BG1627" s="29"/>
      <c r="BH1627" s="29"/>
      <c r="BI1627" s="29"/>
      <c r="BJ1627" s="29"/>
      <c r="BK1627" s="29"/>
      <c r="BL1627" s="29"/>
      <c r="BM1627" s="29"/>
      <c r="BN1627" s="29"/>
      <c r="BO1627" s="29"/>
      <c r="BP1627" s="29"/>
      <c r="BQ1627" s="29"/>
      <c r="BR1627" s="29"/>
      <c r="BS1627" s="29"/>
      <c r="BT1627" s="29"/>
      <c r="BU1627" s="29"/>
      <c r="BV1627" s="29"/>
      <c r="BW1627" s="29"/>
      <c r="BX1627" s="29"/>
      <c r="BY1627" s="29"/>
      <c r="BZ1627" s="29"/>
      <c r="CA1627" s="29"/>
      <c r="CB1627" s="29"/>
      <c r="CC1627" s="29"/>
      <c r="CD1627" s="29"/>
      <c r="CE1627" s="29"/>
      <c r="CF1627" s="29"/>
      <c r="CG1627" s="29"/>
      <c r="CH1627" s="29"/>
      <c r="CI1627" s="29"/>
      <c r="CJ1627" s="29"/>
      <c r="CK1627" s="29"/>
      <c r="CL1627" s="29"/>
      <c r="CM1627" s="29"/>
      <c r="CN1627" s="29"/>
      <c r="CO1627" s="29"/>
      <c r="CP1627" s="29"/>
      <c r="CQ1627" s="29"/>
      <c r="CR1627" s="29"/>
      <c r="CS1627" s="29"/>
      <c r="CT1627" s="29"/>
      <c r="CU1627" s="29"/>
      <c r="CV1627" s="29"/>
      <c r="CW1627" s="29"/>
      <c r="CX1627" s="29"/>
      <c r="CY1627" s="29"/>
      <c r="CZ1627" s="29"/>
      <c r="DA1627" s="29"/>
      <c r="DB1627" s="29"/>
      <c r="DC1627" s="29"/>
      <c r="DD1627" s="29"/>
      <c r="DE1627" s="29"/>
      <c r="DF1627" s="29"/>
      <c r="DG1627" s="29"/>
      <c r="DH1627" s="29"/>
      <c r="DI1627" s="29"/>
      <c r="DJ1627" s="29"/>
      <c r="DK1627" s="29"/>
      <c r="DL1627" s="29"/>
      <c r="DM1627" s="29"/>
      <c r="DN1627" s="29"/>
      <c r="DO1627" s="29"/>
      <c r="DP1627" s="29"/>
      <c r="DQ1627" s="29"/>
      <c r="DR1627" s="29"/>
      <c r="DS1627" s="29"/>
      <c r="DT1627" s="29"/>
      <c r="DU1627" s="29"/>
      <c r="DV1627" s="29"/>
      <c r="DW1627" s="29"/>
      <c r="DX1627" s="29"/>
      <c r="DY1627" s="29"/>
      <c r="DZ1627" s="29"/>
      <c r="EA1627" s="29"/>
      <c r="EB1627" s="29"/>
      <c r="EC1627" s="29"/>
      <c r="ED1627" s="29"/>
      <c r="EE1627" s="29"/>
      <c r="EF1627" s="29"/>
      <c r="EG1627" s="29"/>
      <c r="EH1627" s="29"/>
      <c r="EI1627" s="29"/>
      <c r="EJ1627" s="29"/>
      <c r="EK1627" s="29"/>
      <c r="EL1627" s="29"/>
      <c r="EM1627" s="29"/>
      <c r="EN1627" s="29"/>
      <c r="EO1627" s="29"/>
      <c r="EP1627" s="29"/>
      <c r="EQ1627" s="29"/>
      <c r="ER1627" s="29"/>
      <c r="ES1627" s="29"/>
      <c r="ET1627" s="29"/>
      <c r="EU1627" s="29"/>
      <c r="EV1627" s="29"/>
      <c r="EW1627" s="29"/>
      <c r="EX1627" s="29"/>
      <c r="EY1627" s="29"/>
      <c r="EZ1627" s="29"/>
      <c r="FA1627" s="29"/>
      <c r="FB1627" s="29"/>
      <c r="FC1627" s="29"/>
      <c r="FD1627" s="29"/>
      <c r="FE1627" s="29"/>
      <c r="FF1627" s="29"/>
      <c r="FG1627" s="29"/>
      <c r="FH1627" s="29"/>
      <c r="FI1627" s="29"/>
      <c r="FJ1627" s="29"/>
      <c r="FK1627" s="29"/>
      <c r="FL1627" s="29"/>
      <c r="FM1627" s="29"/>
      <c r="FN1627" s="29"/>
      <c r="FO1627" s="29"/>
      <c r="FP1627" s="29"/>
      <c r="FQ1627" s="29"/>
      <c r="FR1627" s="29"/>
      <c r="FS1627" s="29"/>
      <c r="FT1627" s="29"/>
      <c r="FU1627" s="29"/>
      <c r="FV1627" s="29"/>
      <c r="FW1627" s="29"/>
      <c r="FX1627" s="29"/>
      <c r="FY1627" s="29"/>
      <c r="FZ1627" s="29"/>
      <c r="GA1627" s="29"/>
      <c r="GB1627" s="29"/>
      <c r="GC1627" s="29"/>
      <c r="GD1627" s="29"/>
      <c r="GE1627" s="29"/>
      <c r="GF1627" s="29"/>
      <c r="GG1627" s="29"/>
      <c r="GH1627" s="29"/>
      <c r="GI1627" s="29"/>
      <c r="GJ1627" s="29"/>
      <c r="GK1627" s="29"/>
      <c r="GL1627" s="29"/>
      <c r="GM1627" s="29"/>
      <c r="GN1627" s="29"/>
      <c r="GO1627" s="29"/>
      <c r="GP1627" s="29"/>
      <c r="GQ1627" s="29"/>
      <c r="GR1627" s="29"/>
      <c r="GS1627" s="29"/>
      <c r="GT1627" s="29"/>
      <c r="GU1627" s="29"/>
      <c r="GV1627" s="29"/>
      <c r="GW1627" s="29"/>
      <c r="GX1627" s="29"/>
      <c r="GY1627" s="29"/>
      <c r="GZ1627" s="29"/>
      <c r="HA1627" s="29"/>
      <c r="HB1627" s="29"/>
      <c r="HC1627" s="29"/>
      <c r="HD1627" s="29"/>
      <c r="HE1627" s="29"/>
      <c r="HF1627" s="29"/>
      <c r="HG1627" s="29"/>
      <c r="HH1627" s="29"/>
      <c r="HI1627" s="29"/>
      <c r="HJ1627" s="29"/>
      <c r="HK1627" s="29"/>
      <c r="HL1627" s="29"/>
      <c r="HM1627" s="29"/>
      <c r="HN1627" s="29"/>
      <c r="HO1627" s="29"/>
      <c r="HP1627" s="29"/>
      <c r="HQ1627" s="29"/>
      <c r="HR1627" s="29"/>
      <c r="HS1627" s="29"/>
      <c r="HT1627" s="29"/>
      <c r="HU1627" s="29"/>
      <c r="HV1627" s="29"/>
      <c r="HW1627" s="29"/>
      <c r="HX1627" s="29"/>
      <c r="HY1627" s="29"/>
      <c r="HZ1627" s="29"/>
      <c r="IA1627" s="29"/>
      <c r="IB1627" s="29"/>
      <c r="IC1627" s="29"/>
      <c r="ID1627" s="29"/>
      <c r="IE1627" s="29"/>
      <c r="IF1627" s="29"/>
      <c r="IG1627" s="29"/>
      <c r="IH1627" s="29"/>
      <c r="II1627" s="29"/>
      <c r="IJ1627" s="29"/>
      <c r="IK1627" s="29"/>
      <c r="IL1627" s="29"/>
      <c r="IM1627" s="29"/>
      <c r="IN1627" s="29"/>
      <c r="IO1627" s="29"/>
      <c r="IP1627" s="29"/>
      <c r="IQ1627" s="29"/>
    </row>
    <row r="1629" spans="1:251" ht="19.2">
      <c r="A1629" s="28" t="s">
        <v>184</v>
      </c>
      <c r="AW1629" s="30"/>
      <c r="AX1629" s="31"/>
      <c r="AY1629" s="30"/>
    </row>
    <row r="1631" spans="1:251" ht="18">
      <c r="B1631" s="95" t="s">
        <v>0</v>
      </c>
      <c r="C1631" s="96"/>
      <c r="D1631" s="96"/>
      <c r="E1631" s="96"/>
      <c r="F1631" s="96"/>
      <c r="G1631" s="96"/>
      <c r="H1631" s="96"/>
      <c r="I1631" s="96"/>
      <c r="J1631" s="96"/>
      <c r="K1631" s="96"/>
      <c r="L1631" s="96"/>
      <c r="M1631" s="96"/>
      <c r="N1631" s="96"/>
      <c r="O1631" s="96"/>
      <c r="P1631" s="96"/>
      <c r="Q1631" s="96"/>
      <c r="R1631" s="96"/>
      <c r="S1631" s="96"/>
      <c r="T1631" s="96"/>
      <c r="U1631" s="96"/>
      <c r="V1631" s="96"/>
      <c r="W1631" s="96"/>
      <c r="X1631" s="96"/>
      <c r="Y1631" s="96"/>
      <c r="Z1631" s="96"/>
      <c r="AA1631" s="96"/>
      <c r="AB1631" s="96"/>
      <c r="AC1631" s="96"/>
      <c r="AD1631" s="96"/>
      <c r="AE1631" s="96"/>
      <c r="AF1631" s="96"/>
      <c r="AG1631" s="96"/>
      <c r="AH1631" s="96"/>
      <c r="AI1631" s="96"/>
      <c r="AJ1631" s="96"/>
      <c r="AK1631" s="96"/>
      <c r="AL1631" s="96"/>
      <c r="AM1631" s="96"/>
      <c r="AN1631" s="96"/>
      <c r="AO1631" s="96"/>
      <c r="AP1631" s="96"/>
      <c r="AQ1631" s="96"/>
      <c r="AR1631" s="96"/>
      <c r="AS1631" s="96"/>
      <c r="AT1631" s="96"/>
      <c r="AU1631" s="96"/>
      <c r="AV1631" s="96"/>
      <c r="AW1631" s="96"/>
      <c r="AX1631" s="96"/>
    </row>
    <row r="1632" spans="1:251">
      <c r="Z1632" s="32"/>
      <c r="AD1632" s="32"/>
      <c r="AE1632" s="32"/>
      <c r="AF1632" s="32"/>
      <c r="AG1632" s="32"/>
      <c r="AH1632" s="32"/>
      <c r="AI1632" s="32"/>
      <c r="AO1632" s="32"/>
    </row>
    <row r="1633" spans="1:113" ht="13.8" thickBot="1">
      <c r="Z1633" s="32"/>
      <c r="AD1633" s="32"/>
      <c r="AE1633" s="32"/>
      <c r="AF1633" s="32"/>
      <c r="AG1633" s="32"/>
      <c r="AH1633" s="32"/>
      <c r="AI1633" s="32"/>
      <c r="AO1633" s="32"/>
      <c r="DI1633" s="33"/>
    </row>
    <row r="1634" spans="1:113" ht="24.75" customHeight="1" thickBot="1">
      <c r="B1634" s="97" t="s">
        <v>185</v>
      </c>
      <c r="C1634" s="98"/>
      <c r="D1634" s="98"/>
      <c r="E1634" s="98"/>
      <c r="F1634" s="98"/>
      <c r="G1634" s="98"/>
      <c r="H1634" s="99" t="s">
        <v>475</v>
      </c>
      <c r="I1634" s="100"/>
      <c r="J1634" s="100"/>
      <c r="K1634" s="100"/>
      <c r="L1634" s="100"/>
      <c r="M1634" s="100"/>
      <c r="N1634" s="100"/>
      <c r="O1634" s="100"/>
      <c r="P1634" s="100"/>
      <c r="Q1634" s="100"/>
      <c r="R1634" s="100"/>
      <c r="S1634" s="100"/>
      <c r="T1634" s="100"/>
      <c r="U1634" s="100"/>
      <c r="V1634" s="100"/>
      <c r="W1634" s="100"/>
      <c r="X1634" s="100"/>
      <c r="Y1634" s="100"/>
      <c r="Z1634" s="100"/>
      <c r="AA1634" s="100"/>
      <c r="AB1634" s="100"/>
      <c r="AC1634" s="100"/>
      <c r="AD1634" s="100"/>
      <c r="AE1634" s="100"/>
      <c r="AF1634" s="100"/>
      <c r="AG1634" s="100"/>
      <c r="AH1634" s="100"/>
      <c r="AI1634" s="100"/>
      <c r="AJ1634" s="100"/>
      <c r="AK1634" s="100"/>
      <c r="AL1634" s="100"/>
      <c r="AM1634" s="100"/>
      <c r="AN1634" s="100"/>
      <c r="AO1634" s="100"/>
      <c r="AP1634" s="100"/>
      <c r="AQ1634" s="100"/>
      <c r="AR1634" s="100"/>
      <c r="AS1634" s="100"/>
      <c r="AT1634" s="100"/>
      <c r="AU1634" s="100"/>
      <c r="AV1634" s="100"/>
      <c r="AW1634" s="100"/>
      <c r="AX1634" s="101"/>
      <c r="DI1634" s="33"/>
    </row>
    <row r="1635" spans="1:113" ht="14.4">
      <c r="B1635" s="34"/>
      <c r="C1635" s="34"/>
      <c r="D1635" s="34"/>
      <c r="E1635" s="34"/>
      <c r="F1635" s="34"/>
      <c r="G1635" s="34"/>
      <c r="H1635" s="35"/>
      <c r="I1635" s="35"/>
      <c r="J1635" s="35"/>
      <c r="K1635" s="35"/>
      <c r="L1635" s="36"/>
      <c r="M1635" s="36"/>
      <c r="N1635" s="36"/>
      <c r="O1635" s="36"/>
      <c r="P1635" s="35"/>
      <c r="Q1635" s="35"/>
      <c r="R1635" s="35"/>
      <c r="S1635" s="35"/>
      <c r="T1635" s="35"/>
      <c r="U1635" s="35"/>
      <c r="V1635" s="37"/>
      <c r="W1635" s="37"/>
      <c r="X1635" s="37"/>
      <c r="Y1635" s="37"/>
      <c r="Z1635" s="37"/>
      <c r="AA1635" s="37"/>
      <c r="AB1635" s="37"/>
      <c r="AC1635" s="37"/>
      <c r="AD1635" s="37"/>
      <c r="AE1635" s="37"/>
      <c r="AF1635" s="37"/>
      <c r="AG1635" s="37"/>
      <c r="AH1635" s="37"/>
      <c r="AI1635" s="37"/>
      <c r="AJ1635" s="37"/>
      <c r="AK1635" s="37"/>
      <c r="AL1635" s="37"/>
      <c r="AM1635" s="37"/>
      <c r="AN1635" s="37"/>
      <c r="AO1635" s="37"/>
      <c r="AP1635" s="37"/>
      <c r="AQ1635" s="37"/>
      <c r="AR1635" s="37"/>
      <c r="AS1635" s="37"/>
      <c r="AT1635" s="37"/>
      <c r="AU1635" s="37"/>
      <c r="AV1635" s="37"/>
      <c r="AW1635" s="37"/>
      <c r="AX1635" s="37"/>
      <c r="DI1635" s="33"/>
    </row>
    <row r="1636" spans="1:113" ht="15" thickBot="1">
      <c r="A1636" s="38"/>
      <c r="B1636" s="37" t="s">
        <v>187</v>
      </c>
      <c r="C1636" s="35"/>
      <c r="D1636" s="35"/>
      <c r="E1636" s="35"/>
      <c r="F1636" s="35"/>
      <c r="G1636" s="35"/>
      <c r="H1636" s="35"/>
      <c r="I1636" s="35"/>
      <c r="J1636" s="35"/>
      <c r="K1636" s="35"/>
      <c r="L1636" s="36"/>
      <c r="M1636" s="36"/>
      <c r="N1636" s="36"/>
      <c r="O1636" s="36"/>
      <c r="P1636" s="35"/>
      <c r="Q1636" s="35"/>
      <c r="R1636" s="35"/>
      <c r="S1636" s="35"/>
      <c r="T1636" s="35"/>
      <c r="U1636" s="35"/>
      <c r="V1636" s="37"/>
      <c r="W1636" s="37"/>
      <c r="X1636" s="37"/>
      <c r="Y1636" s="37"/>
      <c r="Z1636" s="37"/>
      <c r="AA1636" s="37"/>
      <c r="AB1636" s="37"/>
      <c r="AC1636" s="37"/>
      <c r="AD1636" s="37"/>
      <c r="AE1636" s="37"/>
      <c r="AF1636" s="37"/>
      <c r="AG1636" s="37"/>
      <c r="AH1636" s="37"/>
      <c r="AI1636" s="37"/>
      <c r="AJ1636" s="37"/>
      <c r="AK1636" s="37"/>
      <c r="AL1636" s="37"/>
      <c r="AM1636" s="37"/>
      <c r="AN1636" s="37"/>
      <c r="AO1636" s="37"/>
      <c r="AP1636" s="37"/>
      <c r="AQ1636" s="37"/>
      <c r="AR1636" s="37"/>
      <c r="AS1636" s="37"/>
      <c r="AT1636" s="37"/>
      <c r="AU1636" s="37"/>
      <c r="AV1636" s="37"/>
      <c r="AW1636" s="37"/>
      <c r="AX1636" s="37"/>
      <c r="DI1636" s="33"/>
    </row>
    <row r="1637" spans="1:113" ht="14.4">
      <c r="A1637" s="35"/>
      <c r="B1637" s="39"/>
      <c r="C1637" s="34"/>
      <c r="D1637" s="34"/>
      <c r="E1637" s="34"/>
      <c r="F1637" s="34"/>
      <c r="G1637" s="34"/>
      <c r="H1637" s="34"/>
      <c r="I1637" s="34"/>
      <c r="J1637" s="34"/>
      <c r="K1637" s="34"/>
      <c r="L1637" s="40"/>
      <c r="M1637" s="40"/>
      <c r="N1637" s="40"/>
      <c r="O1637" s="40"/>
      <c r="P1637" s="34"/>
      <c r="Q1637" s="34"/>
      <c r="R1637" s="34"/>
      <c r="S1637" s="34"/>
      <c r="T1637" s="34"/>
      <c r="U1637" s="34"/>
      <c r="V1637" s="41"/>
      <c r="W1637" s="41"/>
      <c r="X1637" s="41"/>
      <c r="Y1637" s="41"/>
      <c r="Z1637" s="41"/>
      <c r="AA1637" s="41"/>
      <c r="AB1637" s="41"/>
      <c r="AC1637" s="41"/>
      <c r="AD1637" s="41"/>
      <c r="AE1637" s="41"/>
      <c r="AF1637" s="41"/>
      <c r="AG1637" s="41"/>
      <c r="AH1637" s="41"/>
      <c r="AI1637" s="41"/>
      <c r="AJ1637" s="41"/>
      <c r="AK1637" s="41"/>
      <c r="AL1637" s="41"/>
      <c r="AM1637" s="41"/>
      <c r="AN1637" s="41"/>
      <c r="AO1637" s="41"/>
      <c r="AP1637" s="41"/>
      <c r="AQ1637" s="41"/>
      <c r="AR1637" s="41"/>
      <c r="AS1637" s="41"/>
      <c r="AT1637" s="41"/>
      <c r="AU1637" s="41"/>
      <c r="AV1637" s="41"/>
      <c r="AW1637" s="41"/>
      <c r="AX1637" s="42"/>
    </row>
    <row r="1638" spans="1:113" ht="12" customHeight="1">
      <c r="A1638" s="35"/>
      <c r="B1638" s="102" t="s">
        <v>476</v>
      </c>
      <c r="C1638" s="103"/>
      <c r="D1638" s="103"/>
      <c r="E1638" s="103"/>
      <c r="F1638" s="103"/>
      <c r="G1638" s="103"/>
      <c r="H1638" s="103"/>
      <c r="I1638" s="103"/>
      <c r="J1638" s="103"/>
      <c r="K1638" s="103"/>
      <c r="L1638" s="103"/>
      <c r="M1638" s="103"/>
      <c r="N1638" s="103"/>
      <c r="O1638" s="103"/>
      <c r="P1638" s="103"/>
      <c r="Q1638" s="103"/>
      <c r="R1638" s="103"/>
      <c r="S1638" s="103"/>
      <c r="T1638" s="103"/>
      <c r="U1638" s="103"/>
      <c r="V1638" s="103"/>
      <c r="W1638" s="103"/>
      <c r="X1638" s="103"/>
      <c r="Y1638" s="103"/>
      <c r="Z1638" s="103"/>
      <c r="AA1638" s="103"/>
      <c r="AB1638" s="103"/>
      <c r="AC1638" s="103"/>
      <c r="AD1638" s="103"/>
      <c r="AE1638" s="103"/>
      <c r="AF1638" s="103"/>
      <c r="AG1638" s="103"/>
      <c r="AH1638" s="103"/>
      <c r="AI1638" s="103"/>
      <c r="AJ1638" s="103"/>
      <c r="AK1638" s="103"/>
      <c r="AL1638" s="103"/>
      <c r="AM1638" s="103"/>
      <c r="AN1638" s="103"/>
      <c r="AO1638" s="103"/>
      <c r="AP1638" s="103"/>
      <c r="AQ1638" s="103"/>
      <c r="AR1638" s="103"/>
      <c r="AS1638" s="103"/>
      <c r="AT1638" s="103"/>
      <c r="AU1638" s="103"/>
      <c r="AV1638" s="103"/>
      <c r="AW1638" s="103"/>
      <c r="AX1638" s="104"/>
    </row>
    <row r="1639" spans="1:113" ht="12" customHeight="1">
      <c r="A1639" s="35"/>
      <c r="B1639" s="102"/>
      <c r="C1639" s="103"/>
      <c r="D1639" s="103"/>
      <c r="E1639" s="103"/>
      <c r="F1639" s="103"/>
      <c r="G1639" s="103"/>
      <c r="H1639" s="103"/>
      <c r="I1639" s="103"/>
      <c r="J1639" s="103"/>
      <c r="K1639" s="103"/>
      <c r="L1639" s="103"/>
      <c r="M1639" s="103"/>
      <c r="N1639" s="103"/>
      <c r="O1639" s="103"/>
      <c r="P1639" s="103"/>
      <c r="Q1639" s="103"/>
      <c r="R1639" s="103"/>
      <c r="S1639" s="103"/>
      <c r="T1639" s="103"/>
      <c r="U1639" s="103"/>
      <c r="V1639" s="103"/>
      <c r="W1639" s="103"/>
      <c r="X1639" s="103"/>
      <c r="Y1639" s="103"/>
      <c r="Z1639" s="103"/>
      <c r="AA1639" s="103"/>
      <c r="AB1639" s="103"/>
      <c r="AC1639" s="103"/>
      <c r="AD1639" s="103"/>
      <c r="AE1639" s="103"/>
      <c r="AF1639" s="103"/>
      <c r="AG1639" s="103"/>
      <c r="AH1639" s="103"/>
      <c r="AI1639" s="103"/>
      <c r="AJ1639" s="103"/>
      <c r="AK1639" s="103"/>
      <c r="AL1639" s="103"/>
      <c r="AM1639" s="103"/>
      <c r="AN1639" s="103"/>
      <c r="AO1639" s="103"/>
      <c r="AP1639" s="103"/>
      <c r="AQ1639" s="103"/>
      <c r="AR1639" s="103"/>
      <c r="AS1639" s="103"/>
      <c r="AT1639" s="103"/>
      <c r="AU1639" s="103"/>
      <c r="AV1639" s="103"/>
      <c r="AW1639" s="103"/>
      <c r="AX1639" s="104"/>
    </row>
    <row r="1640" spans="1:113" ht="12" customHeight="1">
      <c r="A1640" s="35"/>
      <c r="B1640" s="102"/>
      <c r="C1640" s="103"/>
      <c r="D1640" s="103"/>
      <c r="E1640" s="103"/>
      <c r="F1640" s="103"/>
      <c r="G1640" s="103"/>
      <c r="H1640" s="103"/>
      <c r="I1640" s="103"/>
      <c r="J1640" s="103"/>
      <c r="K1640" s="103"/>
      <c r="L1640" s="103"/>
      <c r="M1640" s="103"/>
      <c r="N1640" s="103"/>
      <c r="O1640" s="103"/>
      <c r="P1640" s="103"/>
      <c r="Q1640" s="103"/>
      <c r="R1640" s="103"/>
      <c r="S1640" s="103"/>
      <c r="T1640" s="103"/>
      <c r="U1640" s="103"/>
      <c r="V1640" s="103"/>
      <c r="W1640" s="103"/>
      <c r="X1640" s="103"/>
      <c r="Y1640" s="103"/>
      <c r="Z1640" s="103"/>
      <c r="AA1640" s="103"/>
      <c r="AB1640" s="103"/>
      <c r="AC1640" s="103"/>
      <c r="AD1640" s="103"/>
      <c r="AE1640" s="103"/>
      <c r="AF1640" s="103"/>
      <c r="AG1640" s="103"/>
      <c r="AH1640" s="103"/>
      <c r="AI1640" s="103"/>
      <c r="AJ1640" s="103"/>
      <c r="AK1640" s="103"/>
      <c r="AL1640" s="103"/>
      <c r="AM1640" s="103"/>
      <c r="AN1640" s="103"/>
      <c r="AO1640" s="103"/>
      <c r="AP1640" s="103"/>
      <c r="AQ1640" s="103"/>
      <c r="AR1640" s="103"/>
      <c r="AS1640" s="103"/>
      <c r="AT1640" s="103"/>
      <c r="AU1640" s="103"/>
      <c r="AV1640" s="103"/>
      <c r="AW1640" s="103"/>
      <c r="AX1640" s="104"/>
    </row>
    <row r="1641" spans="1:113" ht="12" customHeight="1">
      <c r="A1641" s="35"/>
      <c r="B1641" s="102"/>
      <c r="C1641" s="103"/>
      <c r="D1641" s="103"/>
      <c r="E1641" s="103"/>
      <c r="F1641" s="103"/>
      <c r="G1641" s="103"/>
      <c r="H1641" s="103"/>
      <c r="I1641" s="103"/>
      <c r="J1641" s="103"/>
      <c r="K1641" s="103"/>
      <c r="L1641" s="103"/>
      <c r="M1641" s="103"/>
      <c r="N1641" s="103"/>
      <c r="O1641" s="103"/>
      <c r="P1641" s="103"/>
      <c r="Q1641" s="103"/>
      <c r="R1641" s="103"/>
      <c r="S1641" s="103"/>
      <c r="T1641" s="103"/>
      <c r="U1641" s="103"/>
      <c r="V1641" s="103"/>
      <c r="W1641" s="103"/>
      <c r="X1641" s="103"/>
      <c r="Y1641" s="103"/>
      <c r="Z1641" s="103"/>
      <c r="AA1641" s="103"/>
      <c r="AB1641" s="103"/>
      <c r="AC1641" s="103"/>
      <c r="AD1641" s="103"/>
      <c r="AE1641" s="103"/>
      <c r="AF1641" s="103"/>
      <c r="AG1641" s="103"/>
      <c r="AH1641" s="103"/>
      <c r="AI1641" s="103"/>
      <c r="AJ1641" s="103"/>
      <c r="AK1641" s="103"/>
      <c r="AL1641" s="103"/>
      <c r="AM1641" s="103"/>
      <c r="AN1641" s="103"/>
      <c r="AO1641" s="103"/>
      <c r="AP1641" s="103"/>
      <c r="AQ1641" s="103"/>
      <c r="AR1641" s="103"/>
      <c r="AS1641" s="103"/>
      <c r="AT1641" s="103"/>
      <c r="AU1641" s="103"/>
      <c r="AV1641" s="103"/>
      <c r="AW1641" s="103"/>
      <c r="AX1641" s="104"/>
    </row>
    <row r="1642" spans="1:113" ht="12" customHeight="1">
      <c r="A1642" s="35"/>
      <c r="B1642" s="102"/>
      <c r="C1642" s="103"/>
      <c r="D1642" s="103"/>
      <c r="E1642" s="103"/>
      <c r="F1642" s="103"/>
      <c r="G1642" s="103"/>
      <c r="H1642" s="103"/>
      <c r="I1642" s="103"/>
      <c r="J1642" s="103"/>
      <c r="K1642" s="103"/>
      <c r="L1642" s="103"/>
      <c r="M1642" s="103"/>
      <c r="N1642" s="103"/>
      <c r="O1642" s="103"/>
      <c r="P1642" s="103"/>
      <c r="Q1642" s="103"/>
      <c r="R1642" s="103"/>
      <c r="S1642" s="103"/>
      <c r="T1642" s="103"/>
      <c r="U1642" s="103"/>
      <c r="V1642" s="103"/>
      <c r="W1642" s="103"/>
      <c r="X1642" s="103"/>
      <c r="Y1642" s="103"/>
      <c r="Z1642" s="103"/>
      <c r="AA1642" s="103"/>
      <c r="AB1642" s="103"/>
      <c r="AC1642" s="103"/>
      <c r="AD1642" s="103"/>
      <c r="AE1642" s="103"/>
      <c r="AF1642" s="103"/>
      <c r="AG1642" s="103"/>
      <c r="AH1642" s="103"/>
      <c r="AI1642" s="103"/>
      <c r="AJ1642" s="103"/>
      <c r="AK1642" s="103"/>
      <c r="AL1642" s="103"/>
      <c r="AM1642" s="103"/>
      <c r="AN1642" s="103"/>
      <c r="AO1642" s="103"/>
      <c r="AP1642" s="103"/>
      <c r="AQ1642" s="103"/>
      <c r="AR1642" s="103"/>
      <c r="AS1642" s="103"/>
      <c r="AT1642" s="103"/>
      <c r="AU1642" s="103"/>
      <c r="AV1642" s="103"/>
      <c r="AW1642" s="103"/>
      <c r="AX1642" s="104"/>
      <c r="BC1642" s="46"/>
    </row>
    <row r="1643" spans="1:113" ht="12" customHeight="1">
      <c r="A1643" s="35"/>
      <c r="B1643" s="102"/>
      <c r="C1643" s="103"/>
      <c r="D1643" s="103"/>
      <c r="E1643" s="103"/>
      <c r="F1643" s="103"/>
      <c r="G1643" s="103"/>
      <c r="H1643" s="103"/>
      <c r="I1643" s="103"/>
      <c r="J1643" s="103"/>
      <c r="K1643" s="103"/>
      <c r="L1643" s="103"/>
      <c r="M1643" s="103"/>
      <c r="N1643" s="103"/>
      <c r="O1643" s="103"/>
      <c r="P1643" s="103"/>
      <c r="Q1643" s="103"/>
      <c r="R1643" s="103"/>
      <c r="S1643" s="103"/>
      <c r="T1643" s="103"/>
      <c r="U1643" s="103"/>
      <c r="V1643" s="103"/>
      <c r="W1643" s="103"/>
      <c r="X1643" s="103"/>
      <c r="Y1643" s="103"/>
      <c r="Z1643" s="103"/>
      <c r="AA1643" s="103"/>
      <c r="AB1643" s="103"/>
      <c r="AC1643" s="103"/>
      <c r="AD1643" s="103"/>
      <c r="AE1643" s="103"/>
      <c r="AF1643" s="103"/>
      <c r="AG1643" s="103"/>
      <c r="AH1643" s="103"/>
      <c r="AI1643" s="103"/>
      <c r="AJ1643" s="103"/>
      <c r="AK1643" s="103"/>
      <c r="AL1643" s="103"/>
      <c r="AM1643" s="103"/>
      <c r="AN1643" s="103"/>
      <c r="AO1643" s="103"/>
      <c r="AP1643" s="103"/>
      <c r="AQ1643" s="103"/>
      <c r="AR1643" s="103"/>
      <c r="AS1643" s="103"/>
      <c r="AT1643" s="103"/>
      <c r="AU1643" s="103"/>
      <c r="AV1643" s="103"/>
      <c r="AW1643" s="103"/>
      <c r="AX1643" s="104"/>
    </row>
    <row r="1644" spans="1:113" ht="12" customHeight="1">
      <c r="A1644" s="35"/>
      <c r="B1644" s="102"/>
      <c r="C1644" s="103"/>
      <c r="D1644" s="103"/>
      <c r="E1644" s="103"/>
      <c r="F1644" s="103"/>
      <c r="G1644" s="103"/>
      <c r="H1644" s="103"/>
      <c r="I1644" s="103"/>
      <c r="J1644" s="103"/>
      <c r="K1644" s="103"/>
      <c r="L1644" s="103"/>
      <c r="M1644" s="103"/>
      <c r="N1644" s="103"/>
      <c r="O1644" s="103"/>
      <c r="P1644" s="103"/>
      <c r="Q1644" s="103"/>
      <c r="R1644" s="103"/>
      <c r="S1644" s="103"/>
      <c r="T1644" s="103"/>
      <c r="U1644" s="103"/>
      <c r="V1644" s="103"/>
      <c r="W1644" s="103"/>
      <c r="X1644" s="103"/>
      <c r="Y1644" s="103"/>
      <c r="Z1644" s="103"/>
      <c r="AA1644" s="103"/>
      <c r="AB1644" s="103"/>
      <c r="AC1644" s="103"/>
      <c r="AD1644" s="103"/>
      <c r="AE1644" s="103"/>
      <c r="AF1644" s="103"/>
      <c r="AG1644" s="103"/>
      <c r="AH1644" s="103"/>
      <c r="AI1644" s="103"/>
      <c r="AJ1644" s="103"/>
      <c r="AK1644" s="103"/>
      <c r="AL1644" s="103"/>
      <c r="AM1644" s="103"/>
      <c r="AN1644" s="103"/>
      <c r="AO1644" s="103"/>
      <c r="AP1644" s="103"/>
      <c r="AQ1644" s="103"/>
      <c r="AR1644" s="103"/>
      <c r="AS1644" s="103"/>
      <c r="AT1644" s="103"/>
      <c r="AU1644" s="103"/>
      <c r="AV1644" s="103"/>
      <c r="AW1644" s="103"/>
      <c r="AX1644" s="104"/>
    </row>
    <row r="1645" spans="1:113" ht="12" customHeight="1">
      <c r="A1645" s="35"/>
      <c r="B1645" s="102"/>
      <c r="C1645" s="103"/>
      <c r="D1645" s="103"/>
      <c r="E1645" s="103"/>
      <c r="F1645" s="103"/>
      <c r="G1645" s="103"/>
      <c r="H1645" s="103"/>
      <c r="I1645" s="103"/>
      <c r="J1645" s="103"/>
      <c r="K1645" s="103"/>
      <c r="L1645" s="103"/>
      <c r="M1645" s="103"/>
      <c r="N1645" s="103"/>
      <c r="O1645" s="103"/>
      <c r="P1645" s="103"/>
      <c r="Q1645" s="103"/>
      <c r="R1645" s="103"/>
      <c r="S1645" s="103"/>
      <c r="T1645" s="103"/>
      <c r="U1645" s="103"/>
      <c r="V1645" s="103"/>
      <c r="W1645" s="103"/>
      <c r="X1645" s="103"/>
      <c r="Y1645" s="103"/>
      <c r="Z1645" s="103"/>
      <c r="AA1645" s="103"/>
      <c r="AB1645" s="103"/>
      <c r="AC1645" s="103"/>
      <c r="AD1645" s="103"/>
      <c r="AE1645" s="103"/>
      <c r="AF1645" s="103"/>
      <c r="AG1645" s="103"/>
      <c r="AH1645" s="103"/>
      <c r="AI1645" s="103"/>
      <c r="AJ1645" s="103"/>
      <c r="AK1645" s="103"/>
      <c r="AL1645" s="103"/>
      <c r="AM1645" s="103"/>
      <c r="AN1645" s="103"/>
      <c r="AO1645" s="103"/>
      <c r="AP1645" s="103"/>
      <c r="AQ1645" s="103"/>
      <c r="AR1645" s="103"/>
      <c r="AS1645" s="103"/>
      <c r="AT1645" s="103"/>
      <c r="AU1645" s="103"/>
      <c r="AV1645" s="103"/>
      <c r="AW1645" s="103"/>
      <c r="AX1645" s="104"/>
    </row>
    <row r="1646" spans="1:113" ht="15" thickBot="1">
      <c r="A1646" s="47"/>
      <c r="B1646" s="48"/>
      <c r="C1646" s="49"/>
      <c r="D1646" s="49"/>
      <c r="E1646" s="49"/>
      <c r="F1646" s="49"/>
      <c r="G1646" s="49"/>
      <c r="H1646" s="49"/>
      <c r="I1646" s="49"/>
      <c r="J1646" s="49"/>
      <c r="K1646" s="49"/>
      <c r="L1646" s="49"/>
      <c r="M1646" s="49"/>
      <c r="N1646" s="49"/>
      <c r="O1646" s="49"/>
      <c r="P1646" s="49"/>
      <c r="Q1646" s="49"/>
      <c r="R1646" s="49"/>
      <c r="S1646" s="49"/>
      <c r="T1646" s="49"/>
      <c r="U1646" s="49"/>
      <c r="V1646" s="49"/>
      <c r="W1646" s="49"/>
      <c r="X1646" s="49"/>
      <c r="Y1646" s="49"/>
      <c r="Z1646" s="49"/>
      <c r="AA1646" s="49"/>
      <c r="AB1646" s="49"/>
      <c r="AC1646" s="49"/>
      <c r="AD1646" s="49"/>
      <c r="AE1646" s="49"/>
      <c r="AF1646" s="49"/>
      <c r="AG1646" s="49"/>
      <c r="AH1646" s="49"/>
      <c r="AI1646" s="49"/>
      <c r="AJ1646" s="49"/>
      <c r="AK1646" s="49"/>
      <c r="AL1646" s="49"/>
      <c r="AM1646" s="49"/>
      <c r="AN1646" s="49"/>
      <c r="AO1646" s="49"/>
      <c r="AP1646" s="49"/>
      <c r="AQ1646" s="49"/>
      <c r="AR1646" s="49"/>
      <c r="AS1646" s="49"/>
      <c r="AT1646" s="49"/>
      <c r="AU1646" s="49"/>
      <c r="AV1646" s="49"/>
      <c r="AW1646" s="49"/>
      <c r="AX1646" s="50"/>
    </row>
    <row r="1647" spans="1:113">
      <c r="B1647" s="51"/>
    </row>
    <row r="1648" spans="1:113" ht="15" thickBot="1">
      <c r="A1648" s="38"/>
      <c r="B1648" s="37" t="s">
        <v>188</v>
      </c>
      <c r="C1648" s="35"/>
      <c r="D1648" s="35"/>
      <c r="E1648" s="35"/>
      <c r="F1648" s="35"/>
      <c r="G1648" s="35"/>
      <c r="H1648" s="35"/>
      <c r="I1648" s="35"/>
      <c r="J1648" s="35"/>
      <c r="K1648" s="35"/>
      <c r="L1648" s="36"/>
      <c r="M1648" s="36"/>
      <c r="N1648" s="36"/>
      <c r="O1648" s="36"/>
      <c r="P1648" s="35"/>
      <c r="Q1648" s="35"/>
      <c r="R1648" s="35"/>
      <c r="S1648" s="35"/>
      <c r="T1648" s="35"/>
      <c r="U1648" s="35"/>
      <c r="V1648" s="37"/>
      <c r="W1648" s="37"/>
      <c r="X1648" s="37"/>
      <c r="Y1648" s="37"/>
      <c r="Z1648" s="37"/>
      <c r="AA1648" s="37"/>
      <c r="AB1648" s="37"/>
      <c r="AC1648" s="37"/>
      <c r="AD1648" s="37"/>
      <c r="AE1648" s="37"/>
      <c r="AF1648" s="37"/>
      <c r="AG1648" s="37"/>
      <c r="AH1648" s="37"/>
      <c r="AI1648" s="37"/>
      <c r="AJ1648" s="37"/>
      <c r="AK1648" s="37"/>
      <c r="AL1648" s="37"/>
      <c r="AM1648" s="37"/>
      <c r="AN1648" s="37"/>
      <c r="AO1648" s="37"/>
      <c r="AP1648" s="37"/>
      <c r="AQ1648" s="37"/>
      <c r="AR1648" s="37"/>
      <c r="AS1648" s="37"/>
      <c r="AT1648" s="37"/>
      <c r="AU1648" s="37"/>
      <c r="AV1648" s="37"/>
      <c r="AW1648" s="37"/>
      <c r="AX1648" s="37"/>
      <c r="DI1648" s="33"/>
    </row>
    <row r="1649" spans="1:251" ht="14.4">
      <c r="A1649" s="35"/>
      <c r="B1649" s="39"/>
      <c r="C1649" s="34"/>
      <c r="D1649" s="34"/>
      <c r="E1649" s="34"/>
      <c r="F1649" s="34"/>
      <c r="G1649" s="34"/>
      <c r="H1649" s="34"/>
      <c r="I1649" s="34"/>
      <c r="J1649" s="34"/>
      <c r="K1649" s="34"/>
      <c r="L1649" s="40"/>
      <c r="M1649" s="40"/>
      <c r="N1649" s="40"/>
      <c r="O1649" s="40"/>
      <c r="P1649" s="34"/>
      <c r="Q1649" s="34"/>
      <c r="R1649" s="34"/>
      <c r="S1649" s="34"/>
      <c r="T1649" s="34"/>
      <c r="U1649" s="34"/>
      <c r="V1649" s="41"/>
      <c r="W1649" s="41"/>
      <c r="X1649" s="41"/>
      <c r="Y1649" s="41"/>
      <c r="Z1649" s="41"/>
      <c r="AA1649" s="41"/>
      <c r="AB1649" s="41"/>
      <c r="AC1649" s="41"/>
      <c r="AD1649" s="41"/>
      <c r="AE1649" s="41"/>
      <c r="AF1649" s="41"/>
      <c r="AG1649" s="41"/>
      <c r="AH1649" s="41"/>
      <c r="AI1649" s="41"/>
      <c r="AJ1649" s="41"/>
      <c r="AK1649" s="41"/>
      <c r="AL1649" s="41"/>
      <c r="AM1649" s="41"/>
      <c r="AN1649" s="41"/>
      <c r="AO1649" s="41"/>
      <c r="AP1649" s="41"/>
      <c r="AQ1649" s="41"/>
      <c r="AR1649" s="41"/>
      <c r="AS1649" s="41"/>
      <c r="AT1649" s="41"/>
      <c r="AU1649" s="41"/>
      <c r="AV1649" s="41"/>
      <c r="AW1649" s="41"/>
      <c r="AX1649" s="42"/>
    </row>
    <row r="1650" spans="1:251" ht="12" customHeight="1">
      <c r="A1650" s="35"/>
      <c r="B1650" s="102" t="s">
        <v>477</v>
      </c>
      <c r="C1650" s="103"/>
      <c r="D1650" s="103"/>
      <c r="E1650" s="103"/>
      <c r="F1650" s="103"/>
      <c r="G1650" s="103"/>
      <c r="H1650" s="103"/>
      <c r="I1650" s="103"/>
      <c r="J1650" s="103"/>
      <c r="K1650" s="103"/>
      <c r="L1650" s="103"/>
      <c r="M1650" s="103"/>
      <c r="N1650" s="103"/>
      <c r="O1650" s="103"/>
      <c r="P1650" s="103"/>
      <c r="Q1650" s="103"/>
      <c r="R1650" s="103"/>
      <c r="S1650" s="103"/>
      <c r="T1650" s="103"/>
      <c r="U1650" s="103"/>
      <c r="V1650" s="103"/>
      <c r="W1650" s="103"/>
      <c r="X1650" s="103"/>
      <c r="Y1650" s="103"/>
      <c r="Z1650" s="103"/>
      <c r="AA1650" s="103"/>
      <c r="AB1650" s="103"/>
      <c r="AC1650" s="103"/>
      <c r="AD1650" s="103"/>
      <c r="AE1650" s="103"/>
      <c r="AF1650" s="103"/>
      <c r="AG1650" s="103"/>
      <c r="AH1650" s="103"/>
      <c r="AI1650" s="103"/>
      <c r="AJ1650" s="103"/>
      <c r="AK1650" s="103"/>
      <c r="AL1650" s="103"/>
      <c r="AM1650" s="103"/>
      <c r="AN1650" s="103"/>
      <c r="AO1650" s="103"/>
      <c r="AP1650" s="103"/>
      <c r="AQ1650" s="103"/>
      <c r="AR1650" s="103"/>
      <c r="AS1650" s="103"/>
      <c r="AT1650" s="103"/>
      <c r="AU1650" s="103"/>
      <c r="AV1650" s="103"/>
      <c r="AW1650" s="103"/>
      <c r="AX1650" s="104"/>
    </row>
    <row r="1651" spans="1:251" ht="12" customHeight="1">
      <c r="A1651" s="35"/>
      <c r="B1651" s="102"/>
      <c r="C1651" s="103"/>
      <c r="D1651" s="103"/>
      <c r="E1651" s="103"/>
      <c r="F1651" s="103"/>
      <c r="G1651" s="103"/>
      <c r="H1651" s="103"/>
      <c r="I1651" s="103"/>
      <c r="J1651" s="103"/>
      <c r="K1651" s="103"/>
      <c r="L1651" s="103"/>
      <c r="M1651" s="103"/>
      <c r="N1651" s="103"/>
      <c r="O1651" s="103"/>
      <c r="P1651" s="103"/>
      <c r="Q1651" s="103"/>
      <c r="R1651" s="103"/>
      <c r="S1651" s="103"/>
      <c r="T1651" s="103"/>
      <c r="U1651" s="103"/>
      <c r="V1651" s="103"/>
      <c r="W1651" s="103"/>
      <c r="X1651" s="103"/>
      <c r="Y1651" s="103"/>
      <c r="Z1651" s="103"/>
      <c r="AA1651" s="103"/>
      <c r="AB1651" s="103"/>
      <c r="AC1651" s="103"/>
      <c r="AD1651" s="103"/>
      <c r="AE1651" s="103"/>
      <c r="AF1651" s="103"/>
      <c r="AG1651" s="103"/>
      <c r="AH1651" s="103"/>
      <c r="AI1651" s="103"/>
      <c r="AJ1651" s="103"/>
      <c r="AK1651" s="103"/>
      <c r="AL1651" s="103"/>
      <c r="AM1651" s="103"/>
      <c r="AN1651" s="103"/>
      <c r="AO1651" s="103"/>
      <c r="AP1651" s="103"/>
      <c r="AQ1651" s="103"/>
      <c r="AR1651" s="103"/>
      <c r="AS1651" s="103"/>
      <c r="AT1651" s="103"/>
      <c r="AU1651" s="103"/>
      <c r="AV1651" s="103"/>
      <c r="AW1651" s="103"/>
      <c r="AX1651" s="104"/>
      <c r="BC1651" s="46"/>
    </row>
    <row r="1652" spans="1:251" ht="12" customHeight="1">
      <c r="A1652" s="35"/>
      <c r="B1652" s="102"/>
      <c r="C1652" s="103"/>
      <c r="D1652" s="103"/>
      <c r="E1652" s="103"/>
      <c r="F1652" s="103"/>
      <c r="G1652" s="103"/>
      <c r="H1652" s="103"/>
      <c r="I1652" s="103"/>
      <c r="J1652" s="103"/>
      <c r="K1652" s="103"/>
      <c r="L1652" s="103"/>
      <c r="M1652" s="103"/>
      <c r="N1652" s="103"/>
      <c r="O1652" s="103"/>
      <c r="P1652" s="103"/>
      <c r="Q1652" s="103"/>
      <c r="R1652" s="103"/>
      <c r="S1652" s="103"/>
      <c r="T1652" s="103"/>
      <c r="U1652" s="103"/>
      <c r="V1652" s="103"/>
      <c r="W1652" s="103"/>
      <c r="X1652" s="103"/>
      <c r="Y1652" s="103"/>
      <c r="Z1652" s="103"/>
      <c r="AA1652" s="103"/>
      <c r="AB1652" s="103"/>
      <c r="AC1652" s="103"/>
      <c r="AD1652" s="103"/>
      <c r="AE1652" s="103"/>
      <c r="AF1652" s="103"/>
      <c r="AG1652" s="103"/>
      <c r="AH1652" s="103"/>
      <c r="AI1652" s="103"/>
      <c r="AJ1652" s="103"/>
      <c r="AK1652" s="103"/>
      <c r="AL1652" s="103"/>
      <c r="AM1652" s="103"/>
      <c r="AN1652" s="103"/>
      <c r="AO1652" s="103"/>
      <c r="AP1652" s="103"/>
      <c r="AQ1652" s="103"/>
      <c r="AR1652" s="103"/>
      <c r="AS1652" s="103"/>
      <c r="AT1652" s="103"/>
      <c r="AU1652" s="103"/>
      <c r="AV1652" s="103"/>
      <c r="AW1652" s="103"/>
      <c r="AX1652" s="104"/>
    </row>
    <row r="1653" spans="1:251" ht="12" customHeight="1">
      <c r="A1653" s="35"/>
      <c r="B1653" s="102"/>
      <c r="C1653" s="103"/>
      <c r="D1653" s="103"/>
      <c r="E1653" s="103"/>
      <c r="F1653" s="103"/>
      <c r="G1653" s="103"/>
      <c r="H1653" s="103"/>
      <c r="I1653" s="103"/>
      <c r="J1653" s="103"/>
      <c r="K1653" s="103"/>
      <c r="L1653" s="103"/>
      <c r="M1653" s="103"/>
      <c r="N1653" s="103"/>
      <c r="O1653" s="103"/>
      <c r="P1653" s="103"/>
      <c r="Q1653" s="103"/>
      <c r="R1653" s="103"/>
      <c r="S1653" s="103"/>
      <c r="T1653" s="103"/>
      <c r="U1653" s="103"/>
      <c r="V1653" s="103"/>
      <c r="W1653" s="103"/>
      <c r="X1653" s="103"/>
      <c r="Y1653" s="103"/>
      <c r="Z1653" s="103"/>
      <c r="AA1653" s="103"/>
      <c r="AB1653" s="103"/>
      <c r="AC1653" s="103"/>
      <c r="AD1653" s="103"/>
      <c r="AE1653" s="103"/>
      <c r="AF1653" s="103"/>
      <c r="AG1653" s="103"/>
      <c r="AH1653" s="103"/>
      <c r="AI1653" s="103"/>
      <c r="AJ1653" s="103"/>
      <c r="AK1653" s="103"/>
      <c r="AL1653" s="103"/>
      <c r="AM1653" s="103"/>
      <c r="AN1653" s="103"/>
      <c r="AO1653" s="103"/>
      <c r="AP1653" s="103"/>
      <c r="AQ1653" s="103"/>
      <c r="AR1653" s="103"/>
      <c r="AS1653" s="103"/>
      <c r="AT1653" s="103"/>
      <c r="AU1653" s="103"/>
      <c r="AV1653" s="103"/>
      <c r="AW1653" s="103"/>
      <c r="AX1653" s="104"/>
    </row>
    <row r="1654" spans="1:251" ht="12" customHeight="1">
      <c r="A1654" s="35"/>
      <c r="B1654" s="102"/>
      <c r="C1654" s="103"/>
      <c r="D1654" s="103"/>
      <c r="E1654" s="103"/>
      <c r="F1654" s="103"/>
      <c r="G1654" s="103"/>
      <c r="H1654" s="103"/>
      <c r="I1654" s="103"/>
      <c r="J1654" s="103"/>
      <c r="K1654" s="103"/>
      <c r="L1654" s="103"/>
      <c r="M1654" s="103"/>
      <c r="N1654" s="103"/>
      <c r="O1654" s="103"/>
      <c r="P1654" s="103"/>
      <c r="Q1654" s="103"/>
      <c r="R1654" s="103"/>
      <c r="S1654" s="103"/>
      <c r="T1654" s="103"/>
      <c r="U1654" s="103"/>
      <c r="V1654" s="103"/>
      <c r="W1654" s="103"/>
      <c r="X1654" s="103"/>
      <c r="Y1654" s="103"/>
      <c r="Z1654" s="103"/>
      <c r="AA1654" s="103"/>
      <c r="AB1654" s="103"/>
      <c r="AC1654" s="103"/>
      <c r="AD1654" s="103"/>
      <c r="AE1654" s="103"/>
      <c r="AF1654" s="103"/>
      <c r="AG1654" s="103"/>
      <c r="AH1654" s="103"/>
      <c r="AI1654" s="103"/>
      <c r="AJ1654" s="103"/>
      <c r="AK1654" s="103"/>
      <c r="AL1654" s="103"/>
      <c r="AM1654" s="103"/>
      <c r="AN1654" s="103"/>
      <c r="AO1654" s="103"/>
      <c r="AP1654" s="103"/>
      <c r="AQ1654" s="103"/>
      <c r="AR1654" s="103"/>
      <c r="AS1654" s="103"/>
      <c r="AT1654" s="103"/>
      <c r="AU1654" s="103"/>
      <c r="AV1654" s="103"/>
      <c r="AW1654" s="103"/>
      <c r="AX1654" s="104"/>
    </row>
    <row r="1655" spans="1:251" ht="15" thickBot="1">
      <c r="A1655" s="47"/>
      <c r="B1655" s="48"/>
      <c r="C1655" s="49"/>
      <c r="D1655" s="49"/>
      <c r="E1655" s="49"/>
      <c r="F1655" s="49"/>
      <c r="G1655" s="49"/>
      <c r="H1655" s="49"/>
      <c r="I1655" s="49"/>
      <c r="J1655" s="49"/>
      <c r="K1655" s="49"/>
      <c r="L1655" s="49"/>
      <c r="M1655" s="49"/>
      <c r="N1655" s="49"/>
      <c r="O1655" s="49"/>
      <c r="P1655" s="49"/>
      <c r="Q1655" s="49"/>
      <c r="R1655" s="49"/>
      <c r="S1655" s="49"/>
      <c r="T1655" s="49"/>
      <c r="U1655" s="49"/>
      <c r="V1655" s="49"/>
      <c r="W1655" s="49"/>
      <c r="X1655" s="49"/>
      <c r="Y1655" s="49"/>
      <c r="Z1655" s="49"/>
      <c r="AA1655" s="49"/>
      <c r="AB1655" s="49"/>
      <c r="AC1655" s="49"/>
      <c r="AD1655" s="49"/>
      <c r="AE1655" s="49"/>
      <c r="AF1655" s="49"/>
      <c r="AG1655" s="49"/>
      <c r="AH1655" s="49"/>
      <c r="AI1655" s="49"/>
      <c r="AJ1655" s="49"/>
      <c r="AK1655" s="49"/>
      <c r="AL1655" s="49"/>
      <c r="AM1655" s="49"/>
      <c r="AN1655" s="49"/>
      <c r="AO1655" s="49"/>
      <c r="AP1655" s="49"/>
      <c r="AQ1655" s="49"/>
      <c r="AR1655" s="49"/>
      <c r="AS1655" s="49"/>
      <c r="AT1655" s="49"/>
      <c r="AU1655" s="49"/>
      <c r="AV1655" s="49"/>
      <c r="AW1655" s="49"/>
      <c r="AX1655" s="50"/>
    </row>
    <row r="1656" spans="1:251">
      <c r="B1656" s="51"/>
    </row>
    <row r="1657" spans="1:251" ht="14.4">
      <c r="B1657" s="37" t="s">
        <v>190</v>
      </c>
      <c r="C1657" s="35"/>
      <c r="D1657" s="35"/>
      <c r="E1657" s="35"/>
      <c r="F1657" s="35"/>
      <c r="G1657" s="35"/>
      <c r="H1657" s="35"/>
      <c r="I1657" s="35"/>
      <c r="J1657" s="35"/>
      <c r="K1657" s="35"/>
      <c r="L1657" s="36"/>
      <c r="M1657" s="36"/>
      <c r="N1657" s="36"/>
      <c r="O1657" s="36"/>
      <c r="P1657" s="35"/>
      <c r="Q1657" s="35"/>
      <c r="R1657" s="35"/>
      <c r="S1657" s="35"/>
      <c r="T1657" s="35"/>
      <c r="U1657" s="35"/>
      <c r="V1657" s="37"/>
      <c r="W1657" s="37"/>
      <c r="X1657" s="37"/>
      <c r="Y1657" s="37"/>
      <c r="Z1657" s="37"/>
      <c r="AA1657" s="37"/>
      <c r="AB1657" s="37"/>
      <c r="AC1657" s="37"/>
      <c r="AD1657" s="37"/>
      <c r="AE1657" s="37"/>
      <c r="AF1657" s="37"/>
      <c r="AG1657" s="37"/>
      <c r="AH1657" s="37"/>
      <c r="AI1657" s="37"/>
      <c r="AJ1657" s="37"/>
      <c r="AK1657" s="37"/>
      <c r="AL1657" s="37"/>
      <c r="AM1657" s="37"/>
      <c r="AN1657" s="37"/>
      <c r="AO1657" s="37"/>
      <c r="AP1657" s="37"/>
      <c r="AQ1657" s="37"/>
      <c r="AR1657" s="37"/>
      <c r="AS1657" s="37"/>
      <c r="AT1657" s="37"/>
      <c r="AU1657" s="37"/>
      <c r="AV1657" s="37"/>
      <c r="AW1657" s="37"/>
      <c r="AX1657" s="37"/>
    </row>
    <row r="1658" spans="1:251" ht="15" thickBot="1">
      <c r="B1658" s="35"/>
      <c r="C1658" s="35"/>
      <c r="D1658" s="35"/>
      <c r="E1658" s="35"/>
      <c r="F1658" s="35"/>
      <c r="G1658" s="35"/>
      <c r="H1658" s="35"/>
      <c r="I1658" s="35"/>
      <c r="J1658" s="35"/>
      <c r="K1658" s="35"/>
      <c r="L1658" s="36"/>
      <c r="M1658" s="36"/>
      <c r="N1658" s="36"/>
      <c r="O1658" s="36"/>
      <c r="P1658" s="35"/>
      <c r="Q1658" s="35"/>
      <c r="R1658" s="35"/>
      <c r="S1658" s="35"/>
      <c r="T1658" s="35"/>
      <c r="U1658" s="35"/>
      <c r="V1658" s="37"/>
      <c r="W1658" s="37"/>
      <c r="X1658" s="37"/>
      <c r="Y1658" s="37"/>
      <c r="Z1658" s="37"/>
      <c r="AA1658" s="37"/>
      <c r="AB1658" s="37"/>
      <c r="AC1658" s="37"/>
      <c r="AD1658" s="37"/>
      <c r="AE1658" s="37"/>
      <c r="AF1658" s="37"/>
      <c r="AG1658" s="37"/>
      <c r="AH1658" s="37"/>
      <c r="AI1658" s="37"/>
      <c r="AJ1658" s="37"/>
      <c r="AK1658" s="37"/>
      <c r="AL1658" s="37"/>
      <c r="AM1658" s="37"/>
      <c r="AN1658" s="37"/>
      <c r="AO1658" s="37"/>
      <c r="AP1658" s="37"/>
      <c r="AQ1658" s="37"/>
      <c r="AR1658" s="37"/>
      <c r="AS1658" s="37"/>
      <c r="AT1658" s="37"/>
      <c r="AU1658" s="37"/>
      <c r="AV1658" s="37"/>
      <c r="AW1658" s="37"/>
      <c r="AX1658" s="52" t="s">
        <v>191</v>
      </c>
    </row>
    <row r="1659" spans="1:251" s="46" customFormat="1" ht="13.5" customHeight="1">
      <c r="A1659" s="35"/>
      <c r="B1659" s="105" t="s">
        <v>192</v>
      </c>
      <c r="C1659" s="106"/>
      <c r="D1659" s="106"/>
      <c r="E1659" s="106"/>
      <c r="F1659" s="106"/>
      <c r="G1659" s="106"/>
      <c r="H1659" s="106"/>
      <c r="I1659" s="106"/>
      <c r="J1659" s="106"/>
      <c r="K1659" s="106"/>
      <c r="L1659" s="106"/>
      <c r="M1659" s="106"/>
      <c r="N1659" s="106"/>
      <c r="O1659" s="106"/>
      <c r="P1659" s="106"/>
      <c r="Q1659" s="106"/>
      <c r="R1659" s="106"/>
      <c r="S1659" s="106"/>
      <c r="T1659" s="106"/>
      <c r="U1659" s="106"/>
      <c r="V1659" s="106"/>
      <c r="W1659" s="106"/>
      <c r="X1659" s="106"/>
      <c r="Y1659" s="106"/>
      <c r="Z1659" s="107"/>
      <c r="AA1659" s="111" t="s">
        <v>193</v>
      </c>
      <c r="AB1659" s="106"/>
      <c r="AC1659" s="106"/>
      <c r="AD1659" s="106"/>
      <c r="AE1659" s="106"/>
      <c r="AF1659" s="106"/>
      <c r="AG1659" s="106"/>
      <c r="AH1659" s="106"/>
      <c r="AI1659" s="107"/>
      <c r="AJ1659" s="111" t="s">
        <v>194</v>
      </c>
      <c r="AK1659" s="106"/>
      <c r="AL1659" s="106"/>
      <c r="AM1659" s="106"/>
      <c r="AN1659" s="106"/>
      <c r="AO1659" s="106"/>
      <c r="AP1659" s="106"/>
      <c r="AQ1659" s="106"/>
      <c r="AR1659" s="107"/>
      <c r="AS1659" s="111" t="s">
        <v>195</v>
      </c>
      <c r="AT1659" s="106"/>
      <c r="AU1659" s="106"/>
      <c r="AV1659" s="106"/>
      <c r="AW1659" s="106"/>
      <c r="AX1659" s="113"/>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c r="CA1659" s="29"/>
      <c r="CB1659" s="29"/>
      <c r="CC1659" s="29"/>
      <c r="CD1659" s="29"/>
      <c r="CE1659" s="29"/>
      <c r="CF1659" s="29"/>
      <c r="CG1659" s="29"/>
      <c r="CH1659" s="29"/>
      <c r="CI1659" s="29"/>
      <c r="CJ1659" s="29"/>
      <c r="CK1659" s="29"/>
      <c r="CL1659" s="29"/>
      <c r="CM1659" s="29"/>
      <c r="CN1659" s="29"/>
      <c r="CO1659" s="29"/>
      <c r="CP1659" s="29"/>
      <c r="CQ1659" s="29"/>
      <c r="CR1659" s="29"/>
      <c r="CS1659" s="29"/>
      <c r="CT1659" s="29"/>
      <c r="CU1659" s="29"/>
      <c r="CV1659" s="29"/>
      <c r="CW1659" s="29"/>
      <c r="CX1659" s="29"/>
      <c r="CY1659" s="29"/>
      <c r="CZ1659" s="29"/>
      <c r="DA1659" s="29"/>
      <c r="DB1659" s="29"/>
      <c r="DC1659" s="29"/>
      <c r="DD1659" s="29"/>
      <c r="DE1659" s="29"/>
      <c r="DF1659" s="29"/>
      <c r="DG1659" s="29"/>
      <c r="DH1659" s="29"/>
      <c r="DI1659" s="29"/>
      <c r="DJ1659" s="29"/>
      <c r="DK1659" s="29"/>
      <c r="DL1659" s="29"/>
      <c r="DM1659" s="29"/>
      <c r="DN1659" s="29"/>
      <c r="DO1659" s="29"/>
      <c r="DP1659" s="29"/>
      <c r="DQ1659" s="29"/>
      <c r="DR1659" s="29"/>
      <c r="DS1659" s="29"/>
      <c r="DT1659" s="29"/>
      <c r="DU1659" s="29"/>
      <c r="DV1659" s="29"/>
      <c r="DW1659" s="29"/>
      <c r="DX1659" s="29"/>
      <c r="DY1659" s="29"/>
      <c r="DZ1659" s="29"/>
      <c r="EA1659" s="29"/>
      <c r="EB1659" s="29"/>
      <c r="EC1659" s="29"/>
      <c r="ED1659" s="29"/>
      <c r="EE1659" s="29"/>
      <c r="EF1659" s="29"/>
      <c r="EG1659" s="29"/>
      <c r="EH1659" s="29"/>
      <c r="EI1659" s="29"/>
      <c r="EJ1659" s="29"/>
      <c r="EK1659" s="29"/>
      <c r="EL1659" s="29"/>
      <c r="EM1659" s="29"/>
      <c r="EN1659" s="29"/>
      <c r="EO1659" s="29"/>
      <c r="EP1659" s="29"/>
      <c r="EQ1659" s="29"/>
      <c r="ER1659" s="29"/>
      <c r="ES1659" s="29"/>
      <c r="ET1659" s="29"/>
      <c r="EU1659" s="29"/>
      <c r="EV1659" s="29"/>
      <c r="EW1659" s="29"/>
      <c r="EX1659" s="29"/>
      <c r="EY1659" s="29"/>
      <c r="EZ1659" s="29"/>
      <c r="FA1659" s="29"/>
      <c r="FB1659" s="29"/>
      <c r="FC1659" s="29"/>
      <c r="FD1659" s="29"/>
      <c r="FE1659" s="29"/>
      <c r="FF1659" s="29"/>
      <c r="FG1659" s="29"/>
      <c r="FH1659" s="29"/>
      <c r="FI1659" s="29"/>
      <c r="FJ1659" s="29"/>
      <c r="FK1659" s="29"/>
      <c r="FL1659" s="29"/>
      <c r="FM1659" s="29"/>
      <c r="FN1659" s="29"/>
      <c r="FO1659" s="29"/>
      <c r="FP1659" s="29"/>
      <c r="FQ1659" s="29"/>
      <c r="FR1659" s="29"/>
      <c r="FS1659" s="29"/>
      <c r="FT1659" s="29"/>
      <c r="FU1659" s="29"/>
      <c r="FV1659" s="29"/>
      <c r="FW1659" s="29"/>
      <c r="FX1659" s="29"/>
      <c r="FY1659" s="29"/>
      <c r="FZ1659" s="29"/>
      <c r="GA1659" s="29"/>
      <c r="GB1659" s="29"/>
      <c r="GC1659" s="29"/>
      <c r="GD1659" s="29"/>
      <c r="GE1659" s="29"/>
      <c r="GF1659" s="29"/>
      <c r="GG1659" s="29"/>
      <c r="GH1659" s="29"/>
      <c r="GI1659" s="29"/>
      <c r="GJ1659" s="29"/>
      <c r="GK1659" s="29"/>
      <c r="GL1659" s="29"/>
      <c r="GM1659" s="29"/>
      <c r="GN1659" s="29"/>
      <c r="GO1659" s="29"/>
      <c r="GP1659" s="29"/>
      <c r="GQ1659" s="29"/>
      <c r="GR1659" s="29"/>
      <c r="GS1659" s="29"/>
      <c r="GT1659" s="29"/>
      <c r="GU1659" s="29"/>
      <c r="GV1659" s="29"/>
      <c r="GW1659" s="29"/>
      <c r="GX1659" s="29"/>
      <c r="GY1659" s="29"/>
      <c r="GZ1659" s="29"/>
      <c r="HA1659" s="29"/>
      <c r="HB1659" s="29"/>
      <c r="HC1659" s="29"/>
      <c r="HD1659" s="29"/>
      <c r="HE1659" s="29"/>
      <c r="HF1659" s="29"/>
      <c r="HG1659" s="29"/>
      <c r="HH1659" s="29"/>
      <c r="HI1659" s="29"/>
      <c r="HJ1659" s="29"/>
      <c r="HK1659" s="29"/>
      <c r="HL1659" s="29"/>
      <c r="HM1659" s="29"/>
      <c r="HN1659" s="29"/>
      <c r="HO1659" s="29"/>
      <c r="HP1659" s="29"/>
      <c r="HQ1659" s="29"/>
      <c r="HR1659" s="29"/>
      <c r="HS1659" s="29"/>
      <c r="HT1659" s="29"/>
      <c r="HU1659" s="29"/>
      <c r="HV1659" s="29"/>
      <c r="HW1659" s="29"/>
      <c r="HX1659" s="29"/>
      <c r="HY1659" s="29"/>
      <c r="HZ1659" s="29"/>
      <c r="IA1659" s="29"/>
      <c r="IB1659" s="29"/>
      <c r="IC1659" s="29"/>
      <c r="ID1659" s="29"/>
      <c r="IE1659" s="29"/>
      <c r="IF1659" s="29"/>
      <c r="IG1659" s="29"/>
      <c r="IH1659" s="29"/>
      <c r="II1659" s="29"/>
      <c r="IJ1659" s="29"/>
      <c r="IK1659" s="29"/>
      <c r="IL1659" s="29"/>
      <c r="IM1659" s="29"/>
      <c r="IN1659" s="29"/>
      <c r="IO1659" s="29"/>
      <c r="IP1659" s="29"/>
      <c r="IQ1659" s="29"/>
    </row>
    <row r="1660" spans="1:251" s="46" customFormat="1">
      <c r="A1660" s="35"/>
      <c r="B1660" s="108"/>
      <c r="C1660" s="109"/>
      <c r="D1660" s="109"/>
      <c r="E1660" s="109"/>
      <c r="F1660" s="109"/>
      <c r="G1660" s="109"/>
      <c r="H1660" s="109"/>
      <c r="I1660" s="109"/>
      <c r="J1660" s="109"/>
      <c r="K1660" s="109"/>
      <c r="L1660" s="109"/>
      <c r="M1660" s="109"/>
      <c r="N1660" s="109"/>
      <c r="O1660" s="109"/>
      <c r="P1660" s="109"/>
      <c r="Q1660" s="109"/>
      <c r="R1660" s="109"/>
      <c r="S1660" s="109"/>
      <c r="T1660" s="109"/>
      <c r="U1660" s="109"/>
      <c r="V1660" s="109"/>
      <c r="W1660" s="109"/>
      <c r="X1660" s="109"/>
      <c r="Y1660" s="109"/>
      <c r="Z1660" s="110"/>
      <c r="AA1660" s="112"/>
      <c r="AB1660" s="109"/>
      <c r="AC1660" s="109"/>
      <c r="AD1660" s="109"/>
      <c r="AE1660" s="109"/>
      <c r="AF1660" s="109"/>
      <c r="AG1660" s="109"/>
      <c r="AH1660" s="109"/>
      <c r="AI1660" s="110"/>
      <c r="AJ1660" s="112"/>
      <c r="AK1660" s="109"/>
      <c r="AL1660" s="109"/>
      <c r="AM1660" s="109"/>
      <c r="AN1660" s="109"/>
      <c r="AO1660" s="109"/>
      <c r="AP1660" s="109"/>
      <c r="AQ1660" s="109"/>
      <c r="AR1660" s="110"/>
      <c r="AS1660" s="112"/>
      <c r="AT1660" s="109"/>
      <c r="AU1660" s="109"/>
      <c r="AV1660" s="109"/>
      <c r="AW1660" s="109"/>
      <c r="AX1660" s="114"/>
      <c r="AY1660" s="29"/>
      <c r="AZ1660" s="29"/>
      <c r="BA1660" s="29"/>
      <c r="BB1660" s="53"/>
      <c r="BC1660" s="54"/>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29"/>
      <c r="CA1660" s="29"/>
      <c r="CB1660" s="29"/>
      <c r="CC1660" s="29"/>
      <c r="CD1660" s="29"/>
      <c r="CE1660" s="29"/>
      <c r="CF1660" s="29"/>
      <c r="CG1660" s="29"/>
      <c r="CH1660" s="29"/>
      <c r="CI1660" s="29"/>
      <c r="CJ1660" s="29"/>
      <c r="CK1660" s="29"/>
      <c r="CL1660" s="29"/>
      <c r="CM1660" s="29"/>
      <c r="CN1660" s="29"/>
      <c r="CO1660" s="29"/>
      <c r="CP1660" s="29"/>
      <c r="CQ1660" s="29"/>
      <c r="CR1660" s="29"/>
      <c r="CS1660" s="29"/>
      <c r="CT1660" s="29"/>
      <c r="CU1660" s="29"/>
      <c r="CV1660" s="29"/>
      <c r="CW1660" s="29"/>
      <c r="CX1660" s="29"/>
      <c r="CY1660" s="29"/>
      <c r="CZ1660" s="29"/>
      <c r="DA1660" s="29"/>
      <c r="DB1660" s="29"/>
      <c r="DC1660" s="29"/>
      <c r="DD1660" s="29"/>
      <c r="DE1660" s="29"/>
      <c r="DF1660" s="29"/>
      <c r="DG1660" s="29"/>
      <c r="DH1660" s="29"/>
      <c r="DI1660" s="29"/>
      <c r="DJ1660" s="29"/>
      <c r="DK1660" s="29"/>
      <c r="DL1660" s="29"/>
      <c r="DM1660" s="29"/>
      <c r="DN1660" s="29"/>
      <c r="DO1660" s="29"/>
      <c r="DP1660" s="29"/>
      <c r="DQ1660" s="29"/>
      <c r="DR1660" s="29"/>
      <c r="DS1660" s="29"/>
      <c r="DT1660" s="29"/>
      <c r="DU1660" s="29"/>
      <c r="DV1660" s="29"/>
      <c r="DW1660" s="29"/>
      <c r="DX1660" s="29"/>
      <c r="DY1660" s="29"/>
      <c r="DZ1660" s="29"/>
      <c r="EA1660" s="29"/>
      <c r="EB1660" s="29"/>
      <c r="EC1660" s="29"/>
      <c r="ED1660" s="29"/>
      <c r="EE1660" s="29"/>
      <c r="EF1660" s="29"/>
      <c r="EG1660" s="29"/>
      <c r="EH1660" s="29"/>
      <c r="EI1660" s="29"/>
      <c r="EJ1660" s="29"/>
      <c r="EK1660" s="29"/>
      <c r="EL1660" s="29"/>
      <c r="EM1660" s="29"/>
      <c r="EN1660" s="29"/>
      <c r="EO1660" s="29"/>
      <c r="EP1660" s="29"/>
      <c r="EQ1660" s="29"/>
      <c r="ER1660" s="29"/>
      <c r="ES1660" s="29"/>
      <c r="ET1660" s="29"/>
      <c r="EU1660" s="29"/>
      <c r="EV1660" s="29"/>
      <c r="EW1660" s="29"/>
      <c r="EX1660" s="29"/>
      <c r="EY1660" s="29"/>
      <c r="EZ1660" s="29"/>
      <c r="FA1660" s="29"/>
      <c r="FB1660" s="29"/>
      <c r="FC1660" s="29"/>
      <c r="FD1660" s="29"/>
      <c r="FE1660" s="29"/>
      <c r="FF1660" s="29"/>
      <c r="FG1660" s="29"/>
      <c r="FH1660" s="29"/>
      <c r="FI1660" s="29"/>
      <c r="FJ1660" s="29"/>
      <c r="FK1660" s="29"/>
      <c r="FL1660" s="29"/>
      <c r="FM1660" s="29"/>
      <c r="FN1660" s="29"/>
      <c r="FO1660" s="29"/>
      <c r="FP1660" s="29"/>
      <c r="FQ1660" s="29"/>
      <c r="FR1660" s="29"/>
      <c r="FS1660" s="29"/>
      <c r="FT1660" s="29"/>
      <c r="FU1660" s="29"/>
      <c r="FV1660" s="29"/>
      <c r="FW1660" s="29"/>
      <c r="FX1660" s="29"/>
      <c r="FY1660" s="29"/>
      <c r="FZ1660" s="29"/>
      <c r="GA1660" s="29"/>
      <c r="GB1660" s="29"/>
      <c r="GC1660" s="29"/>
      <c r="GD1660" s="29"/>
      <c r="GE1660" s="29"/>
      <c r="GF1660" s="29"/>
      <c r="GG1660" s="29"/>
      <c r="GH1660" s="29"/>
      <c r="GI1660" s="29"/>
      <c r="GJ1660" s="29"/>
      <c r="GK1660" s="29"/>
      <c r="GL1660" s="29"/>
      <c r="GM1660" s="29"/>
      <c r="GN1660" s="29"/>
      <c r="GO1660" s="29"/>
      <c r="GP1660" s="29"/>
      <c r="GQ1660" s="29"/>
      <c r="GR1660" s="29"/>
      <c r="GS1660" s="29"/>
      <c r="GT1660" s="29"/>
      <c r="GU1660" s="29"/>
      <c r="GV1660" s="29"/>
      <c r="GW1660" s="29"/>
      <c r="GX1660" s="29"/>
      <c r="GY1660" s="29"/>
      <c r="GZ1660" s="29"/>
      <c r="HA1660" s="29"/>
      <c r="HB1660" s="29"/>
      <c r="HC1660" s="29"/>
      <c r="HD1660" s="29"/>
      <c r="HE1660" s="29"/>
      <c r="HF1660" s="29"/>
      <c r="HG1660" s="29"/>
      <c r="HH1660" s="29"/>
      <c r="HI1660" s="29"/>
      <c r="HJ1660" s="29"/>
      <c r="HK1660" s="29"/>
      <c r="HL1660" s="29"/>
      <c r="HM1660" s="29"/>
      <c r="HN1660" s="29"/>
      <c r="HO1660" s="29"/>
      <c r="HP1660" s="29"/>
      <c r="HQ1660" s="29"/>
      <c r="HR1660" s="29"/>
      <c r="HS1660" s="29"/>
      <c r="HT1660" s="29"/>
      <c r="HU1660" s="29"/>
      <c r="HV1660" s="29"/>
      <c r="HW1660" s="29"/>
      <c r="HX1660" s="29"/>
      <c r="HY1660" s="29"/>
      <c r="HZ1660" s="29"/>
      <c r="IA1660" s="29"/>
      <c r="IB1660" s="29"/>
      <c r="IC1660" s="29"/>
      <c r="ID1660" s="29"/>
      <c r="IE1660" s="29"/>
      <c r="IF1660" s="29"/>
      <c r="IG1660" s="29"/>
      <c r="IH1660" s="29"/>
      <c r="II1660" s="29"/>
      <c r="IJ1660" s="29"/>
      <c r="IK1660" s="29"/>
      <c r="IL1660" s="29"/>
      <c r="IM1660" s="29"/>
      <c r="IN1660" s="29"/>
      <c r="IO1660" s="29"/>
      <c r="IP1660" s="29"/>
      <c r="IQ1660" s="29"/>
    </row>
    <row r="1661" spans="1:251" s="46" customFormat="1" ht="18.75" customHeight="1">
      <c r="A1661" s="35"/>
      <c r="B1661" s="55"/>
      <c r="C1661" s="115" t="s">
        <v>478</v>
      </c>
      <c r="D1661" s="116"/>
      <c r="E1661" s="116"/>
      <c r="F1661" s="116"/>
      <c r="G1661" s="116"/>
      <c r="H1661" s="116"/>
      <c r="I1661" s="116"/>
      <c r="J1661" s="116"/>
      <c r="K1661" s="116"/>
      <c r="L1661" s="116"/>
      <c r="M1661" s="116"/>
      <c r="N1661" s="116"/>
      <c r="O1661" s="116"/>
      <c r="P1661" s="116"/>
      <c r="Q1661" s="116"/>
      <c r="R1661" s="116"/>
      <c r="S1661" s="116"/>
      <c r="T1661" s="116"/>
      <c r="U1661" s="116"/>
      <c r="V1661" s="116"/>
      <c r="W1661" s="116"/>
      <c r="X1661" s="116"/>
      <c r="Y1661" s="116"/>
      <c r="Z1661" s="117"/>
      <c r="AA1661" s="118">
        <v>180000</v>
      </c>
      <c r="AB1661" s="119"/>
      <c r="AC1661" s="119"/>
      <c r="AD1661" s="119"/>
      <c r="AE1661" s="119"/>
      <c r="AF1661" s="119"/>
      <c r="AG1661" s="119"/>
      <c r="AH1661" s="119"/>
      <c r="AI1661" s="120"/>
      <c r="AJ1661" s="118">
        <v>180000</v>
      </c>
      <c r="AK1661" s="119"/>
      <c r="AL1661" s="119"/>
      <c r="AM1661" s="119"/>
      <c r="AN1661" s="119"/>
      <c r="AO1661" s="119"/>
      <c r="AP1661" s="119"/>
      <c r="AQ1661" s="119"/>
      <c r="AR1661" s="120"/>
      <c r="AS1661" s="121"/>
      <c r="AT1661" s="122"/>
      <c r="AU1661" s="122"/>
      <c r="AV1661" s="122"/>
      <c r="AW1661" s="122"/>
      <c r="AX1661" s="123"/>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29"/>
      <c r="CA1661" s="29"/>
      <c r="CB1661" s="29"/>
      <c r="CC1661" s="29"/>
      <c r="CD1661" s="29"/>
      <c r="CE1661" s="29"/>
      <c r="CF1661" s="29"/>
      <c r="CG1661" s="29"/>
      <c r="CH1661" s="29"/>
      <c r="CI1661" s="29"/>
      <c r="CJ1661" s="29"/>
      <c r="CK1661" s="29"/>
      <c r="CL1661" s="29"/>
      <c r="CM1661" s="29"/>
      <c r="CN1661" s="29"/>
      <c r="CO1661" s="29"/>
      <c r="CP1661" s="29"/>
      <c r="CQ1661" s="29"/>
      <c r="CR1661" s="29"/>
      <c r="CS1661" s="29"/>
      <c r="CT1661" s="29"/>
      <c r="CU1661" s="29"/>
      <c r="CV1661" s="29"/>
      <c r="CW1661" s="29"/>
      <c r="CX1661" s="29"/>
      <c r="CY1661" s="29"/>
      <c r="CZ1661" s="29"/>
      <c r="DA1661" s="29"/>
      <c r="DB1661" s="29"/>
      <c r="DC1661" s="29"/>
      <c r="DD1661" s="29"/>
      <c r="DE1661" s="29"/>
      <c r="DF1661" s="29"/>
      <c r="DG1661" s="29"/>
      <c r="DH1661" s="29"/>
      <c r="DI1661" s="29"/>
      <c r="DJ1661" s="29"/>
      <c r="DK1661" s="29"/>
      <c r="DL1661" s="29"/>
      <c r="DM1661" s="29"/>
      <c r="DN1661" s="29"/>
      <c r="DO1661" s="29"/>
      <c r="DP1661" s="29"/>
      <c r="DQ1661" s="29"/>
      <c r="DR1661" s="29"/>
      <c r="DS1661" s="29"/>
      <c r="DT1661" s="29"/>
      <c r="DU1661" s="29"/>
      <c r="DV1661" s="29"/>
      <c r="DW1661" s="29"/>
      <c r="DX1661" s="29"/>
      <c r="DY1661" s="29"/>
      <c r="DZ1661" s="29"/>
      <c r="EA1661" s="29"/>
      <c r="EB1661" s="29"/>
      <c r="EC1661" s="29"/>
      <c r="ED1661" s="29"/>
      <c r="EE1661" s="29"/>
      <c r="EF1661" s="29"/>
      <c r="EG1661" s="29"/>
      <c r="EH1661" s="29"/>
      <c r="EI1661" s="29"/>
      <c r="EJ1661" s="29"/>
      <c r="EK1661" s="29"/>
      <c r="EL1661" s="29"/>
      <c r="EM1661" s="29"/>
      <c r="EN1661" s="29"/>
      <c r="EO1661" s="29"/>
      <c r="EP1661" s="29"/>
      <c r="EQ1661" s="29"/>
      <c r="ER1661" s="29"/>
      <c r="ES1661" s="29"/>
      <c r="ET1661" s="29"/>
      <c r="EU1661" s="29"/>
      <c r="EV1661" s="29"/>
      <c r="EW1661" s="29"/>
      <c r="EX1661" s="29"/>
      <c r="EY1661" s="29"/>
      <c r="EZ1661" s="29"/>
      <c r="FA1661" s="29"/>
      <c r="FB1661" s="29"/>
      <c r="FC1661" s="29"/>
      <c r="FD1661" s="29"/>
      <c r="FE1661" s="29"/>
      <c r="FF1661" s="29"/>
      <c r="FG1661" s="29"/>
      <c r="FH1661" s="29"/>
      <c r="FI1661" s="29"/>
      <c r="FJ1661" s="29"/>
      <c r="FK1661" s="29"/>
      <c r="FL1661" s="29"/>
      <c r="FM1661" s="29"/>
      <c r="FN1661" s="29"/>
      <c r="FO1661" s="29"/>
      <c r="FP1661" s="29"/>
      <c r="FQ1661" s="29"/>
      <c r="FR1661" s="29"/>
      <c r="FS1661" s="29"/>
      <c r="FT1661" s="29"/>
      <c r="FU1661" s="29"/>
      <c r="FV1661" s="29"/>
      <c r="FW1661" s="29"/>
      <c r="FX1661" s="29"/>
      <c r="FY1661" s="29"/>
      <c r="FZ1661" s="29"/>
      <c r="GA1661" s="29"/>
      <c r="GB1661" s="29"/>
      <c r="GC1661" s="29"/>
      <c r="GD1661" s="29"/>
      <c r="GE1661" s="29"/>
      <c r="GF1661" s="29"/>
      <c r="GG1661" s="29"/>
      <c r="GH1661" s="29"/>
      <c r="GI1661" s="29"/>
      <c r="GJ1661" s="29"/>
      <c r="GK1661" s="29"/>
      <c r="GL1661" s="29"/>
      <c r="GM1661" s="29"/>
      <c r="GN1661" s="29"/>
      <c r="GO1661" s="29"/>
      <c r="GP1661" s="29"/>
      <c r="GQ1661" s="29"/>
      <c r="GR1661" s="29"/>
      <c r="GS1661" s="29"/>
      <c r="GT1661" s="29"/>
      <c r="GU1661" s="29"/>
      <c r="GV1661" s="29"/>
      <c r="GW1661" s="29"/>
      <c r="GX1661" s="29"/>
      <c r="GY1661" s="29"/>
      <c r="GZ1661" s="29"/>
      <c r="HA1661" s="29"/>
      <c r="HB1661" s="29"/>
      <c r="HC1661" s="29"/>
      <c r="HD1661" s="29"/>
      <c r="HE1661" s="29"/>
      <c r="HF1661" s="29"/>
      <c r="HG1661" s="29"/>
      <c r="HH1661" s="29"/>
      <c r="HI1661" s="29"/>
      <c r="HJ1661" s="29"/>
      <c r="HK1661" s="29"/>
      <c r="HL1661" s="29"/>
      <c r="HM1661" s="29"/>
      <c r="HN1661" s="29"/>
      <c r="HO1661" s="29"/>
      <c r="HP1661" s="29"/>
      <c r="HQ1661" s="29"/>
      <c r="HR1661" s="29"/>
      <c r="HS1661" s="29"/>
      <c r="HT1661" s="29"/>
      <c r="HU1661" s="29"/>
      <c r="HV1661" s="29"/>
      <c r="HW1661" s="29"/>
      <c r="HX1661" s="29"/>
      <c r="HY1661" s="29"/>
      <c r="HZ1661" s="29"/>
      <c r="IA1661" s="29"/>
      <c r="IB1661" s="29"/>
      <c r="IC1661" s="29"/>
      <c r="ID1661" s="29"/>
      <c r="IE1661" s="29"/>
      <c r="IF1661" s="29"/>
      <c r="IG1661" s="29"/>
      <c r="IH1661" s="29"/>
      <c r="II1661" s="29"/>
      <c r="IJ1661" s="29"/>
      <c r="IK1661" s="29"/>
      <c r="IL1661" s="29"/>
      <c r="IM1661" s="29"/>
      <c r="IN1661" s="29"/>
      <c r="IO1661" s="29"/>
      <c r="IP1661" s="29"/>
      <c r="IQ1661" s="29"/>
    </row>
    <row r="1662" spans="1:251" s="46" customFormat="1" ht="18.75" customHeight="1">
      <c r="A1662" s="35"/>
      <c r="B1662" s="55"/>
      <c r="C1662" s="115" t="s">
        <v>344</v>
      </c>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7"/>
      <c r="AA1662" s="118">
        <v>20000</v>
      </c>
      <c r="AB1662" s="119"/>
      <c r="AC1662" s="119"/>
      <c r="AD1662" s="119"/>
      <c r="AE1662" s="119"/>
      <c r="AF1662" s="119"/>
      <c r="AG1662" s="119"/>
      <c r="AH1662" s="119"/>
      <c r="AI1662" s="120"/>
      <c r="AJ1662" s="118">
        <v>20000</v>
      </c>
      <c r="AK1662" s="119"/>
      <c r="AL1662" s="119"/>
      <c r="AM1662" s="119"/>
      <c r="AN1662" s="119"/>
      <c r="AO1662" s="119"/>
      <c r="AP1662" s="119"/>
      <c r="AQ1662" s="119"/>
      <c r="AR1662" s="120"/>
      <c r="AS1662" s="121"/>
      <c r="AT1662" s="122"/>
      <c r="AU1662" s="122"/>
      <c r="AV1662" s="122"/>
      <c r="AW1662" s="122"/>
      <c r="AX1662" s="123"/>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29"/>
      <c r="CA1662" s="29"/>
      <c r="CB1662" s="29"/>
      <c r="CC1662" s="29"/>
      <c r="CD1662" s="29"/>
      <c r="CE1662" s="29"/>
      <c r="CF1662" s="29"/>
      <c r="CG1662" s="29"/>
      <c r="CH1662" s="29"/>
      <c r="CI1662" s="29"/>
      <c r="CJ1662" s="29"/>
      <c r="CK1662" s="29"/>
      <c r="CL1662" s="29"/>
      <c r="CM1662" s="29"/>
      <c r="CN1662" s="29"/>
      <c r="CO1662" s="29"/>
      <c r="CP1662" s="29"/>
      <c r="CQ1662" s="29"/>
      <c r="CR1662" s="29"/>
      <c r="CS1662" s="29"/>
      <c r="CT1662" s="29"/>
      <c r="CU1662" s="29"/>
      <c r="CV1662" s="29"/>
      <c r="CW1662" s="29"/>
      <c r="CX1662" s="29"/>
      <c r="CY1662" s="29"/>
      <c r="CZ1662" s="29"/>
      <c r="DA1662" s="29"/>
      <c r="DB1662" s="29"/>
      <c r="DC1662" s="29"/>
      <c r="DD1662" s="29"/>
      <c r="DE1662" s="29"/>
      <c r="DF1662" s="29"/>
      <c r="DG1662" s="29"/>
      <c r="DH1662" s="29"/>
      <c r="DI1662" s="29"/>
      <c r="DJ1662" s="29"/>
      <c r="DK1662" s="29"/>
      <c r="DL1662" s="29"/>
      <c r="DM1662" s="29"/>
      <c r="DN1662" s="29"/>
      <c r="DO1662" s="29"/>
      <c r="DP1662" s="29"/>
      <c r="DQ1662" s="29"/>
      <c r="DR1662" s="29"/>
      <c r="DS1662" s="29"/>
      <c r="DT1662" s="29"/>
      <c r="DU1662" s="29"/>
      <c r="DV1662" s="29"/>
      <c r="DW1662" s="29"/>
      <c r="DX1662" s="29"/>
      <c r="DY1662" s="29"/>
      <c r="DZ1662" s="29"/>
      <c r="EA1662" s="29"/>
      <c r="EB1662" s="29"/>
      <c r="EC1662" s="29"/>
      <c r="ED1662" s="29"/>
      <c r="EE1662" s="29"/>
      <c r="EF1662" s="29"/>
      <c r="EG1662" s="29"/>
      <c r="EH1662" s="29"/>
      <c r="EI1662" s="29"/>
      <c r="EJ1662" s="29"/>
      <c r="EK1662" s="29"/>
      <c r="EL1662" s="29"/>
      <c r="EM1662" s="29"/>
      <c r="EN1662" s="29"/>
      <c r="EO1662" s="29"/>
      <c r="EP1662" s="29"/>
      <c r="EQ1662" s="29"/>
      <c r="ER1662" s="29"/>
      <c r="ES1662" s="29"/>
      <c r="ET1662" s="29"/>
      <c r="EU1662" s="29"/>
      <c r="EV1662" s="29"/>
      <c r="EW1662" s="29"/>
      <c r="EX1662" s="29"/>
      <c r="EY1662" s="29"/>
      <c r="EZ1662" s="29"/>
      <c r="FA1662" s="29"/>
      <c r="FB1662" s="29"/>
      <c r="FC1662" s="29"/>
      <c r="FD1662" s="29"/>
      <c r="FE1662" s="29"/>
      <c r="FF1662" s="29"/>
      <c r="FG1662" s="29"/>
      <c r="FH1662" s="29"/>
      <c r="FI1662" s="29"/>
      <c r="FJ1662" s="29"/>
      <c r="FK1662" s="29"/>
      <c r="FL1662" s="29"/>
      <c r="FM1662" s="29"/>
      <c r="FN1662" s="29"/>
      <c r="FO1662" s="29"/>
      <c r="FP1662" s="29"/>
      <c r="FQ1662" s="29"/>
      <c r="FR1662" s="29"/>
      <c r="FS1662" s="29"/>
      <c r="FT1662" s="29"/>
      <c r="FU1662" s="29"/>
      <c r="FV1662" s="29"/>
      <c r="FW1662" s="29"/>
      <c r="FX1662" s="29"/>
      <c r="FY1662" s="29"/>
      <c r="FZ1662" s="29"/>
      <c r="GA1662" s="29"/>
      <c r="GB1662" s="29"/>
      <c r="GC1662" s="29"/>
      <c r="GD1662" s="29"/>
      <c r="GE1662" s="29"/>
      <c r="GF1662" s="29"/>
      <c r="GG1662" s="29"/>
      <c r="GH1662" s="29"/>
      <c r="GI1662" s="29"/>
      <c r="GJ1662" s="29"/>
      <c r="GK1662" s="29"/>
      <c r="GL1662" s="29"/>
      <c r="GM1662" s="29"/>
      <c r="GN1662" s="29"/>
      <c r="GO1662" s="29"/>
      <c r="GP1662" s="29"/>
      <c r="GQ1662" s="29"/>
      <c r="GR1662" s="29"/>
      <c r="GS1662" s="29"/>
      <c r="GT1662" s="29"/>
      <c r="GU1662" s="29"/>
      <c r="GV1662" s="29"/>
      <c r="GW1662" s="29"/>
      <c r="GX1662" s="29"/>
      <c r="GY1662" s="29"/>
      <c r="GZ1662" s="29"/>
      <c r="HA1662" s="29"/>
      <c r="HB1662" s="29"/>
      <c r="HC1662" s="29"/>
      <c r="HD1662" s="29"/>
      <c r="HE1662" s="29"/>
      <c r="HF1662" s="29"/>
      <c r="HG1662" s="29"/>
      <c r="HH1662" s="29"/>
      <c r="HI1662" s="29"/>
      <c r="HJ1662" s="29"/>
      <c r="HK1662" s="29"/>
      <c r="HL1662" s="29"/>
      <c r="HM1662" s="29"/>
      <c r="HN1662" s="29"/>
      <c r="HO1662" s="29"/>
      <c r="HP1662" s="29"/>
      <c r="HQ1662" s="29"/>
      <c r="HR1662" s="29"/>
      <c r="HS1662" s="29"/>
      <c r="HT1662" s="29"/>
      <c r="HU1662" s="29"/>
      <c r="HV1662" s="29"/>
      <c r="HW1662" s="29"/>
      <c r="HX1662" s="29"/>
      <c r="HY1662" s="29"/>
      <c r="HZ1662" s="29"/>
      <c r="IA1662" s="29"/>
      <c r="IB1662" s="29"/>
      <c r="IC1662" s="29"/>
      <c r="ID1662" s="29"/>
      <c r="IE1662" s="29"/>
      <c r="IF1662" s="29"/>
      <c r="IG1662" s="29"/>
      <c r="IH1662" s="29"/>
      <c r="II1662" s="29"/>
      <c r="IJ1662" s="29"/>
      <c r="IK1662" s="29"/>
      <c r="IL1662" s="29"/>
      <c r="IM1662" s="29"/>
      <c r="IN1662" s="29"/>
      <c r="IO1662" s="29"/>
      <c r="IP1662" s="29"/>
      <c r="IQ1662" s="29"/>
    </row>
    <row r="1663" spans="1:251" s="46" customFormat="1" ht="18.75" customHeight="1" thickBot="1">
      <c r="A1663" s="47"/>
      <c r="B1663" s="124" t="s">
        <v>197</v>
      </c>
      <c r="C1663" s="125"/>
      <c r="D1663" s="125"/>
      <c r="E1663" s="125"/>
      <c r="F1663" s="125"/>
      <c r="G1663" s="125"/>
      <c r="H1663" s="125"/>
      <c r="I1663" s="125"/>
      <c r="J1663" s="125"/>
      <c r="K1663" s="125"/>
      <c r="L1663" s="125"/>
      <c r="M1663" s="125"/>
      <c r="N1663" s="125"/>
      <c r="O1663" s="125"/>
      <c r="P1663" s="125"/>
      <c r="Q1663" s="125"/>
      <c r="R1663" s="125"/>
      <c r="S1663" s="125"/>
      <c r="T1663" s="125"/>
      <c r="U1663" s="125"/>
      <c r="V1663" s="125"/>
      <c r="W1663" s="125"/>
      <c r="X1663" s="125"/>
      <c r="Y1663" s="125"/>
      <c r="Z1663" s="126"/>
      <c r="AA1663" s="127">
        <f>SUM($AA$1661:$AA$1662)</f>
        <v>200000</v>
      </c>
      <c r="AB1663" s="128"/>
      <c r="AC1663" s="128"/>
      <c r="AD1663" s="128"/>
      <c r="AE1663" s="128"/>
      <c r="AF1663" s="128"/>
      <c r="AG1663" s="128"/>
      <c r="AH1663" s="128"/>
      <c r="AI1663" s="129"/>
      <c r="AJ1663" s="127">
        <f>SUM($AJ$1661:$AJ$1662)</f>
        <v>200000</v>
      </c>
      <c r="AK1663" s="128"/>
      <c r="AL1663" s="128"/>
      <c r="AM1663" s="128"/>
      <c r="AN1663" s="128"/>
      <c r="AO1663" s="128"/>
      <c r="AP1663" s="128"/>
      <c r="AQ1663" s="128"/>
      <c r="AR1663" s="129"/>
      <c r="AS1663" s="130"/>
      <c r="AT1663" s="131"/>
      <c r="AU1663" s="131"/>
      <c r="AV1663" s="131"/>
      <c r="AW1663" s="131"/>
      <c r="AX1663" s="132"/>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c r="CA1663" s="29"/>
      <c r="CB1663" s="29"/>
      <c r="CC1663" s="29"/>
      <c r="CD1663" s="29"/>
      <c r="CE1663" s="29"/>
      <c r="CF1663" s="29"/>
      <c r="CG1663" s="29"/>
      <c r="CH1663" s="29"/>
      <c r="CI1663" s="29"/>
      <c r="CJ1663" s="29"/>
      <c r="CK1663" s="29"/>
      <c r="CL1663" s="29"/>
      <c r="CM1663" s="29"/>
      <c r="CN1663" s="29"/>
      <c r="CO1663" s="29"/>
      <c r="CP1663" s="29"/>
      <c r="CQ1663" s="29"/>
      <c r="CR1663" s="29"/>
      <c r="CS1663" s="29"/>
      <c r="CT1663" s="29"/>
      <c r="CU1663" s="29"/>
      <c r="CV1663" s="29"/>
      <c r="CW1663" s="29"/>
      <c r="CX1663" s="29"/>
      <c r="CY1663" s="29"/>
      <c r="CZ1663" s="29"/>
      <c r="DA1663" s="29"/>
      <c r="DB1663" s="29"/>
      <c r="DC1663" s="29"/>
      <c r="DD1663" s="29"/>
      <c r="DE1663" s="29"/>
      <c r="DF1663" s="29"/>
      <c r="DG1663" s="29"/>
      <c r="DH1663" s="29"/>
      <c r="DI1663" s="29"/>
      <c r="DJ1663" s="29"/>
      <c r="DK1663" s="29"/>
      <c r="DL1663" s="29"/>
      <c r="DM1663" s="29"/>
      <c r="DN1663" s="29"/>
      <c r="DO1663" s="29"/>
      <c r="DP1663" s="29"/>
      <c r="DQ1663" s="29"/>
      <c r="DR1663" s="29"/>
      <c r="DS1663" s="29"/>
      <c r="DT1663" s="29"/>
      <c r="DU1663" s="29"/>
      <c r="DV1663" s="29"/>
      <c r="DW1663" s="29"/>
      <c r="DX1663" s="29"/>
      <c r="DY1663" s="29"/>
      <c r="DZ1663" s="29"/>
      <c r="EA1663" s="29"/>
      <c r="EB1663" s="29"/>
      <c r="EC1663" s="29"/>
      <c r="ED1663" s="29"/>
      <c r="EE1663" s="29"/>
      <c r="EF1663" s="29"/>
      <c r="EG1663" s="29"/>
      <c r="EH1663" s="29"/>
      <c r="EI1663" s="29"/>
      <c r="EJ1663" s="29"/>
      <c r="EK1663" s="29"/>
      <c r="EL1663" s="29"/>
      <c r="EM1663" s="29"/>
      <c r="EN1663" s="29"/>
      <c r="EO1663" s="29"/>
      <c r="EP1663" s="29"/>
      <c r="EQ1663" s="29"/>
      <c r="ER1663" s="29"/>
      <c r="ES1663" s="29"/>
      <c r="ET1663" s="29"/>
      <c r="EU1663" s="29"/>
      <c r="EV1663" s="29"/>
      <c r="EW1663" s="29"/>
      <c r="EX1663" s="29"/>
      <c r="EY1663" s="29"/>
      <c r="EZ1663" s="29"/>
      <c r="FA1663" s="29"/>
      <c r="FB1663" s="29"/>
      <c r="FC1663" s="29"/>
      <c r="FD1663" s="29"/>
      <c r="FE1663" s="29"/>
      <c r="FF1663" s="29"/>
      <c r="FG1663" s="29"/>
      <c r="FH1663" s="29"/>
      <c r="FI1663" s="29"/>
      <c r="FJ1663" s="29"/>
      <c r="FK1663" s="29"/>
      <c r="FL1663" s="29"/>
      <c r="FM1663" s="29"/>
      <c r="FN1663" s="29"/>
      <c r="FO1663" s="29"/>
      <c r="FP1663" s="29"/>
      <c r="FQ1663" s="29"/>
      <c r="FR1663" s="29"/>
      <c r="FS1663" s="29"/>
      <c r="FT1663" s="29"/>
      <c r="FU1663" s="29"/>
      <c r="FV1663" s="29"/>
      <c r="FW1663" s="29"/>
      <c r="FX1663" s="29"/>
      <c r="FY1663" s="29"/>
      <c r="FZ1663" s="29"/>
      <c r="GA1663" s="29"/>
      <c r="GB1663" s="29"/>
      <c r="GC1663" s="29"/>
      <c r="GD1663" s="29"/>
      <c r="GE1663" s="29"/>
      <c r="GF1663" s="29"/>
      <c r="GG1663" s="29"/>
      <c r="GH1663" s="29"/>
      <c r="GI1663" s="29"/>
      <c r="GJ1663" s="29"/>
      <c r="GK1663" s="29"/>
      <c r="GL1663" s="29"/>
      <c r="GM1663" s="29"/>
      <c r="GN1663" s="29"/>
      <c r="GO1663" s="29"/>
      <c r="GP1663" s="29"/>
      <c r="GQ1663" s="29"/>
      <c r="GR1663" s="29"/>
      <c r="GS1663" s="29"/>
      <c r="GT1663" s="29"/>
      <c r="GU1663" s="29"/>
      <c r="GV1663" s="29"/>
      <c r="GW1663" s="29"/>
      <c r="GX1663" s="29"/>
      <c r="GY1663" s="29"/>
      <c r="GZ1663" s="29"/>
      <c r="HA1663" s="29"/>
      <c r="HB1663" s="29"/>
      <c r="HC1663" s="29"/>
      <c r="HD1663" s="29"/>
      <c r="HE1663" s="29"/>
      <c r="HF1663" s="29"/>
      <c r="HG1663" s="29"/>
      <c r="HH1663" s="29"/>
      <c r="HI1663" s="29"/>
      <c r="HJ1663" s="29"/>
      <c r="HK1663" s="29"/>
      <c r="HL1663" s="29"/>
      <c r="HM1663" s="29"/>
      <c r="HN1663" s="29"/>
      <c r="HO1663" s="29"/>
      <c r="HP1663" s="29"/>
      <c r="HQ1663" s="29"/>
      <c r="HR1663" s="29"/>
      <c r="HS1663" s="29"/>
      <c r="HT1663" s="29"/>
      <c r="HU1663" s="29"/>
      <c r="HV1663" s="29"/>
      <c r="HW1663" s="29"/>
      <c r="HX1663" s="29"/>
      <c r="HY1663" s="29"/>
      <c r="HZ1663" s="29"/>
      <c r="IA1663" s="29"/>
      <c r="IB1663" s="29"/>
      <c r="IC1663" s="29"/>
      <c r="ID1663" s="29"/>
      <c r="IE1663" s="29"/>
      <c r="IF1663" s="29"/>
      <c r="IG1663" s="29"/>
      <c r="IH1663" s="29"/>
      <c r="II1663" s="29"/>
      <c r="IJ1663" s="29"/>
      <c r="IK1663" s="29"/>
      <c r="IL1663" s="29"/>
      <c r="IM1663" s="29"/>
      <c r="IN1663" s="29"/>
      <c r="IO1663" s="29"/>
      <c r="IP1663" s="29"/>
      <c r="IQ1663" s="29"/>
    </row>
    <row r="1665" spans="1:113" ht="19.2">
      <c r="A1665" s="28" t="s">
        <v>184</v>
      </c>
      <c r="AW1665" s="30"/>
      <c r="AX1665" s="31"/>
      <c r="AY1665" s="30"/>
    </row>
    <row r="1667" spans="1:113" ht="18">
      <c r="B1667" s="95" t="s">
        <v>0</v>
      </c>
      <c r="C1667" s="96"/>
      <c r="D1667" s="96"/>
      <c r="E1667" s="96"/>
      <c r="F1667" s="96"/>
      <c r="G1667" s="96"/>
      <c r="H1667" s="96"/>
      <c r="I1667" s="96"/>
      <c r="J1667" s="96"/>
      <c r="K1667" s="96"/>
      <c r="L1667" s="96"/>
      <c r="M1667" s="96"/>
      <c r="N1667" s="96"/>
      <c r="O1667" s="96"/>
      <c r="P1667" s="96"/>
      <c r="Q1667" s="96"/>
      <c r="R1667" s="96"/>
      <c r="S1667" s="96"/>
      <c r="T1667" s="96"/>
      <c r="U1667" s="96"/>
      <c r="V1667" s="96"/>
      <c r="W1667" s="96"/>
      <c r="X1667" s="96"/>
      <c r="Y1667" s="96"/>
      <c r="Z1667" s="96"/>
      <c r="AA1667" s="96"/>
      <c r="AB1667" s="96"/>
      <c r="AC1667" s="96"/>
      <c r="AD1667" s="96"/>
      <c r="AE1667" s="96"/>
      <c r="AF1667" s="96"/>
      <c r="AG1667" s="96"/>
      <c r="AH1667" s="96"/>
      <c r="AI1667" s="96"/>
      <c r="AJ1667" s="96"/>
      <c r="AK1667" s="96"/>
      <c r="AL1667" s="96"/>
      <c r="AM1667" s="96"/>
      <c r="AN1667" s="96"/>
      <c r="AO1667" s="96"/>
      <c r="AP1667" s="96"/>
      <c r="AQ1667" s="96"/>
      <c r="AR1667" s="96"/>
      <c r="AS1667" s="96"/>
      <c r="AT1667" s="96"/>
      <c r="AU1667" s="96"/>
      <c r="AV1667" s="96"/>
      <c r="AW1667" s="96"/>
      <c r="AX1667" s="96"/>
    </row>
    <row r="1668" spans="1:113">
      <c r="Z1668" s="32"/>
      <c r="AD1668" s="32"/>
      <c r="AE1668" s="32"/>
      <c r="AF1668" s="32"/>
      <c r="AG1668" s="32"/>
      <c r="AH1668" s="32"/>
      <c r="AI1668" s="32"/>
      <c r="AO1668" s="32"/>
    </row>
    <row r="1669" spans="1:113" ht="13.8" thickBot="1">
      <c r="Z1669" s="32"/>
      <c r="AD1669" s="32"/>
      <c r="AE1669" s="32"/>
      <c r="AF1669" s="32"/>
      <c r="AG1669" s="32"/>
      <c r="AH1669" s="32"/>
      <c r="AI1669" s="32"/>
      <c r="AO1669" s="32"/>
      <c r="DI1669" s="33"/>
    </row>
    <row r="1670" spans="1:113" ht="24.75" customHeight="1" thickBot="1">
      <c r="B1670" s="97" t="s">
        <v>185</v>
      </c>
      <c r="C1670" s="98"/>
      <c r="D1670" s="98"/>
      <c r="E1670" s="98"/>
      <c r="F1670" s="98"/>
      <c r="G1670" s="98"/>
      <c r="H1670" s="99" t="s">
        <v>479</v>
      </c>
      <c r="I1670" s="100"/>
      <c r="J1670" s="100"/>
      <c r="K1670" s="100"/>
      <c r="L1670" s="100"/>
      <c r="M1670" s="100"/>
      <c r="N1670" s="100"/>
      <c r="O1670" s="100"/>
      <c r="P1670" s="100"/>
      <c r="Q1670" s="100"/>
      <c r="R1670" s="100"/>
      <c r="S1670" s="100"/>
      <c r="T1670" s="100"/>
      <c r="U1670" s="100"/>
      <c r="V1670" s="100"/>
      <c r="W1670" s="100"/>
      <c r="X1670" s="100"/>
      <c r="Y1670" s="100"/>
      <c r="Z1670" s="100"/>
      <c r="AA1670" s="100"/>
      <c r="AB1670" s="100"/>
      <c r="AC1670" s="100"/>
      <c r="AD1670" s="100"/>
      <c r="AE1670" s="100"/>
      <c r="AF1670" s="100"/>
      <c r="AG1670" s="100"/>
      <c r="AH1670" s="100"/>
      <c r="AI1670" s="100"/>
      <c r="AJ1670" s="100"/>
      <c r="AK1670" s="100"/>
      <c r="AL1670" s="100"/>
      <c r="AM1670" s="100"/>
      <c r="AN1670" s="100"/>
      <c r="AO1670" s="100"/>
      <c r="AP1670" s="100"/>
      <c r="AQ1670" s="100"/>
      <c r="AR1670" s="100"/>
      <c r="AS1670" s="100"/>
      <c r="AT1670" s="100"/>
      <c r="AU1670" s="100"/>
      <c r="AV1670" s="100"/>
      <c r="AW1670" s="100"/>
      <c r="AX1670" s="101"/>
      <c r="DI1670" s="33"/>
    </row>
    <row r="1671" spans="1:113" ht="14.4">
      <c r="B1671" s="34"/>
      <c r="C1671" s="34"/>
      <c r="D1671" s="34"/>
      <c r="E1671" s="34"/>
      <c r="F1671" s="34"/>
      <c r="G1671" s="34"/>
      <c r="H1671" s="35"/>
      <c r="I1671" s="35"/>
      <c r="J1671" s="35"/>
      <c r="K1671" s="35"/>
      <c r="L1671" s="36"/>
      <c r="M1671" s="36"/>
      <c r="N1671" s="36"/>
      <c r="O1671" s="36"/>
      <c r="P1671" s="35"/>
      <c r="Q1671" s="35"/>
      <c r="R1671" s="35"/>
      <c r="S1671" s="35"/>
      <c r="T1671" s="35"/>
      <c r="U1671" s="35"/>
      <c r="V1671" s="37"/>
      <c r="W1671" s="37"/>
      <c r="X1671" s="37"/>
      <c r="Y1671" s="37"/>
      <c r="Z1671" s="37"/>
      <c r="AA1671" s="37"/>
      <c r="AB1671" s="37"/>
      <c r="AC1671" s="37"/>
      <c r="AD1671" s="37"/>
      <c r="AE1671" s="37"/>
      <c r="AF1671" s="37"/>
      <c r="AG1671" s="37"/>
      <c r="AH1671" s="37"/>
      <c r="AI1671" s="37"/>
      <c r="AJ1671" s="37"/>
      <c r="AK1671" s="37"/>
      <c r="AL1671" s="37"/>
      <c r="AM1671" s="37"/>
      <c r="AN1671" s="37"/>
      <c r="AO1671" s="37"/>
      <c r="AP1671" s="37"/>
      <c r="AQ1671" s="37"/>
      <c r="AR1671" s="37"/>
      <c r="AS1671" s="37"/>
      <c r="AT1671" s="37"/>
      <c r="AU1671" s="37"/>
      <c r="AV1671" s="37"/>
      <c r="AW1671" s="37"/>
      <c r="AX1671" s="37"/>
      <c r="DI1671" s="33"/>
    </row>
    <row r="1672" spans="1:113" ht="15" thickBot="1">
      <c r="A1672" s="38"/>
      <c r="B1672" s="37" t="s">
        <v>187</v>
      </c>
      <c r="C1672" s="35"/>
      <c r="D1672" s="35"/>
      <c r="E1672" s="35"/>
      <c r="F1672" s="35"/>
      <c r="G1672" s="35"/>
      <c r="H1672" s="35"/>
      <c r="I1672" s="35"/>
      <c r="J1672" s="35"/>
      <c r="K1672" s="35"/>
      <c r="L1672" s="36"/>
      <c r="M1672" s="36"/>
      <c r="N1672" s="36"/>
      <c r="O1672" s="36"/>
      <c r="P1672" s="35"/>
      <c r="Q1672" s="35"/>
      <c r="R1672" s="35"/>
      <c r="S1672" s="35"/>
      <c r="T1672" s="35"/>
      <c r="U1672" s="35"/>
      <c r="V1672" s="37"/>
      <c r="W1672" s="37"/>
      <c r="X1672" s="37"/>
      <c r="Y1672" s="37"/>
      <c r="Z1672" s="37"/>
      <c r="AA1672" s="37"/>
      <c r="AB1672" s="37"/>
      <c r="AC1672" s="37"/>
      <c r="AD1672" s="37"/>
      <c r="AE1672" s="37"/>
      <c r="AF1672" s="37"/>
      <c r="AG1672" s="37"/>
      <c r="AH1672" s="37"/>
      <c r="AI1672" s="37"/>
      <c r="AJ1672" s="37"/>
      <c r="AK1672" s="37"/>
      <c r="AL1672" s="37"/>
      <c r="AM1672" s="37"/>
      <c r="AN1672" s="37"/>
      <c r="AO1672" s="37"/>
      <c r="AP1672" s="37"/>
      <c r="AQ1672" s="37"/>
      <c r="AR1672" s="37"/>
      <c r="AS1672" s="37"/>
      <c r="AT1672" s="37"/>
      <c r="AU1672" s="37"/>
      <c r="AV1672" s="37"/>
      <c r="AW1672" s="37"/>
      <c r="AX1672" s="37"/>
      <c r="DI1672" s="33"/>
    </row>
    <row r="1673" spans="1:113" ht="14.4">
      <c r="A1673" s="35"/>
      <c r="B1673" s="39"/>
      <c r="C1673" s="34"/>
      <c r="D1673" s="34"/>
      <c r="E1673" s="34"/>
      <c r="F1673" s="34"/>
      <c r="G1673" s="34"/>
      <c r="H1673" s="34"/>
      <c r="I1673" s="34"/>
      <c r="J1673" s="34"/>
      <c r="K1673" s="34"/>
      <c r="L1673" s="40"/>
      <c r="M1673" s="40"/>
      <c r="N1673" s="40"/>
      <c r="O1673" s="40"/>
      <c r="P1673" s="34"/>
      <c r="Q1673" s="34"/>
      <c r="R1673" s="34"/>
      <c r="S1673" s="34"/>
      <c r="T1673" s="34"/>
      <c r="U1673" s="34"/>
      <c r="V1673" s="41"/>
      <c r="W1673" s="41"/>
      <c r="X1673" s="41"/>
      <c r="Y1673" s="41"/>
      <c r="Z1673" s="41"/>
      <c r="AA1673" s="41"/>
      <c r="AB1673" s="41"/>
      <c r="AC1673" s="41"/>
      <c r="AD1673" s="41"/>
      <c r="AE1673" s="41"/>
      <c r="AF1673" s="41"/>
      <c r="AG1673" s="41"/>
      <c r="AH1673" s="41"/>
      <c r="AI1673" s="41"/>
      <c r="AJ1673" s="41"/>
      <c r="AK1673" s="41"/>
      <c r="AL1673" s="41"/>
      <c r="AM1673" s="41"/>
      <c r="AN1673" s="41"/>
      <c r="AO1673" s="41"/>
      <c r="AP1673" s="41"/>
      <c r="AQ1673" s="41"/>
      <c r="AR1673" s="41"/>
      <c r="AS1673" s="41"/>
      <c r="AT1673" s="41"/>
      <c r="AU1673" s="41"/>
      <c r="AV1673" s="41"/>
      <c r="AW1673" s="41"/>
      <c r="AX1673" s="42"/>
    </row>
    <row r="1674" spans="1:113" ht="12" customHeight="1">
      <c r="A1674" s="35"/>
      <c r="B1674" s="102" t="s">
        <v>480</v>
      </c>
      <c r="C1674" s="103"/>
      <c r="D1674" s="103"/>
      <c r="E1674" s="103"/>
      <c r="F1674" s="103"/>
      <c r="G1674" s="103"/>
      <c r="H1674" s="103"/>
      <c r="I1674" s="103"/>
      <c r="J1674" s="103"/>
      <c r="K1674" s="103"/>
      <c r="L1674" s="103"/>
      <c r="M1674" s="103"/>
      <c r="N1674" s="103"/>
      <c r="O1674" s="103"/>
      <c r="P1674" s="103"/>
      <c r="Q1674" s="103"/>
      <c r="R1674" s="103"/>
      <c r="S1674" s="103"/>
      <c r="T1674" s="103"/>
      <c r="U1674" s="103"/>
      <c r="V1674" s="103"/>
      <c r="W1674" s="103"/>
      <c r="X1674" s="103"/>
      <c r="Y1674" s="103"/>
      <c r="Z1674" s="103"/>
      <c r="AA1674" s="103"/>
      <c r="AB1674" s="103"/>
      <c r="AC1674" s="103"/>
      <c r="AD1674" s="103"/>
      <c r="AE1674" s="103"/>
      <c r="AF1674" s="103"/>
      <c r="AG1674" s="103"/>
      <c r="AH1674" s="103"/>
      <c r="AI1674" s="103"/>
      <c r="AJ1674" s="103"/>
      <c r="AK1674" s="103"/>
      <c r="AL1674" s="103"/>
      <c r="AM1674" s="103"/>
      <c r="AN1674" s="103"/>
      <c r="AO1674" s="103"/>
      <c r="AP1674" s="103"/>
      <c r="AQ1674" s="103"/>
      <c r="AR1674" s="103"/>
      <c r="AS1674" s="103"/>
      <c r="AT1674" s="103"/>
      <c r="AU1674" s="103"/>
      <c r="AV1674" s="103"/>
      <c r="AW1674" s="103"/>
      <c r="AX1674" s="104"/>
    </row>
    <row r="1675" spans="1:113" ht="12" customHeight="1">
      <c r="A1675" s="35"/>
      <c r="B1675" s="102"/>
      <c r="C1675" s="103"/>
      <c r="D1675" s="103"/>
      <c r="E1675" s="103"/>
      <c r="F1675" s="103"/>
      <c r="G1675" s="103"/>
      <c r="H1675" s="103"/>
      <c r="I1675" s="103"/>
      <c r="J1675" s="103"/>
      <c r="K1675" s="103"/>
      <c r="L1675" s="103"/>
      <c r="M1675" s="103"/>
      <c r="N1675" s="103"/>
      <c r="O1675" s="103"/>
      <c r="P1675" s="103"/>
      <c r="Q1675" s="103"/>
      <c r="R1675" s="103"/>
      <c r="S1675" s="103"/>
      <c r="T1675" s="103"/>
      <c r="U1675" s="103"/>
      <c r="V1675" s="103"/>
      <c r="W1675" s="103"/>
      <c r="X1675" s="103"/>
      <c r="Y1675" s="103"/>
      <c r="Z1675" s="103"/>
      <c r="AA1675" s="103"/>
      <c r="AB1675" s="103"/>
      <c r="AC1675" s="103"/>
      <c r="AD1675" s="103"/>
      <c r="AE1675" s="103"/>
      <c r="AF1675" s="103"/>
      <c r="AG1675" s="103"/>
      <c r="AH1675" s="103"/>
      <c r="AI1675" s="103"/>
      <c r="AJ1675" s="103"/>
      <c r="AK1675" s="103"/>
      <c r="AL1675" s="103"/>
      <c r="AM1675" s="103"/>
      <c r="AN1675" s="103"/>
      <c r="AO1675" s="103"/>
      <c r="AP1675" s="103"/>
      <c r="AQ1675" s="103"/>
      <c r="AR1675" s="103"/>
      <c r="AS1675" s="103"/>
      <c r="AT1675" s="103"/>
      <c r="AU1675" s="103"/>
      <c r="AV1675" s="103"/>
      <c r="AW1675" s="103"/>
      <c r="AX1675" s="104"/>
      <c r="BC1675" s="46"/>
    </row>
    <row r="1676" spans="1:113" ht="12" customHeight="1">
      <c r="A1676" s="35"/>
      <c r="B1676" s="102"/>
      <c r="C1676" s="103"/>
      <c r="D1676" s="103"/>
      <c r="E1676" s="103"/>
      <c r="F1676" s="103"/>
      <c r="G1676" s="103"/>
      <c r="H1676" s="103"/>
      <c r="I1676" s="103"/>
      <c r="J1676" s="103"/>
      <c r="K1676" s="103"/>
      <c r="L1676" s="103"/>
      <c r="M1676" s="103"/>
      <c r="N1676" s="103"/>
      <c r="O1676" s="103"/>
      <c r="P1676" s="103"/>
      <c r="Q1676" s="103"/>
      <c r="R1676" s="103"/>
      <c r="S1676" s="103"/>
      <c r="T1676" s="103"/>
      <c r="U1676" s="103"/>
      <c r="V1676" s="103"/>
      <c r="W1676" s="103"/>
      <c r="X1676" s="103"/>
      <c r="Y1676" s="103"/>
      <c r="Z1676" s="103"/>
      <c r="AA1676" s="103"/>
      <c r="AB1676" s="103"/>
      <c r="AC1676" s="103"/>
      <c r="AD1676" s="103"/>
      <c r="AE1676" s="103"/>
      <c r="AF1676" s="103"/>
      <c r="AG1676" s="103"/>
      <c r="AH1676" s="103"/>
      <c r="AI1676" s="103"/>
      <c r="AJ1676" s="103"/>
      <c r="AK1676" s="103"/>
      <c r="AL1676" s="103"/>
      <c r="AM1676" s="103"/>
      <c r="AN1676" s="103"/>
      <c r="AO1676" s="103"/>
      <c r="AP1676" s="103"/>
      <c r="AQ1676" s="103"/>
      <c r="AR1676" s="103"/>
      <c r="AS1676" s="103"/>
      <c r="AT1676" s="103"/>
      <c r="AU1676" s="103"/>
      <c r="AV1676" s="103"/>
      <c r="AW1676" s="103"/>
      <c r="AX1676" s="104"/>
    </row>
    <row r="1677" spans="1:113" ht="12" customHeight="1">
      <c r="A1677" s="35"/>
      <c r="B1677" s="102"/>
      <c r="C1677" s="103"/>
      <c r="D1677" s="103"/>
      <c r="E1677" s="103"/>
      <c r="F1677" s="103"/>
      <c r="G1677" s="103"/>
      <c r="H1677" s="103"/>
      <c r="I1677" s="103"/>
      <c r="J1677" s="103"/>
      <c r="K1677" s="103"/>
      <c r="L1677" s="103"/>
      <c r="M1677" s="103"/>
      <c r="N1677" s="103"/>
      <c r="O1677" s="103"/>
      <c r="P1677" s="103"/>
      <c r="Q1677" s="103"/>
      <c r="R1677" s="103"/>
      <c r="S1677" s="103"/>
      <c r="T1677" s="103"/>
      <c r="U1677" s="103"/>
      <c r="V1677" s="103"/>
      <c r="W1677" s="103"/>
      <c r="X1677" s="103"/>
      <c r="Y1677" s="103"/>
      <c r="Z1677" s="103"/>
      <c r="AA1677" s="103"/>
      <c r="AB1677" s="103"/>
      <c r="AC1677" s="103"/>
      <c r="AD1677" s="103"/>
      <c r="AE1677" s="103"/>
      <c r="AF1677" s="103"/>
      <c r="AG1677" s="103"/>
      <c r="AH1677" s="103"/>
      <c r="AI1677" s="103"/>
      <c r="AJ1677" s="103"/>
      <c r="AK1677" s="103"/>
      <c r="AL1677" s="103"/>
      <c r="AM1677" s="103"/>
      <c r="AN1677" s="103"/>
      <c r="AO1677" s="103"/>
      <c r="AP1677" s="103"/>
      <c r="AQ1677" s="103"/>
      <c r="AR1677" s="103"/>
      <c r="AS1677" s="103"/>
      <c r="AT1677" s="103"/>
      <c r="AU1677" s="103"/>
      <c r="AV1677" s="103"/>
      <c r="AW1677" s="103"/>
      <c r="AX1677" s="104"/>
    </row>
    <row r="1678" spans="1:113" ht="12" customHeight="1">
      <c r="A1678" s="35"/>
      <c r="B1678" s="102"/>
      <c r="C1678" s="103"/>
      <c r="D1678" s="103"/>
      <c r="E1678" s="103"/>
      <c r="F1678" s="103"/>
      <c r="G1678" s="103"/>
      <c r="H1678" s="103"/>
      <c r="I1678" s="103"/>
      <c r="J1678" s="103"/>
      <c r="K1678" s="103"/>
      <c r="L1678" s="103"/>
      <c r="M1678" s="103"/>
      <c r="N1678" s="103"/>
      <c r="O1678" s="103"/>
      <c r="P1678" s="103"/>
      <c r="Q1678" s="103"/>
      <c r="R1678" s="103"/>
      <c r="S1678" s="103"/>
      <c r="T1678" s="103"/>
      <c r="U1678" s="103"/>
      <c r="V1678" s="103"/>
      <c r="W1678" s="103"/>
      <c r="X1678" s="103"/>
      <c r="Y1678" s="103"/>
      <c r="Z1678" s="103"/>
      <c r="AA1678" s="103"/>
      <c r="AB1678" s="103"/>
      <c r="AC1678" s="103"/>
      <c r="AD1678" s="103"/>
      <c r="AE1678" s="103"/>
      <c r="AF1678" s="103"/>
      <c r="AG1678" s="103"/>
      <c r="AH1678" s="103"/>
      <c r="AI1678" s="103"/>
      <c r="AJ1678" s="103"/>
      <c r="AK1678" s="103"/>
      <c r="AL1678" s="103"/>
      <c r="AM1678" s="103"/>
      <c r="AN1678" s="103"/>
      <c r="AO1678" s="103"/>
      <c r="AP1678" s="103"/>
      <c r="AQ1678" s="103"/>
      <c r="AR1678" s="103"/>
      <c r="AS1678" s="103"/>
      <c r="AT1678" s="103"/>
      <c r="AU1678" s="103"/>
      <c r="AV1678" s="103"/>
      <c r="AW1678" s="103"/>
      <c r="AX1678" s="104"/>
    </row>
    <row r="1679" spans="1:113" ht="15" thickBot="1">
      <c r="A1679" s="47"/>
      <c r="B1679" s="48"/>
      <c r="C1679" s="49"/>
      <c r="D1679" s="49"/>
      <c r="E1679" s="49"/>
      <c r="F1679" s="49"/>
      <c r="G1679" s="49"/>
      <c r="H1679" s="49"/>
      <c r="I1679" s="49"/>
      <c r="J1679" s="49"/>
      <c r="K1679" s="49"/>
      <c r="L1679" s="49"/>
      <c r="M1679" s="49"/>
      <c r="N1679" s="49"/>
      <c r="O1679" s="49"/>
      <c r="P1679" s="49"/>
      <c r="Q1679" s="49"/>
      <c r="R1679" s="49"/>
      <c r="S1679" s="49"/>
      <c r="T1679" s="49"/>
      <c r="U1679" s="49"/>
      <c r="V1679" s="49"/>
      <c r="W1679" s="49"/>
      <c r="X1679" s="49"/>
      <c r="Y1679" s="49"/>
      <c r="Z1679" s="49"/>
      <c r="AA1679" s="49"/>
      <c r="AB1679" s="49"/>
      <c r="AC1679" s="49"/>
      <c r="AD1679" s="49"/>
      <c r="AE1679" s="49"/>
      <c r="AF1679" s="49"/>
      <c r="AG1679" s="49"/>
      <c r="AH1679" s="49"/>
      <c r="AI1679" s="49"/>
      <c r="AJ1679" s="49"/>
      <c r="AK1679" s="49"/>
      <c r="AL1679" s="49"/>
      <c r="AM1679" s="49"/>
      <c r="AN1679" s="49"/>
      <c r="AO1679" s="49"/>
      <c r="AP1679" s="49"/>
      <c r="AQ1679" s="49"/>
      <c r="AR1679" s="49"/>
      <c r="AS1679" s="49"/>
      <c r="AT1679" s="49"/>
      <c r="AU1679" s="49"/>
      <c r="AV1679" s="49"/>
      <c r="AW1679" s="49"/>
      <c r="AX1679" s="50"/>
    </row>
    <row r="1680" spans="1:113">
      <c r="B1680" s="51"/>
    </row>
    <row r="1681" spans="1:251" ht="15" thickBot="1">
      <c r="A1681" s="38"/>
      <c r="B1681" s="37" t="s">
        <v>188</v>
      </c>
      <c r="C1681" s="35"/>
      <c r="D1681" s="35"/>
      <c r="E1681" s="35"/>
      <c r="F1681" s="35"/>
      <c r="G1681" s="35"/>
      <c r="H1681" s="35"/>
      <c r="I1681" s="35"/>
      <c r="J1681" s="35"/>
      <c r="K1681" s="35"/>
      <c r="L1681" s="36"/>
      <c r="M1681" s="36"/>
      <c r="N1681" s="36"/>
      <c r="O1681" s="36"/>
      <c r="P1681" s="35"/>
      <c r="Q1681" s="35"/>
      <c r="R1681" s="35"/>
      <c r="S1681" s="35"/>
      <c r="T1681" s="35"/>
      <c r="U1681" s="35"/>
      <c r="V1681" s="37"/>
      <c r="W1681" s="37"/>
      <c r="X1681" s="37"/>
      <c r="Y1681" s="37"/>
      <c r="Z1681" s="37"/>
      <c r="AA1681" s="37"/>
      <c r="AB1681" s="37"/>
      <c r="AC1681" s="37"/>
      <c r="AD1681" s="37"/>
      <c r="AE1681" s="37"/>
      <c r="AF1681" s="37"/>
      <c r="AG1681" s="37"/>
      <c r="AH1681" s="37"/>
      <c r="AI1681" s="37"/>
      <c r="AJ1681" s="37"/>
      <c r="AK1681" s="37"/>
      <c r="AL1681" s="37"/>
      <c r="AM1681" s="37"/>
      <c r="AN1681" s="37"/>
      <c r="AO1681" s="37"/>
      <c r="AP1681" s="37"/>
      <c r="AQ1681" s="37"/>
      <c r="AR1681" s="37"/>
      <c r="AS1681" s="37"/>
      <c r="AT1681" s="37"/>
      <c r="AU1681" s="37"/>
      <c r="AV1681" s="37"/>
      <c r="AW1681" s="37"/>
      <c r="AX1681" s="37"/>
      <c r="DI1681" s="33"/>
    </row>
    <row r="1682" spans="1:251" ht="14.4">
      <c r="A1682" s="35"/>
      <c r="B1682" s="39"/>
      <c r="C1682" s="34"/>
      <c r="D1682" s="34"/>
      <c r="E1682" s="34"/>
      <c r="F1682" s="34"/>
      <c r="G1682" s="34"/>
      <c r="H1682" s="34"/>
      <c r="I1682" s="34"/>
      <c r="J1682" s="34"/>
      <c r="K1682" s="34"/>
      <c r="L1682" s="40"/>
      <c r="M1682" s="40"/>
      <c r="N1682" s="40"/>
      <c r="O1682" s="40"/>
      <c r="P1682" s="34"/>
      <c r="Q1682" s="34"/>
      <c r="R1682" s="34"/>
      <c r="S1682" s="34"/>
      <c r="T1682" s="34"/>
      <c r="U1682" s="34"/>
      <c r="V1682" s="41"/>
      <c r="W1682" s="41"/>
      <c r="X1682" s="41"/>
      <c r="Y1682" s="41"/>
      <c r="Z1682" s="41"/>
      <c r="AA1682" s="41"/>
      <c r="AB1682" s="41"/>
      <c r="AC1682" s="41"/>
      <c r="AD1682" s="41"/>
      <c r="AE1682" s="41"/>
      <c r="AF1682" s="41"/>
      <c r="AG1682" s="41"/>
      <c r="AH1682" s="41"/>
      <c r="AI1682" s="41"/>
      <c r="AJ1682" s="41"/>
      <c r="AK1682" s="41"/>
      <c r="AL1682" s="41"/>
      <c r="AM1682" s="41"/>
      <c r="AN1682" s="41"/>
      <c r="AO1682" s="41"/>
      <c r="AP1682" s="41"/>
      <c r="AQ1682" s="41"/>
      <c r="AR1682" s="41"/>
      <c r="AS1682" s="41"/>
      <c r="AT1682" s="41"/>
      <c r="AU1682" s="41"/>
      <c r="AV1682" s="41"/>
      <c r="AW1682" s="41"/>
      <c r="AX1682" s="42"/>
    </row>
    <row r="1683" spans="1:251" ht="12" customHeight="1">
      <c r="A1683" s="35"/>
      <c r="B1683" s="102" t="s">
        <v>481</v>
      </c>
      <c r="C1683" s="103"/>
      <c r="D1683" s="103"/>
      <c r="E1683" s="103"/>
      <c r="F1683" s="103"/>
      <c r="G1683" s="103"/>
      <c r="H1683" s="103"/>
      <c r="I1683" s="103"/>
      <c r="J1683" s="103"/>
      <c r="K1683" s="103"/>
      <c r="L1683" s="103"/>
      <c r="M1683" s="103"/>
      <c r="N1683" s="103"/>
      <c r="O1683" s="103"/>
      <c r="P1683" s="103"/>
      <c r="Q1683" s="103"/>
      <c r="R1683" s="103"/>
      <c r="S1683" s="103"/>
      <c r="T1683" s="103"/>
      <c r="U1683" s="103"/>
      <c r="V1683" s="103"/>
      <c r="W1683" s="103"/>
      <c r="X1683" s="103"/>
      <c r="Y1683" s="103"/>
      <c r="Z1683" s="103"/>
      <c r="AA1683" s="103"/>
      <c r="AB1683" s="103"/>
      <c r="AC1683" s="103"/>
      <c r="AD1683" s="103"/>
      <c r="AE1683" s="103"/>
      <c r="AF1683" s="103"/>
      <c r="AG1683" s="103"/>
      <c r="AH1683" s="103"/>
      <c r="AI1683" s="103"/>
      <c r="AJ1683" s="103"/>
      <c r="AK1683" s="103"/>
      <c r="AL1683" s="103"/>
      <c r="AM1683" s="103"/>
      <c r="AN1683" s="103"/>
      <c r="AO1683" s="103"/>
      <c r="AP1683" s="103"/>
      <c r="AQ1683" s="103"/>
      <c r="AR1683" s="103"/>
      <c r="AS1683" s="103"/>
      <c r="AT1683" s="103"/>
      <c r="AU1683" s="103"/>
      <c r="AV1683" s="103"/>
      <c r="AW1683" s="103"/>
      <c r="AX1683" s="104"/>
    </row>
    <row r="1684" spans="1:251" ht="12" customHeight="1">
      <c r="A1684" s="35"/>
      <c r="B1684" s="102"/>
      <c r="C1684" s="103"/>
      <c r="D1684" s="103"/>
      <c r="E1684" s="103"/>
      <c r="F1684" s="103"/>
      <c r="G1684" s="103"/>
      <c r="H1684" s="103"/>
      <c r="I1684" s="103"/>
      <c r="J1684" s="103"/>
      <c r="K1684" s="103"/>
      <c r="L1684" s="103"/>
      <c r="M1684" s="103"/>
      <c r="N1684" s="103"/>
      <c r="O1684" s="103"/>
      <c r="P1684" s="103"/>
      <c r="Q1684" s="103"/>
      <c r="R1684" s="103"/>
      <c r="S1684" s="103"/>
      <c r="T1684" s="103"/>
      <c r="U1684" s="103"/>
      <c r="V1684" s="103"/>
      <c r="W1684" s="103"/>
      <c r="X1684" s="103"/>
      <c r="Y1684" s="103"/>
      <c r="Z1684" s="103"/>
      <c r="AA1684" s="103"/>
      <c r="AB1684" s="103"/>
      <c r="AC1684" s="103"/>
      <c r="AD1684" s="103"/>
      <c r="AE1684" s="103"/>
      <c r="AF1684" s="103"/>
      <c r="AG1684" s="103"/>
      <c r="AH1684" s="103"/>
      <c r="AI1684" s="103"/>
      <c r="AJ1684" s="103"/>
      <c r="AK1684" s="103"/>
      <c r="AL1684" s="103"/>
      <c r="AM1684" s="103"/>
      <c r="AN1684" s="103"/>
      <c r="AO1684" s="103"/>
      <c r="AP1684" s="103"/>
      <c r="AQ1684" s="103"/>
      <c r="AR1684" s="103"/>
      <c r="AS1684" s="103"/>
      <c r="AT1684" s="103"/>
      <c r="AU1684" s="103"/>
      <c r="AV1684" s="103"/>
      <c r="AW1684" s="103"/>
      <c r="AX1684" s="104"/>
    </row>
    <row r="1685" spans="1:251" ht="12" customHeight="1">
      <c r="A1685" s="35"/>
      <c r="B1685" s="102"/>
      <c r="C1685" s="103"/>
      <c r="D1685" s="103"/>
      <c r="E1685" s="103"/>
      <c r="F1685" s="103"/>
      <c r="G1685" s="103"/>
      <c r="H1685" s="103"/>
      <c r="I1685" s="103"/>
      <c r="J1685" s="103"/>
      <c r="K1685" s="103"/>
      <c r="L1685" s="103"/>
      <c r="M1685" s="103"/>
      <c r="N1685" s="103"/>
      <c r="O1685" s="103"/>
      <c r="P1685" s="103"/>
      <c r="Q1685" s="103"/>
      <c r="R1685" s="103"/>
      <c r="S1685" s="103"/>
      <c r="T1685" s="103"/>
      <c r="U1685" s="103"/>
      <c r="V1685" s="103"/>
      <c r="W1685" s="103"/>
      <c r="X1685" s="103"/>
      <c r="Y1685" s="103"/>
      <c r="Z1685" s="103"/>
      <c r="AA1685" s="103"/>
      <c r="AB1685" s="103"/>
      <c r="AC1685" s="103"/>
      <c r="AD1685" s="103"/>
      <c r="AE1685" s="103"/>
      <c r="AF1685" s="103"/>
      <c r="AG1685" s="103"/>
      <c r="AH1685" s="103"/>
      <c r="AI1685" s="103"/>
      <c r="AJ1685" s="103"/>
      <c r="AK1685" s="103"/>
      <c r="AL1685" s="103"/>
      <c r="AM1685" s="103"/>
      <c r="AN1685" s="103"/>
      <c r="AO1685" s="103"/>
      <c r="AP1685" s="103"/>
      <c r="AQ1685" s="103"/>
      <c r="AR1685" s="103"/>
      <c r="AS1685" s="103"/>
      <c r="AT1685" s="103"/>
      <c r="AU1685" s="103"/>
      <c r="AV1685" s="103"/>
      <c r="AW1685" s="103"/>
      <c r="AX1685" s="104"/>
    </row>
    <row r="1686" spans="1:251" ht="12" customHeight="1">
      <c r="A1686" s="35"/>
      <c r="B1686" s="102"/>
      <c r="C1686" s="103"/>
      <c r="D1686" s="103"/>
      <c r="E1686" s="103"/>
      <c r="F1686" s="103"/>
      <c r="G1686" s="103"/>
      <c r="H1686" s="103"/>
      <c r="I1686" s="103"/>
      <c r="J1686" s="103"/>
      <c r="K1686" s="103"/>
      <c r="L1686" s="103"/>
      <c r="M1686" s="103"/>
      <c r="N1686" s="103"/>
      <c r="O1686" s="103"/>
      <c r="P1686" s="103"/>
      <c r="Q1686" s="103"/>
      <c r="R1686" s="103"/>
      <c r="S1686" s="103"/>
      <c r="T1686" s="103"/>
      <c r="U1686" s="103"/>
      <c r="V1686" s="103"/>
      <c r="W1686" s="103"/>
      <c r="X1686" s="103"/>
      <c r="Y1686" s="103"/>
      <c r="Z1686" s="103"/>
      <c r="AA1686" s="103"/>
      <c r="AB1686" s="103"/>
      <c r="AC1686" s="103"/>
      <c r="AD1686" s="103"/>
      <c r="AE1686" s="103"/>
      <c r="AF1686" s="103"/>
      <c r="AG1686" s="103"/>
      <c r="AH1686" s="103"/>
      <c r="AI1686" s="103"/>
      <c r="AJ1686" s="103"/>
      <c r="AK1686" s="103"/>
      <c r="AL1686" s="103"/>
      <c r="AM1686" s="103"/>
      <c r="AN1686" s="103"/>
      <c r="AO1686" s="103"/>
      <c r="AP1686" s="103"/>
      <c r="AQ1686" s="103"/>
      <c r="AR1686" s="103"/>
      <c r="AS1686" s="103"/>
      <c r="AT1686" s="103"/>
      <c r="AU1686" s="103"/>
      <c r="AV1686" s="103"/>
      <c r="AW1686" s="103"/>
      <c r="AX1686" s="104"/>
    </row>
    <row r="1687" spans="1:251" ht="12" customHeight="1">
      <c r="A1687" s="35"/>
      <c r="B1687" s="102"/>
      <c r="C1687" s="103"/>
      <c r="D1687" s="103"/>
      <c r="E1687" s="103"/>
      <c r="F1687" s="103"/>
      <c r="G1687" s="103"/>
      <c r="H1687" s="103"/>
      <c r="I1687" s="103"/>
      <c r="J1687" s="103"/>
      <c r="K1687" s="103"/>
      <c r="L1687" s="103"/>
      <c r="M1687" s="103"/>
      <c r="N1687" s="103"/>
      <c r="O1687" s="103"/>
      <c r="P1687" s="103"/>
      <c r="Q1687" s="103"/>
      <c r="R1687" s="103"/>
      <c r="S1687" s="103"/>
      <c r="T1687" s="103"/>
      <c r="U1687" s="103"/>
      <c r="V1687" s="103"/>
      <c r="W1687" s="103"/>
      <c r="X1687" s="103"/>
      <c r="Y1687" s="103"/>
      <c r="Z1687" s="103"/>
      <c r="AA1687" s="103"/>
      <c r="AB1687" s="103"/>
      <c r="AC1687" s="103"/>
      <c r="AD1687" s="103"/>
      <c r="AE1687" s="103"/>
      <c r="AF1687" s="103"/>
      <c r="AG1687" s="103"/>
      <c r="AH1687" s="103"/>
      <c r="AI1687" s="103"/>
      <c r="AJ1687" s="103"/>
      <c r="AK1687" s="103"/>
      <c r="AL1687" s="103"/>
      <c r="AM1687" s="103"/>
      <c r="AN1687" s="103"/>
      <c r="AO1687" s="103"/>
      <c r="AP1687" s="103"/>
      <c r="AQ1687" s="103"/>
      <c r="AR1687" s="103"/>
      <c r="AS1687" s="103"/>
      <c r="AT1687" s="103"/>
      <c r="AU1687" s="103"/>
      <c r="AV1687" s="103"/>
      <c r="AW1687" s="103"/>
      <c r="AX1687" s="104"/>
    </row>
    <row r="1688" spans="1:251" ht="12" customHeight="1">
      <c r="A1688" s="35"/>
      <c r="B1688" s="102"/>
      <c r="C1688" s="103"/>
      <c r="D1688" s="103"/>
      <c r="E1688" s="103"/>
      <c r="F1688" s="103"/>
      <c r="G1688" s="103"/>
      <c r="H1688" s="103"/>
      <c r="I1688" s="103"/>
      <c r="J1688" s="103"/>
      <c r="K1688" s="103"/>
      <c r="L1688" s="103"/>
      <c r="M1688" s="103"/>
      <c r="N1688" s="103"/>
      <c r="O1688" s="103"/>
      <c r="P1688" s="103"/>
      <c r="Q1688" s="103"/>
      <c r="R1688" s="103"/>
      <c r="S1688" s="103"/>
      <c r="T1688" s="103"/>
      <c r="U1688" s="103"/>
      <c r="V1688" s="103"/>
      <c r="W1688" s="103"/>
      <c r="X1688" s="103"/>
      <c r="Y1688" s="103"/>
      <c r="Z1688" s="103"/>
      <c r="AA1688" s="103"/>
      <c r="AB1688" s="103"/>
      <c r="AC1688" s="103"/>
      <c r="AD1688" s="103"/>
      <c r="AE1688" s="103"/>
      <c r="AF1688" s="103"/>
      <c r="AG1688" s="103"/>
      <c r="AH1688" s="103"/>
      <c r="AI1688" s="103"/>
      <c r="AJ1688" s="103"/>
      <c r="AK1688" s="103"/>
      <c r="AL1688" s="103"/>
      <c r="AM1688" s="103"/>
      <c r="AN1688" s="103"/>
      <c r="AO1688" s="103"/>
      <c r="AP1688" s="103"/>
      <c r="AQ1688" s="103"/>
      <c r="AR1688" s="103"/>
      <c r="AS1688" s="103"/>
      <c r="AT1688" s="103"/>
      <c r="AU1688" s="103"/>
      <c r="AV1688" s="103"/>
      <c r="AW1688" s="103"/>
      <c r="AX1688" s="104"/>
      <c r="BC1688" s="46"/>
    </row>
    <row r="1689" spans="1:251" ht="12" customHeight="1">
      <c r="A1689" s="35"/>
      <c r="B1689" s="102"/>
      <c r="C1689" s="103"/>
      <c r="D1689" s="103"/>
      <c r="E1689" s="103"/>
      <c r="F1689" s="103"/>
      <c r="G1689" s="103"/>
      <c r="H1689" s="103"/>
      <c r="I1689" s="103"/>
      <c r="J1689" s="103"/>
      <c r="K1689" s="103"/>
      <c r="L1689" s="103"/>
      <c r="M1689" s="103"/>
      <c r="N1689" s="103"/>
      <c r="O1689" s="103"/>
      <c r="P1689" s="103"/>
      <c r="Q1689" s="103"/>
      <c r="R1689" s="103"/>
      <c r="S1689" s="103"/>
      <c r="T1689" s="103"/>
      <c r="U1689" s="103"/>
      <c r="V1689" s="103"/>
      <c r="W1689" s="103"/>
      <c r="X1689" s="103"/>
      <c r="Y1689" s="103"/>
      <c r="Z1689" s="103"/>
      <c r="AA1689" s="103"/>
      <c r="AB1689" s="103"/>
      <c r="AC1689" s="103"/>
      <c r="AD1689" s="103"/>
      <c r="AE1689" s="103"/>
      <c r="AF1689" s="103"/>
      <c r="AG1689" s="103"/>
      <c r="AH1689" s="103"/>
      <c r="AI1689" s="103"/>
      <c r="AJ1689" s="103"/>
      <c r="AK1689" s="103"/>
      <c r="AL1689" s="103"/>
      <c r="AM1689" s="103"/>
      <c r="AN1689" s="103"/>
      <c r="AO1689" s="103"/>
      <c r="AP1689" s="103"/>
      <c r="AQ1689" s="103"/>
      <c r="AR1689" s="103"/>
      <c r="AS1689" s="103"/>
      <c r="AT1689" s="103"/>
      <c r="AU1689" s="103"/>
      <c r="AV1689" s="103"/>
      <c r="AW1689" s="103"/>
      <c r="AX1689" s="104"/>
    </row>
    <row r="1690" spans="1:251" ht="12" customHeight="1">
      <c r="A1690" s="35"/>
      <c r="B1690" s="102"/>
      <c r="C1690" s="103"/>
      <c r="D1690" s="103"/>
      <c r="E1690" s="103"/>
      <c r="F1690" s="103"/>
      <c r="G1690" s="103"/>
      <c r="H1690" s="103"/>
      <c r="I1690" s="103"/>
      <c r="J1690" s="103"/>
      <c r="K1690" s="103"/>
      <c r="L1690" s="103"/>
      <c r="M1690" s="103"/>
      <c r="N1690" s="103"/>
      <c r="O1690" s="103"/>
      <c r="P1690" s="103"/>
      <c r="Q1690" s="103"/>
      <c r="R1690" s="103"/>
      <c r="S1690" s="103"/>
      <c r="T1690" s="103"/>
      <c r="U1690" s="103"/>
      <c r="V1690" s="103"/>
      <c r="W1690" s="103"/>
      <c r="X1690" s="103"/>
      <c r="Y1690" s="103"/>
      <c r="Z1690" s="103"/>
      <c r="AA1690" s="103"/>
      <c r="AB1690" s="103"/>
      <c r="AC1690" s="103"/>
      <c r="AD1690" s="103"/>
      <c r="AE1690" s="103"/>
      <c r="AF1690" s="103"/>
      <c r="AG1690" s="103"/>
      <c r="AH1690" s="103"/>
      <c r="AI1690" s="103"/>
      <c r="AJ1690" s="103"/>
      <c r="AK1690" s="103"/>
      <c r="AL1690" s="103"/>
      <c r="AM1690" s="103"/>
      <c r="AN1690" s="103"/>
      <c r="AO1690" s="103"/>
      <c r="AP1690" s="103"/>
      <c r="AQ1690" s="103"/>
      <c r="AR1690" s="103"/>
      <c r="AS1690" s="103"/>
      <c r="AT1690" s="103"/>
      <c r="AU1690" s="103"/>
      <c r="AV1690" s="103"/>
      <c r="AW1690" s="103"/>
      <c r="AX1690" s="104"/>
    </row>
    <row r="1691" spans="1:251" ht="12" customHeight="1">
      <c r="A1691" s="35"/>
      <c r="B1691" s="102"/>
      <c r="C1691" s="103"/>
      <c r="D1691" s="103"/>
      <c r="E1691" s="103"/>
      <c r="F1691" s="103"/>
      <c r="G1691" s="103"/>
      <c r="H1691" s="103"/>
      <c r="I1691" s="103"/>
      <c r="J1691" s="103"/>
      <c r="K1691" s="103"/>
      <c r="L1691" s="103"/>
      <c r="M1691" s="103"/>
      <c r="N1691" s="103"/>
      <c r="O1691" s="103"/>
      <c r="P1691" s="103"/>
      <c r="Q1691" s="103"/>
      <c r="R1691" s="103"/>
      <c r="S1691" s="103"/>
      <c r="T1691" s="103"/>
      <c r="U1691" s="103"/>
      <c r="V1691" s="103"/>
      <c r="W1691" s="103"/>
      <c r="X1691" s="103"/>
      <c r="Y1691" s="103"/>
      <c r="Z1691" s="103"/>
      <c r="AA1691" s="103"/>
      <c r="AB1691" s="103"/>
      <c r="AC1691" s="103"/>
      <c r="AD1691" s="103"/>
      <c r="AE1691" s="103"/>
      <c r="AF1691" s="103"/>
      <c r="AG1691" s="103"/>
      <c r="AH1691" s="103"/>
      <c r="AI1691" s="103"/>
      <c r="AJ1691" s="103"/>
      <c r="AK1691" s="103"/>
      <c r="AL1691" s="103"/>
      <c r="AM1691" s="103"/>
      <c r="AN1691" s="103"/>
      <c r="AO1691" s="103"/>
      <c r="AP1691" s="103"/>
      <c r="AQ1691" s="103"/>
      <c r="AR1691" s="103"/>
      <c r="AS1691" s="103"/>
      <c r="AT1691" s="103"/>
      <c r="AU1691" s="103"/>
      <c r="AV1691" s="103"/>
      <c r="AW1691" s="103"/>
      <c r="AX1691" s="104"/>
    </row>
    <row r="1692" spans="1:251" ht="15" thickBot="1">
      <c r="A1692" s="47"/>
      <c r="B1692" s="48"/>
      <c r="C1692" s="49"/>
      <c r="D1692" s="49"/>
      <c r="E1692" s="49"/>
      <c r="F1692" s="49"/>
      <c r="G1692" s="49"/>
      <c r="H1692" s="49"/>
      <c r="I1692" s="49"/>
      <c r="J1692" s="49"/>
      <c r="K1692" s="49"/>
      <c r="L1692" s="49"/>
      <c r="M1692" s="49"/>
      <c r="N1692" s="49"/>
      <c r="O1692" s="49"/>
      <c r="P1692" s="49"/>
      <c r="Q1692" s="49"/>
      <c r="R1692" s="49"/>
      <c r="S1692" s="49"/>
      <c r="T1692" s="49"/>
      <c r="U1692" s="49"/>
      <c r="V1692" s="49"/>
      <c r="W1692" s="49"/>
      <c r="X1692" s="49"/>
      <c r="Y1692" s="49"/>
      <c r="Z1692" s="49"/>
      <c r="AA1692" s="49"/>
      <c r="AB1692" s="49"/>
      <c r="AC1692" s="49"/>
      <c r="AD1692" s="49"/>
      <c r="AE1692" s="49"/>
      <c r="AF1692" s="49"/>
      <c r="AG1692" s="49"/>
      <c r="AH1692" s="49"/>
      <c r="AI1692" s="49"/>
      <c r="AJ1692" s="49"/>
      <c r="AK1692" s="49"/>
      <c r="AL1692" s="49"/>
      <c r="AM1692" s="49"/>
      <c r="AN1692" s="49"/>
      <c r="AO1692" s="49"/>
      <c r="AP1692" s="49"/>
      <c r="AQ1692" s="49"/>
      <c r="AR1692" s="49"/>
      <c r="AS1692" s="49"/>
      <c r="AT1692" s="49"/>
      <c r="AU1692" s="49"/>
      <c r="AV1692" s="49"/>
      <c r="AW1692" s="49"/>
      <c r="AX1692" s="50"/>
    </row>
    <row r="1693" spans="1:251">
      <c r="B1693" s="51"/>
    </row>
    <row r="1694" spans="1:251" ht="14.4">
      <c r="B1694" s="37" t="s">
        <v>190</v>
      </c>
      <c r="C1694" s="35"/>
      <c r="D1694" s="35"/>
      <c r="E1694" s="35"/>
      <c r="F1694" s="35"/>
      <c r="G1694" s="35"/>
      <c r="H1694" s="35"/>
      <c r="I1694" s="35"/>
      <c r="J1694" s="35"/>
      <c r="K1694" s="35"/>
      <c r="L1694" s="36"/>
      <c r="M1694" s="36"/>
      <c r="N1694" s="36"/>
      <c r="O1694" s="36"/>
      <c r="P1694" s="35"/>
      <c r="Q1694" s="35"/>
      <c r="R1694" s="35"/>
      <c r="S1694" s="35"/>
      <c r="T1694" s="35"/>
      <c r="U1694" s="35"/>
      <c r="V1694" s="37"/>
      <c r="W1694" s="37"/>
      <c r="X1694" s="37"/>
      <c r="Y1694" s="37"/>
      <c r="Z1694" s="37"/>
      <c r="AA1694" s="37"/>
      <c r="AB1694" s="37"/>
      <c r="AC1694" s="37"/>
      <c r="AD1694" s="37"/>
      <c r="AE1694" s="37"/>
      <c r="AF1694" s="37"/>
      <c r="AG1694" s="37"/>
      <c r="AH1694" s="37"/>
      <c r="AI1694" s="37"/>
      <c r="AJ1694" s="37"/>
      <c r="AK1694" s="37"/>
      <c r="AL1694" s="37"/>
      <c r="AM1694" s="37"/>
      <c r="AN1694" s="37"/>
      <c r="AO1694" s="37"/>
      <c r="AP1694" s="37"/>
      <c r="AQ1694" s="37"/>
      <c r="AR1694" s="37"/>
      <c r="AS1694" s="37"/>
      <c r="AT1694" s="37"/>
      <c r="AU1694" s="37"/>
      <c r="AV1694" s="37"/>
      <c r="AW1694" s="37"/>
      <c r="AX1694" s="37"/>
    </row>
    <row r="1695" spans="1:251" ht="15" thickBot="1">
      <c r="B1695" s="35"/>
      <c r="C1695" s="35"/>
      <c r="D1695" s="35"/>
      <c r="E1695" s="35"/>
      <c r="F1695" s="35"/>
      <c r="G1695" s="35"/>
      <c r="H1695" s="35"/>
      <c r="I1695" s="35"/>
      <c r="J1695" s="35"/>
      <c r="K1695" s="35"/>
      <c r="L1695" s="36"/>
      <c r="M1695" s="36"/>
      <c r="N1695" s="36"/>
      <c r="O1695" s="36"/>
      <c r="P1695" s="35"/>
      <c r="Q1695" s="35"/>
      <c r="R1695" s="35"/>
      <c r="S1695" s="35"/>
      <c r="T1695" s="35"/>
      <c r="U1695" s="35"/>
      <c r="V1695" s="37"/>
      <c r="W1695" s="37"/>
      <c r="X1695" s="37"/>
      <c r="Y1695" s="37"/>
      <c r="Z1695" s="37"/>
      <c r="AA1695" s="37"/>
      <c r="AB1695" s="37"/>
      <c r="AC1695" s="37"/>
      <c r="AD1695" s="37"/>
      <c r="AE1695" s="37"/>
      <c r="AF1695" s="37"/>
      <c r="AG1695" s="37"/>
      <c r="AH1695" s="37"/>
      <c r="AI1695" s="37"/>
      <c r="AJ1695" s="37"/>
      <c r="AK1695" s="37"/>
      <c r="AL1695" s="37"/>
      <c r="AM1695" s="37"/>
      <c r="AN1695" s="37"/>
      <c r="AO1695" s="37"/>
      <c r="AP1695" s="37"/>
      <c r="AQ1695" s="37"/>
      <c r="AR1695" s="37"/>
      <c r="AS1695" s="37"/>
      <c r="AT1695" s="37"/>
      <c r="AU1695" s="37"/>
      <c r="AV1695" s="37"/>
      <c r="AW1695" s="37"/>
      <c r="AX1695" s="52" t="s">
        <v>191</v>
      </c>
    </row>
    <row r="1696" spans="1:251" s="46" customFormat="1" ht="13.5" customHeight="1">
      <c r="A1696" s="35"/>
      <c r="B1696" s="105" t="s">
        <v>192</v>
      </c>
      <c r="C1696" s="106"/>
      <c r="D1696" s="106"/>
      <c r="E1696" s="106"/>
      <c r="F1696" s="106"/>
      <c r="G1696" s="106"/>
      <c r="H1696" s="106"/>
      <c r="I1696" s="106"/>
      <c r="J1696" s="106"/>
      <c r="K1696" s="106"/>
      <c r="L1696" s="106"/>
      <c r="M1696" s="106"/>
      <c r="N1696" s="106"/>
      <c r="O1696" s="106"/>
      <c r="P1696" s="106"/>
      <c r="Q1696" s="106"/>
      <c r="R1696" s="106"/>
      <c r="S1696" s="106"/>
      <c r="T1696" s="106"/>
      <c r="U1696" s="106"/>
      <c r="V1696" s="106"/>
      <c r="W1696" s="106"/>
      <c r="X1696" s="106"/>
      <c r="Y1696" s="106"/>
      <c r="Z1696" s="107"/>
      <c r="AA1696" s="111" t="s">
        <v>193</v>
      </c>
      <c r="AB1696" s="106"/>
      <c r="AC1696" s="106"/>
      <c r="AD1696" s="106"/>
      <c r="AE1696" s="106"/>
      <c r="AF1696" s="106"/>
      <c r="AG1696" s="106"/>
      <c r="AH1696" s="106"/>
      <c r="AI1696" s="107"/>
      <c r="AJ1696" s="111" t="s">
        <v>194</v>
      </c>
      <c r="AK1696" s="106"/>
      <c r="AL1696" s="106"/>
      <c r="AM1696" s="106"/>
      <c r="AN1696" s="106"/>
      <c r="AO1696" s="106"/>
      <c r="AP1696" s="106"/>
      <c r="AQ1696" s="106"/>
      <c r="AR1696" s="107"/>
      <c r="AS1696" s="111" t="s">
        <v>195</v>
      </c>
      <c r="AT1696" s="106"/>
      <c r="AU1696" s="106"/>
      <c r="AV1696" s="106"/>
      <c r="AW1696" s="106"/>
      <c r="AX1696" s="113"/>
      <c r="AY1696" s="29"/>
      <c r="AZ1696" s="29"/>
      <c r="BA1696" s="29"/>
      <c r="BB1696" s="29"/>
      <c r="BC1696" s="29"/>
      <c r="BD1696" s="29"/>
      <c r="BE1696" s="29"/>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29"/>
      <c r="CA1696" s="29"/>
      <c r="CB1696" s="29"/>
      <c r="CC1696" s="29"/>
      <c r="CD1696" s="29"/>
      <c r="CE1696" s="29"/>
      <c r="CF1696" s="29"/>
      <c r="CG1696" s="29"/>
      <c r="CH1696" s="29"/>
      <c r="CI1696" s="29"/>
      <c r="CJ1696" s="29"/>
      <c r="CK1696" s="29"/>
      <c r="CL1696" s="29"/>
      <c r="CM1696" s="29"/>
      <c r="CN1696" s="29"/>
      <c r="CO1696" s="29"/>
      <c r="CP1696" s="29"/>
      <c r="CQ1696" s="29"/>
      <c r="CR1696" s="29"/>
      <c r="CS1696" s="29"/>
      <c r="CT1696" s="29"/>
      <c r="CU1696" s="29"/>
      <c r="CV1696" s="29"/>
      <c r="CW1696" s="29"/>
      <c r="CX1696" s="29"/>
      <c r="CY1696" s="29"/>
      <c r="CZ1696" s="29"/>
      <c r="DA1696" s="29"/>
      <c r="DB1696" s="29"/>
      <c r="DC1696" s="29"/>
      <c r="DD1696" s="29"/>
      <c r="DE1696" s="29"/>
      <c r="DF1696" s="29"/>
      <c r="DG1696" s="29"/>
      <c r="DH1696" s="29"/>
      <c r="DI1696" s="29"/>
      <c r="DJ1696" s="29"/>
      <c r="DK1696" s="29"/>
      <c r="DL1696" s="29"/>
      <c r="DM1696" s="29"/>
      <c r="DN1696" s="29"/>
      <c r="DO1696" s="29"/>
      <c r="DP1696" s="29"/>
      <c r="DQ1696" s="29"/>
      <c r="DR1696" s="29"/>
      <c r="DS1696" s="29"/>
      <c r="DT1696" s="29"/>
      <c r="DU1696" s="29"/>
      <c r="DV1696" s="29"/>
      <c r="DW1696" s="29"/>
      <c r="DX1696" s="29"/>
      <c r="DY1696" s="29"/>
      <c r="DZ1696" s="29"/>
      <c r="EA1696" s="29"/>
      <c r="EB1696" s="29"/>
      <c r="EC1696" s="29"/>
      <c r="ED1696" s="29"/>
      <c r="EE1696" s="29"/>
      <c r="EF1696" s="29"/>
      <c r="EG1696" s="29"/>
      <c r="EH1696" s="29"/>
      <c r="EI1696" s="29"/>
      <c r="EJ1696" s="29"/>
      <c r="EK1696" s="29"/>
      <c r="EL1696" s="29"/>
      <c r="EM1696" s="29"/>
      <c r="EN1696" s="29"/>
      <c r="EO1696" s="29"/>
      <c r="EP1696" s="29"/>
      <c r="EQ1696" s="29"/>
      <c r="ER1696" s="29"/>
      <c r="ES1696" s="29"/>
      <c r="ET1696" s="29"/>
      <c r="EU1696" s="29"/>
      <c r="EV1696" s="29"/>
      <c r="EW1696" s="29"/>
      <c r="EX1696" s="29"/>
      <c r="EY1696" s="29"/>
      <c r="EZ1696" s="29"/>
      <c r="FA1696" s="29"/>
      <c r="FB1696" s="29"/>
      <c r="FC1696" s="29"/>
      <c r="FD1696" s="29"/>
      <c r="FE1696" s="29"/>
      <c r="FF1696" s="29"/>
      <c r="FG1696" s="29"/>
      <c r="FH1696" s="29"/>
      <c r="FI1696" s="29"/>
      <c r="FJ1696" s="29"/>
      <c r="FK1696" s="29"/>
      <c r="FL1696" s="29"/>
      <c r="FM1696" s="29"/>
      <c r="FN1696" s="29"/>
      <c r="FO1696" s="29"/>
      <c r="FP1696" s="29"/>
      <c r="FQ1696" s="29"/>
      <c r="FR1696" s="29"/>
      <c r="FS1696" s="29"/>
      <c r="FT1696" s="29"/>
      <c r="FU1696" s="29"/>
      <c r="FV1696" s="29"/>
      <c r="FW1696" s="29"/>
      <c r="FX1696" s="29"/>
      <c r="FY1696" s="29"/>
      <c r="FZ1696" s="29"/>
      <c r="GA1696" s="29"/>
      <c r="GB1696" s="29"/>
      <c r="GC1696" s="29"/>
      <c r="GD1696" s="29"/>
      <c r="GE1696" s="29"/>
      <c r="GF1696" s="29"/>
      <c r="GG1696" s="29"/>
      <c r="GH1696" s="29"/>
      <c r="GI1696" s="29"/>
      <c r="GJ1696" s="29"/>
      <c r="GK1696" s="29"/>
      <c r="GL1696" s="29"/>
      <c r="GM1696" s="29"/>
      <c r="GN1696" s="29"/>
      <c r="GO1696" s="29"/>
      <c r="GP1696" s="29"/>
      <c r="GQ1696" s="29"/>
      <c r="GR1696" s="29"/>
      <c r="GS1696" s="29"/>
      <c r="GT1696" s="29"/>
      <c r="GU1696" s="29"/>
      <c r="GV1696" s="29"/>
      <c r="GW1696" s="29"/>
      <c r="GX1696" s="29"/>
      <c r="GY1696" s="29"/>
      <c r="GZ1696" s="29"/>
      <c r="HA1696" s="29"/>
      <c r="HB1696" s="29"/>
      <c r="HC1696" s="29"/>
      <c r="HD1696" s="29"/>
      <c r="HE1696" s="29"/>
      <c r="HF1696" s="29"/>
      <c r="HG1696" s="29"/>
      <c r="HH1696" s="29"/>
      <c r="HI1696" s="29"/>
      <c r="HJ1696" s="29"/>
      <c r="HK1696" s="29"/>
      <c r="HL1696" s="29"/>
      <c r="HM1696" s="29"/>
      <c r="HN1696" s="29"/>
      <c r="HO1696" s="29"/>
      <c r="HP1696" s="29"/>
      <c r="HQ1696" s="29"/>
      <c r="HR1696" s="29"/>
      <c r="HS1696" s="29"/>
      <c r="HT1696" s="29"/>
      <c r="HU1696" s="29"/>
      <c r="HV1696" s="29"/>
      <c r="HW1696" s="29"/>
      <c r="HX1696" s="29"/>
      <c r="HY1696" s="29"/>
      <c r="HZ1696" s="29"/>
      <c r="IA1696" s="29"/>
      <c r="IB1696" s="29"/>
      <c r="IC1696" s="29"/>
      <c r="ID1696" s="29"/>
      <c r="IE1696" s="29"/>
      <c r="IF1696" s="29"/>
      <c r="IG1696" s="29"/>
      <c r="IH1696" s="29"/>
      <c r="II1696" s="29"/>
      <c r="IJ1696" s="29"/>
      <c r="IK1696" s="29"/>
      <c r="IL1696" s="29"/>
      <c r="IM1696" s="29"/>
      <c r="IN1696" s="29"/>
      <c r="IO1696" s="29"/>
      <c r="IP1696" s="29"/>
      <c r="IQ1696" s="29"/>
    </row>
    <row r="1697" spans="1:251" s="46" customFormat="1">
      <c r="A1697" s="35"/>
      <c r="B1697" s="108"/>
      <c r="C1697" s="109"/>
      <c r="D1697" s="109"/>
      <c r="E1697" s="109"/>
      <c r="F1697" s="109"/>
      <c r="G1697" s="109"/>
      <c r="H1697" s="109"/>
      <c r="I1697" s="109"/>
      <c r="J1697" s="109"/>
      <c r="K1697" s="109"/>
      <c r="L1697" s="109"/>
      <c r="M1697" s="109"/>
      <c r="N1697" s="109"/>
      <c r="O1697" s="109"/>
      <c r="P1697" s="109"/>
      <c r="Q1697" s="109"/>
      <c r="R1697" s="109"/>
      <c r="S1697" s="109"/>
      <c r="T1697" s="109"/>
      <c r="U1697" s="109"/>
      <c r="V1697" s="109"/>
      <c r="W1697" s="109"/>
      <c r="X1697" s="109"/>
      <c r="Y1697" s="109"/>
      <c r="Z1697" s="110"/>
      <c r="AA1697" s="112"/>
      <c r="AB1697" s="109"/>
      <c r="AC1697" s="109"/>
      <c r="AD1697" s="109"/>
      <c r="AE1697" s="109"/>
      <c r="AF1697" s="109"/>
      <c r="AG1697" s="109"/>
      <c r="AH1697" s="109"/>
      <c r="AI1697" s="110"/>
      <c r="AJ1697" s="112"/>
      <c r="AK1697" s="109"/>
      <c r="AL1697" s="109"/>
      <c r="AM1697" s="109"/>
      <c r="AN1697" s="109"/>
      <c r="AO1697" s="109"/>
      <c r="AP1697" s="109"/>
      <c r="AQ1697" s="109"/>
      <c r="AR1697" s="110"/>
      <c r="AS1697" s="112"/>
      <c r="AT1697" s="109"/>
      <c r="AU1697" s="109"/>
      <c r="AV1697" s="109"/>
      <c r="AW1697" s="109"/>
      <c r="AX1697" s="114"/>
      <c r="AY1697" s="29"/>
      <c r="AZ1697" s="29"/>
      <c r="BA1697" s="29"/>
      <c r="BB1697" s="53"/>
      <c r="BC1697" s="54"/>
      <c r="BE1697" s="29"/>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29"/>
      <c r="CA1697" s="29"/>
      <c r="CB1697" s="29"/>
      <c r="CC1697" s="29"/>
      <c r="CD1697" s="29"/>
      <c r="CE1697" s="29"/>
      <c r="CF1697" s="29"/>
      <c r="CG1697" s="29"/>
      <c r="CH1697" s="29"/>
      <c r="CI1697" s="29"/>
      <c r="CJ1697" s="29"/>
      <c r="CK1697" s="29"/>
      <c r="CL1697" s="29"/>
      <c r="CM1697" s="29"/>
      <c r="CN1697" s="29"/>
      <c r="CO1697" s="29"/>
      <c r="CP1697" s="29"/>
      <c r="CQ1697" s="29"/>
      <c r="CR1697" s="29"/>
      <c r="CS1697" s="29"/>
      <c r="CT1697" s="29"/>
      <c r="CU1697" s="29"/>
      <c r="CV1697" s="29"/>
      <c r="CW1697" s="29"/>
      <c r="CX1697" s="29"/>
      <c r="CY1697" s="29"/>
      <c r="CZ1697" s="29"/>
      <c r="DA1697" s="29"/>
      <c r="DB1697" s="29"/>
      <c r="DC1697" s="29"/>
      <c r="DD1697" s="29"/>
      <c r="DE1697" s="29"/>
      <c r="DF1697" s="29"/>
      <c r="DG1697" s="29"/>
      <c r="DH1697" s="29"/>
      <c r="DI1697" s="29"/>
      <c r="DJ1697" s="29"/>
      <c r="DK1697" s="29"/>
      <c r="DL1697" s="29"/>
      <c r="DM1697" s="29"/>
      <c r="DN1697" s="29"/>
      <c r="DO1697" s="29"/>
      <c r="DP1697" s="29"/>
      <c r="DQ1697" s="29"/>
      <c r="DR1697" s="29"/>
      <c r="DS1697" s="29"/>
      <c r="DT1697" s="29"/>
      <c r="DU1697" s="29"/>
      <c r="DV1697" s="29"/>
      <c r="DW1697" s="29"/>
      <c r="DX1697" s="29"/>
      <c r="DY1697" s="29"/>
      <c r="DZ1697" s="29"/>
      <c r="EA1697" s="29"/>
      <c r="EB1697" s="29"/>
      <c r="EC1697" s="29"/>
      <c r="ED1697" s="29"/>
      <c r="EE1697" s="29"/>
      <c r="EF1697" s="29"/>
      <c r="EG1697" s="29"/>
      <c r="EH1697" s="29"/>
      <c r="EI1697" s="29"/>
      <c r="EJ1697" s="29"/>
      <c r="EK1697" s="29"/>
      <c r="EL1697" s="29"/>
      <c r="EM1697" s="29"/>
      <c r="EN1697" s="29"/>
      <c r="EO1697" s="29"/>
      <c r="EP1697" s="29"/>
      <c r="EQ1697" s="29"/>
      <c r="ER1697" s="29"/>
      <c r="ES1697" s="29"/>
      <c r="ET1697" s="29"/>
      <c r="EU1697" s="29"/>
      <c r="EV1697" s="29"/>
      <c r="EW1697" s="29"/>
      <c r="EX1697" s="29"/>
      <c r="EY1697" s="29"/>
      <c r="EZ1697" s="29"/>
      <c r="FA1697" s="29"/>
      <c r="FB1697" s="29"/>
      <c r="FC1697" s="29"/>
      <c r="FD1697" s="29"/>
      <c r="FE1697" s="29"/>
      <c r="FF1697" s="29"/>
      <c r="FG1697" s="29"/>
      <c r="FH1697" s="29"/>
      <c r="FI1697" s="29"/>
      <c r="FJ1697" s="29"/>
      <c r="FK1697" s="29"/>
      <c r="FL1697" s="29"/>
      <c r="FM1697" s="29"/>
      <c r="FN1697" s="29"/>
      <c r="FO1697" s="29"/>
      <c r="FP1697" s="29"/>
      <c r="FQ1697" s="29"/>
      <c r="FR1697" s="29"/>
      <c r="FS1697" s="29"/>
      <c r="FT1697" s="29"/>
      <c r="FU1697" s="29"/>
      <c r="FV1697" s="29"/>
      <c r="FW1697" s="29"/>
      <c r="FX1697" s="29"/>
      <c r="FY1697" s="29"/>
      <c r="FZ1697" s="29"/>
      <c r="GA1697" s="29"/>
      <c r="GB1697" s="29"/>
      <c r="GC1697" s="29"/>
      <c r="GD1697" s="29"/>
      <c r="GE1697" s="29"/>
      <c r="GF1697" s="29"/>
      <c r="GG1697" s="29"/>
      <c r="GH1697" s="29"/>
      <c r="GI1697" s="29"/>
      <c r="GJ1697" s="29"/>
      <c r="GK1697" s="29"/>
      <c r="GL1697" s="29"/>
      <c r="GM1697" s="29"/>
      <c r="GN1697" s="29"/>
      <c r="GO1697" s="29"/>
      <c r="GP1697" s="29"/>
      <c r="GQ1697" s="29"/>
      <c r="GR1697" s="29"/>
      <c r="GS1697" s="29"/>
      <c r="GT1697" s="29"/>
      <c r="GU1697" s="29"/>
      <c r="GV1697" s="29"/>
      <c r="GW1697" s="29"/>
      <c r="GX1697" s="29"/>
      <c r="GY1697" s="29"/>
      <c r="GZ1697" s="29"/>
      <c r="HA1697" s="29"/>
      <c r="HB1697" s="29"/>
      <c r="HC1697" s="29"/>
      <c r="HD1697" s="29"/>
      <c r="HE1697" s="29"/>
      <c r="HF1697" s="29"/>
      <c r="HG1697" s="29"/>
      <c r="HH1697" s="29"/>
      <c r="HI1697" s="29"/>
      <c r="HJ1697" s="29"/>
      <c r="HK1697" s="29"/>
      <c r="HL1697" s="29"/>
      <c r="HM1697" s="29"/>
      <c r="HN1697" s="29"/>
      <c r="HO1697" s="29"/>
      <c r="HP1697" s="29"/>
      <c r="HQ1697" s="29"/>
      <c r="HR1697" s="29"/>
      <c r="HS1697" s="29"/>
      <c r="HT1697" s="29"/>
      <c r="HU1697" s="29"/>
      <c r="HV1697" s="29"/>
      <c r="HW1697" s="29"/>
      <c r="HX1697" s="29"/>
      <c r="HY1697" s="29"/>
      <c r="HZ1697" s="29"/>
      <c r="IA1697" s="29"/>
      <c r="IB1697" s="29"/>
      <c r="IC1697" s="29"/>
      <c r="ID1697" s="29"/>
      <c r="IE1697" s="29"/>
      <c r="IF1697" s="29"/>
      <c r="IG1697" s="29"/>
      <c r="IH1697" s="29"/>
      <c r="II1697" s="29"/>
      <c r="IJ1697" s="29"/>
      <c r="IK1697" s="29"/>
      <c r="IL1697" s="29"/>
      <c r="IM1697" s="29"/>
      <c r="IN1697" s="29"/>
      <c r="IO1697" s="29"/>
      <c r="IP1697" s="29"/>
      <c r="IQ1697" s="29"/>
    </row>
    <row r="1698" spans="1:251" s="46" customFormat="1" ht="18.75" customHeight="1">
      <c r="A1698" s="35"/>
      <c r="B1698" s="55"/>
      <c r="C1698" s="115" t="s">
        <v>482</v>
      </c>
      <c r="D1698" s="136"/>
      <c r="E1698" s="136"/>
      <c r="F1698" s="136"/>
      <c r="G1698" s="136"/>
      <c r="H1698" s="136"/>
      <c r="I1698" s="136"/>
      <c r="J1698" s="136"/>
      <c r="K1698" s="136"/>
      <c r="L1698" s="136"/>
      <c r="M1698" s="136"/>
      <c r="N1698" s="136"/>
      <c r="O1698" s="136"/>
      <c r="P1698" s="136"/>
      <c r="Q1698" s="136"/>
      <c r="R1698" s="136"/>
      <c r="S1698" s="136"/>
      <c r="T1698" s="136"/>
      <c r="U1698" s="136"/>
      <c r="V1698" s="136"/>
      <c r="W1698" s="136"/>
      <c r="X1698" s="136"/>
      <c r="Y1698" s="136"/>
      <c r="Z1698" s="137"/>
      <c r="AA1698" s="118">
        <v>883967</v>
      </c>
      <c r="AB1698" s="119"/>
      <c r="AC1698" s="119"/>
      <c r="AD1698" s="119"/>
      <c r="AE1698" s="119"/>
      <c r="AF1698" s="119"/>
      <c r="AG1698" s="119"/>
      <c r="AH1698" s="119"/>
      <c r="AI1698" s="120"/>
      <c r="AJ1698" s="118">
        <v>1298359</v>
      </c>
      <c r="AK1698" s="119"/>
      <c r="AL1698" s="119"/>
      <c r="AM1698" s="119"/>
      <c r="AN1698" s="119"/>
      <c r="AO1698" s="119"/>
      <c r="AP1698" s="119"/>
      <c r="AQ1698" s="119"/>
      <c r="AR1698" s="120"/>
      <c r="AS1698" s="121"/>
      <c r="AT1698" s="122"/>
      <c r="AU1698" s="122"/>
      <c r="AV1698" s="122"/>
      <c r="AW1698" s="122"/>
      <c r="AX1698" s="123"/>
      <c r="AY1698" s="29"/>
      <c r="AZ1698" s="29"/>
      <c r="BA1698" s="29"/>
      <c r="BB1698" s="29"/>
      <c r="BC1698" s="29"/>
      <c r="BD1698" s="29"/>
      <c r="BE1698" s="29"/>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29"/>
      <c r="CA1698" s="29"/>
      <c r="CB1698" s="29"/>
      <c r="CC1698" s="29"/>
      <c r="CD1698" s="29"/>
      <c r="CE1698" s="29"/>
      <c r="CF1698" s="29"/>
      <c r="CG1698" s="29"/>
      <c r="CH1698" s="29"/>
      <c r="CI1698" s="29"/>
      <c r="CJ1698" s="29"/>
      <c r="CK1698" s="29"/>
      <c r="CL1698" s="29"/>
      <c r="CM1698" s="29"/>
      <c r="CN1698" s="29"/>
      <c r="CO1698" s="29"/>
      <c r="CP1698" s="29"/>
      <c r="CQ1698" s="29"/>
      <c r="CR1698" s="29"/>
      <c r="CS1698" s="29"/>
      <c r="CT1698" s="29"/>
      <c r="CU1698" s="29"/>
      <c r="CV1698" s="29"/>
      <c r="CW1698" s="29"/>
      <c r="CX1698" s="29"/>
      <c r="CY1698" s="29"/>
      <c r="CZ1698" s="29"/>
      <c r="DA1698" s="29"/>
      <c r="DB1698" s="29"/>
      <c r="DC1698" s="29"/>
      <c r="DD1698" s="29"/>
      <c r="DE1698" s="29"/>
      <c r="DF1698" s="29"/>
      <c r="DG1698" s="29"/>
      <c r="DH1698" s="29"/>
      <c r="DI1698" s="29"/>
      <c r="DJ1698" s="29"/>
      <c r="DK1698" s="29"/>
      <c r="DL1698" s="29"/>
      <c r="DM1698" s="29"/>
      <c r="DN1698" s="29"/>
      <c r="DO1698" s="29"/>
      <c r="DP1698" s="29"/>
      <c r="DQ1698" s="29"/>
      <c r="DR1698" s="29"/>
      <c r="DS1698" s="29"/>
      <c r="DT1698" s="29"/>
      <c r="DU1698" s="29"/>
      <c r="DV1698" s="29"/>
      <c r="DW1698" s="29"/>
      <c r="DX1698" s="29"/>
      <c r="DY1698" s="29"/>
      <c r="DZ1698" s="29"/>
      <c r="EA1698" s="29"/>
      <c r="EB1698" s="29"/>
      <c r="EC1698" s="29"/>
      <c r="ED1698" s="29"/>
      <c r="EE1698" s="29"/>
      <c r="EF1698" s="29"/>
      <c r="EG1698" s="29"/>
      <c r="EH1698" s="29"/>
      <c r="EI1698" s="29"/>
      <c r="EJ1698" s="29"/>
      <c r="EK1698" s="29"/>
      <c r="EL1698" s="29"/>
      <c r="EM1698" s="29"/>
      <c r="EN1698" s="29"/>
      <c r="EO1698" s="29"/>
      <c r="EP1698" s="29"/>
      <c r="EQ1698" s="29"/>
      <c r="ER1698" s="29"/>
      <c r="ES1698" s="29"/>
      <c r="ET1698" s="29"/>
      <c r="EU1698" s="29"/>
      <c r="EV1698" s="29"/>
      <c r="EW1698" s="29"/>
      <c r="EX1698" s="29"/>
      <c r="EY1698" s="29"/>
      <c r="EZ1698" s="29"/>
      <c r="FA1698" s="29"/>
      <c r="FB1698" s="29"/>
      <c r="FC1698" s="29"/>
      <c r="FD1698" s="29"/>
      <c r="FE1698" s="29"/>
      <c r="FF1698" s="29"/>
      <c r="FG1698" s="29"/>
      <c r="FH1698" s="29"/>
      <c r="FI1698" s="29"/>
      <c r="FJ1698" s="29"/>
      <c r="FK1698" s="29"/>
      <c r="FL1698" s="29"/>
      <c r="FM1698" s="29"/>
      <c r="FN1698" s="29"/>
      <c r="FO1698" s="29"/>
      <c r="FP1698" s="29"/>
      <c r="FQ1698" s="29"/>
      <c r="FR1698" s="29"/>
      <c r="FS1698" s="29"/>
      <c r="FT1698" s="29"/>
      <c r="FU1698" s="29"/>
      <c r="FV1698" s="29"/>
      <c r="FW1698" s="29"/>
      <c r="FX1698" s="29"/>
      <c r="FY1698" s="29"/>
      <c r="FZ1698" s="29"/>
      <c r="GA1698" s="29"/>
      <c r="GB1698" s="29"/>
      <c r="GC1698" s="29"/>
      <c r="GD1698" s="29"/>
      <c r="GE1698" s="29"/>
      <c r="GF1698" s="29"/>
      <c r="GG1698" s="29"/>
      <c r="GH1698" s="29"/>
      <c r="GI1698" s="29"/>
      <c r="GJ1698" s="29"/>
      <c r="GK1698" s="29"/>
      <c r="GL1698" s="29"/>
      <c r="GM1698" s="29"/>
      <c r="GN1698" s="29"/>
      <c r="GO1698" s="29"/>
      <c r="GP1698" s="29"/>
      <c r="GQ1698" s="29"/>
      <c r="GR1698" s="29"/>
      <c r="GS1698" s="29"/>
      <c r="GT1698" s="29"/>
      <c r="GU1698" s="29"/>
      <c r="GV1698" s="29"/>
      <c r="GW1698" s="29"/>
      <c r="GX1698" s="29"/>
      <c r="GY1698" s="29"/>
      <c r="GZ1698" s="29"/>
      <c r="HA1698" s="29"/>
      <c r="HB1698" s="29"/>
      <c r="HC1698" s="29"/>
      <c r="HD1698" s="29"/>
      <c r="HE1698" s="29"/>
      <c r="HF1698" s="29"/>
      <c r="HG1698" s="29"/>
      <c r="HH1698" s="29"/>
      <c r="HI1698" s="29"/>
      <c r="HJ1698" s="29"/>
      <c r="HK1698" s="29"/>
      <c r="HL1698" s="29"/>
      <c r="HM1698" s="29"/>
      <c r="HN1698" s="29"/>
      <c r="HO1698" s="29"/>
      <c r="HP1698" s="29"/>
      <c r="HQ1698" s="29"/>
      <c r="HR1698" s="29"/>
      <c r="HS1698" s="29"/>
      <c r="HT1698" s="29"/>
      <c r="HU1698" s="29"/>
      <c r="HV1698" s="29"/>
      <c r="HW1698" s="29"/>
      <c r="HX1698" s="29"/>
      <c r="HY1698" s="29"/>
      <c r="HZ1698" s="29"/>
      <c r="IA1698" s="29"/>
      <c r="IB1698" s="29"/>
      <c r="IC1698" s="29"/>
      <c r="ID1698" s="29"/>
      <c r="IE1698" s="29"/>
      <c r="IF1698" s="29"/>
      <c r="IG1698" s="29"/>
      <c r="IH1698" s="29"/>
      <c r="II1698" s="29"/>
      <c r="IJ1698" s="29"/>
      <c r="IK1698" s="29"/>
      <c r="IL1698" s="29"/>
      <c r="IM1698" s="29"/>
      <c r="IN1698" s="29"/>
      <c r="IO1698" s="29"/>
      <c r="IP1698" s="29"/>
      <c r="IQ1698" s="29"/>
    </row>
    <row r="1699" spans="1:251" s="46" customFormat="1" ht="18.75" customHeight="1">
      <c r="A1699" s="35"/>
      <c r="B1699" s="55"/>
      <c r="C1699" s="115" t="s">
        <v>483</v>
      </c>
      <c r="D1699" s="136"/>
      <c r="E1699" s="136"/>
      <c r="F1699" s="136"/>
      <c r="G1699" s="136"/>
      <c r="H1699" s="136"/>
      <c r="I1699" s="136"/>
      <c r="J1699" s="136"/>
      <c r="K1699" s="136"/>
      <c r="L1699" s="136"/>
      <c r="M1699" s="136"/>
      <c r="N1699" s="136"/>
      <c r="O1699" s="136"/>
      <c r="P1699" s="136"/>
      <c r="Q1699" s="136"/>
      <c r="R1699" s="136"/>
      <c r="S1699" s="136"/>
      <c r="T1699" s="136"/>
      <c r="U1699" s="136"/>
      <c r="V1699" s="136"/>
      <c r="W1699" s="136"/>
      <c r="X1699" s="136"/>
      <c r="Y1699" s="136"/>
      <c r="Z1699" s="137"/>
      <c r="AA1699" s="118">
        <v>576900</v>
      </c>
      <c r="AB1699" s="119"/>
      <c r="AC1699" s="119"/>
      <c r="AD1699" s="119"/>
      <c r="AE1699" s="119"/>
      <c r="AF1699" s="119"/>
      <c r="AG1699" s="119"/>
      <c r="AH1699" s="119"/>
      <c r="AI1699" s="120"/>
      <c r="AJ1699" s="118">
        <v>433000</v>
      </c>
      <c r="AK1699" s="119"/>
      <c r="AL1699" s="119"/>
      <c r="AM1699" s="119"/>
      <c r="AN1699" s="119"/>
      <c r="AO1699" s="119"/>
      <c r="AP1699" s="119"/>
      <c r="AQ1699" s="119"/>
      <c r="AR1699" s="120"/>
      <c r="AS1699" s="121"/>
      <c r="AT1699" s="122"/>
      <c r="AU1699" s="122"/>
      <c r="AV1699" s="122"/>
      <c r="AW1699" s="122"/>
      <c r="AX1699" s="123"/>
      <c r="AY1699" s="29"/>
      <c r="AZ1699" s="29"/>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29"/>
      <c r="CA1699" s="29"/>
      <c r="CB1699" s="29"/>
      <c r="CC1699" s="29"/>
      <c r="CD1699" s="29"/>
      <c r="CE1699" s="29"/>
      <c r="CF1699" s="29"/>
      <c r="CG1699" s="29"/>
      <c r="CH1699" s="29"/>
      <c r="CI1699" s="29"/>
      <c r="CJ1699" s="29"/>
      <c r="CK1699" s="29"/>
      <c r="CL1699" s="29"/>
      <c r="CM1699" s="29"/>
      <c r="CN1699" s="29"/>
      <c r="CO1699" s="29"/>
      <c r="CP1699" s="29"/>
      <c r="CQ1699" s="29"/>
      <c r="CR1699" s="29"/>
      <c r="CS1699" s="29"/>
      <c r="CT1699" s="29"/>
      <c r="CU1699" s="29"/>
      <c r="CV1699" s="29"/>
      <c r="CW1699" s="29"/>
      <c r="CX1699" s="29"/>
      <c r="CY1699" s="29"/>
      <c r="CZ1699" s="29"/>
      <c r="DA1699" s="29"/>
      <c r="DB1699" s="29"/>
      <c r="DC1699" s="29"/>
      <c r="DD1699" s="29"/>
      <c r="DE1699" s="29"/>
      <c r="DF1699" s="29"/>
      <c r="DG1699" s="29"/>
      <c r="DH1699" s="29"/>
      <c r="DI1699" s="29"/>
      <c r="DJ1699" s="29"/>
      <c r="DK1699" s="29"/>
      <c r="DL1699" s="29"/>
      <c r="DM1699" s="29"/>
      <c r="DN1699" s="29"/>
      <c r="DO1699" s="29"/>
      <c r="DP1699" s="29"/>
      <c r="DQ1699" s="29"/>
      <c r="DR1699" s="29"/>
      <c r="DS1699" s="29"/>
      <c r="DT1699" s="29"/>
      <c r="DU1699" s="29"/>
      <c r="DV1699" s="29"/>
      <c r="DW1699" s="29"/>
      <c r="DX1699" s="29"/>
      <c r="DY1699" s="29"/>
      <c r="DZ1699" s="29"/>
      <c r="EA1699" s="29"/>
      <c r="EB1699" s="29"/>
      <c r="EC1699" s="29"/>
      <c r="ED1699" s="29"/>
      <c r="EE1699" s="29"/>
      <c r="EF1699" s="29"/>
      <c r="EG1699" s="29"/>
      <c r="EH1699" s="29"/>
      <c r="EI1699" s="29"/>
      <c r="EJ1699" s="29"/>
      <c r="EK1699" s="29"/>
      <c r="EL1699" s="29"/>
      <c r="EM1699" s="29"/>
      <c r="EN1699" s="29"/>
      <c r="EO1699" s="29"/>
      <c r="EP1699" s="29"/>
      <c r="EQ1699" s="29"/>
      <c r="ER1699" s="29"/>
      <c r="ES1699" s="29"/>
      <c r="ET1699" s="29"/>
      <c r="EU1699" s="29"/>
      <c r="EV1699" s="29"/>
      <c r="EW1699" s="29"/>
      <c r="EX1699" s="29"/>
      <c r="EY1699" s="29"/>
      <c r="EZ1699" s="29"/>
      <c r="FA1699" s="29"/>
      <c r="FB1699" s="29"/>
      <c r="FC1699" s="29"/>
      <c r="FD1699" s="29"/>
      <c r="FE1699" s="29"/>
      <c r="FF1699" s="29"/>
      <c r="FG1699" s="29"/>
      <c r="FH1699" s="29"/>
      <c r="FI1699" s="29"/>
      <c r="FJ1699" s="29"/>
      <c r="FK1699" s="29"/>
      <c r="FL1699" s="29"/>
      <c r="FM1699" s="29"/>
      <c r="FN1699" s="29"/>
      <c r="FO1699" s="29"/>
      <c r="FP1699" s="29"/>
      <c r="FQ1699" s="29"/>
      <c r="FR1699" s="29"/>
      <c r="FS1699" s="29"/>
      <c r="FT1699" s="29"/>
      <c r="FU1699" s="29"/>
      <c r="FV1699" s="29"/>
      <c r="FW1699" s="29"/>
      <c r="FX1699" s="29"/>
      <c r="FY1699" s="29"/>
      <c r="FZ1699" s="29"/>
      <c r="GA1699" s="29"/>
      <c r="GB1699" s="29"/>
      <c r="GC1699" s="29"/>
      <c r="GD1699" s="29"/>
      <c r="GE1699" s="29"/>
      <c r="GF1699" s="29"/>
      <c r="GG1699" s="29"/>
      <c r="GH1699" s="29"/>
      <c r="GI1699" s="29"/>
      <c r="GJ1699" s="29"/>
      <c r="GK1699" s="29"/>
      <c r="GL1699" s="29"/>
      <c r="GM1699" s="29"/>
      <c r="GN1699" s="29"/>
      <c r="GO1699" s="29"/>
      <c r="GP1699" s="29"/>
      <c r="GQ1699" s="29"/>
      <c r="GR1699" s="29"/>
      <c r="GS1699" s="29"/>
      <c r="GT1699" s="29"/>
      <c r="GU1699" s="29"/>
      <c r="GV1699" s="29"/>
      <c r="GW1699" s="29"/>
      <c r="GX1699" s="29"/>
      <c r="GY1699" s="29"/>
      <c r="GZ1699" s="29"/>
      <c r="HA1699" s="29"/>
      <c r="HB1699" s="29"/>
      <c r="HC1699" s="29"/>
      <c r="HD1699" s="29"/>
      <c r="HE1699" s="29"/>
      <c r="HF1699" s="29"/>
      <c r="HG1699" s="29"/>
      <c r="HH1699" s="29"/>
      <c r="HI1699" s="29"/>
      <c r="HJ1699" s="29"/>
      <c r="HK1699" s="29"/>
      <c r="HL1699" s="29"/>
      <c r="HM1699" s="29"/>
      <c r="HN1699" s="29"/>
      <c r="HO1699" s="29"/>
      <c r="HP1699" s="29"/>
      <c r="HQ1699" s="29"/>
      <c r="HR1699" s="29"/>
      <c r="HS1699" s="29"/>
      <c r="HT1699" s="29"/>
      <c r="HU1699" s="29"/>
      <c r="HV1699" s="29"/>
      <c r="HW1699" s="29"/>
      <c r="HX1699" s="29"/>
      <c r="HY1699" s="29"/>
      <c r="HZ1699" s="29"/>
      <c r="IA1699" s="29"/>
      <c r="IB1699" s="29"/>
      <c r="IC1699" s="29"/>
      <c r="ID1699" s="29"/>
      <c r="IE1699" s="29"/>
      <c r="IF1699" s="29"/>
      <c r="IG1699" s="29"/>
      <c r="IH1699" s="29"/>
      <c r="II1699" s="29"/>
      <c r="IJ1699" s="29"/>
      <c r="IK1699" s="29"/>
      <c r="IL1699" s="29"/>
      <c r="IM1699" s="29"/>
      <c r="IN1699" s="29"/>
      <c r="IO1699" s="29"/>
      <c r="IP1699" s="29"/>
      <c r="IQ1699" s="29"/>
    </row>
    <row r="1700" spans="1:251" s="46" customFormat="1" ht="18.75" customHeight="1">
      <c r="A1700" s="35"/>
      <c r="B1700" s="55"/>
      <c r="C1700" s="115" t="s">
        <v>484</v>
      </c>
      <c r="D1700" s="136"/>
      <c r="E1700" s="136"/>
      <c r="F1700" s="136"/>
      <c r="G1700" s="136"/>
      <c r="H1700" s="136"/>
      <c r="I1700" s="136"/>
      <c r="J1700" s="136"/>
      <c r="K1700" s="136"/>
      <c r="L1700" s="136"/>
      <c r="M1700" s="136"/>
      <c r="N1700" s="136"/>
      <c r="O1700" s="136"/>
      <c r="P1700" s="136"/>
      <c r="Q1700" s="136"/>
      <c r="R1700" s="136"/>
      <c r="S1700" s="136"/>
      <c r="T1700" s="136"/>
      <c r="U1700" s="136"/>
      <c r="V1700" s="136"/>
      <c r="W1700" s="136"/>
      <c r="X1700" s="136"/>
      <c r="Y1700" s="136"/>
      <c r="Z1700" s="137"/>
      <c r="AA1700" s="118">
        <v>203000</v>
      </c>
      <c r="AB1700" s="119"/>
      <c r="AC1700" s="119"/>
      <c r="AD1700" s="119"/>
      <c r="AE1700" s="119"/>
      <c r="AF1700" s="119"/>
      <c r="AG1700" s="119"/>
      <c r="AH1700" s="119"/>
      <c r="AI1700" s="120"/>
      <c r="AJ1700" s="118">
        <v>324800</v>
      </c>
      <c r="AK1700" s="119"/>
      <c r="AL1700" s="119"/>
      <c r="AM1700" s="119"/>
      <c r="AN1700" s="119"/>
      <c r="AO1700" s="119"/>
      <c r="AP1700" s="119"/>
      <c r="AQ1700" s="119"/>
      <c r="AR1700" s="120"/>
      <c r="AS1700" s="121"/>
      <c r="AT1700" s="122"/>
      <c r="AU1700" s="122"/>
      <c r="AV1700" s="122"/>
      <c r="AW1700" s="122"/>
      <c r="AX1700" s="123"/>
      <c r="AY1700" s="29"/>
      <c r="AZ1700" s="29"/>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29"/>
      <c r="CA1700" s="29"/>
      <c r="CB1700" s="29"/>
      <c r="CC1700" s="29"/>
      <c r="CD1700" s="29"/>
      <c r="CE1700" s="29"/>
      <c r="CF1700" s="29"/>
      <c r="CG1700" s="29"/>
      <c r="CH1700" s="29"/>
      <c r="CI1700" s="29"/>
      <c r="CJ1700" s="29"/>
      <c r="CK1700" s="29"/>
      <c r="CL1700" s="29"/>
      <c r="CM1700" s="29"/>
      <c r="CN1700" s="29"/>
      <c r="CO1700" s="29"/>
      <c r="CP1700" s="29"/>
      <c r="CQ1700" s="29"/>
      <c r="CR1700" s="29"/>
      <c r="CS1700" s="29"/>
      <c r="CT1700" s="29"/>
      <c r="CU1700" s="29"/>
      <c r="CV1700" s="29"/>
      <c r="CW1700" s="29"/>
      <c r="CX1700" s="29"/>
      <c r="CY1700" s="29"/>
      <c r="CZ1700" s="29"/>
      <c r="DA1700" s="29"/>
      <c r="DB1700" s="29"/>
      <c r="DC1700" s="29"/>
      <c r="DD1700" s="29"/>
      <c r="DE1700" s="29"/>
      <c r="DF1700" s="29"/>
      <c r="DG1700" s="29"/>
      <c r="DH1700" s="29"/>
      <c r="DI1700" s="29"/>
      <c r="DJ1700" s="29"/>
      <c r="DK1700" s="29"/>
      <c r="DL1700" s="29"/>
      <c r="DM1700" s="29"/>
      <c r="DN1700" s="29"/>
      <c r="DO1700" s="29"/>
      <c r="DP1700" s="29"/>
      <c r="DQ1700" s="29"/>
      <c r="DR1700" s="29"/>
      <c r="DS1700" s="29"/>
      <c r="DT1700" s="29"/>
      <c r="DU1700" s="29"/>
      <c r="DV1700" s="29"/>
      <c r="DW1700" s="29"/>
      <c r="DX1700" s="29"/>
      <c r="DY1700" s="29"/>
      <c r="DZ1700" s="29"/>
      <c r="EA1700" s="29"/>
      <c r="EB1700" s="29"/>
      <c r="EC1700" s="29"/>
      <c r="ED1700" s="29"/>
      <c r="EE1700" s="29"/>
      <c r="EF1700" s="29"/>
      <c r="EG1700" s="29"/>
      <c r="EH1700" s="29"/>
      <c r="EI1700" s="29"/>
      <c r="EJ1700" s="29"/>
      <c r="EK1700" s="29"/>
      <c r="EL1700" s="29"/>
      <c r="EM1700" s="29"/>
      <c r="EN1700" s="29"/>
      <c r="EO1700" s="29"/>
      <c r="EP1700" s="29"/>
      <c r="EQ1700" s="29"/>
      <c r="ER1700" s="29"/>
      <c r="ES1700" s="29"/>
      <c r="ET1700" s="29"/>
      <c r="EU1700" s="29"/>
      <c r="EV1700" s="29"/>
      <c r="EW1700" s="29"/>
      <c r="EX1700" s="29"/>
      <c r="EY1700" s="29"/>
      <c r="EZ1700" s="29"/>
      <c r="FA1700" s="29"/>
      <c r="FB1700" s="29"/>
      <c r="FC1700" s="29"/>
      <c r="FD1700" s="29"/>
      <c r="FE1700" s="29"/>
      <c r="FF1700" s="29"/>
      <c r="FG1700" s="29"/>
      <c r="FH1700" s="29"/>
      <c r="FI1700" s="29"/>
      <c r="FJ1700" s="29"/>
      <c r="FK1700" s="29"/>
      <c r="FL1700" s="29"/>
      <c r="FM1700" s="29"/>
      <c r="FN1700" s="29"/>
      <c r="FO1700" s="29"/>
      <c r="FP1700" s="29"/>
      <c r="FQ1700" s="29"/>
      <c r="FR1700" s="29"/>
      <c r="FS1700" s="29"/>
      <c r="FT1700" s="29"/>
      <c r="FU1700" s="29"/>
      <c r="FV1700" s="29"/>
      <c r="FW1700" s="29"/>
      <c r="FX1700" s="29"/>
      <c r="FY1700" s="29"/>
      <c r="FZ1700" s="29"/>
      <c r="GA1700" s="29"/>
      <c r="GB1700" s="29"/>
      <c r="GC1700" s="29"/>
      <c r="GD1700" s="29"/>
      <c r="GE1700" s="29"/>
      <c r="GF1700" s="29"/>
      <c r="GG1700" s="29"/>
      <c r="GH1700" s="29"/>
      <c r="GI1700" s="29"/>
      <c r="GJ1700" s="29"/>
      <c r="GK1700" s="29"/>
      <c r="GL1700" s="29"/>
      <c r="GM1700" s="29"/>
      <c r="GN1700" s="29"/>
      <c r="GO1700" s="29"/>
      <c r="GP1700" s="29"/>
      <c r="GQ1700" s="29"/>
      <c r="GR1700" s="29"/>
      <c r="GS1700" s="29"/>
      <c r="GT1700" s="29"/>
      <c r="GU1700" s="29"/>
      <c r="GV1700" s="29"/>
      <c r="GW1700" s="29"/>
      <c r="GX1700" s="29"/>
      <c r="GY1700" s="29"/>
      <c r="GZ1700" s="29"/>
      <c r="HA1700" s="29"/>
      <c r="HB1700" s="29"/>
      <c r="HC1700" s="29"/>
      <c r="HD1700" s="29"/>
      <c r="HE1700" s="29"/>
      <c r="HF1700" s="29"/>
      <c r="HG1700" s="29"/>
      <c r="HH1700" s="29"/>
      <c r="HI1700" s="29"/>
      <c r="HJ1700" s="29"/>
      <c r="HK1700" s="29"/>
      <c r="HL1700" s="29"/>
      <c r="HM1700" s="29"/>
      <c r="HN1700" s="29"/>
      <c r="HO1700" s="29"/>
      <c r="HP1700" s="29"/>
      <c r="HQ1700" s="29"/>
      <c r="HR1700" s="29"/>
      <c r="HS1700" s="29"/>
      <c r="HT1700" s="29"/>
      <c r="HU1700" s="29"/>
      <c r="HV1700" s="29"/>
      <c r="HW1700" s="29"/>
      <c r="HX1700" s="29"/>
      <c r="HY1700" s="29"/>
      <c r="HZ1700" s="29"/>
      <c r="IA1700" s="29"/>
      <c r="IB1700" s="29"/>
      <c r="IC1700" s="29"/>
      <c r="ID1700" s="29"/>
      <c r="IE1700" s="29"/>
      <c r="IF1700" s="29"/>
      <c r="IG1700" s="29"/>
      <c r="IH1700" s="29"/>
      <c r="II1700" s="29"/>
      <c r="IJ1700" s="29"/>
      <c r="IK1700" s="29"/>
      <c r="IL1700" s="29"/>
      <c r="IM1700" s="29"/>
      <c r="IN1700" s="29"/>
      <c r="IO1700" s="29"/>
      <c r="IP1700" s="29"/>
      <c r="IQ1700" s="29"/>
    </row>
    <row r="1701" spans="1:251" s="46" customFormat="1" ht="18.75" customHeight="1">
      <c r="A1701" s="35"/>
      <c r="B1701" s="55"/>
      <c r="C1701" s="115" t="s">
        <v>485</v>
      </c>
      <c r="D1701" s="136"/>
      <c r="E1701" s="136"/>
      <c r="F1701" s="136"/>
      <c r="G1701" s="136"/>
      <c r="H1701" s="136"/>
      <c r="I1701" s="136"/>
      <c r="J1701" s="136"/>
      <c r="K1701" s="136"/>
      <c r="L1701" s="136"/>
      <c r="M1701" s="136"/>
      <c r="N1701" s="136"/>
      <c r="O1701" s="136"/>
      <c r="P1701" s="136"/>
      <c r="Q1701" s="136"/>
      <c r="R1701" s="136"/>
      <c r="S1701" s="136"/>
      <c r="T1701" s="136"/>
      <c r="U1701" s="136"/>
      <c r="V1701" s="136"/>
      <c r="W1701" s="136"/>
      <c r="X1701" s="136"/>
      <c r="Y1701" s="136"/>
      <c r="Z1701" s="137"/>
      <c r="AA1701" s="118">
        <v>157162</v>
      </c>
      <c r="AB1701" s="119"/>
      <c r="AC1701" s="119"/>
      <c r="AD1701" s="119"/>
      <c r="AE1701" s="119"/>
      <c r="AF1701" s="119"/>
      <c r="AG1701" s="119"/>
      <c r="AH1701" s="119"/>
      <c r="AI1701" s="120"/>
      <c r="AJ1701" s="118">
        <v>172250</v>
      </c>
      <c r="AK1701" s="119"/>
      <c r="AL1701" s="119"/>
      <c r="AM1701" s="119"/>
      <c r="AN1701" s="119"/>
      <c r="AO1701" s="119"/>
      <c r="AP1701" s="119"/>
      <c r="AQ1701" s="119"/>
      <c r="AR1701" s="120"/>
      <c r="AS1701" s="121" t="s">
        <v>247</v>
      </c>
      <c r="AT1701" s="122"/>
      <c r="AU1701" s="122"/>
      <c r="AV1701" s="122"/>
      <c r="AW1701" s="122"/>
      <c r="AX1701" s="123"/>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c r="CA1701" s="29"/>
      <c r="CB1701" s="29"/>
      <c r="CC1701" s="29"/>
      <c r="CD1701" s="29"/>
      <c r="CE1701" s="29"/>
      <c r="CF1701" s="29"/>
      <c r="CG1701" s="29"/>
      <c r="CH1701" s="29"/>
      <c r="CI1701" s="29"/>
      <c r="CJ1701" s="29"/>
      <c r="CK1701" s="29"/>
      <c r="CL1701" s="29"/>
      <c r="CM1701" s="29"/>
      <c r="CN1701" s="29"/>
      <c r="CO1701" s="29"/>
      <c r="CP1701" s="29"/>
      <c r="CQ1701" s="29"/>
      <c r="CR1701" s="29"/>
      <c r="CS1701" s="29"/>
      <c r="CT1701" s="29"/>
      <c r="CU1701" s="29"/>
      <c r="CV1701" s="29"/>
      <c r="CW1701" s="29"/>
      <c r="CX1701" s="29"/>
      <c r="CY1701" s="29"/>
      <c r="CZ1701" s="29"/>
      <c r="DA1701" s="29"/>
      <c r="DB1701" s="29"/>
      <c r="DC1701" s="29"/>
      <c r="DD1701" s="29"/>
      <c r="DE1701" s="29"/>
      <c r="DF1701" s="29"/>
      <c r="DG1701" s="29"/>
      <c r="DH1701" s="29"/>
      <c r="DI1701" s="29"/>
      <c r="DJ1701" s="29"/>
      <c r="DK1701" s="29"/>
      <c r="DL1701" s="29"/>
      <c r="DM1701" s="29"/>
      <c r="DN1701" s="29"/>
      <c r="DO1701" s="29"/>
      <c r="DP1701" s="29"/>
      <c r="DQ1701" s="29"/>
      <c r="DR1701" s="29"/>
      <c r="DS1701" s="29"/>
      <c r="DT1701" s="29"/>
      <c r="DU1701" s="29"/>
      <c r="DV1701" s="29"/>
      <c r="DW1701" s="29"/>
      <c r="DX1701" s="29"/>
      <c r="DY1701" s="29"/>
      <c r="DZ1701" s="29"/>
      <c r="EA1701" s="29"/>
      <c r="EB1701" s="29"/>
      <c r="EC1701" s="29"/>
      <c r="ED1701" s="29"/>
      <c r="EE1701" s="29"/>
      <c r="EF1701" s="29"/>
      <c r="EG1701" s="29"/>
      <c r="EH1701" s="29"/>
      <c r="EI1701" s="29"/>
      <c r="EJ1701" s="29"/>
      <c r="EK1701" s="29"/>
      <c r="EL1701" s="29"/>
      <c r="EM1701" s="29"/>
      <c r="EN1701" s="29"/>
      <c r="EO1701" s="29"/>
      <c r="EP1701" s="29"/>
      <c r="EQ1701" s="29"/>
      <c r="ER1701" s="29"/>
      <c r="ES1701" s="29"/>
      <c r="ET1701" s="29"/>
      <c r="EU1701" s="29"/>
      <c r="EV1701" s="29"/>
      <c r="EW1701" s="29"/>
      <c r="EX1701" s="29"/>
      <c r="EY1701" s="29"/>
      <c r="EZ1701" s="29"/>
      <c r="FA1701" s="29"/>
      <c r="FB1701" s="29"/>
      <c r="FC1701" s="29"/>
      <c r="FD1701" s="29"/>
      <c r="FE1701" s="29"/>
      <c r="FF1701" s="29"/>
      <c r="FG1701" s="29"/>
      <c r="FH1701" s="29"/>
      <c r="FI1701" s="29"/>
      <c r="FJ1701" s="29"/>
      <c r="FK1701" s="29"/>
      <c r="FL1701" s="29"/>
      <c r="FM1701" s="29"/>
      <c r="FN1701" s="29"/>
      <c r="FO1701" s="29"/>
      <c r="FP1701" s="29"/>
      <c r="FQ1701" s="29"/>
      <c r="FR1701" s="29"/>
      <c r="FS1701" s="29"/>
      <c r="FT1701" s="29"/>
      <c r="FU1701" s="29"/>
      <c r="FV1701" s="29"/>
      <c r="FW1701" s="29"/>
      <c r="FX1701" s="29"/>
      <c r="FY1701" s="29"/>
      <c r="FZ1701" s="29"/>
      <c r="GA1701" s="29"/>
      <c r="GB1701" s="29"/>
      <c r="GC1701" s="29"/>
      <c r="GD1701" s="29"/>
      <c r="GE1701" s="29"/>
      <c r="GF1701" s="29"/>
      <c r="GG1701" s="29"/>
      <c r="GH1701" s="29"/>
      <c r="GI1701" s="29"/>
      <c r="GJ1701" s="29"/>
      <c r="GK1701" s="29"/>
      <c r="GL1701" s="29"/>
      <c r="GM1701" s="29"/>
      <c r="GN1701" s="29"/>
      <c r="GO1701" s="29"/>
      <c r="GP1701" s="29"/>
      <c r="GQ1701" s="29"/>
      <c r="GR1701" s="29"/>
      <c r="GS1701" s="29"/>
      <c r="GT1701" s="29"/>
      <c r="GU1701" s="29"/>
      <c r="GV1701" s="29"/>
      <c r="GW1701" s="29"/>
      <c r="GX1701" s="29"/>
      <c r="GY1701" s="29"/>
      <c r="GZ1701" s="29"/>
      <c r="HA1701" s="29"/>
      <c r="HB1701" s="29"/>
      <c r="HC1701" s="29"/>
      <c r="HD1701" s="29"/>
      <c r="HE1701" s="29"/>
      <c r="HF1701" s="29"/>
      <c r="HG1701" s="29"/>
      <c r="HH1701" s="29"/>
      <c r="HI1701" s="29"/>
      <c r="HJ1701" s="29"/>
      <c r="HK1701" s="29"/>
      <c r="HL1701" s="29"/>
      <c r="HM1701" s="29"/>
      <c r="HN1701" s="29"/>
      <c r="HO1701" s="29"/>
      <c r="HP1701" s="29"/>
      <c r="HQ1701" s="29"/>
      <c r="HR1701" s="29"/>
      <c r="HS1701" s="29"/>
      <c r="HT1701" s="29"/>
      <c r="HU1701" s="29"/>
      <c r="HV1701" s="29"/>
      <c r="HW1701" s="29"/>
      <c r="HX1701" s="29"/>
      <c r="HY1701" s="29"/>
      <c r="HZ1701" s="29"/>
      <c r="IA1701" s="29"/>
      <c r="IB1701" s="29"/>
      <c r="IC1701" s="29"/>
      <c r="ID1701" s="29"/>
      <c r="IE1701" s="29"/>
      <c r="IF1701" s="29"/>
      <c r="IG1701" s="29"/>
      <c r="IH1701" s="29"/>
      <c r="II1701" s="29"/>
      <c r="IJ1701" s="29"/>
      <c r="IK1701" s="29"/>
      <c r="IL1701" s="29"/>
      <c r="IM1701" s="29"/>
      <c r="IN1701" s="29"/>
      <c r="IO1701" s="29"/>
      <c r="IP1701" s="29"/>
      <c r="IQ1701" s="29"/>
    </row>
    <row r="1702" spans="1:251" s="46" customFormat="1" ht="18.75" customHeight="1">
      <c r="A1702" s="35"/>
      <c r="B1702" s="55"/>
      <c r="C1702" s="115" t="s">
        <v>486</v>
      </c>
      <c r="D1702" s="136"/>
      <c r="E1702" s="136"/>
      <c r="F1702" s="136"/>
      <c r="G1702" s="136"/>
      <c r="H1702" s="136"/>
      <c r="I1702" s="136"/>
      <c r="J1702" s="136"/>
      <c r="K1702" s="136"/>
      <c r="L1702" s="136"/>
      <c r="M1702" s="136"/>
      <c r="N1702" s="136"/>
      <c r="O1702" s="136"/>
      <c r="P1702" s="136"/>
      <c r="Q1702" s="136"/>
      <c r="R1702" s="136"/>
      <c r="S1702" s="136"/>
      <c r="T1702" s="136"/>
      <c r="U1702" s="136"/>
      <c r="V1702" s="136"/>
      <c r="W1702" s="136"/>
      <c r="X1702" s="136"/>
      <c r="Y1702" s="136"/>
      <c r="Z1702" s="137"/>
      <c r="AA1702" s="118">
        <v>136543</v>
      </c>
      <c r="AB1702" s="119"/>
      <c r="AC1702" s="119"/>
      <c r="AD1702" s="119"/>
      <c r="AE1702" s="119"/>
      <c r="AF1702" s="119"/>
      <c r="AG1702" s="119"/>
      <c r="AH1702" s="119"/>
      <c r="AI1702" s="120"/>
      <c r="AJ1702" s="118">
        <v>143263</v>
      </c>
      <c r="AK1702" s="119"/>
      <c r="AL1702" s="119"/>
      <c r="AM1702" s="119"/>
      <c r="AN1702" s="119"/>
      <c r="AO1702" s="119"/>
      <c r="AP1702" s="119"/>
      <c r="AQ1702" s="119"/>
      <c r="AR1702" s="120"/>
      <c r="AS1702" s="121"/>
      <c r="AT1702" s="122"/>
      <c r="AU1702" s="122"/>
      <c r="AV1702" s="122"/>
      <c r="AW1702" s="122"/>
      <c r="AX1702" s="123"/>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29"/>
      <c r="CA1702" s="29"/>
      <c r="CB1702" s="29"/>
      <c r="CC1702" s="29"/>
      <c r="CD1702" s="29"/>
      <c r="CE1702" s="29"/>
      <c r="CF1702" s="29"/>
      <c r="CG1702" s="29"/>
      <c r="CH1702" s="29"/>
      <c r="CI1702" s="29"/>
      <c r="CJ1702" s="29"/>
      <c r="CK1702" s="29"/>
      <c r="CL1702" s="29"/>
      <c r="CM1702" s="29"/>
      <c r="CN1702" s="29"/>
      <c r="CO1702" s="29"/>
      <c r="CP1702" s="29"/>
      <c r="CQ1702" s="29"/>
      <c r="CR1702" s="29"/>
      <c r="CS1702" s="29"/>
      <c r="CT1702" s="29"/>
      <c r="CU1702" s="29"/>
      <c r="CV1702" s="29"/>
      <c r="CW1702" s="29"/>
      <c r="CX1702" s="29"/>
      <c r="CY1702" s="29"/>
      <c r="CZ1702" s="29"/>
      <c r="DA1702" s="29"/>
      <c r="DB1702" s="29"/>
      <c r="DC1702" s="29"/>
      <c r="DD1702" s="29"/>
      <c r="DE1702" s="29"/>
      <c r="DF1702" s="29"/>
      <c r="DG1702" s="29"/>
      <c r="DH1702" s="29"/>
      <c r="DI1702" s="29"/>
      <c r="DJ1702" s="29"/>
      <c r="DK1702" s="29"/>
      <c r="DL1702" s="29"/>
      <c r="DM1702" s="29"/>
      <c r="DN1702" s="29"/>
      <c r="DO1702" s="29"/>
      <c r="DP1702" s="29"/>
      <c r="DQ1702" s="29"/>
      <c r="DR1702" s="29"/>
      <c r="DS1702" s="29"/>
      <c r="DT1702" s="29"/>
      <c r="DU1702" s="29"/>
      <c r="DV1702" s="29"/>
      <c r="DW1702" s="29"/>
      <c r="DX1702" s="29"/>
      <c r="DY1702" s="29"/>
      <c r="DZ1702" s="29"/>
      <c r="EA1702" s="29"/>
      <c r="EB1702" s="29"/>
      <c r="EC1702" s="29"/>
      <c r="ED1702" s="29"/>
      <c r="EE1702" s="29"/>
      <c r="EF1702" s="29"/>
      <c r="EG1702" s="29"/>
      <c r="EH1702" s="29"/>
      <c r="EI1702" s="29"/>
      <c r="EJ1702" s="29"/>
      <c r="EK1702" s="29"/>
      <c r="EL1702" s="29"/>
      <c r="EM1702" s="29"/>
      <c r="EN1702" s="29"/>
      <c r="EO1702" s="29"/>
      <c r="EP1702" s="29"/>
      <c r="EQ1702" s="29"/>
      <c r="ER1702" s="29"/>
      <c r="ES1702" s="29"/>
      <c r="ET1702" s="29"/>
      <c r="EU1702" s="29"/>
      <c r="EV1702" s="29"/>
      <c r="EW1702" s="29"/>
      <c r="EX1702" s="29"/>
      <c r="EY1702" s="29"/>
      <c r="EZ1702" s="29"/>
      <c r="FA1702" s="29"/>
      <c r="FB1702" s="29"/>
      <c r="FC1702" s="29"/>
      <c r="FD1702" s="29"/>
      <c r="FE1702" s="29"/>
      <c r="FF1702" s="29"/>
      <c r="FG1702" s="29"/>
      <c r="FH1702" s="29"/>
      <c r="FI1702" s="29"/>
      <c r="FJ1702" s="29"/>
      <c r="FK1702" s="29"/>
      <c r="FL1702" s="29"/>
      <c r="FM1702" s="29"/>
      <c r="FN1702" s="29"/>
      <c r="FO1702" s="29"/>
      <c r="FP1702" s="29"/>
      <c r="FQ1702" s="29"/>
      <c r="FR1702" s="29"/>
      <c r="FS1702" s="29"/>
      <c r="FT1702" s="29"/>
      <c r="FU1702" s="29"/>
      <c r="FV1702" s="29"/>
      <c r="FW1702" s="29"/>
      <c r="FX1702" s="29"/>
      <c r="FY1702" s="29"/>
      <c r="FZ1702" s="29"/>
      <c r="GA1702" s="29"/>
      <c r="GB1702" s="29"/>
      <c r="GC1702" s="29"/>
      <c r="GD1702" s="29"/>
      <c r="GE1702" s="29"/>
      <c r="GF1702" s="29"/>
      <c r="GG1702" s="29"/>
      <c r="GH1702" s="29"/>
      <c r="GI1702" s="29"/>
      <c r="GJ1702" s="29"/>
      <c r="GK1702" s="29"/>
      <c r="GL1702" s="29"/>
      <c r="GM1702" s="29"/>
      <c r="GN1702" s="29"/>
      <c r="GO1702" s="29"/>
      <c r="GP1702" s="29"/>
      <c r="GQ1702" s="29"/>
      <c r="GR1702" s="29"/>
      <c r="GS1702" s="29"/>
      <c r="GT1702" s="29"/>
      <c r="GU1702" s="29"/>
      <c r="GV1702" s="29"/>
      <c r="GW1702" s="29"/>
      <c r="GX1702" s="29"/>
      <c r="GY1702" s="29"/>
      <c r="GZ1702" s="29"/>
      <c r="HA1702" s="29"/>
      <c r="HB1702" s="29"/>
      <c r="HC1702" s="29"/>
      <c r="HD1702" s="29"/>
      <c r="HE1702" s="29"/>
      <c r="HF1702" s="29"/>
      <c r="HG1702" s="29"/>
      <c r="HH1702" s="29"/>
      <c r="HI1702" s="29"/>
      <c r="HJ1702" s="29"/>
      <c r="HK1702" s="29"/>
      <c r="HL1702" s="29"/>
      <c r="HM1702" s="29"/>
      <c r="HN1702" s="29"/>
      <c r="HO1702" s="29"/>
      <c r="HP1702" s="29"/>
      <c r="HQ1702" s="29"/>
      <c r="HR1702" s="29"/>
      <c r="HS1702" s="29"/>
      <c r="HT1702" s="29"/>
      <c r="HU1702" s="29"/>
      <c r="HV1702" s="29"/>
      <c r="HW1702" s="29"/>
      <c r="HX1702" s="29"/>
      <c r="HY1702" s="29"/>
      <c r="HZ1702" s="29"/>
      <c r="IA1702" s="29"/>
      <c r="IB1702" s="29"/>
      <c r="IC1702" s="29"/>
      <c r="ID1702" s="29"/>
      <c r="IE1702" s="29"/>
      <c r="IF1702" s="29"/>
      <c r="IG1702" s="29"/>
      <c r="IH1702" s="29"/>
      <c r="II1702" s="29"/>
      <c r="IJ1702" s="29"/>
      <c r="IK1702" s="29"/>
      <c r="IL1702" s="29"/>
      <c r="IM1702" s="29"/>
      <c r="IN1702" s="29"/>
      <c r="IO1702" s="29"/>
      <c r="IP1702" s="29"/>
      <c r="IQ1702" s="29"/>
    </row>
    <row r="1703" spans="1:251" s="46" customFormat="1" ht="18.75" customHeight="1">
      <c r="A1703" s="35"/>
      <c r="B1703" s="55"/>
      <c r="C1703" s="115" t="s">
        <v>486</v>
      </c>
      <c r="D1703" s="136"/>
      <c r="E1703" s="136"/>
      <c r="F1703" s="136"/>
      <c r="G1703" s="136"/>
      <c r="H1703" s="136"/>
      <c r="I1703" s="136"/>
      <c r="J1703" s="136"/>
      <c r="K1703" s="136"/>
      <c r="L1703" s="136"/>
      <c r="M1703" s="136"/>
      <c r="N1703" s="136"/>
      <c r="O1703" s="136"/>
      <c r="P1703" s="136"/>
      <c r="Q1703" s="136"/>
      <c r="R1703" s="136"/>
      <c r="S1703" s="136"/>
      <c r="T1703" s="136"/>
      <c r="U1703" s="136"/>
      <c r="V1703" s="136"/>
      <c r="W1703" s="136"/>
      <c r="X1703" s="136"/>
      <c r="Y1703" s="136"/>
      <c r="Z1703" s="137"/>
      <c r="AA1703" s="118">
        <v>114217</v>
      </c>
      <c r="AB1703" s="119"/>
      <c r="AC1703" s="119"/>
      <c r="AD1703" s="119"/>
      <c r="AE1703" s="119"/>
      <c r="AF1703" s="119"/>
      <c r="AG1703" s="119"/>
      <c r="AH1703" s="119"/>
      <c r="AI1703" s="120"/>
      <c r="AJ1703" s="118">
        <v>114217</v>
      </c>
      <c r="AK1703" s="119"/>
      <c r="AL1703" s="119"/>
      <c r="AM1703" s="119"/>
      <c r="AN1703" s="119"/>
      <c r="AO1703" s="119"/>
      <c r="AP1703" s="119"/>
      <c r="AQ1703" s="119"/>
      <c r="AR1703" s="120"/>
      <c r="AS1703" s="121" t="s">
        <v>247</v>
      </c>
      <c r="AT1703" s="122"/>
      <c r="AU1703" s="122"/>
      <c r="AV1703" s="122"/>
      <c r="AW1703" s="122"/>
      <c r="AX1703" s="123"/>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c r="CA1703" s="29"/>
      <c r="CB1703" s="29"/>
      <c r="CC1703" s="29"/>
      <c r="CD1703" s="29"/>
      <c r="CE1703" s="29"/>
      <c r="CF1703" s="29"/>
      <c r="CG1703" s="29"/>
      <c r="CH1703" s="29"/>
      <c r="CI1703" s="29"/>
      <c r="CJ1703" s="29"/>
      <c r="CK1703" s="29"/>
      <c r="CL1703" s="29"/>
      <c r="CM1703" s="29"/>
      <c r="CN1703" s="29"/>
      <c r="CO1703" s="29"/>
      <c r="CP1703" s="29"/>
      <c r="CQ1703" s="29"/>
      <c r="CR1703" s="29"/>
      <c r="CS1703" s="29"/>
      <c r="CT1703" s="29"/>
      <c r="CU1703" s="29"/>
      <c r="CV1703" s="29"/>
      <c r="CW1703" s="29"/>
      <c r="CX1703" s="29"/>
      <c r="CY1703" s="29"/>
      <c r="CZ1703" s="29"/>
      <c r="DA1703" s="29"/>
      <c r="DB1703" s="29"/>
      <c r="DC1703" s="29"/>
      <c r="DD1703" s="29"/>
      <c r="DE1703" s="29"/>
      <c r="DF1703" s="29"/>
      <c r="DG1703" s="29"/>
      <c r="DH1703" s="29"/>
      <c r="DI1703" s="29"/>
      <c r="DJ1703" s="29"/>
      <c r="DK1703" s="29"/>
      <c r="DL1703" s="29"/>
      <c r="DM1703" s="29"/>
      <c r="DN1703" s="29"/>
      <c r="DO1703" s="29"/>
      <c r="DP1703" s="29"/>
      <c r="DQ1703" s="29"/>
      <c r="DR1703" s="29"/>
      <c r="DS1703" s="29"/>
      <c r="DT1703" s="29"/>
      <c r="DU1703" s="29"/>
      <c r="DV1703" s="29"/>
      <c r="DW1703" s="29"/>
      <c r="DX1703" s="29"/>
      <c r="DY1703" s="29"/>
      <c r="DZ1703" s="29"/>
      <c r="EA1703" s="29"/>
      <c r="EB1703" s="29"/>
      <c r="EC1703" s="29"/>
      <c r="ED1703" s="29"/>
      <c r="EE1703" s="29"/>
      <c r="EF1703" s="29"/>
      <c r="EG1703" s="29"/>
      <c r="EH1703" s="29"/>
      <c r="EI1703" s="29"/>
      <c r="EJ1703" s="29"/>
      <c r="EK1703" s="29"/>
      <c r="EL1703" s="29"/>
      <c r="EM1703" s="29"/>
      <c r="EN1703" s="29"/>
      <c r="EO1703" s="29"/>
      <c r="EP1703" s="29"/>
      <c r="EQ1703" s="29"/>
      <c r="ER1703" s="29"/>
      <c r="ES1703" s="29"/>
      <c r="ET1703" s="29"/>
      <c r="EU1703" s="29"/>
      <c r="EV1703" s="29"/>
      <c r="EW1703" s="29"/>
      <c r="EX1703" s="29"/>
      <c r="EY1703" s="29"/>
      <c r="EZ1703" s="29"/>
      <c r="FA1703" s="29"/>
      <c r="FB1703" s="29"/>
      <c r="FC1703" s="29"/>
      <c r="FD1703" s="29"/>
      <c r="FE1703" s="29"/>
      <c r="FF1703" s="29"/>
      <c r="FG1703" s="29"/>
      <c r="FH1703" s="29"/>
      <c r="FI1703" s="29"/>
      <c r="FJ1703" s="29"/>
      <c r="FK1703" s="29"/>
      <c r="FL1703" s="29"/>
      <c r="FM1703" s="29"/>
      <c r="FN1703" s="29"/>
      <c r="FO1703" s="29"/>
      <c r="FP1703" s="29"/>
      <c r="FQ1703" s="29"/>
      <c r="FR1703" s="29"/>
      <c r="FS1703" s="29"/>
      <c r="FT1703" s="29"/>
      <c r="FU1703" s="29"/>
      <c r="FV1703" s="29"/>
      <c r="FW1703" s="29"/>
      <c r="FX1703" s="29"/>
      <c r="FY1703" s="29"/>
      <c r="FZ1703" s="29"/>
      <c r="GA1703" s="29"/>
      <c r="GB1703" s="29"/>
      <c r="GC1703" s="29"/>
      <c r="GD1703" s="29"/>
      <c r="GE1703" s="29"/>
      <c r="GF1703" s="29"/>
      <c r="GG1703" s="29"/>
      <c r="GH1703" s="29"/>
      <c r="GI1703" s="29"/>
      <c r="GJ1703" s="29"/>
      <c r="GK1703" s="29"/>
      <c r="GL1703" s="29"/>
      <c r="GM1703" s="29"/>
      <c r="GN1703" s="29"/>
      <c r="GO1703" s="29"/>
      <c r="GP1703" s="29"/>
      <c r="GQ1703" s="29"/>
      <c r="GR1703" s="29"/>
      <c r="GS1703" s="29"/>
      <c r="GT1703" s="29"/>
      <c r="GU1703" s="29"/>
      <c r="GV1703" s="29"/>
      <c r="GW1703" s="29"/>
      <c r="GX1703" s="29"/>
      <c r="GY1703" s="29"/>
      <c r="GZ1703" s="29"/>
      <c r="HA1703" s="29"/>
      <c r="HB1703" s="29"/>
      <c r="HC1703" s="29"/>
      <c r="HD1703" s="29"/>
      <c r="HE1703" s="29"/>
      <c r="HF1703" s="29"/>
      <c r="HG1703" s="29"/>
      <c r="HH1703" s="29"/>
      <c r="HI1703" s="29"/>
      <c r="HJ1703" s="29"/>
      <c r="HK1703" s="29"/>
      <c r="HL1703" s="29"/>
      <c r="HM1703" s="29"/>
      <c r="HN1703" s="29"/>
      <c r="HO1703" s="29"/>
      <c r="HP1703" s="29"/>
      <c r="HQ1703" s="29"/>
      <c r="HR1703" s="29"/>
      <c r="HS1703" s="29"/>
      <c r="HT1703" s="29"/>
      <c r="HU1703" s="29"/>
      <c r="HV1703" s="29"/>
      <c r="HW1703" s="29"/>
      <c r="HX1703" s="29"/>
      <c r="HY1703" s="29"/>
      <c r="HZ1703" s="29"/>
      <c r="IA1703" s="29"/>
      <c r="IB1703" s="29"/>
      <c r="IC1703" s="29"/>
      <c r="ID1703" s="29"/>
      <c r="IE1703" s="29"/>
      <c r="IF1703" s="29"/>
      <c r="IG1703" s="29"/>
      <c r="IH1703" s="29"/>
      <c r="II1703" s="29"/>
      <c r="IJ1703" s="29"/>
      <c r="IK1703" s="29"/>
      <c r="IL1703" s="29"/>
      <c r="IM1703" s="29"/>
      <c r="IN1703" s="29"/>
      <c r="IO1703" s="29"/>
      <c r="IP1703" s="29"/>
      <c r="IQ1703" s="29"/>
    </row>
    <row r="1704" spans="1:251" s="46" customFormat="1" ht="18.75" customHeight="1">
      <c r="A1704" s="35"/>
      <c r="B1704" s="55"/>
      <c r="C1704" s="115" t="s">
        <v>487</v>
      </c>
      <c r="D1704" s="136"/>
      <c r="E1704" s="136"/>
      <c r="F1704" s="136"/>
      <c r="G1704" s="136"/>
      <c r="H1704" s="136"/>
      <c r="I1704" s="136"/>
      <c r="J1704" s="136"/>
      <c r="K1704" s="136"/>
      <c r="L1704" s="136"/>
      <c r="M1704" s="136"/>
      <c r="N1704" s="136"/>
      <c r="O1704" s="136"/>
      <c r="P1704" s="136"/>
      <c r="Q1704" s="136"/>
      <c r="R1704" s="136"/>
      <c r="S1704" s="136"/>
      <c r="T1704" s="136"/>
      <c r="U1704" s="136"/>
      <c r="V1704" s="136"/>
      <c r="W1704" s="136"/>
      <c r="X1704" s="136"/>
      <c r="Y1704" s="136"/>
      <c r="Z1704" s="137"/>
      <c r="AA1704" s="118">
        <v>0</v>
      </c>
      <c r="AB1704" s="119"/>
      <c r="AC1704" s="119"/>
      <c r="AD1704" s="119"/>
      <c r="AE1704" s="119"/>
      <c r="AF1704" s="119"/>
      <c r="AG1704" s="119"/>
      <c r="AH1704" s="119"/>
      <c r="AI1704" s="120"/>
      <c r="AJ1704" s="118">
        <v>99827</v>
      </c>
      <c r="AK1704" s="119"/>
      <c r="AL1704" s="119"/>
      <c r="AM1704" s="119"/>
      <c r="AN1704" s="119"/>
      <c r="AO1704" s="119"/>
      <c r="AP1704" s="119"/>
      <c r="AQ1704" s="119"/>
      <c r="AR1704" s="120"/>
      <c r="AS1704" s="121"/>
      <c r="AT1704" s="122"/>
      <c r="AU1704" s="122"/>
      <c r="AV1704" s="122"/>
      <c r="AW1704" s="122"/>
      <c r="AX1704" s="123"/>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29"/>
      <c r="CA1704" s="29"/>
      <c r="CB1704" s="29"/>
      <c r="CC1704" s="29"/>
      <c r="CD1704" s="29"/>
      <c r="CE1704" s="29"/>
      <c r="CF1704" s="29"/>
      <c r="CG1704" s="29"/>
      <c r="CH1704" s="29"/>
      <c r="CI1704" s="29"/>
      <c r="CJ1704" s="29"/>
      <c r="CK1704" s="29"/>
      <c r="CL1704" s="29"/>
      <c r="CM1704" s="29"/>
      <c r="CN1704" s="29"/>
      <c r="CO1704" s="29"/>
      <c r="CP1704" s="29"/>
      <c r="CQ1704" s="29"/>
      <c r="CR1704" s="29"/>
      <c r="CS1704" s="29"/>
      <c r="CT1704" s="29"/>
      <c r="CU1704" s="29"/>
      <c r="CV1704" s="29"/>
      <c r="CW1704" s="29"/>
      <c r="CX1704" s="29"/>
      <c r="CY1704" s="29"/>
      <c r="CZ1704" s="29"/>
      <c r="DA1704" s="29"/>
      <c r="DB1704" s="29"/>
      <c r="DC1704" s="29"/>
      <c r="DD1704" s="29"/>
      <c r="DE1704" s="29"/>
      <c r="DF1704" s="29"/>
      <c r="DG1704" s="29"/>
      <c r="DH1704" s="29"/>
      <c r="DI1704" s="29"/>
      <c r="DJ1704" s="29"/>
      <c r="DK1704" s="29"/>
      <c r="DL1704" s="29"/>
      <c r="DM1704" s="29"/>
      <c r="DN1704" s="29"/>
      <c r="DO1704" s="29"/>
      <c r="DP1704" s="29"/>
      <c r="DQ1704" s="29"/>
      <c r="DR1704" s="29"/>
      <c r="DS1704" s="29"/>
      <c r="DT1704" s="29"/>
      <c r="DU1704" s="29"/>
      <c r="DV1704" s="29"/>
      <c r="DW1704" s="29"/>
      <c r="DX1704" s="29"/>
      <c r="DY1704" s="29"/>
      <c r="DZ1704" s="29"/>
      <c r="EA1704" s="29"/>
      <c r="EB1704" s="29"/>
      <c r="EC1704" s="29"/>
      <c r="ED1704" s="29"/>
      <c r="EE1704" s="29"/>
      <c r="EF1704" s="29"/>
      <c r="EG1704" s="29"/>
      <c r="EH1704" s="29"/>
      <c r="EI1704" s="29"/>
      <c r="EJ1704" s="29"/>
      <c r="EK1704" s="29"/>
      <c r="EL1704" s="29"/>
      <c r="EM1704" s="29"/>
      <c r="EN1704" s="29"/>
      <c r="EO1704" s="29"/>
      <c r="EP1704" s="29"/>
      <c r="EQ1704" s="29"/>
      <c r="ER1704" s="29"/>
      <c r="ES1704" s="29"/>
      <c r="ET1704" s="29"/>
      <c r="EU1704" s="29"/>
      <c r="EV1704" s="29"/>
      <c r="EW1704" s="29"/>
      <c r="EX1704" s="29"/>
      <c r="EY1704" s="29"/>
      <c r="EZ1704" s="29"/>
      <c r="FA1704" s="29"/>
      <c r="FB1704" s="29"/>
      <c r="FC1704" s="29"/>
      <c r="FD1704" s="29"/>
      <c r="FE1704" s="29"/>
      <c r="FF1704" s="29"/>
      <c r="FG1704" s="29"/>
      <c r="FH1704" s="29"/>
      <c r="FI1704" s="29"/>
      <c r="FJ1704" s="29"/>
      <c r="FK1704" s="29"/>
      <c r="FL1704" s="29"/>
      <c r="FM1704" s="29"/>
      <c r="FN1704" s="29"/>
      <c r="FO1704" s="29"/>
      <c r="FP1704" s="29"/>
      <c r="FQ1704" s="29"/>
      <c r="FR1704" s="29"/>
      <c r="FS1704" s="29"/>
      <c r="FT1704" s="29"/>
      <c r="FU1704" s="29"/>
      <c r="FV1704" s="29"/>
      <c r="FW1704" s="29"/>
      <c r="FX1704" s="29"/>
      <c r="FY1704" s="29"/>
      <c r="FZ1704" s="29"/>
      <c r="GA1704" s="29"/>
      <c r="GB1704" s="29"/>
      <c r="GC1704" s="29"/>
      <c r="GD1704" s="29"/>
      <c r="GE1704" s="29"/>
      <c r="GF1704" s="29"/>
      <c r="GG1704" s="29"/>
      <c r="GH1704" s="29"/>
      <c r="GI1704" s="29"/>
      <c r="GJ1704" s="29"/>
      <c r="GK1704" s="29"/>
      <c r="GL1704" s="29"/>
      <c r="GM1704" s="29"/>
      <c r="GN1704" s="29"/>
      <c r="GO1704" s="29"/>
      <c r="GP1704" s="29"/>
      <c r="GQ1704" s="29"/>
      <c r="GR1704" s="29"/>
      <c r="GS1704" s="29"/>
      <c r="GT1704" s="29"/>
      <c r="GU1704" s="29"/>
      <c r="GV1704" s="29"/>
      <c r="GW1704" s="29"/>
      <c r="GX1704" s="29"/>
      <c r="GY1704" s="29"/>
      <c r="GZ1704" s="29"/>
      <c r="HA1704" s="29"/>
      <c r="HB1704" s="29"/>
      <c r="HC1704" s="29"/>
      <c r="HD1704" s="29"/>
      <c r="HE1704" s="29"/>
      <c r="HF1704" s="29"/>
      <c r="HG1704" s="29"/>
      <c r="HH1704" s="29"/>
      <c r="HI1704" s="29"/>
      <c r="HJ1704" s="29"/>
      <c r="HK1704" s="29"/>
      <c r="HL1704" s="29"/>
      <c r="HM1704" s="29"/>
      <c r="HN1704" s="29"/>
      <c r="HO1704" s="29"/>
      <c r="HP1704" s="29"/>
      <c r="HQ1704" s="29"/>
      <c r="HR1704" s="29"/>
      <c r="HS1704" s="29"/>
      <c r="HT1704" s="29"/>
      <c r="HU1704" s="29"/>
      <c r="HV1704" s="29"/>
      <c r="HW1704" s="29"/>
      <c r="HX1704" s="29"/>
      <c r="HY1704" s="29"/>
      <c r="HZ1704" s="29"/>
      <c r="IA1704" s="29"/>
      <c r="IB1704" s="29"/>
      <c r="IC1704" s="29"/>
      <c r="ID1704" s="29"/>
      <c r="IE1704" s="29"/>
      <c r="IF1704" s="29"/>
      <c r="IG1704" s="29"/>
      <c r="IH1704" s="29"/>
      <c r="II1704" s="29"/>
      <c r="IJ1704" s="29"/>
      <c r="IK1704" s="29"/>
      <c r="IL1704" s="29"/>
      <c r="IM1704" s="29"/>
      <c r="IN1704" s="29"/>
      <c r="IO1704" s="29"/>
      <c r="IP1704" s="29"/>
      <c r="IQ1704" s="29"/>
    </row>
    <row r="1705" spans="1:251" s="46" customFormat="1" ht="18.75" customHeight="1">
      <c r="A1705" s="35"/>
      <c r="B1705" s="55"/>
      <c r="C1705" s="115" t="s">
        <v>488</v>
      </c>
      <c r="D1705" s="136"/>
      <c r="E1705" s="136"/>
      <c r="F1705" s="136"/>
      <c r="G1705" s="136"/>
      <c r="H1705" s="136"/>
      <c r="I1705" s="136"/>
      <c r="J1705" s="136"/>
      <c r="K1705" s="136"/>
      <c r="L1705" s="136"/>
      <c r="M1705" s="136"/>
      <c r="N1705" s="136"/>
      <c r="O1705" s="136"/>
      <c r="P1705" s="136"/>
      <c r="Q1705" s="136"/>
      <c r="R1705" s="136"/>
      <c r="S1705" s="136"/>
      <c r="T1705" s="136"/>
      <c r="U1705" s="136"/>
      <c r="V1705" s="136"/>
      <c r="W1705" s="136"/>
      <c r="X1705" s="136"/>
      <c r="Y1705" s="136"/>
      <c r="Z1705" s="137"/>
      <c r="AA1705" s="118">
        <v>183302</v>
      </c>
      <c r="AB1705" s="119"/>
      <c r="AC1705" s="119"/>
      <c r="AD1705" s="119"/>
      <c r="AE1705" s="119"/>
      <c r="AF1705" s="119"/>
      <c r="AG1705" s="119"/>
      <c r="AH1705" s="119"/>
      <c r="AI1705" s="120"/>
      <c r="AJ1705" s="118">
        <v>98739</v>
      </c>
      <c r="AK1705" s="119"/>
      <c r="AL1705" s="119"/>
      <c r="AM1705" s="119"/>
      <c r="AN1705" s="119"/>
      <c r="AO1705" s="119"/>
      <c r="AP1705" s="119"/>
      <c r="AQ1705" s="119"/>
      <c r="AR1705" s="120"/>
      <c r="AS1705" s="121"/>
      <c r="AT1705" s="122"/>
      <c r="AU1705" s="122"/>
      <c r="AV1705" s="122"/>
      <c r="AW1705" s="122"/>
      <c r="AX1705" s="123"/>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c r="CA1705" s="29"/>
      <c r="CB1705" s="29"/>
      <c r="CC1705" s="29"/>
      <c r="CD1705" s="29"/>
      <c r="CE1705" s="29"/>
      <c r="CF1705" s="29"/>
      <c r="CG1705" s="29"/>
      <c r="CH1705" s="29"/>
      <c r="CI1705" s="29"/>
      <c r="CJ1705" s="29"/>
      <c r="CK1705" s="29"/>
      <c r="CL1705" s="29"/>
      <c r="CM1705" s="29"/>
      <c r="CN1705" s="29"/>
      <c r="CO1705" s="29"/>
      <c r="CP1705" s="29"/>
      <c r="CQ1705" s="29"/>
      <c r="CR1705" s="29"/>
      <c r="CS1705" s="29"/>
      <c r="CT1705" s="29"/>
      <c r="CU1705" s="29"/>
      <c r="CV1705" s="29"/>
      <c r="CW1705" s="29"/>
      <c r="CX1705" s="29"/>
      <c r="CY1705" s="29"/>
      <c r="CZ1705" s="29"/>
      <c r="DA1705" s="29"/>
      <c r="DB1705" s="29"/>
      <c r="DC1705" s="29"/>
      <c r="DD1705" s="29"/>
      <c r="DE1705" s="29"/>
      <c r="DF1705" s="29"/>
      <c r="DG1705" s="29"/>
      <c r="DH1705" s="29"/>
      <c r="DI1705" s="29"/>
      <c r="DJ1705" s="29"/>
      <c r="DK1705" s="29"/>
      <c r="DL1705" s="29"/>
      <c r="DM1705" s="29"/>
      <c r="DN1705" s="29"/>
      <c r="DO1705" s="29"/>
      <c r="DP1705" s="29"/>
      <c r="DQ1705" s="29"/>
      <c r="DR1705" s="29"/>
      <c r="DS1705" s="29"/>
      <c r="DT1705" s="29"/>
      <c r="DU1705" s="29"/>
      <c r="DV1705" s="29"/>
      <c r="DW1705" s="29"/>
      <c r="DX1705" s="29"/>
      <c r="DY1705" s="29"/>
      <c r="DZ1705" s="29"/>
      <c r="EA1705" s="29"/>
      <c r="EB1705" s="29"/>
      <c r="EC1705" s="29"/>
      <c r="ED1705" s="29"/>
      <c r="EE1705" s="29"/>
      <c r="EF1705" s="29"/>
      <c r="EG1705" s="29"/>
      <c r="EH1705" s="29"/>
      <c r="EI1705" s="29"/>
      <c r="EJ1705" s="29"/>
      <c r="EK1705" s="29"/>
      <c r="EL1705" s="29"/>
      <c r="EM1705" s="29"/>
      <c r="EN1705" s="29"/>
      <c r="EO1705" s="29"/>
      <c r="EP1705" s="29"/>
      <c r="EQ1705" s="29"/>
      <c r="ER1705" s="29"/>
      <c r="ES1705" s="29"/>
      <c r="ET1705" s="29"/>
      <c r="EU1705" s="29"/>
      <c r="EV1705" s="29"/>
      <c r="EW1705" s="29"/>
      <c r="EX1705" s="29"/>
      <c r="EY1705" s="29"/>
      <c r="EZ1705" s="29"/>
      <c r="FA1705" s="29"/>
      <c r="FB1705" s="29"/>
      <c r="FC1705" s="29"/>
      <c r="FD1705" s="29"/>
      <c r="FE1705" s="29"/>
      <c r="FF1705" s="29"/>
      <c r="FG1705" s="29"/>
      <c r="FH1705" s="29"/>
      <c r="FI1705" s="29"/>
      <c r="FJ1705" s="29"/>
      <c r="FK1705" s="29"/>
      <c r="FL1705" s="29"/>
      <c r="FM1705" s="29"/>
      <c r="FN1705" s="29"/>
      <c r="FO1705" s="29"/>
      <c r="FP1705" s="29"/>
      <c r="FQ1705" s="29"/>
      <c r="FR1705" s="29"/>
      <c r="FS1705" s="29"/>
      <c r="FT1705" s="29"/>
      <c r="FU1705" s="29"/>
      <c r="FV1705" s="29"/>
      <c r="FW1705" s="29"/>
      <c r="FX1705" s="29"/>
      <c r="FY1705" s="29"/>
      <c r="FZ1705" s="29"/>
      <c r="GA1705" s="29"/>
      <c r="GB1705" s="29"/>
      <c r="GC1705" s="29"/>
      <c r="GD1705" s="29"/>
      <c r="GE1705" s="29"/>
      <c r="GF1705" s="29"/>
      <c r="GG1705" s="29"/>
      <c r="GH1705" s="29"/>
      <c r="GI1705" s="29"/>
      <c r="GJ1705" s="29"/>
      <c r="GK1705" s="29"/>
      <c r="GL1705" s="29"/>
      <c r="GM1705" s="29"/>
      <c r="GN1705" s="29"/>
      <c r="GO1705" s="29"/>
      <c r="GP1705" s="29"/>
      <c r="GQ1705" s="29"/>
      <c r="GR1705" s="29"/>
      <c r="GS1705" s="29"/>
      <c r="GT1705" s="29"/>
      <c r="GU1705" s="29"/>
      <c r="GV1705" s="29"/>
      <c r="GW1705" s="29"/>
      <c r="GX1705" s="29"/>
      <c r="GY1705" s="29"/>
      <c r="GZ1705" s="29"/>
      <c r="HA1705" s="29"/>
      <c r="HB1705" s="29"/>
      <c r="HC1705" s="29"/>
      <c r="HD1705" s="29"/>
      <c r="HE1705" s="29"/>
      <c r="HF1705" s="29"/>
      <c r="HG1705" s="29"/>
      <c r="HH1705" s="29"/>
      <c r="HI1705" s="29"/>
      <c r="HJ1705" s="29"/>
      <c r="HK1705" s="29"/>
      <c r="HL1705" s="29"/>
      <c r="HM1705" s="29"/>
      <c r="HN1705" s="29"/>
      <c r="HO1705" s="29"/>
      <c r="HP1705" s="29"/>
      <c r="HQ1705" s="29"/>
      <c r="HR1705" s="29"/>
      <c r="HS1705" s="29"/>
      <c r="HT1705" s="29"/>
      <c r="HU1705" s="29"/>
      <c r="HV1705" s="29"/>
      <c r="HW1705" s="29"/>
      <c r="HX1705" s="29"/>
      <c r="HY1705" s="29"/>
      <c r="HZ1705" s="29"/>
      <c r="IA1705" s="29"/>
      <c r="IB1705" s="29"/>
      <c r="IC1705" s="29"/>
      <c r="ID1705" s="29"/>
      <c r="IE1705" s="29"/>
      <c r="IF1705" s="29"/>
      <c r="IG1705" s="29"/>
      <c r="IH1705" s="29"/>
      <c r="II1705" s="29"/>
      <c r="IJ1705" s="29"/>
      <c r="IK1705" s="29"/>
      <c r="IL1705" s="29"/>
      <c r="IM1705" s="29"/>
      <c r="IN1705" s="29"/>
      <c r="IO1705" s="29"/>
      <c r="IP1705" s="29"/>
      <c r="IQ1705" s="29"/>
    </row>
    <row r="1706" spans="1:251" s="46" customFormat="1" ht="18.75" customHeight="1">
      <c r="A1706" s="35"/>
      <c r="B1706" s="55"/>
      <c r="C1706" s="115" t="s">
        <v>489</v>
      </c>
      <c r="D1706" s="136"/>
      <c r="E1706" s="136"/>
      <c r="F1706" s="136"/>
      <c r="G1706" s="136"/>
      <c r="H1706" s="136"/>
      <c r="I1706" s="136"/>
      <c r="J1706" s="136"/>
      <c r="K1706" s="136"/>
      <c r="L1706" s="136"/>
      <c r="M1706" s="136"/>
      <c r="N1706" s="136"/>
      <c r="O1706" s="136"/>
      <c r="P1706" s="136"/>
      <c r="Q1706" s="136"/>
      <c r="R1706" s="136"/>
      <c r="S1706" s="136"/>
      <c r="T1706" s="136"/>
      <c r="U1706" s="136"/>
      <c r="V1706" s="136"/>
      <c r="W1706" s="136"/>
      <c r="X1706" s="136"/>
      <c r="Y1706" s="136"/>
      <c r="Z1706" s="137"/>
      <c r="AA1706" s="118">
        <v>0</v>
      </c>
      <c r="AB1706" s="119"/>
      <c r="AC1706" s="119"/>
      <c r="AD1706" s="119"/>
      <c r="AE1706" s="119"/>
      <c r="AF1706" s="119"/>
      <c r="AG1706" s="119"/>
      <c r="AH1706" s="119"/>
      <c r="AI1706" s="120"/>
      <c r="AJ1706" s="118">
        <v>50000</v>
      </c>
      <c r="AK1706" s="119"/>
      <c r="AL1706" s="119"/>
      <c r="AM1706" s="119"/>
      <c r="AN1706" s="119"/>
      <c r="AO1706" s="119"/>
      <c r="AP1706" s="119"/>
      <c r="AQ1706" s="119"/>
      <c r="AR1706" s="120"/>
      <c r="AS1706" s="121"/>
      <c r="AT1706" s="122"/>
      <c r="AU1706" s="122"/>
      <c r="AV1706" s="122"/>
      <c r="AW1706" s="122"/>
      <c r="AX1706" s="123"/>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29"/>
      <c r="CA1706" s="29"/>
      <c r="CB1706" s="29"/>
      <c r="CC1706" s="29"/>
      <c r="CD1706" s="29"/>
      <c r="CE1706" s="29"/>
      <c r="CF1706" s="29"/>
      <c r="CG1706" s="29"/>
      <c r="CH1706" s="29"/>
      <c r="CI1706" s="29"/>
      <c r="CJ1706" s="29"/>
      <c r="CK1706" s="29"/>
      <c r="CL1706" s="29"/>
      <c r="CM1706" s="29"/>
      <c r="CN1706" s="29"/>
      <c r="CO1706" s="29"/>
      <c r="CP1706" s="29"/>
      <c r="CQ1706" s="29"/>
      <c r="CR1706" s="29"/>
      <c r="CS1706" s="29"/>
      <c r="CT1706" s="29"/>
      <c r="CU1706" s="29"/>
      <c r="CV1706" s="29"/>
      <c r="CW1706" s="29"/>
      <c r="CX1706" s="29"/>
      <c r="CY1706" s="29"/>
      <c r="CZ1706" s="29"/>
      <c r="DA1706" s="29"/>
      <c r="DB1706" s="29"/>
      <c r="DC1706" s="29"/>
      <c r="DD1706" s="29"/>
      <c r="DE1706" s="29"/>
      <c r="DF1706" s="29"/>
      <c r="DG1706" s="29"/>
      <c r="DH1706" s="29"/>
      <c r="DI1706" s="29"/>
      <c r="DJ1706" s="29"/>
      <c r="DK1706" s="29"/>
      <c r="DL1706" s="29"/>
      <c r="DM1706" s="29"/>
      <c r="DN1706" s="29"/>
      <c r="DO1706" s="29"/>
      <c r="DP1706" s="29"/>
      <c r="DQ1706" s="29"/>
      <c r="DR1706" s="29"/>
      <c r="DS1706" s="29"/>
      <c r="DT1706" s="29"/>
      <c r="DU1706" s="29"/>
      <c r="DV1706" s="29"/>
      <c r="DW1706" s="29"/>
      <c r="DX1706" s="29"/>
      <c r="DY1706" s="29"/>
      <c r="DZ1706" s="29"/>
      <c r="EA1706" s="29"/>
      <c r="EB1706" s="29"/>
      <c r="EC1706" s="29"/>
      <c r="ED1706" s="29"/>
      <c r="EE1706" s="29"/>
      <c r="EF1706" s="29"/>
      <c r="EG1706" s="29"/>
      <c r="EH1706" s="29"/>
      <c r="EI1706" s="29"/>
      <c r="EJ1706" s="29"/>
      <c r="EK1706" s="29"/>
      <c r="EL1706" s="29"/>
      <c r="EM1706" s="29"/>
      <c r="EN1706" s="29"/>
      <c r="EO1706" s="29"/>
      <c r="EP1706" s="29"/>
      <c r="EQ1706" s="29"/>
      <c r="ER1706" s="29"/>
      <c r="ES1706" s="29"/>
      <c r="ET1706" s="29"/>
      <c r="EU1706" s="29"/>
      <c r="EV1706" s="29"/>
      <c r="EW1706" s="29"/>
      <c r="EX1706" s="29"/>
      <c r="EY1706" s="29"/>
      <c r="EZ1706" s="29"/>
      <c r="FA1706" s="29"/>
      <c r="FB1706" s="29"/>
      <c r="FC1706" s="29"/>
      <c r="FD1706" s="29"/>
      <c r="FE1706" s="29"/>
      <c r="FF1706" s="29"/>
      <c r="FG1706" s="29"/>
      <c r="FH1706" s="29"/>
      <c r="FI1706" s="29"/>
      <c r="FJ1706" s="29"/>
      <c r="FK1706" s="29"/>
      <c r="FL1706" s="29"/>
      <c r="FM1706" s="29"/>
      <c r="FN1706" s="29"/>
      <c r="FO1706" s="29"/>
      <c r="FP1706" s="29"/>
      <c r="FQ1706" s="29"/>
      <c r="FR1706" s="29"/>
      <c r="FS1706" s="29"/>
      <c r="FT1706" s="29"/>
      <c r="FU1706" s="29"/>
      <c r="FV1706" s="29"/>
      <c r="FW1706" s="29"/>
      <c r="FX1706" s="29"/>
      <c r="FY1706" s="29"/>
      <c r="FZ1706" s="29"/>
      <c r="GA1706" s="29"/>
      <c r="GB1706" s="29"/>
      <c r="GC1706" s="29"/>
      <c r="GD1706" s="29"/>
      <c r="GE1706" s="29"/>
      <c r="GF1706" s="29"/>
      <c r="GG1706" s="29"/>
      <c r="GH1706" s="29"/>
      <c r="GI1706" s="29"/>
      <c r="GJ1706" s="29"/>
      <c r="GK1706" s="29"/>
      <c r="GL1706" s="29"/>
      <c r="GM1706" s="29"/>
      <c r="GN1706" s="29"/>
      <c r="GO1706" s="29"/>
      <c r="GP1706" s="29"/>
      <c r="GQ1706" s="29"/>
      <c r="GR1706" s="29"/>
      <c r="GS1706" s="29"/>
      <c r="GT1706" s="29"/>
      <c r="GU1706" s="29"/>
      <c r="GV1706" s="29"/>
      <c r="GW1706" s="29"/>
      <c r="GX1706" s="29"/>
      <c r="GY1706" s="29"/>
      <c r="GZ1706" s="29"/>
      <c r="HA1706" s="29"/>
      <c r="HB1706" s="29"/>
      <c r="HC1706" s="29"/>
      <c r="HD1706" s="29"/>
      <c r="HE1706" s="29"/>
      <c r="HF1706" s="29"/>
      <c r="HG1706" s="29"/>
      <c r="HH1706" s="29"/>
      <c r="HI1706" s="29"/>
      <c r="HJ1706" s="29"/>
      <c r="HK1706" s="29"/>
      <c r="HL1706" s="29"/>
      <c r="HM1706" s="29"/>
      <c r="HN1706" s="29"/>
      <c r="HO1706" s="29"/>
      <c r="HP1706" s="29"/>
      <c r="HQ1706" s="29"/>
      <c r="HR1706" s="29"/>
      <c r="HS1706" s="29"/>
      <c r="HT1706" s="29"/>
      <c r="HU1706" s="29"/>
      <c r="HV1706" s="29"/>
      <c r="HW1706" s="29"/>
      <c r="HX1706" s="29"/>
      <c r="HY1706" s="29"/>
      <c r="HZ1706" s="29"/>
      <c r="IA1706" s="29"/>
      <c r="IB1706" s="29"/>
      <c r="IC1706" s="29"/>
      <c r="ID1706" s="29"/>
      <c r="IE1706" s="29"/>
      <c r="IF1706" s="29"/>
      <c r="IG1706" s="29"/>
      <c r="IH1706" s="29"/>
      <c r="II1706" s="29"/>
      <c r="IJ1706" s="29"/>
      <c r="IK1706" s="29"/>
      <c r="IL1706" s="29"/>
      <c r="IM1706" s="29"/>
      <c r="IN1706" s="29"/>
      <c r="IO1706" s="29"/>
      <c r="IP1706" s="29"/>
      <c r="IQ1706" s="29"/>
    </row>
    <row r="1707" spans="1:251" s="46" customFormat="1" ht="18.75" customHeight="1">
      <c r="A1707" s="35"/>
      <c r="B1707" s="55"/>
      <c r="C1707" s="115" t="s">
        <v>490</v>
      </c>
      <c r="D1707" s="136"/>
      <c r="E1707" s="136"/>
      <c r="F1707" s="136"/>
      <c r="G1707" s="136"/>
      <c r="H1707" s="136"/>
      <c r="I1707" s="136"/>
      <c r="J1707" s="136"/>
      <c r="K1707" s="136"/>
      <c r="L1707" s="136"/>
      <c r="M1707" s="136"/>
      <c r="N1707" s="136"/>
      <c r="O1707" s="136"/>
      <c r="P1707" s="136"/>
      <c r="Q1707" s="136"/>
      <c r="R1707" s="136"/>
      <c r="S1707" s="136"/>
      <c r="T1707" s="136"/>
      <c r="U1707" s="136"/>
      <c r="V1707" s="136"/>
      <c r="W1707" s="136"/>
      <c r="X1707" s="136"/>
      <c r="Y1707" s="136"/>
      <c r="Z1707" s="137"/>
      <c r="AA1707" s="118">
        <v>8000</v>
      </c>
      <c r="AB1707" s="119"/>
      <c r="AC1707" s="119"/>
      <c r="AD1707" s="119"/>
      <c r="AE1707" s="119"/>
      <c r="AF1707" s="119"/>
      <c r="AG1707" s="119"/>
      <c r="AH1707" s="119"/>
      <c r="AI1707" s="120"/>
      <c r="AJ1707" s="118">
        <v>8768</v>
      </c>
      <c r="AK1707" s="119"/>
      <c r="AL1707" s="119"/>
      <c r="AM1707" s="119"/>
      <c r="AN1707" s="119"/>
      <c r="AO1707" s="119"/>
      <c r="AP1707" s="119"/>
      <c r="AQ1707" s="119"/>
      <c r="AR1707" s="120"/>
      <c r="AS1707" s="121"/>
      <c r="AT1707" s="122"/>
      <c r="AU1707" s="122"/>
      <c r="AV1707" s="122"/>
      <c r="AW1707" s="122"/>
      <c r="AX1707" s="123"/>
      <c r="AY1707" s="29"/>
      <c r="AZ1707" s="29"/>
      <c r="BA1707" s="29"/>
      <c r="BB1707" s="29"/>
      <c r="BC1707" s="29"/>
      <c r="BD1707" s="29"/>
      <c r="BE1707" s="29"/>
      <c r="BF1707" s="29"/>
      <c r="BG1707" s="29"/>
      <c r="BH1707" s="29"/>
      <c r="BI1707" s="29"/>
      <c r="BJ1707" s="29"/>
      <c r="BK1707" s="29"/>
      <c r="BL1707" s="29"/>
      <c r="BM1707" s="29"/>
      <c r="BN1707" s="29"/>
      <c r="BO1707" s="29"/>
      <c r="BP1707" s="29"/>
      <c r="BQ1707" s="29"/>
      <c r="BR1707" s="29"/>
      <c r="BS1707" s="29"/>
      <c r="BT1707" s="29"/>
      <c r="BU1707" s="29"/>
      <c r="BV1707" s="29"/>
      <c r="BW1707" s="29"/>
      <c r="BX1707" s="29"/>
      <c r="BY1707" s="29"/>
      <c r="BZ1707" s="29"/>
      <c r="CA1707" s="29"/>
      <c r="CB1707" s="29"/>
      <c r="CC1707" s="29"/>
      <c r="CD1707" s="29"/>
      <c r="CE1707" s="29"/>
      <c r="CF1707" s="29"/>
      <c r="CG1707" s="29"/>
      <c r="CH1707" s="29"/>
      <c r="CI1707" s="29"/>
      <c r="CJ1707" s="29"/>
      <c r="CK1707" s="29"/>
      <c r="CL1707" s="29"/>
      <c r="CM1707" s="29"/>
      <c r="CN1707" s="29"/>
      <c r="CO1707" s="29"/>
      <c r="CP1707" s="29"/>
      <c r="CQ1707" s="29"/>
      <c r="CR1707" s="29"/>
      <c r="CS1707" s="29"/>
      <c r="CT1707" s="29"/>
      <c r="CU1707" s="29"/>
      <c r="CV1707" s="29"/>
      <c r="CW1707" s="29"/>
      <c r="CX1707" s="29"/>
      <c r="CY1707" s="29"/>
      <c r="CZ1707" s="29"/>
      <c r="DA1707" s="29"/>
      <c r="DB1707" s="29"/>
      <c r="DC1707" s="29"/>
      <c r="DD1707" s="29"/>
      <c r="DE1707" s="29"/>
      <c r="DF1707" s="29"/>
      <c r="DG1707" s="29"/>
      <c r="DH1707" s="29"/>
      <c r="DI1707" s="29"/>
      <c r="DJ1707" s="29"/>
      <c r="DK1707" s="29"/>
      <c r="DL1707" s="29"/>
      <c r="DM1707" s="29"/>
      <c r="DN1707" s="29"/>
      <c r="DO1707" s="29"/>
      <c r="DP1707" s="29"/>
      <c r="DQ1707" s="29"/>
      <c r="DR1707" s="29"/>
      <c r="DS1707" s="29"/>
      <c r="DT1707" s="29"/>
      <c r="DU1707" s="29"/>
      <c r="DV1707" s="29"/>
      <c r="DW1707" s="29"/>
      <c r="DX1707" s="29"/>
      <c r="DY1707" s="29"/>
      <c r="DZ1707" s="29"/>
      <c r="EA1707" s="29"/>
      <c r="EB1707" s="29"/>
      <c r="EC1707" s="29"/>
      <c r="ED1707" s="29"/>
      <c r="EE1707" s="29"/>
      <c r="EF1707" s="29"/>
      <c r="EG1707" s="29"/>
      <c r="EH1707" s="29"/>
      <c r="EI1707" s="29"/>
      <c r="EJ1707" s="29"/>
      <c r="EK1707" s="29"/>
      <c r="EL1707" s="29"/>
      <c r="EM1707" s="29"/>
      <c r="EN1707" s="29"/>
      <c r="EO1707" s="29"/>
      <c r="EP1707" s="29"/>
      <c r="EQ1707" s="29"/>
      <c r="ER1707" s="29"/>
      <c r="ES1707" s="29"/>
      <c r="ET1707" s="29"/>
      <c r="EU1707" s="29"/>
      <c r="EV1707" s="29"/>
      <c r="EW1707" s="29"/>
      <c r="EX1707" s="29"/>
      <c r="EY1707" s="29"/>
      <c r="EZ1707" s="29"/>
      <c r="FA1707" s="29"/>
      <c r="FB1707" s="29"/>
      <c r="FC1707" s="29"/>
      <c r="FD1707" s="29"/>
      <c r="FE1707" s="29"/>
      <c r="FF1707" s="29"/>
      <c r="FG1707" s="29"/>
      <c r="FH1707" s="29"/>
      <c r="FI1707" s="29"/>
      <c r="FJ1707" s="29"/>
      <c r="FK1707" s="29"/>
      <c r="FL1707" s="29"/>
      <c r="FM1707" s="29"/>
      <c r="FN1707" s="29"/>
      <c r="FO1707" s="29"/>
      <c r="FP1707" s="29"/>
      <c r="FQ1707" s="29"/>
      <c r="FR1707" s="29"/>
      <c r="FS1707" s="29"/>
      <c r="FT1707" s="29"/>
      <c r="FU1707" s="29"/>
      <c r="FV1707" s="29"/>
      <c r="FW1707" s="29"/>
      <c r="FX1707" s="29"/>
      <c r="FY1707" s="29"/>
      <c r="FZ1707" s="29"/>
      <c r="GA1707" s="29"/>
      <c r="GB1707" s="29"/>
      <c r="GC1707" s="29"/>
      <c r="GD1707" s="29"/>
      <c r="GE1707" s="29"/>
      <c r="GF1707" s="29"/>
      <c r="GG1707" s="29"/>
      <c r="GH1707" s="29"/>
      <c r="GI1707" s="29"/>
      <c r="GJ1707" s="29"/>
      <c r="GK1707" s="29"/>
      <c r="GL1707" s="29"/>
      <c r="GM1707" s="29"/>
      <c r="GN1707" s="29"/>
      <c r="GO1707" s="29"/>
      <c r="GP1707" s="29"/>
      <c r="GQ1707" s="29"/>
      <c r="GR1707" s="29"/>
      <c r="GS1707" s="29"/>
      <c r="GT1707" s="29"/>
      <c r="GU1707" s="29"/>
      <c r="GV1707" s="29"/>
      <c r="GW1707" s="29"/>
      <c r="GX1707" s="29"/>
      <c r="GY1707" s="29"/>
      <c r="GZ1707" s="29"/>
      <c r="HA1707" s="29"/>
      <c r="HB1707" s="29"/>
      <c r="HC1707" s="29"/>
      <c r="HD1707" s="29"/>
      <c r="HE1707" s="29"/>
      <c r="HF1707" s="29"/>
      <c r="HG1707" s="29"/>
      <c r="HH1707" s="29"/>
      <c r="HI1707" s="29"/>
      <c r="HJ1707" s="29"/>
      <c r="HK1707" s="29"/>
      <c r="HL1707" s="29"/>
      <c r="HM1707" s="29"/>
      <c r="HN1707" s="29"/>
      <c r="HO1707" s="29"/>
      <c r="HP1707" s="29"/>
      <c r="HQ1707" s="29"/>
      <c r="HR1707" s="29"/>
      <c r="HS1707" s="29"/>
      <c r="HT1707" s="29"/>
      <c r="HU1707" s="29"/>
      <c r="HV1707" s="29"/>
      <c r="HW1707" s="29"/>
      <c r="HX1707" s="29"/>
      <c r="HY1707" s="29"/>
      <c r="HZ1707" s="29"/>
      <c r="IA1707" s="29"/>
      <c r="IB1707" s="29"/>
      <c r="IC1707" s="29"/>
      <c r="ID1707" s="29"/>
      <c r="IE1707" s="29"/>
      <c r="IF1707" s="29"/>
      <c r="IG1707" s="29"/>
      <c r="IH1707" s="29"/>
      <c r="II1707" s="29"/>
      <c r="IJ1707" s="29"/>
      <c r="IK1707" s="29"/>
      <c r="IL1707" s="29"/>
      <c r="IM1707" s="29"/>
      <c r="IN1707" s="29"/>
      <c r="IO1707" s="29"/>
      <c r="IP1707" s="29"/>
      <c r="IQ1707" s="29"/>
    </row>
    <row r="1708" spans="1:251" s="46" customFormat="1" ht="18.75" customHeight="1">
      <c r="A1708" s="35"/>
      <c r="B1708" s="55"/>
      <c r="C1708" s="115" t="s">
        <v>491</v>
      </c>
      <c r="D1708" s="115"/>
      <c r="E1708" s="115"/>
      <c r="F1708" s="115"/>
      <c r="G1708" s="115"/>
      <c r="H1708" s="115"/>
      <c r="I1708" s="115"/>
      <c r="J1708" s="115"/>
      <c r="K1708" s="115"/>
      <c r="L1708" s="115"/>
      <c r="M1708" s="115"/>
      <c r="N1708" s="115"/>
      <c r="O1708" s="115"/>
      <c r="P1708" s="115"/>
      <c r="Q1708" s="115"/>
      <c r="R1708" s="115"/>
      <c r="S1708" s="115"/>
      <c r="T1708" s="115"/>
      <c r="U1708" s="115"/>
      <c r="V1708" s="115"/>
      <c r="W1708" s="115"/>
      <c r="X1708" s="115"/>
      <c r="Y1708" s="115"/>
      <c r="Z1708" s="133"/>
      <c r="AA1708" s="118">
        <v>245000</v>
      </c>
      <c r="AB1708" s="134"/>
      <c r="AC1708" s="134"/>
      <c r="AD1708" s="134"/>
      <c r="AE1708" s="134"/>
      <c r="AF1708" s="134"/>
      <c r="AG1708" s="134"/>
      <c r="AH1708" s="134"/>
      <c r="AI1708" s="135"/>
      <c r="AJ1708" s="118">
        <v>0</v>
      </c>
      <c r="AK1708" s="134"/>
      <c r="AL1708" s="134"/>
      <c r="AM1708" s="134"/>
      <c r="AN1708" s="134"/>
      <c r="AO1708" s="134"/>
      <c r="AP1708" s="134"/>
      <c r="AQ1708" s="134"/>
      <c r="AR1708" s="135"/>
      <c r="AS1708" s="121"/>
      <c r="AT1708" s="138"/>
      <c r="AU1708" s="138"/>
      <c r="AV1708" s="138"/>
      <c r="AW1708" s="138"/>
      <c r="AX1708" s="139"/>
      <c r="AY1708" s="29"/>
      <c r="AZ1708" s="29"/>
      <c r="BA1708" s="29"/>
      <c r="BB1708" s="29"/>
      <c r="BC1708" s="29"/>
      <c r="BD1708" s="29"/>
      <c r="BE1708" s="29"/>
      <c r="BF1708" s="29"/>
      <c r="BG1708" s="29"/>
      <c r="BH1708" s="29"/>
      <c r="BI1708" s="29"/>
      <c r="BJ1708" s="29"/>
      <c r="BK1708" s="29"/>
      <c r="BL1708" s="29"/>
      <c r="BM1708" s="29"/>
      <c r="BN1708" s="29"/>
      <c r="BO1708" s="29"/>
      <c r="BP1708" s="29"/>
      <c r="BQ1708" s="29"/>
      <c r="BR1708" s="29"/>
      <c r="BS1708" s="29"/>
      <c r="BT1708" s="29"/>
      <c r="BU1708" s="29"/>
      <c r="BV1708" s="29"/>
      <c r="BW1708" s="29"/>
      <c r="BX1708" s="29"/>
      <c r="BY1708" s="29"/>
      <c r="BZ1708" s="29"/>
      <c r="CA1708" s="29"/>
      <c r="CB1708" s="29"/>
      <c r="CC1708" s="29"/>
      <c r="CD1708" s="29"/>
      <c r="CE1708" s="29"/>
      <c r="CF1708" s="29"/>
      <c r="CG1708" s="29"/>
      <c r="CH1708" s="29"/>
      <c r="CI1708" s="29"/>
      <c r="CJ1708" s="29"/>
      <c r="CK1708" s="29"/>
      <c r="CL1708" s="29"/>
      <c r="CM1708" s="29"/>
      <c r="CN1708" s="29"/>
      <c r="CO1708" s="29"/>
      <c r="CP1708" s="29"/>
      <c r="CQ1708" s="29"/>
      <c r="CR1708" s="29"/>
      <c r="CS1708" s="29"/>
      <c r="CT1708" s="29"/>
      <c r="CU1708" s="29"/>
      <c r="CV1708" s="29"/>
      <c r="CW1708" s="29"/>
      <c r="CX1708" s="29"/>
      <c r="CY1708" s="29"/>
      <c r="CZ1708" s="29"/>
      <c r="DA1708" s="29"/>
      <c r="DB1708" s="29"/>
      <c r="DC1708" s="29"/>
      <c r="DD1708" s="29"/>
      <c r="DE1708" s="29"/>
      <c r="DF1708" s="29"/>
      <c r="DG1708" s="29"/>
      <c r="DH1708" s="29"/>
      <c r="DI1708" s="29"/>
      <c r="DJ1708" s="29"/>
      <c r="DK1708" s="29"/>
      <c r="DL1708" s="29"/>
      <c r="DM1708" s="29"/>
      <c r="DN1708" s="29"/>
      <c r="DO1708" s="29"/>
      <c r="DP1708" s="29"/>
      <c r="DQ1708" s="29"/>
      <c r="DR1708" s="29"/>
      <c r="DS1708" s="29"/>
      <c r="DT1708" s="29"/>
      <c r="DU1708" s="29"/>
      <c r="DV1708" s="29"/>
      <c r="DW1708" s="29"/>
      <c r="DX1708" s="29"/>
      <c r="DY1708" s="29"/>
      <c r="DZ1708" s="29"/>
      <c r="EA1708" s="29"/>
      <c r="EB1708" s="29"/>
      <c r="EC1708" s="29"/>
      <c r="ED1708" s="29"/>
      <c r="EE1708" s="29"/>
      <c r="EF1708" s="29"/>
      <c r="EG1708" s="29"/>
      <c r="EH1708" s="29"/>
      <c r="EI1708" s="29"/>
      <c r="EJ1708" s="29"/>
      <c r="EK1708" s="29"/>
      <c r="EL1708" s="29"/>
      <c r="EM1708" s="29"/>
      <c r="EN1708" s="29"/>
      <c r="EO1708" s="29"/>
      <c r="EP1708" s="29"/>
      <c r="EQ1708" s="29"/>
      <c r="ER1708" s="29"/>
      <c r="ES1708" s="29"/>
      <c r="ET1708" s="29"/>
      <c r="EU1708" s="29"/>
      <c r="EV1708" s="29"/>
      <c r="EW1708" s="29"/>
      <c r="EX1708" s="29"/>
      <c r="EY1708" s="29"/>
      <c r="EZ1708" s="29"/>
      <c r="FA1708" s="29"/>
      <c r="FB1708" s="29"/>
      <c r="FC1708" s="29"/>
      <c r="FD1708" s="29"/>
      <c r="FE1708" s="29"/>
      <c r="FF1708" s="29"/>
      <c r="FG1708" s="29"/>
      <c r="FH1708" s="29"/>
      <c r="FI1708" s="29"/>
      <c r="FJ1708" s="29"/>
      <c r="FK1708" s="29"/>
      <c r="FL1708" s="29"/>
      <c r="FM1708" s="29"/>
      <c r="FN1708" s="29"/>
      <c r="FO1708" s="29"/>
      <c r="FP1708" s="29"/>
      <c r="FQ1708" s="29"/>
      <c r="FR1708" s="29"/>
      <c r="FS1708" s="29"/>
      <c r="FT1708" s="29"/>
      <c r="FU1708" s="29"/>
      <c r="FV1708" s="29"/>
      <c r="FW1708" s="29"/>
      <c r="FX1708" s="29"/>
      <c r="FY1708" s="29"/>
      <c r="FZ1708" s="29"/>
      <c r="GA1708" s="29"/>
      <c r="GB1708" s="29"/>
      <c r="GC1708" s="29"/>
      <c r="GD1708" s="29"/>
      <c r="GE1708" s="29"/>
      <c r="GF1708" s="29"/>
      <c r="GG1708" s="29"/>
      <c r="GH1708" s="29"/>
      <c r="GI1708" s="29"/>
      <c r="GJ1708" s="29"/>
      <c r="GK1708" s="29"/>
      <c r="GL1708" s="29"/>
      <c r="GM1708" s="29"/>
      <c r="GN1708" s="29"/>
      <c r="GO1708" s="29"/>
      <c r="GP1708" s="29"/>
      <c r="GQ1708" s="29"/>
      <c r="GR1708" s="29"/>
      <c r="GS1708" s="29"/>
      <c r="GT1708" s="29"/>
      <c r="GU1708" s="29"/>
      <c r="GV1708" s="29"/>
      <c r="GW1708" s="29"/>
      <c r="GX1708" s="29"/>
      <c r="GY1708" s="29"/>
      <c r="GZ1708" s="29"/>
      <c r="HA1708" s="29"/>
      <c r="HB1708" s="29"/>
      <c r="HC1708" s="29"/>
      <c r="HD1708" s="29"/>
      <c r="HE1708" s="29"/>
      <c r="HF1708" s="29"/>
      <c r="HG1708" s="29"/>
      <c r="HH1708" s="29"/>
      <c r="HI1708" s="29"/>
      <c r="HJ1708" s="29"/>
      <c r="HK1708" s="29"/>
      <c r="HL1708" s="29"/>
      <c r="HM1708" s="29"/>
      <c r="HN1708" s="29"/>
      <c r="HO1708" s="29"/>
      <c r="HP1708" s="29"/>
      <c r="HQ1708" s="29"/>
      <c r="HR1708" s="29"/>
      <c r="HS1708" s="29"/>
      <c r="HT1708" s="29"/>
      <c r="HU1708" s="29"/>
      <c r="HV1708" s="29"/>
      <c r="HW1708" s="29"/>
      <c r="HX1708" s="29"/>
      <c r="HY1708" s="29"/>
      <c r="HZ1708" s="29"/>
      <c r="IA1708" s="29"/>
      <c r="IB1708" s="29"/>
      <c r="IC1708" s="29"/>
      <c r="ID1708" s="29"/>
      <c r="IE1708" s="29"/>
      <c r="IF1708" s="29"/>
      <c r="IG1708" s="29"/>
      <c r="IH1708" s="29"/>
      <c r="II1708" s="29"/>
      <c r="IJ1708" s="29"/>
      <c r="IK1708" s="29"/>
      <c r="IL1708" s="29"/>
      <c r="IM1708" s="29"/>
      <c r="IN1708" s="29"/>
      <c r="IO1708" s="29"/>
      <c r="IP1708" s="29"/>
      <c r="IQ1708" s="29"/>
    </row>
    <row r="1709" spans="1:251" s="46" customFormat="1" ht="18.75" customHeight="1">
      <c r="A1709" s="35"/>
      <c r="B1709" s="55"/>
      <c r="C1709" s="115" t="s">
        <v>485</v>
      </c>
      <c r="D1709" s="136"/>
      <c r="E1709" s="136"/>
      <c r="F1709" s="136"/>
      <c r="G1709" s="136"/>
      <c r="H1709" s="136"/>
      <c r="I1709" s="136"/>
      <c r="J1709" s="136"/>
      <c r="K1709" s="136"/>
      <c r="L1709" s="136"/>
      <c r="M1709" s="136"/>
      <c r="N1709" s="136"/>
      <c r="O1709" s="136"/>
      <c r="P1709" s="136"/>
      <c r="Q1709" s="136"/>
      <c r="R1709" s="136"/>
      <c r="S1709" s="136"/>
      <c r="T1709" s="136"/>
      <c r="U1709" s="136"/>
      <c r="V1709" s="136"/>
      <c r="W1709" s="136"/>
      <c r="X1709" s="136"/>
      <c r="Y1709" s="136"/>
      <c r="Z1709" s="137"/>
      <c r="AA1709" s="118">
        <v>9901</v>
      </c>
      <c r="AB1709" s="119"/>
      <c r="AC1709" s="119"/>
      <c r="AD1709" s="119"/>
      <c r="AE1709" s="119"/>
      <c r="AF1709" s="119"/>
      <c r="AG1709" s="119"/>
      <c r="AH1709" s="119"/>
      <c r="AI1709" s="120"/>
      <c r="AJ1709" s="118">
        <v>0</v>
      </c>
      <c r="AK1709" s="119"/>
      <c r="AL1709" s="119"/>
      <c r="AM1709" s="119"/>
      <c r="AN1709" s="119"/>
      <c r="AO1709" s="119"/>
      <c r="AP1709" s="119"/>
      <c r="AQ1709" s="119"/>
      <c r="AR1709" s="120"/>
      <c r="AS1709" s="121"/>
      <c r="AT1709" s="138"/>
      <c r="AU1709" s="138"/>
      <c r="AV1709" s="138"/>
      <c r="AW1709" s="138"/>
      <c r="AX1709" s="139"/>
      <c r="AY1709" s="29"/>
      <c r="AZ1709" s="29"/>
      <c r="BA1709" s="29"/>
      <c r="BB1709" s="29"/>
      <c r="BC1709" s="29"/>
      <c r="BD1709" s="29"/>
      <c r="BE1709" s="29"/>
      <c r="BF1709" s="29"/>
      <c r="BG1709" s="29"/>
      <c r="BH1709" s="29"/>
      <c r="BI1709" s="29"/>
      <c r="BJ1709" s="29"/>
      <c r="BK1709" s="29"/>
      <c r="BL1709" s="29"/>
      <c r="BM1709" s="29"/>
      <c r="BN1709" s="29"/>
      <c r="BO1709" s="29"/>
      <c r="BP1709" s="29"/>
      <c r="BQ1709" s="29"/>
      <c r="BR1709" s="29"/>
      <c r="BS1709" s="29"/>
      <c r="BT1709" s="29"/>
      <c r="BU1709" s="29"/>
      <c r="BV1709" s="29"/>
      <c r="BW1709" s="29"/>
      <c r="BX1709" s="29"/>
      <c r="BY1709" s="29"/>
      <c r="BZ1709" s="29"/>
      <c r="CA1709" s="29"/>
      <c r="CB1709" s="29"/>
      <c r="CC1709" s="29"/>
      <c r="CD1709" s="29"/>
      <c r="CE1709" s="29"/>
      <c r="CF1709" s="29"/>
      <c r="CG1709" s="29"/>
      <c r="CH1709" s="29"/>
      <c r="CI1709" s="29"/>
      <c r="CJ1709" s="29"/>
      <c r="CK1709" s="29"/>
      <c r="CL1709" s="29"/>
      <c r="CM1709" s="29"/>
      <c r="CN1709" s="29"/>
      <c r="CO1709" s="29"/>
      <c r="CP1709" s="29"/>
      <c r="CQ1709" s="29"/>
      <c r="CR1709" s="29"/>
      <c r="CS1709" s="29"/>
      <c r="CT1709" s="29"/>
      <c r="CU1709" s="29"/>
      <c r="CV1709" s="29"/>
      <c r="CW1709" s="29"/>
      <c r="CX1709" s="29"/>
      <c r="CY1709" s="29"/>
      <c r="CZ1709" s="29"/>
      <c r="DA1709" s="29"/>
      <c r="DB1709" s="29"/>
      <c r="DC1709" s="29"/>
      <c r="DD1709" s="29"/>
      <c r="DE1709" s="29"/>
      <c r="DF1709" s="29"/>
      <c r="DG1709" s="29"/>
      <c r="DH1709" s="29"/>
      <c r="DI1709" s="29"/>
      <c r="DJ1709" s="29"/>
      <c r="DK1709" s="29"/>
      <c r="DL1709" s="29"/>
      <c r="DM1709" s="29"/>
      <c r="DN1709" s="29"/>
      <c r="DO1709" s="29"/>
      <c r="DP1709" s="29"/>
      <c r="DQ1709" s="29"/>
      <c r="DR1709" s="29"/>
      <c r="DS1709" s="29"/>
      <c r="DT1709" s="29"/>
      <c r="DU1709" s="29"/>
      <c r="DV1709" s="29"/>
      <c r="DW1709" s="29"/>
      <c r="DX1709" s="29"/>
      <c r="DY1709" s="29"/>
      <c r="DZ1709" s="29"/>
      <c r="EA1709" s="29"/>
      <c r="EB1709" s="29"/>
      <c r="EC1709" s="29"/>
      <c r="ED1709" s="29"/>
      <c r="EE1709" s="29"/>
      <c r="EF1709" s="29"/>
      <c r="EG1709" s="29"/>
      <c r="EH1709" s="29"/>
      <c r="EI1709" s="29"/>
      <c r="EJ1709" s="29"/>
      <c r="EK1709" s="29"/>
      <c r="EL1709" s="29"/>
      <c r="EM1709" s="29"/>
      <c r="EN1709" s="29"/>
      <c r="EO1709" s="29"/>
      <c r="EP1709" s="29"/>
      <c r="EQ1709" s="29"/>
      <c r="ER1709" s="29"/>
      <c r="ES1709" s="29"/>
      <c r="ET1709" s="29"/>
      <c r="EU1709" s="29"/>
      <c r="EV1709" s="29"/>
      <c r="EW1709" s="29"/>
      <c r="EX1709" s="29"/>
      <c r="EY1709" s="29"/>
      <c r="EZ1709" s="29"/>
      <c r="FA1709" s="29"/>
      <c r="FB1709" s="29"/>
      <c r="FC1709" s="29"/>
      <c r="FD1709" s="29"/>
      <c r="FE1709" s="29"/>
      <c r="FF1709" s="29"/>
      <c r="FG1709" s="29"/>
      <c r="FH1709" s="29"/>
      <c r="FI1709" s="29"/>
      <c r="FJ1709" s="29"/>
      <c r="FK1709" s="29"/>
      <c r="FL1709" s="29"/>
      <c r="FM1709" s="29"/>
      <c r="FN1709" s="29"/>
      <c r="FO1709" s="29"/>
      <c r="FP1709" s="29"/>
      <c r="FQ1709" s="29"/>
      <c r="FR1709" s="29"/>
      <c r="FS1709" s="29"/>
      <c r="FT1709" s="29"/>
      <c r="FU1709" s="29"/>
      <c r="FV1709" s="29"/>
      <c r="FW1709" s="29"/>
      <c r="FX1709" s="29"/>
      <c r="FY1709" s="29"/>
      <c r="FZ1709" s="29"/>
      <c r="GA1709" s="29"/>
      <c r="GB1709" s="29"/>
      <c r="GC1709" s="29"/>
      <c r="GD1709" s="29"/>
      <c r="GE1709" s="29"/>
      <c r="GF1709" s="29"/>
      <c r="GG1709" s="29"/>
      <c r="GH1709" s="29"/>
      <c r="GI1709" s="29"/>
      <c r="GJ1709" s="29"/>
      <c r="GK1709" s="29"/>
      <c r="GL1709" s="29"/>
      <c r="GM1709" s="29"/>
      <c r="GN1709" s="29"/>
      <c r="GO1709" s="29"/>
      <c r="GP1709" s="29"/>
      <c r="GQ1709" s="29"/>
      <c r="GR1709" s="29"/>
      <c r="GS1709" s="29"/>
      <c r="GT1709" s="29"/>
      <c r="GU1709" s="29"/>
      <c r="GV1709" s="29"/>
      <c r="GW1709" s="29"/>
      <c r="GX1709" s="29"/>
      <c r="GY1709" s="29"/>
      <c r="GZ1709" s="29"/>
      <c r="HA1709" s="29"/>
      <c r="HB1709" s="29"/>
      <c r="HC1709" s="29"/>
      <c r="HD1709" s="29"/>
      <c r="HE1709" s="29"/>
      <c r="HF1709" s="29"/>
      <c r="HG1709" s="29"/>
      <c r="HH1709" s="29"/>
      <c r="HI1709" s="29"/>
      <c r="HJ1709" s="29"/>
      <c r="HK1709" s="29"/>
      <c r="HL1709" s="29"/>
      <c r="HM1709" s="29"/>
      <c r="HN1709" s="29"/>
      <c r="HO1709" s="29"/>
      <c r="HP1709" s="29"/>
      <c r="HQ1709" s="29"/>
      <c r="HR1709" s="29"/>
      <c r="HS1709" s="29"/>
      <c r="HT1709" s="29"/>
      <c r="HU1709" s="29"/>
      <c r="HV1709" s="29"/>
      <c r="HW1709" s="29"/>
      <c r="HX1709" s="29"/>
      <c r="HY1709" s="29"/>
      <c r="HZ1709" s="29"/>
      <c r="IA1709" s="29"/>
      <c r="IB1709" s="29"/>
      <c r="IC1709" s="29"/>
      <c r="ID1709" s="29"/>
      <c r="IE1709" s="29"/>
      <c r="IF1709" s="29"/>
      <c r="IG1709" s="29"/>
      <c r="IH1709" s="29"/>
      <c r="II1709" s="29"/>
      <c r="IJ1709" s="29"/>
      <c r="IK1709" s="29"/>
      <c r="IL1709" s="29"/>
      <c r="IM1709" s="29"/>
      <c r="IN1709" s="29"/>
      <c r="IO1709" s="29"/>
      <c r="IP1709" s="29"/>
      <c r="IQ1709" s="29"/>
    </row>
    <row r="1710" spans="1:251" s="46" customFormat="1" ht="18.75" customHeight="1">
      <c r="A1710" s="35"/>
      <c r="B1710" s="55"/>
      <c r="C1710" s="115" t="s">
        <v>316</v>
      </c>
      <c r="D1710" s="115"/>
      <c r="E1710" s="115"/>
      <c r="F1710" s="115"/>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8">
        <v>2331</v>
      </c>
      <c r="AB1710" s="118"/>
      <c r="AC1710" s="118"/>
      <c r="AD1710" s="118"/>
      <c r="AE1710" s="118"/>
      <c r="AF1710" s="118"/>
      <c r="AG1710" s="118"/>
      <c r="AH1710" s="118"/>
      <c r="AI1710" s="118"/>
      <c r="AJ1710" s="118">
        <v>2331</v>
      </c>
      <c r="AK1710" s="118"/>
      <c r="AL1710" s="118"/>
      <c r="AM1710" s="118"/>
      <c r="AN1710" s="118"/>
      <c r="AO1710" s="118"/>
      <c r="AP1710" s="118"/>
      <c r="AQ1710" s="118"/>
      <c r="AR1710" s="118"/>
      <c r="AS1710" s="121"/>
      <c r="AT1710" s="122"/>
      <c r="AU1710" s="122"/>
      <c r="AV1710" s="122"/>
      <c r="AW1710" s="122"/>
      <c r="AX1710" s="123"/>
      <c r="AY1710" s="29"/>
      <c r="AZ1710" s="29"/>
      <c r="BA1710" s="29"/>
      <c r="BB1710" s="29"/>
      <c r="BC1710" s="29"/>
      <c r="BD1710" s="29"/>
      <c r="BE1710" s="29"/>
      <c r="BF1710" s="29"/>
      <c r="BG1710" s="29"/>
      <c r="BH1710" s="29"/>
      <c r="BI1710" s="29"/>
      <c r="BJ1710" s="29"/>
      <c r="BK1710" s="29"/>
      <c r="BL1710" s="29"/>
      <c r="BM1710" s="29"/>
      <c r="BN1710" s="29"/>
      <c r="BO1710" s="29"/>
      <c r="BP1710" s="29"/>
      <c r="BQ1710" s="29"/>
      <c r="BR1710" s="29"/>
      <c r="BS1710" s="29"/>
      <c r="BT1710" s="29"/>
      <c r="BU1710" s="29"/>
      <c r="BV1710" s="29"/>
      <c r="BW1710" s="29"/>
      <c r="BX1710" s="29"/>
      <c r="BY1710" s="29"/>
      <c r="BZ1710" s="29"/>
      <c r="CA1710" s="29"/>
      <c r="CB1710" s="29"/>
      <c r="CC1710" s="29"/>
      <c r="CD1710" s="29"/>
      <c r="CE1710" s="29"/>
      <c r="CF1710" s="29"/>
      <c r="CG1710" s="29"/>
      <c r="CH1710" s="29"/>
      <c r="CI1710" s="29"/>
      <c r="CJ1710" s="29"/>
      <c r="CK1710" s="29"/>
      <c r="CL1710" s="29"/>
      <c r="CM1710" s="29"/>
      <c r="CN1710" s="29"/>
      <c r="CO1710" s="29"/>
      <c r="CP1710" s="29"/>
      <c r="CQ1710" s="29"/>
      <c r="CR1710" s="29"/>
      <c r="CS1710" s="29"/>
      <c r="CT1710" s="29"/>
      <c r="CU1710" s="29"/>
      <c r="CV1710" s="29"/>
      <c r="CW1710" s="29"/>
      <c r="CX1710" s="29"/>
      <c r="CY1710" s="29"/>
      <c r="CZ1710" s="29"/>
      <c r="DA1710" s="29"/>
      <c r="DB1710" s="29"/>
      <c r="DC1710" s="29"/>
      <c r="DD1710" s="29"/>
      <c r="DE1710" s="29"/>
      <c r="DF1710" s="29"/>
      <c r="DG1710" s="29"/>
      <c r="DH1710" s="29"/>
      <c r="DI1710" s="29"/>
      <c r="DJ1710" s="29"/>
      <c r="DK1710" s="29"/>
      <c r="DL1710" s="29"/>
      <c r="DM1710" s="29"/>
      <c r="DN1710" s="29"/>
      <c r="DO1710" s="29"/>
      <c r="DP1710" s="29"/>
      <c r="DQ1710" s="29"/>
      <c r="DR1710" s="29"/>
      <c r="DS1710" s="29"/>
      <c r="DT1710" s="29"/>
      <c r="DU1710" s="29"/>
      <c r="DV1710" s="29"/>
      <c r="DW1710" s="29"/>
      <c r="DX1710" s="29"/>
      <c r="DY1710" s="29"/>
      <c r="DZ1710" s="29"/>
      <c r="EA1710" s="29"/>
      <c r="EB1710" s="29"/>
      <c r="EC1710" s="29"/>
      <c r="ED1710" s="29"/>
      <c r="EE1710" s="29"/>
      <c r="EF1710" s="29"/>
      <c r="EG1710" s="29"/>
      <c r="EH1710" s="29"/>
      <c r="EI1710" s="29"/>
      <c r="EJ1710" s="29"/>
      <c r="EK1710" s="29"/>
      <c r="EL1710" s="29"/>
      <c r="EM1710" s="29"/>
      <c r="EN1710" s="29"/>
      <c r="EO1710" s="29"/>
      <c r="EP1710" s="29"/>
      <c r="EQ1710" s="29"/>
      <c r="ER1710" s="29"/>
      <c r="ES1710" s="29"/>
      <c r="ET1710" s="29"/>
      <c r="EU1710" s="29"/>
      <c r="EV1710" s="29"/>
      <c r="EW1710" s="29"/>
      <c r="EX1710" s="29"/>
      <c r="EY1710" s="29"/>
      <c r="EZ1710" s="29"/>
      <c r="FA1710" s="29"/>
      <c r="FB1710" s="29"/>
      <c r="FC1710" s="29"/>
      <c r="FD1710" s="29"/>
      <c r="FE1710" s="29"/>
      <c r="FF1710" s="29"/>
      <c r="FG1710" s="29"/>
      <c r="FH1710" s="29"/>
      <c r="FI1710" s="29"/>
      <c r="FJ1710" s="29"/>
      <c r="FK1710" s="29"/>
      <c r="FL1710" s="29"/>
      <c r="FM1710" s="29"/>
      <c r="FN1710" s="29"/>
      <c r="FO1710" s="29"/>
      <c r="FP1710" s="29"/>
      <c r="FQ1710" s="29"/>
      <c r="FR1710" s="29"/>
      <c r="FS1710" s="29"/>
      <c r="FT1710" s="29"/>
      <c r="FU1710" s="29"/>
      <c r="FV1710" s="29"/>
      <c r="FW1710" s="29"/>
      <c r="FX1710" s="29"/>
      <c r="FY1710" s="29"/>
      <c r="FZ1710" s="29"/>
      <c r="GA1710" s="29"/>
      <c r="GB1710" s="29"/>
      <c r="GC1710" s="29"/>
      <c r="GD1710" s="29"/>
      <c r="GE1710" s="29"/>
      <c r="GF1710" s="29"/>
      <c r="GG1710" s="29"/>
      <c r="GH1710" s="29"/>
      <c r="GI1710" s="29"/>
      <c r="GJ1710" s="29"/>
      <c r="GK1710" s="29"/>
      <c r="GL1710" s="29"/>
      <c r="GM1710" s="29"/>
      <c r="GN1710" s="29"/>
      <c r="GO1710" s="29"/>
      <c r="GP1710" s="29"/>
      <c r="GQ1710" s="29"/>
      <c r="GR1710" s="29"/>
      <c r="GS1710" s="29"/>
      <c r="GT1710" s="29"/>
      <c r="GU1710" s="29"/>
      <c r="GV1710" s="29"/>
      <c r="GW1710" s="29"/>
      <c r="GX1710" s="29"/>
      <c r="GY1710" s="29"/>
      <c r="GZ1710" s="29"/>
      <c r="HA1710" s="29"/>
      <c r="HB1710" s="29"/>
      <c r="HC1710" s="29"/>
      <c r="HD1710" s="29"/>
      <c r="HE1710" s="29"/>
      <c r="HF1710" s="29"/>
      <c r="HG1710" s="29"/>
      <c r="HH1710" s="29"/>
      <c r="HI1710" s="29"/>
      <c r="HJ1710" s="29"/>
      <c r="HK1710" s="29"/>
      <c r="HL1710" s="29"/>
      <c r="HM1710" s="29"/>
      <c r="HN1710" s="29"/>
      <c r="HO1710" s="29"/>
      <c r="HP1710" s="29"/>
      <c r="HQ1710" s="29"/>
      <c r="HR1710" s="29"/>
      <c r="HS1710" s="29"/>
      <c r="HT1710" s="29"/>
      <c r="HU1710" s="29"/>
      <c r="HV1710" s="29"/>
      <c r="HW1710" s="29"/>
      <c r="HX1710" s="29"/>
      <c r="HY1710" s="29"/>
      <c r="HZ1710" s="29"/>
      <c r="IA1710" s="29"/>
      <c r="IB1710" s="29"/>
      <c r="IC1710" s="29"/>
      <c r="ID1710" s="29"/>
      <c r="IE1710" s="29"/>
      <c r="IF1710" s="29"/>
      <c r="IG1710" s="29"/>
      <c r="IH1710" s="29"/>
      <c r="II1710" s="29"/>
      <c r="IJ1710" s="29"/>
      <c r="IK1710" s="29"/>
      <c r="IL1710" s="29"/>
      <c r="IM1710" s="29"/>
      <c r="IN1710" s="29"/>
      <c r="IO1710" s="29"/>
      <c r="IP1710" s="29"/>
      <c r="IQ1710" s="29"/>
    </row>
    <row r="1711" spans="1:251" s="46" customFormat="1" ht="18.75" customHeight="1" thickBot="1">
      <c r="A1711" s="47"/>
      <c r="B1711" s="124" t="s">
        <v>197</v>
      </c>
      <c r="C1711" s="125"/>
      <c r="D1711" s="125"/>
      <c r="E1711" s="125"/>
      <c r="F1711" s="125"/>
      <c r="G1711" s="125"/>
      <c r="H1711" s="125"/>
      <c r="I1711" s="125"/>
      <c r="J1711" s="125"/>
      <c r="K1711" s="125"/>
      <c r="L1711" s="125"/>
      <c r="M1711" s="125"/>
      <c r="N1711" s="125"/>
      <c r="O1711" s="125"/>
      <c r="P1711" s="125"/>
      <c r="Q1711" s="125"/>
      <c r="R1711" s="125"/>
      <c r="S1711" s="125"/>
      <c r="T1711" s="125"/>
      <c r="U1711" s="125"/>
      <c r="V1711" s="125"/>
      <c r="W1711" s="125"/>
      <c r="X1711" s="125"/>
      <c r="Y1711" s="125"/>
      <c r="Z1711" s="126"/>
      <c r="AA1711" s="127">
        <f>SUM($AA$1698:$AA$1710)</f>
        <v>2520323</v>
      </c>
      <c r="AB1711" s="128"/>
      <c r="AC1711" s="128"/>
      <c r="AD1711" s="128"/>
      <c r="AE1711" s="128"/>
      <c r="AF1711" s="128"/>
      <c r="AG1711" s="128"/>
      <c r="AH1711" s="128"/>
      <c r="AI1711" s="129"/>
      <c r="AJ1711" s="127">
        <f>SUM($AJ$1698:$AJ$1710)</f>
        <v>2745554</v>
      </c>
      <c r="AK1711" s="128"/>
      <c r="AL1711" s="128"/>
      <c r="AM1711" s="128"/>
      <c r="AN1711" s="128"/>
      <c r="AO1711" s="128"/>
      <c r="AP1711" s="128"/>
      <c r="AQ1711" s="128"/>
      <c r="AR1711" s="129"/>
      <c r="AS1711" s="130"/>
      <c r="AT1711" s="131"/>
      <c r="AU1711" s="131"/>
      <c r="AV1711" s="131"/>
      <c r="AW1711" s="131"/>
      <c r="AX1711" s="132"/>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c r="CA1711" s="29"/>
      <c r="CB1711" s="29"/>
      <c r="CC1711" s="29"/>
      <c r="CD1711" s="29"/>
      <c r="CE1711" s="29"/>
      <c r="CF1711" s="29"/>
      <c r="CG1711" s="29"/>
      <c r="CH1711" s="29"/>
      <c r="CI1711" s="29"/>
      <c r="CJ1711" s="29"/>
      <c r="CK1711" s="29"/>
      <c r="CL1711" s="29"/>
      <c r="CM1711" s="29"/>
      <c r="CN1711" s="29"/>
      <c r="CO1711" s="29"/>
      <c r="CP1711" s="29"/>
      <c r="CQ1711" s="29"/>
      <c r="CR1711" s="29"/>
      <c r="CS1711" s="29"/>
      <c r="CT1711" s="29"/>
      <c r="CU1711" s="29"/>
      <c r="CV1711" s="29"/>
      <c r="CW1711" s="29"/>
      <c r="CX1711" s="29"/>
      <c r="CY1711" s="29"/>
      <c r="CZ1711" s="29"/>
      <c r="DA1711" s="29"/>
      <c r="DB1711" s="29"/>
      <c r="DC1711" s="29"/>
      <c r="DD1711" s="29"/>
      <c r="DE1711" s="29"/>
      <c r="DF1711" s="29"/>
      <c r="DG1711" s="29"/>
      <c r="DH1711" s="29"/>
      <c r="DI1711" s="29"/>
      <c r="DJ1711" s="29"/>
      <c r="DK1711" s="29"/>
      <c r="DL1711" s="29"/>
      <c r="DM1711" s="29"/>
      <c r="DN1711" s="29"/>
      <c r="DO1711" s="29"/>
      <c r="DP1711" s="29"/>
      <c r="DQ1711" s="29"/>
      <c r="DR1711" s="29"/>
      <c r="DS1711" s="29"/>
      <c r="DT1711" s="29"/>
      <c r="DU1711" s="29"/>
      <c r="DV1711" s="29"/>
      <c r="DW1711" s="29"/>
      <c r="DX1711" s="29"/>
      <c r="DY1711" s="29"/>
      <c r="DZ1711" s="29"/>
      <c r="EA1711" s="29"/>
      <c r="EB1711" s="29"/>
      <c r="EC1711" s="29"/>
      <c r="ED1711" s="29"/>
      <c r="EE1711" s="29"/>
      <c r="EF1711" s="29"/>
      <c r="EG1711" s="29"/>
      <c r="EH1711" s="29"/>
      <c r="EI1711" s="29"/>
      <c r="EJ1711" s="29"/>
      <c r="EK1711" s="29"/>
      <c r="EL1711" s="29"/>
      <c r="EM1711" s="29"/>
      <c r="EN1711" s="29"/>
      <c r="EO1711" s="29"/>
      <c r="EP1711" s="29"/>
      <c r="EQ1711" s="29"/>
      <c r="ER1711" s="29"/>
      <c r="ES1711" s="29"/>
      <c r="ET1711" s="29"/>
      <c r="EU1711" s="29"/>
      <c r="EV1711" s="29"/>
      <c r="EW1711" s="29"/>
      <c r="EX1711" s="29"/>
      <c r="EY1711" s="29"/>
      <c r="EZ1711" s="29"/>
      <c r="FA1711" s="29"/>
      <c r="FB1711" s="29"/>
      <c r="FC1711" s="29"/>
      <c r="FD1711" s="29"/>
      <c r="FE1711" s="29"/>
      <c r="FF1711" s="29"/>
      <c r="FG1711" s="29"/>
      <c r="FH1711" s="29"/>
      <c r="FI1711" s="29"/>
      <c r="FJ1711" s="29"/>
      <c r="FK1711" s="29"/>
      <c r="FL1711" s="29"/>
      <c r="FM1711" s="29"/>
      <c r="FN1711" s="29"/>
      <c r="FO1711" s="29"/>
      <c r="FP1711" s="29"/>
      <c r="FQ1711" s="29"/>
      <c r="FR1711" s="29"/>
      <c r="FS1711" s="29"/>
      <c r="FT1711" s="29"/>
      <c r="FU1711" s="29"/>
      <c r="FV1711" s="29"/>
      <c r="FW1711" s="29"/>
      <c r="FX1711" s="29"/>
      <c r="FY1711" s="29"/>
      <c r="FZ1711" s="29"/>
      <c r="GA1711" s="29"/>
      <c r="GB1711" s="29"/>
      <c r="GC1711" s="29"/>
      <c r="GD1711" s="29"/>
      <c r="GE1711" s="29"/>
      <c r="GF1711" s="29"/>
      <c r="GG1711" s="29"/>
      <c r="GH1711" s="29"/>
      <c r="GI1711" s="29"/>
      <c r="GJ1711" s="29"/>
      <c r="GK1711" s="29"/>
      <c r="GL1711" s="29"/>
      <c r="GM1711" s="29"/>
      <c r="GN1711" s="29"/>
      <c r="GO1711" s="29"/>
      <c r="GP1711" s="29"/>
      <c r="GQ1711" s="29"/>
      <c r="GR1711" s="29"/>
      <c r="GS1711" s="29"/>
      <c r="GT1711" s="29"/>
      <c r="GU1711" s="29"/>
      <c r="GV1711" s="29"/>
      <c r="GW1711" s="29"/>
      <c r="GX1711" s="29"/>
      <c r="GY1711" s="29"/>
      <c r="GZ1711" s="29"/>
      <c r="HA1711" s="29"/>
      <c r="HB1711" s="29"/>
      <c r="HC1711" s="29"/>
      <c r="HD1711" s="29"/>
      <c r="HE1711" s="29"/>
      <c r="HF1711" s="29"/>
      <c r="HG1711" s="29"/>
      <c r="HH1711" s="29"/>
      <c r="HI1711" s="29"/>
      <c r="HJ1711" s="29"/>
      <c r="HK1711" s="29"/>
      <c r="HL1711" s="29"/>
      <c r="HM1711" s="29"/>
      <c r="HN1711" s="29"/>
      <c r="HO1711" s="29"/>
      <c r="HP1711" s="29"/>
      <c r="HQ1711" s="29"/>
      <c r="HR1711" s="29"/>
      <c r="HS1711" s="29"/>
      <c r="HT1711" s="29"/>
      <c r="HU1711" s="29"/>
      <c r="HV1711" s="29"/>
      <c r="HW1711" s="29"/>
      <c r="HX1711" s="29"/>
      <c r="HY1711" s="29"/>
      <c r="HZ1711" s="29"/>
      <c r="IA1711" s="29"/>
      <c r="IB1711" s="29"/>
      <c r="IC1711" s="29"/>
      <c r="ID1711" s="29"/>
      <c r="IE1711" s="29"/>
      <c r="IF1711" s="29"/>
      <c r="IG1711" s="29"/>
      <c r="IH1711" s="29"/>
      <c r="II1711" s="29"/>
      <c r="IJ1711" s="29"/>
      <c r="IK1711" s="29"/>
      <c r="IL1711" s="29"/>
      <c r="IM1711" s="29"/>
      <c r="IN1711" s="29"/>
      <c r="IO1711" s="29"/>
      <c r="IP1711" s="29"/>
      <c r="IQ1711" s="29"/>
    </row>
    <row r="1713" spans="1:113" ht="19.2">
      <c r="A1713" s="28" t="s">
        <v>184</v>
      </c>
      <c r="AW1713" s="30"/>
      <c r="AX1713" s="31"/>
      <c r="AY1713" s="30"/>
    </row>
    <row r="1715" spans="1:113" ht="18">
      <c r="B1715" s="95" t="s">
        <v>0</v>
      </c>
      <c r="C1715" s="96"/>
      <c r="D1715" s="96"/>
      <c r="E1715" s="96"/>
      <c r="F1715" s="96"/>
      <c r="G1715" s="96"/>
      <c r="H1715" s="96"/>
      <c r="I1715" s="96"/>
      <c r="J1715" s="96"/>
      <c r="K1715" s="96"/>
      <c r="L1715" s="96"/>
      <c r="M1715" s="96"/>
      <c r="N1715" s="96"/>
      <c r="O1715" s="96"/>
      <c r="P1715" s="96"/>
      <c r="Q1715" s="96"/>
      <c r="R1715" s="96"/>
      <c r="S1715" s="96"/>
      <c r="T1715" s="96"/>
      <c r="U1715" s="96"/>
      <c r="V1715" s="96"/>
      <c r="W1715" s="96"/>
      <c r="X1715" s="96"/>
      <c r="Y1715" s="96"/>
      <c r="Z1715" s="96"/>
      <c r="AA1715" s="96"/>
      <c r="AB1715" s="96"/>
      <c r="AC1715" s="96"/>
      <c r="AD1715" s="96"/>
      <c r="AE1715" s="96"/>
      <c r="AF1715" s="96"/>
      <c r="AG1715" s="96"/>
      <c r="AH1715" s="96"/>
      <c r="AI1715" s="96"/>
      <c r="AJ1715" s="96"/>
      <c r="AK1715" s="96"/>
      <c r="AL1715" s="96"/>
      <c r="AM1715" s="96"/>
      <c r="AN1715" s="96"/>
      <c r="AO1715" s="96"/>
      <c r="AP1715" s="96"/>
      <c r="AQ1715" s="96"/>
      <c r="AR1715" s="96"/>
      <c r="AS1715" s="96"/>
      <c r="AT1715" s="96"/>
      <c r="AU1715" s="96"/>
      <c r="AV1715" s="96"/>
      <c r="AW1715" s="96"/>
      <c r="AX1715" s="96"/>
    </row>
    <row r="1716" spans="1:113">
      <c r="Z1716" s="32"/>
      <c r="AD1716" s="32"/>
      <c r="AE1716" s="32"/>
      <c r="AF1716" s="32"/>
      <c r="AG1716" s="32"/>
      <c r="AH1716" s="32"/>
      <c r="AI1716" s="32"/>
      <c r="AO1716" s="32"/>
    </row>
    <row r="1717" spans="1:113" ht="13.8" thickBot="1">
      <c r="Z1717" s="32"/>
      <c r="AD1717" s="32"/>
      <c r="AE1717" s="32"/>
      <c r="AF1717" s="32"/>
      <c r="AG1717" s="32"/>
      <c r="AH1717" s="32"/>
      <c r="AI1717" s="32"/>
      <c r="AO1717" s="32"/>
      <c r="DI1717" s="33"/>
    </row>
    <row r="1718" spans="1:113" ht="24.75" customHeight="1" thickBot="1">
      <c r="B1718" s="97" t="s">
        <v>185</v>
      </c>
      <c r="C1718" s="98"/>
      <c r="D1718" s="98"/>
      <c r="E1718" s="98"/>
      <c r="F1718" s="98"/>
      <c r="G1718" s="98"/>
      <c r="H1718" s="99" t="s">
        <v>492</v>
      </c>
      <c r="I1718" s="100"/>
      <c r="J1718" s="100"/>
      <c r="K1718" s="100"/>
      <c r="L1718" s="100"/>
      <c r="M1718" s="100"/>
      <c r="N1718" s="100"/>
      <c r="O1718" s="100"/>
      <c r="P1718" s="100"/>
      <c r="Q1718" s="100"/>
      <c r="R1718" s="100"/>
      <c r="S1718" s="100"/>
      <c r="T1718" s="100"/>
      <c r="U1718" s="100"/>
      <c r="V1718" s="100"/>
      <c r="W1718" s="100"/>
      <c r="X1718" s="100"/>
      <c r="Y1718" s="100"/>
      <c r="Z1718" s="100"/>
      <c r="AA1718" s="100"/>
      <c r="AB1718" s="100"/>
      <c r="AC1718" s="100"/>
      <c r="AD1718" s="100"/>
      <c r="AE1718" s="100"/>
      <c r="AF1718" s="100"/>
      <c r="AG1718" s="100"/>
      <c r="AH1718" s="100"/>
      <c r="AI1718" s="100"/>
      <c r="AJ1718" s="100"/>
      <c r="AK1718" s="100"/>
      <c r="AL1718" s="100"/>
      <c r="AM1718" s="100"/>
      <c r="AN1718" s="100"/>
      <c r="AO1718" s="100"/>
      <c r="AP1718" s="100"/>
      <c r="AQ1718" s="100"/>
      <c r="AR1718" s="100"/>
      <c r="AS1718" s="100"/>
      <c r="AT1718" s="100"/>
      <c r="AU1718" s="100"/>
      <c r="AV1718" s="100"/>
      <c r="AW1718" s="100"/>
      <c r="AX1718" s="101"/>
      <c r="DI1718" s="33"/>
    </row>
    <row r="1719" spans="1:113" ht="14.4">
      <c r="B1719" s="34"/>
      <c r="C1719" s="34"/>
      <c r="D1719" s="34"/>
      <c r="E1719" s="34"/>
      <c r="F1719" s="34"/>
      <c r="G1719" s="34"/>
      <c r="H1719" s="35"/>
      <c r="I1719" s="35"/>
      <c r="J1719" s="35"/>
      <c r="K1719" s="35"/>
      <c r="L1719" s="36"/>
      <c r="M1719" s="36"/>
      <c r="N1719" s="36"/>
      <c r="O1719" s="36"/>
      <c r="P1719" s="35"/>
      <c r="Q1719" s="35"/>
      <c r="R1719" s="35"/>
      <c r="S1719" s="35"/>
      <c r="T1719" s="35"/>
      <c r="U1719" s="35"/>
      <c r="V1719" s="37"/>
      <c r="W1719" s="37"/>
      <c r="X1719" s="37"/>
      <c r="Y1719" s="37"/>
      <c r="Z1719" s="37"/>
      <c r="AA1719" s="37"/>
      <c r="AB1719" s="37"/>
      <c r="AC1719" s="37"/>
      <c r="AD1719" s="37"/>
      <c r="AE1719" s="37"/>
      <c r="AF1719" s="37"/>
      <c r="AG1719" s="37"/>
      <c r="AH1719" s="37"/>
      <c r="AI1719" s="37"/>
      <c r="AJ1719" s="37"/>
      <c r="AK1719" s="37"/>
      <c r="AL1719" s="37"/>
      <c r="AM1719" s="37"/>
      <c r="AN1719" s="37"/>
      <c r="AO1719" s="37"/>
      <c r="AP1719" s="37"/>
      <c r="AQ1719" s="37"/>
      <c r="AR1719" s="37"/>
      <c r="AS1719" s="37"/>
      <c r="AT1719" s="37"/>
      <c r="AU1719" s="37"/>
      <c r="AV1719" s="37"/>
      <c r="AW1719" s="37"/>
      <c r="AX1719" s="37"/>
      <c r="DI1719" s="33"/>
    </row>
    <row r="1720" spans="1:113" ht="15" thickBot="1">
      <c r="A1720" s="38"/>
      <c r="B1720" s="37" t="s">
        <v>187</v>
      </c>
      <c r="C1720" s="35"/>
      <c r="D1720" s="35"/>
      <c r="E1720" s="35"/>
      <c r="F1720" s="35"/>
      <c r="G1720" s="35"/>
      <c r="H1720" s="35"/>
      <c r="I1720" s="35"/>
      <c r="J1720" s="35"/>
      <c r="K1720" s="35"/>
      <c r="L1720" s="36"/>
      <c r="M1720" s="36"/>
      <c r="N1720" s="36"/>
      <c r="O1720" s="36"/>
      <c r="P1720" s="35"/>
      <c r="Q1720" s="35"/>
      <c r="R1720" s="35"/>
      <c r="S1720" s="35"/>
      <c r="T1720" s="35"/>
      <c r="U1720" s="35"/>
      <c r="V1720" s="37"/>
      <c r="W1720" s="37"/>
      <c r="X1720" s="37"/>
      <c r="Y1720" s="37"/>
      <c r="Z1720" s="37"/>
      <c r="AA1720" s="37"/>
      <c r="AB1720" s="37"/>
      <c r="AC1720" s="37"/>
      <c r="AD1720" s="37"/>
      <c r="AE1720" s="37"/>
      <c r="AF1720" s="37"/>
      <c r="AG1720" s="37"/>
      <c r="AH1720" s="37"/>
      <c r="AI1720" s="37"/>
      <c r="AJ1720" s="37"/>
      <c r="AK1720" s="37"/>
      <c r="AL1720" s="37"/>
      <c r="AM1720" s="37"/>
      <c r="AN1720" s="37"/>
      <c r="AO1720" s="37"/>
      <c r="AP1720" s="37"/>
      <c r="AQ1720" s="37"/>
      <c r="AR1720" s="37"/>
      <c r="AS1720" s="37"/>
      <c r="AT1720" s="37"/>
      <c r="AU1720" s="37"/>
      <c r="AV1720" s="37"/>
      <c r="AW1720" s="37"/>
      <c r="AX1720" s="37"/>
      <c r="DI1720" s="33"/>
    </row>
    <row r="1721" spans="1:113" ht="14.4">
      <c r="A1721" s="35"/>
      <c r="B1721" s="39"/>
      <c r="C1721" s="34"/>
      <c r="D1721" s="34"/>
      <c r="E1721" s="34"/>
      <c r="F1721" s="34"/>
      <c r="G1721" s="34"/>
      <c r="H1721" s="34"/>
      <c r="I1721" s="34"/>
      <c r="J1721" s="34"/>
      <c r="K1721" s="34"/>
      <c r="L1721" s="40"/>
      <c r="M1721" s="40"/>
      <c r="N1721" s="40"/>
      <c r="O1721" s="40"/>
      <c r="P1721" s="34"/>
      <c r="Q1721" s="34"/>
      <c r="R1721" s="34"/>
      <c r="S1721" s="34"/>
      <c r="T1721" s="34"/>
      <c r="U1721" s="34"/>
      <c r="V1721" s="41"/>
      <c r="W1721" s="41"/>
      <c r="X1721" s="41"/>
      <c r="Y1721" s="41"/>
      <c r="Z1721" s="41"/>
      <c r="AA1721" s="41"/>
      <c r="AB1721" s="41"/>
      <c r="AC1721" s="41"/>
      <c r="AD1721" s="41"/>
      <c r="AE1721" s="41"/>
      <c r="AF1721" s="41"/>
      <c r="AG1721" s="41"/>
      <c r="AH1721" s="41"/>
      <c r="AI1721" s="41"/>
      <c r="AJ1721" s="41"/>
      <c r="AK1721" s="41"/>
      <c r="AL1721" s="41"/>
      <c r="AM1721" s="41"/>
      <c r="AN1721" s="41"/>
      <c r="AO1721" s="41"/>
      <c r="AP1721" s="41"/>
      <c r="AQ1721" s="41"/>
      <c r="AR1721" s="41"/>
      <c r="AS1721" s="41"/>
      <c r="AT1721" s="41"/>
      <c r="AU1721" s="41"/>
      <c r="AV1721" s="41"/>
      <c r="AW1721" s="41"/>
      <c r="AX1721" s="42"/>
    </row>
    <row r="1722" spans="1:113" ht="12" customHeight="1">
      <c r="A1722" s="35"/>
      <c r="B1722" s="102" t="s">
        <v>493</v>
      </c>
      <c r="C1722" s="103"/>
      <c r="D1722" s="103"/>
      <c r="E1722" s="103"/>
      <c r="F1722" s="103"/>
      <c r="G1722" s="103"/>
      <c r="H1722" s="103"/>
      <c r="I1722" s="103"/>
      <c r="J1722" s="103"/>
      <c r="K1722" s="103"/>
      <c r="L1722" s="103"/>
      <c r="M1722" s="103"/>
      <c r="N1722" s="103"/>
      <c r="O1722" s="103"/>
      <c r="P1722" s="103"/>
      <c r="Q1722" s="103"/>
      <c r="R1722" s="103"/>
      <c r="S1722" s="103"/>
      <c r="T1722" s="103"/>
      <c r="U1722" s="103"/>
      <c r="V1722" s="103"/>
      <c r="W1722" s="103"/>
      <c r="X1722" s="103"/>
      <c r="Y1722" s="103"/>
      <c r="Z1722" s="103"/>
      <c r="AA1722" s="103"/>
      <c r="AB1722" s="103"/>
      <c r="AC1722" s="103"/>
      <c r="AD1722" s="103"/>
      <c r="AE1722" s="103"/>
      <c r="AF1722" s="103"/>
      <c r="AG1722" s="103"/>
      <c r="AH1722" s="103"/>
      <c r="AI1722" s="103"/>
      <c r="AJ1722" s="103"/>
      <c r="AK1722" s="103"/>
      <c r="AL1722" s="103"/>
      <c r="AM1722" s="103"/>
      <c r="AN1722" s="103"/>
      <c r="AO1722" s="103"/>
      <c r="AP1722" s="103"/>
      <c r="AQ1722" s="103"/>
      <c r="AR1722" s="103"/>
      <c r="AS1722" s="103"/>
      <c r="AT1722" s="103"/>
      <c r="AU1722" s="103"/>
      <c r="AV1722" s="103"/>
      <c r="AW1722" s="103"/>
      <c r="AX1722" s="104"/>
    </row>
    <row r="1723" spans="1:113" ht="12" customHeight="1">
      <c r="A1723" s="35"/>
      <c r="B1723" s="102"/>
      <c r="C1723" s="103"/>
      <c r="D1723" s="103"/>
      <c r="E1723" s="103"/>
      <c r="F1723" s="103"/>
      <c r="G1723" s="103"/>
      <c r="H1723" s="103"/>
      <c r="I1723" s="103"/>
      <c r="J1723" s="103"/>
      <c r="K1723" s="103"/>
      <c r="L1723" s="103"/>
      <c r="M1723" s="103"/>
      <c r="N1723" s="103"/>
      <c r="O1723" s="103"/>
      <c r="P1723" s="103"/>
      <c r="Q1723" s="103"/>
      <c r="R1723" s="103"/>
      <c r="S1723" s="103"/>
      <c r="T1723" s="103"/>
      <c r="U1723" s="103"/>
      <c r="V1723" s="103"/>
      <c r="W1723" s="103"/>
      <c r="X1723" s="103"/>
      <c r="Y1723" s="103"/>
      <c r="Z1723" s="103"/>
      <c r="AA1723" s="103"/>
      <c r="AB1723" s="103"/>
      <c r="AC1723" s="103"/>
      <c r="AD1723" s="103"/>
      <c r="AE1723" s="103"/>
      <c r="AF1723" s="103"/>
      <c r="AG1723" s="103"/>
      <c r="AH1723" s="103"/>
      <c r="AI1723" s="103"/>
      <c r="AJ1723" s="103"/>
      <c r="AK1723" s="103"/>
      <c r="AL1723" s="103"/>
      <c r="AM1723" s="103"/>
      <c r="AN1723" s="103"/>
      <c r="AO1723" s="103"/>
      <c r="AP1723" s="103"/>
      <c r="AQ1723" s="103"/>
      <c r="AR1723" s="103"/>
      <c r="AS1723" s="103"/>
      <c r="AT1723" s="103"/>
      <c r="AU1723" s="103"/>
      <c r="AV1723" s="103"/>
      <c r="AW1723" s="103"/>
      <c r="AX1723" s="104"/>
      <c r="BC1723" s="46"/>
    </row>
    <row r="1724" spans="1:113" ht="12" customHeight="1">
      <c r="A1724" s="35"/>
      <c r="B1724" s="102"/>
      <c r="C1724" s="103"/>
      <c r="D1724" s="103"/>
      <c r="E1724" s="103"/>
      <c r="F1724" s="103"/>
      <c r="G1724" s="103"/>
      <c r="H1724" s="103"/>
      <c r="I1724" s="103"/>
      <c r="J1724" s="103"/>
      <c r="K1724" s="103"/>
      <c r="L1724" s="103"/>
      <c r="M1724" s="103"/>
      <c r="N1724" s="103"/>
      <c r="O1724" s="103"/>
      <c r="P1724" s="103"/>
      <c r="Q1724" s="103"/>
      <c r="R1724" s="103"/>
      <c r="S1724" s="103"/>
      <c r="T1724" s="103"/>
      <c r="U1724" s="103"/>
      <c r="V1724" s="103"/>
      <c r="W1724" s="103"/>
      <c r="X1724" s="103"/>
      <c r="Y1724" s="103"/>
      <c r="Z1724" s="103"/>
      <c r="AA1724" s="103"/>
      <c r="AB1724" s="103"/>
      <c r="AC1724" s="103"/>
      <c r="AD1724" s="103"/>
      <c r="AE1724" s="103"/>
      <c r="AF1724" s="103"/>
      <c r="AG1724" s="103"/>
      <c r="AH1724" s="103"/>
      <c r="AI1724" s="103"/>
      <c r="AJ1724" s="103"/>
      <c r="AK1724" s="103"/>
      <c r="AL1724" s="103"/>
      <c r="AM1724" s="103"/>
      <c r="AN1724" s="103"/>
      <c r="AO1724" s="103"/>
      <c r="AP1724" s="103"/>
      <c r="AQ1724" s="103"/>
      <c r="AR1724" s="103"/>
      <c r="AS1724" s="103"/>
      <c r="AT1724" s="103"/>
      <c r="AU1724" s="103"/>
      <c r="AV1724" s="103"/>
      <c r="AW1724" s="103"/>
      <c r="AX1724" s="104"/>
    </row>
    <row r="1725" spans="1:113" ht="12" customHeight="1">
      <c r="A1725" s="35"/>
      <c r="B1725" s="102"/>
      <c r="C1725" s="103"/>
      <c r="D1725" s="103"/>
      <c r="E1725" s="103"/>
      <c r="F1725" s="103"/>
      <c r="G1725" s="103"/>
      <c r="H1725" s="103"/>
      <c r="I1725" s="103"/>
      <c r="J1725" s="103"/>
      <c r="K1725" s="103"/>
      <c r="L1725" s="103"/>
      <c r="M1725" s="103"/>
      <c r="N1725" s="103"/>
      <c r="O1725" s="103"/>
      <c r="P1725" s="103"/>
      <c r="Q1725" s="103"/>
      <c r="R1725" s="103"/>
      <c r="S1725" s="103"/>
      <c r="T1725" s="103"/>
      <c r="U1725" s="103"/>
      <c r="V1725" s="103"/>
      <c r="W1725" s="103"/>
      <c r="X1725" s="103"/>
      <c r="Y1725" s="103"/>
      <c r="Z1725" s="103"/>
      <c r="AA1725" s="103"/>
      <c r="AB1725" s="103"/>
      <c r="AC1725" s="103"/>
      <c r="AD1725" s="103"/>
      <c r="AE1725" s="103"/>
      <c r="AF1725" s="103"/>
      <c r="AG1725" s="103"/>
      <c r="AH1725" s="103"/>
      <c r="AI1725" s="103"/>
      <c r="AJ1725" s="103"/>
      <c r="AK1725" s="103"/>
      <c r="AL1725" s="103"/>
      <c r="AM1725" s="103"/>
      <c r="AN1725" s="103"/>
      <c r="AO1725" s="103"/>
      <c r="AP1725" s="103"/>
      <c r="AQ1725" s="103"/>
      <c r="AR1725" s="103"/>
      <c r="AS1725" s="103"/>
      <c r="AT1725" s="103"/>
      <c r="AU1725" s="103"/>
      <c r="AV1725" s="103"/>
      <c r="AW1725" s="103"/>
      <c r="AX1725" s="104"/>
    </row>
    <row r="1726" spans="1:113" ht="12" customHeight="1">
      <c r="A1726" s="35"/>
      <c r="B1726" s="102"/>
      <c r="C1726" s="103"/>
      <c r="D1726" s="103"/>
      <c r="E1726" s="103"/>
      <c r="F1726" s="103"/>
      <c r="G1726" s="103"/>
      <c r="H1726" s="103"/>
      <c r="I1726" s="103"/>
      <c r="J1726" s="103"/>
      <c r="K1726" s="103"/>
      <c r="L1726" s="103"/>
      <c r="M1726" s="103"/>
      <c r="N1726" s="103"/>
      <c r="O1726" s="103"/>
      <c r="P1726" s="103"/>
      <c r="Q1726" s="103"/>
      <c r="R1726" s="103"/>
      <c r="S1726" s="103"/>
      <c r="T1726" s="103"/>
      <c r="U1726" s="103"/>
      <c r="V1726" s="103"/>
      <c r="W1726" s="103"/>
      <c r="X1726" s="103"/>
      <c r="Y1726" s="103"/>
      <c r="Z1726" s="103"/>
      <c r="AA1726" s="103"/>
      <c r="AB1726" s="103"/>
      <c r="AC1726" s="103"/>
      <c r="AD1726" s="103"/>
      <c r="AE1726" s="103"/>
      <c r="AF1726" s="103"/>
      <c r="AG1726" s="103"/>
      <c r="AH1726" s="103"/>
      <c r="AI1726" s="103"/>
      <c r="AJ1726" s="103"/>
      <c r="AK1726" s="103"/>
      <c r="AL1726" s="103"/>
      <c r="AM1726" s="103"/>
      <c r="AN1726" s="103"/>
      <c r="AO1726" s="103"/>
      <c r="AP1726" s="103"/>
      <c r="AQ1726" s="103"/>
      <c r="AR1726" s="103"/>
      <c r="AS1726" s="103"/>
      <c r="AT1726" s="103"/>
      <c r="AU1726" s="103"/>
      <c r="AV1726" s="103"/>
      <c r="AW1726" s="103"/>
      <c r="AX1726" s="104"/>
    </row>
    <row r="1727" spans="1:113" ht="15" thickBot="1">
      <c r="A1727" s="47"/>
      <c r="B1727" s="48"/>
      <c r="C1727" s="49"/>
      <c r="D1727" s="49"/>
      <c r="E1727" s="49"/>
      <c r="F1727" s="49"/>
      <c r="G1727" s="49"/>
      <c r="H1727" s="49"/>
      <c r="I1727" s="49"/>
      <c r="J1727" s="49"/>
      <c r="K1727" s="49"/>
      <c r="L1727" s="49"/>
      <c r="M1727" s="49"/>
      <c r="N1727" s="49"/>
      <c r="O1727" s="49"/>
      <c r="P1727" s="49"/>
      <c r="Q1727" s="49"/>
      <c r="R1727" s="49"/>
      <c r="S1727" s="49"/>
      <c r="T1727" s="49"/>
      <c r="U1727" s="49"/>
      <c r="V1727" s="49"/>
      <c r="W1727" s="49"/>
      <c r="X1727" s="49"/>
      <c r="Y1727" s="49"/>
      <c r="Z1727" s="49"/>
      <c r="AA1727" s="49"/>
      <c r="AB1727" s="49"/>
      <c r="AC1727" s="49"/>
      <c r="AD1727" s="49"/>
      <c r="AE1727" s="49"/>
      <c r="AF1727" s="49"/>
      <c r="AG1727" s="49"/>
      <c r="AH1727" s="49"/>
      <c r="AI1727" s="49"/>
      <c r="AJ1727" s="49"/>
      <c r="AK1727" s="49"/>
      <c r="AL1727" s="49"/>
      <c r="AM1727" s="49"/>
      <c r="AN1727" s="49"/>
      <c r="AO1727" s="49"/>
      <c r="AP1727" s="49"/>
      <c r="AQ1727" s="49"/>
      <c r="AR1727" s="49"/>
      <c r="AS1727" s="49"/>
      <c r="AT1727" s="49"/>
      <c r="AU1727" s="49"/>
      <c r="AV1727" s="49"/>
      <c r="AW1727" s="49"/>
      <c r="AX1727" s="50"/>
    </row>
    <row r="1728" spans="1:113">
      <c r="B1728" s="51"/>
    </row>
    <row r="1729" spans="1:251" ht="15" thickBot="1">
      <c r="A1729" s="38"/>
      <c r="B1729" s="37" t="s">
        <v>188</v>
      </c>
      <c r="C1729" s="35"/>
      <c r="D1729" s="35"/>
      <c r="E1729" s="35"/>
      <c r="F1729" s="35"/>
      <c r="G1729" s="35"/>
      <c r="H1729" s="35"/>
      <c r="I1729" s="35"/>
      <c r="J1729" s="35"/>
      <c r="K1729" s="35"/>
      <c r="L1729" s="36"/>
      <c r="M1729" s="36"/>
      <c r="N1729" s="36"/>
      <c r="O1729" s="36"/>
      <c r="P1729" s="35"/>
      <c r="Q1729" s="35"/>
      <c r="R1729" s="35"/>
      <c r="S1729" s="35"/>
      <c r="T1729" s="35"/>
      <c r="U1729" s="35"/>
      <c r="V1729" s="37"/>
      <c r="W1729" s="37"/>
      <c r="X1729" s="37"/>
      <c r="Y1729" s="37"/>
      <c r="Z1729" s="37"/>
      <c r="AA1729" s="37"/>
      <c r="AB1729" s="37"/>
      <c r="AC1729" s="37"/>
      <c r="AD1729" s="37"/>
      <c r="AE1729" s="37"/>
      <c r="AF1729" s="37"/>
      <c r="AG1729" s="37"/>
      <c r="AH1729" s="37"/>
      <c r="AI1729" s="37"/>
      <c r="AJ1729" s="37"/>
      <c r="AK1729" s="37"/>
      <c r="AL1729" s="37"/>
      <c r="AM1729" s="37"/>
      <c r="AN1729" s="37"/>
      <c r="AO1729" s="37"/>
      <c r="AP1729" s="37"/>
      <c r="AQ1729" s="37"/>
      <c r="AR1729" s="37"/>
      <c r="AS1729" s="37"/>
      <c r="AT1729" s="37"/>
      <c r="AU1729" s="37"/>
      <c r="AV1729" s="37"/>
      <c r="AW1729" s="37"/>
      <c r="AX1729" s="37"/>
      <c r="DI1729" s="33"/>
    </row>
    <row r="1730" spans="1:251" ht="14.4">
      <c r="A1730" s="35"/>
      <c r="B1730" s="39"/>
      <c r="C1730" s="34"/>
      <c r="D1730" s="34"/>
      <c r="E1730" s="34"/>
      <c r="F1730" s="34"/>
      <c r="G1730" s="34"/>
      <c r="H1730" s="34"/>
      <c r="I1730" s="34"/>
      <c r="J1730" s="34"/>
      <c r="K1730" s="34"/>
      <c r="L1730" s="40"/>
      <c r="M1730" s="40"/>
      <c r="N1730" s="40"/>
      <c r="O1730" s="40"/>
      <c r="P1730" s="34"/>
      <c r="Q1730" s="34"/>
      <c r="R1730" s="34"/>
      <c r="S1730" s="34"/>
      <c r="T1730" s="34"/>
      <c r="U1730" s="34"/>
      <c r="V1730" s="41"/>
      <c r="W1730" s="41"/>
      <c r="X1730" s="41"/>
      <c r="Y1730" s="41"/>
      <c r="Z1730" s="41"/>
      <c r="AA1730" s="41"/>
      <c r="AB1730" s="41"/>
      <c r="AC1730" s="41"/>
      <c r="AD1730" s="41"/>
      <c r="AE1730" s="41"/>
      <c r="AF1730" s="41"/>
      <c r="AG1730" s="41"/>
      <c r="AH1730" s="41"/>
      <c r="AI1730" s="41"/>
      <c r="AJ1730" s="41"/>
      <c r="AK1730" s="41"/>
      <c r="AL1730" s="41"/>
      <c r="AM1730" s="41"/>
      <c r="AN1730" s="41"/>
      <c r="AO1730" s="41"/>
      <c r="AP1730" s="41"/>
      <c r="AQ1730" s="41"/>
      <c r="AR1730" s="41"/>
      <c r="AS1730" s="41"/>
      <c r="AT1730" s="41"/>
      <c r="AU1730" s="41"/>
      <c r="AV1730" s="41"/>
      <c r="AW1730" s="41"/>
      <c r="AX1730" s="42"/>
    </row>
    <row r="1731" spans="1:251" ht="12" customHeight="1">
      <c r="A1731" s="35"/>
      <c r="B1731" s="102" t="s">
        <v>494</v>
      </c>
      <c r="C1731" s="103"/>
      <c r="D1731" s="103"/>
      <c r="E1731" s="103"/>
      <c r="F1731" s="103"/>
      <c r="G1731" s="103"/>
      <c r="H1731" s="103"/>
      <c r="I1731" s="103"/>
      <c r="J1731" s="103"/>
      <c r="K1731" s="103"/>
      <c r="L1731" s="103"/>
      <c r="M1731" s="103"/>
      <c r="N1731" s="103"/>
      <c r="O1731" s="103"/>
      <c r="P1731" s="103"/>
      <c r="Q1731" s="103"/>
      <c r="R1731" s="103"/>
      <c r="S1731" s="103"/>
      <c r="T1731" s="103"/>
      <c r="U1731" s="103"/>
      <c r="V1731" s="103"/>
      <c r="W1731" s="103"/>
      <c r="X1731" s="103"/>
      <c r="Y1731" s="103"/>
      <c r="Z1731" s="103"/>
      <c r="AA1731" s="103"/>
      <c r="AB1731" s="103"/>
      <c r="AC1731" s="103"/>
      <c r="AD1731" s="103"/>
      <c r="AE1731" s="103"/>
      <c r="AF1731" s="103"/>
      <c r="AG1731" s="103"/>
      <c r="AH1731" s="103"/>
      <c r="AI1731" s="103"/>
      <c r="AJ1731" s="103"/>
      <c r="AK1731" s="103"/>
      <c r="AL1731" s="103"/>
      <c r="AM1731" s="103"/>
      <c r="AN1731" s="103"/>
      <c r="AO1731" s="103"/>
      <c r="AP1731" s="103"/>
      <c r="AQ1731" s="103"/>
      <c r="AR1731" s="103"/>
      <c r="AS1731" s="103"/>
      <c r="AT1731" s="103"/>
      <c r="AU1731" s="103"/>
      <c r="AV1731" s="103"/>
      <c r="AW1731" s="103"/>
      <c r="AX1731" s="104"/>
    </row>
    <row r="1732" spans="1:251" ht="12" customHeight="1">
      <c r="A1732" s="35"/>
      <c r="B1732" s="102"/>
      <c r="C1732" s="103"/>
      <c r="D1732" s="103"/>
      <c r="E1732" s="103"/>
      <c r="F1732" s="103"/>
      <c r="G1732" s="103"/>
      <c r="H1732" s="103"/>
      <c r="I1732" s="103"/>
      <c r="J1732" s="103"/>
      <c r="K1732" s="103"/>
      <c r="L1732" s="103"/>
      <c r="M1732" s="103"/>
      <c r="N1732" s="103"/>
      <c r="O1732" s="103"/>
      <c r="P1732" s="103"/>
      <c r="Q1732" s="103"/>
      <c r="R1732" s="103"/>
      <c r="S1732" s="103"/>
      <c r="T1732" s="103"/>
      <c r="U1732" s="103"/>
      <c r="V1732" s="103"/>
      <c r="W1732" s="103"/>
      <c r="X1732" s="103"/>
      <c r="Y1732" s="103"/>
      <c r="Z1732" s="103"/>
      <c r="AA1732" s="103"/>
      <c r="AB1732" s="103"/>
      <c r="AC1732" s="103"/>
      <c r="AD1732" s="103"/>
      <c r="AE1732" s="103"/>
      <c r="AF1732" s="103"/>
      <c r="AG1732" s="103"/>
      <c r="AH1732" s="103"/>
      <c r="AI1732" s="103"/>
      <c r="AJ1732" s="103"/>
      <c r="AK1732" s="103"/>
      <c r="AL1732" s="103"/>
      <c r="AM1732" s="103"/>
      <c r="AN1732" s="103"/>
      <c r="AO1732" s="103"/>
      <c r="AP1732" s="103"/>
      <c r="AQ1732" s="103"/>
      <c r="AR1732" s="103"/>
      <c r="AS1732" s="103"/>
      <c r="AT1732" s="103"/>
      <c r="AU1732" s="103"/>
      <c r="AV1732" s="103"/>
      <c r="AW1732" s="103"/>
      <c r="AX1732" s="104"/>
      <c r="BC1732" s="46"/>
    </row>
    <row r="1733" spans="1:251" ht="12" customHeight="1">
      <c r="A1733" s="35"/>
      <c r="B1733" s="102"/>
      <c r="C1733" s="103"/>
      <c r="D1733" s="103"/>
      <c r="E1733" s="103"/>
      <c r="F1733" s="103"/>
      <c r="G1733" s="103"/>
      <c r="H1733" s="103"/>
      <c r="I1733" s="103"/>
      <c r="J1733" s="103"/>
      <c r="K1733" s="103"/>
      <c r="L1733" s="103"/>
      <c r="M1733" s="103"/>
      <c r="N1733" s="103"/>
      <c r="O1733" s="103"/>
      <c r="P1733" s="103"/>
      <c r="Q1733" s="103"/>
      <c r="R1733" s="103"/>
      <c r="S1733" s="103"/>
      <c r="T1733" s="103"/>
      <c r="U1733" s="103"/>
      <c r="V1733" s="103"/>
      <c r="W1733" s="103"/>
      <c r="X1733" s="103"/>
      <c r="Y1733" s="103"/>
      <c r="Z1733" s="103"/>
      <c r="AA1733" s="103"/>
      <c r="AB1733" s="103"/>
      <c r="AC1733" s="103"/>
      <c r="AD1733" s="103"/>
      <c r="AE1733" s="103"/>
      <c r="AF1733" s="103"/>
      <c r="AG1733" s="103"/>
      <c r="AH1733" s="103"/>
      <c r="AI1733" s="103"/>
      <c r="AJ1733" s="103"/>
      <c r="AK1733" s="103"/>
      <c r="AL1733" s="103"/>
      <c r="AM1733" s="103"/>
      <c r="AN1733" s="103"/>
      <c r="AO1733" s="103"/>
      <c r="AP1733" s="103"/>
      <c r="AQ1733" s="103"/>
      <c r="AR1733" s="103"/>
      <c r="AS1733" s="103"/>
      <c r="AT1733" s="103"/>
      <c r="AU1733" s="103"/>
      <c r="AV1733" s="103"/>
      <c r="AW1733" s="103"/>
      <c r="AX1733" s="104"/>
    </row>
    <row r="1734" spans="1:251" ht="12" customHeight="1">
      <c r="A1734" s="35"/>
      <c r="B1734" s="102"/>
      <c r="C1734" s="103"/>
      <c r="D1734" s="103"/>
      <c r="E1734" s="103"/>
      <c r="F1734" s="103"/>
      <c r="G1734" s="103"/>
      <c r="H1734" s="103"/>
      <c r="I1734" s="103"/>
      <c r="J1734" s="103"/>
      <c r="K1734" s="103"/>
      <c r="L1734" s="103"/>
      <c r="M1734" s="103"/>
      <c r="N1734" s="103"/>
      <c r="O1734" s="103"/>
      <c r="P1734" s="103"/>
      <c r="Q1734" s="103"/>
      <c r="R1734" s="103"/>
      <c r="S1734" s="103"/>
      <c r="T1734" s="103"/>
      <c r="U1734" s="103"/>
      <c r="V1734" s="103"/>
      <c r="W1734" s="103"/>
      <c r="X1734" s="103"/>
      <c r="Y1734" s="103"/>
      <c r="Z1734" s="103"/>
      <c r="AA1734" s="103"/>
      <c r="AB1734" s="103"/>
      <c r="AC1734" s="103"/>
      <c r="AD1734" s="103"/>
      <c r="AE1734" s="103"/>
      <c r="AF1734" s="103"/>
      <c r="AG1734" s="103"/>
      <c r="AH1734" s="103"/>
      <c r="AI1734" s="103"/>
      <c r="AJ1734" s="103"/>
      <c r="AK1734" s="103"/>
      <c r="AL1734" s="103"/>
      <c r="AM1734" s="103"/>
      <c r="AN1734" s="103"/>
      <c r="AO1734" s="103"/>
      <c r="AP1734" s="103"/>
      <c r="AQ1734" s="103"/>
      <c r="AR1734" s="103"/>
      <c r="AS1734" s="103"/>
      <c r="AT1734" s="103"/>
      <c r="AU1734" s="103"/>
      <c r="AV1734" s="103"/>
      <c r="AW1734" s="103"/>
      <c r="AX1734" s="104"/>
    </row>
    <row r="1735" spans="1:251" ht="12" customHeight="1">
      <c r="A1735" s="35"/>
      <c r="B1735" s="102"/>
      <c r="C1735" s="103"/>
      <c r="D1735" s="103"/>
      <c r="E1735" s="103"/>
      <c r="F1735" s="103"/>
      <c r="G1735" s="103"/>
      <c r="H1735" s="103"/>
      <c r="I1735" s="103"/>
      <c r="J1735" s="103"/>
      <c r="K1735" s="103"/>
      <c r="L1735" s="103"/>
      <c r="M1735" s="103"/>
      <c r="N1735" s="103"/>
      <c r="O1735" s="103"/>
      <c r="P1735" s="103"/>
      <c r="Q1735" s="103"/>
      <c r="R1735" s="103"/>
      <c r="S1735" s="103"/>
      <c r="T1735" s="103"/>
      <c r="U1735" s="103"/>
      <c r="V1735" s="103"/>
      <c r="W1735" s="103"/>
      <c r="X1735" s="103"/>
      <c r="Y1735" s="103"/>
      <c r="Z1735" s="103"/>
      <c r="AA1735" s="103"/>
      <c r="AB1735" s="103"/>
      <c r="AC1735" s="103"/>
      <c r="AD1735" s="103"/>
      <c r="AE1735" s="103"/>
      <c r="AF1735" s="103"/>
      <c r="AG1735" s="103"/>
      <c r="AH1735" s="103"/>
      <c r="AI1735" s="103"/>
      <c r="AJ1735" s="103"/>
      <c r="AK1735" s="103"/>
      <c r="AL1735" s="103"/>
      <c r="AM1735" s="103"/>
      <c r="AN1735" s="103"/>
      <c r="AO1735" s="103"/>
      <c r="AP1735" s="103"/>
      <c r="AQ1735" s="103"/>
      <c r="AR1735" s="103"/>
      <c r="AS1735" s="103"/>
      <c r="AT1735" s="103"/>
      <c r="AU1735" s="103"/>
      <c r="AV1735" s="103"/>
      <c r="AW1735" s="103"/>
      <c r="AX1735" s="104"/>
    </row>
    <row r="1736" spans="1:251" ht="15" thickBot="1">
      <c r="A1736" s="47"/>
      <c r="B1736" s="48"/>
      <c r="C1736" s="49"/>
      <c r="D1736" s="49"/>
      <c r="E1736" s="49"/>
      <c r="F1736" s="49"/>
      <c r="G1736" s="49"/>
      <c r="H1736" s="49"/>
      <c r="I1736" s="49"/>
      <c r="J1736" s="49"/>
      <c r="K1736" s="49"/>
      <c r="L1736" s="49"/>
      <c r="M1736" s="49"/>
      <c r="N1736" s="49"/>
      <c r="O1736" s="49"/>
      <c r="P1736" s="49"/>
      <c r="Q1736" s="49"/>
      <c r="R1736" s="49"/>
      <c r="S1736" s="49"/>
      <c r="T1736" s="49"/>
      <c r="U1736" s="49"/>
      <c r="V1736" s="49"/>
      <c r="W1736" s="49"/>
      <c r="X1736" s="49"/>
      <c r="Y1736" s="49"/>
      <c r="Z1736" s="49"/>
      <c r="AA1736" s="49"/>
      <c r="AB1736" s="49"/>
      <c r="AC1736" s="49"/>
      <c r="AD1736" s="49"/>
      <c r="AE1736" s="49"/>
      <c r="AF1736" s="49"/>
      <c r="AG1736" s="49"/>
      <c r="AH1736" s="49"/>
      <c r="AI1736" s="49"/>
      <c r="AJ1736" s="49"/>
      <c r="AK1736" s="49"/>
      <c r="AL1736" s="49"/>
      <c r="AM1736" s="49"/>
      <c r="AN1736" s="49"/>
      <c r="AO1736" s="49"/>
      <c r="AP1736" s="49"/>
      <c r="AQ1736" s="49"/>
      <c r="AR1736" s="49"/>
      <c r="AS1736" s="49"/>
      <c r="AT1736" s="49"/>
      <c r="AU1736" s="49"/>
      <c r="AV1736" s="49"/>
      <c r="AW1736" s="49"/>
      <c r="AX1736" s="50"/>
    </row>
    <row r="1737" spans="1:251">
      <c r="B1737" s="51"/>
    </row>
    <row r="1738" spans="1:251" ht="14.4">
      <c r="B1738" s="37" t="s">
        <v>190</v>
      </c>
      <c r="C1738" s="35"/>
      <c r="D1738" s="35"/>
      <c r="E1738" s="35"/>
      <c r="F1738" s="35"/>
      <c r="G1738" s="35"/>
      <c r="H1738" s="35"/>
      <c r="I1738" s="35"/>
      <c r="J1738" s="35"/>
      <c r="K1738" s="35"/>
      <c r="L1738" s="36"/>
      <c r="M1738" s="36"/>
      <c r="N1738" s="36"/>
      <c r="O1738" s="36"/>
      <c r="P1738" s="35"/>
      <c r="Q1738" s="35"/>
      <c r="R1738" s="35"/>
      <c r="S1738" s="35"/>
      <c r="T1738" s="35"/>
      <c r="U1738" s="35"/>
      <c r="V1738" s="37"/>
      <c r="W1738" s="37"/>
      <c r="X1738" s="37"/>
      <c r="Y1738" s="37"/>
      <c r="Z1738" s="37"/>
      <c r="AA1738" s="37"/>
      <c r="AB1738" s="37"/>
      <c r="AC1738" s="37"/>
      <c r="AD1738" s="37"/>
      <c r="AE1738" s="37"/>
      <c r="AF1738" s="37"/>
      <c r="AG1738" s="37"/>
      <c r="AH1738" s="37"/>
      <c r="AI1738" s="37"/>
      <c r="AJ1738" s="37"/>
      <c r="AK1738" s="37"/>
      <c r="AL1738" s="37"/>
      <c r="AM1738" s="37"/>
      <c r="AN1738" s="37"/>
      <c r="AO1738" s="37"/>
      <c r="AP1738" s="37"/>
      <c r="AQ1738" s="37"/>
      <c r="AR1738" s="37"/>
      <c r="AS1738" s="37"/>
      <c r="AT1738" s="37"/>
      <c r="AU1738" s="37"/>
      <c r="AV1738" s="37"/>
      <c r="AW1738" s="37"/>
      <c r="AX1738" s="37"/>
    </row>
    <row r="1739" spans="1:251" ht="15" thickBot="1">
      <c r="B1739" s="35"/>
      <c r="C1739" s="35"/>
      <c r="D1739" s="35"/>
      <c r="E1739" s="35"/>
      <c r="F1739" s="35"/>
      <c r="G1739" s="35"/>
      <c r="H1739" s="35"/>
      <c r="I1739" s="35"/>
      <c r="J1739" s="35"/>
      <c r="K1739" s="35"/>
      <c r="L1739" s="36"/>
      <c r="M1739" s="36"/>
      <c r="N1739" s="36"/>
      <c r="O1739" s="36"/>
      <c r="P1739" s="35"/>
      <c r="Q1739" s="35"/>
      <c r="R1739" s="35"/>
      <c r="S1739" s="35"/>
      <c r="T1739" s="35"/>
      <c r="U1739" s="35"/>
      <c r="V1739" s="37"/>
      <c r="W1739" s="37"/>
      <c r="X1739" s="37"/>
      <c r="Y1739" s="37"/>
      <c r="Z1739" s="37"/>
      <c r="AA1739" s="37"/>
      <c r="AB1739" s="37"/>
      <c r="AC1739" s="37"/>
      <c r="AD1739" s="37"/>
      <c r="AE1739" s="37"/>
      <c r="AF1739" s="37"/>
      <c r="AG1739" s="37"/>
      <c r="AH1739" s="37"/>
      <c r="AI1739" s="37"/>
      <c r="AJ1739" s="37"/>
      <c r="AK1739" s="37"/>
      <c r="AL1739" s="37"/>
      <c r="AM1739" s="37"/>
      <c r="AN1739" s="37"/>
      <c r="AO1739" s="37"/>
      <c r="AP1739" s="37"/>
      <c r="AQ1739" s="37"/>
      <c r="AR1739" s="37"/>
      <c r="AS1739" s="37"/>
      <c r="AT1739" s="37"/>
      <c r="AU1739" s="37"/>
      <c r="AV1739" s="37"/>
      <c r="AW1739" s="37"/>
      <c r="AX1739" s="52" t="s">
        <v>191</v>
      </c>
    </row>
    <row r="1740" spans="1:251" s="46" customFormat="1" ht="13.5" customHeight="1">
      <c r="A1740" s="35"/>
      <c r="B1740" s="105" t="s">
        <v>192</v>
      </c>
      <c r="C1740" s="106"/>
      <c r="D1740" s="106"/>
      <c r="E1740" s="106"/>
      <c r="F1740" s="106"/>
      <c r="G1740" s="106"/>
      <c r="H1740" s="106"/>
      <c r="I1740" s="106"/>
      <c r="J1740" s="106"/>
      <c r="K1740" s="106"/>
      <c r="L1740" s="106"/>
      <c r="M1740" s="106"/>
      <c r="N1740" s="106"/>
      <c r="O1740" s="106"/>
      <c r="P1740" s="106"/>
      <c r="Q1740" s="106"/>
      <c r="R1740" s="106"/>
      <c r="S1740" s="106"/>
      <c r="T1740" s="106"/>
      <c r="U1740" s="106"/>
      <c r="V1740" s="106"/>
      <c r="W1740" s="106"/>
      <c r="X1740" s="106"/>
      <c r="Y1740" s="106"/>
      <c r="Z1740" s="107"/>
      <c r="AA1740" s="111" t="s">
        <v>193</v>
      </c>
      <c r="AB1740" s="106"/>
      <c r="AC1740" s="106"/>
      <c r="AD1740" s="106"/>
      <c r="AE1740" s="106"/>
      <c r="AF1740" s="106"/>
      <c r="AG1740" s="106"/>
      <c r="AH1740" s="106"/>
      <c r="AI1740" s="107"/>
      <c r="AJ1740" s="111" t="s">
        <v>194</v>
      </c>
      <c r="AK1740" s="106"/>
      <c r="AL1740" s="106"/>
      <c r="AM1740" s="106"/>
      <c r="AN1740" s="106"/>
      <c r="AO1740" s="106"/>
      <c r="AP1740" s="106"/>
      <c r="AQ1740" s="106"/>
      <c r="AR1740" s="107"/>
      <c r="AS1740" s="111" t="s">
        <v>195</v>
      </c>
      <c r="AT1740" s="106"/>
      <c r="AU1740" s="106"/>
      <c r="AV1740" s="106"/>
      <c r="AW1740" s="106"/>
      <c r="AX1740" s="113"/>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c r="CA1740" s="29"/>
      <c r="CB1740" s="29"/>
      <c r="CC1740" s="29"/>
      <c r="CD1740" s="29"/>
      <c r="CE1740" s="29"/>
      <c r="CF1740" s="29"/>
      <c r="CG1740" s="29"/>
      <c r="CH1740" s="29"/>
      <c r="CI1740" s="29"/>
      <c r="CJ1740" s="29"/>
      <c r="CK1740" s="29"/>
      <c r="CL1740" s="29"/>
      <c r="CM1740" s="29"/>
      <c r="CN1740" s="29"/>
      <c r="CO1740" s="29"/>
      <c r="CP1740" s="29"/>
      <c r="CQ1740" s="29"/>
      <c r="CR1740" s="29"/>
      <c r="CS1740" s="29"/>
      <c r="CT1740" s="29"/>
      <c r="CU1740" s="29"/>
      <c r="CV1740" s="29"/>
      <c r="CW1740" s="29"/>
      <c r="CX1740" s="29"/>
      <c r="CY1740" s="29"/>
      <c r="CZ1740" s="29"/>
      <c r="DA1740" s="29"/>
      <c r="DB1740" s="29"/>
      <c r="DC1740" s="29"/>
      <c r="DD1740" s="29"/>
      <c r="DE1740" s="29"/>
      <c r="DF1740" s="29"/>
      <c r="DG1740" s="29"/>
      <c r="DH1740" s="29"/>
      <c r="DI1740" s="29"/>
      <c r="DJ1740" s="29"/>
      <c r="DK1740" s="29"/>
      <c r="DL1740" s="29"/>
      <c r="DM1740" s="29"/>
      <c r="DN1740" s="29"/>
      <c r="DO1740" s="29"/>
      <c r="DP1740" s="29"/>
      <c r="DQ1740" s="29"/>
      <c r="DR1740" s="29"/>
      <c r="DS1740" s="29"/>
      <c r="DT1740" s="29"/>
      <c r="DU1740" s="29"/>
      <c r="DV1740" s="29"/>
      <c r="DW1740" s="29"/>
      <c r="DX1740" s="29"/>
      <c r="DY1740" s="29"/>
      <c r="DZ1740" s="29"/>
      <c r="EA1740" s="29"/>
      <c r="EB1740" s="29"/>
      <c r="EC1740" s="29"/>
      <c r="ED1740" s="29"/>
      <c r="EE1740" s="29"/>
      <c r="EF1740" s="29"/>
      <c r="EG1740" s="29"/>
      <c r="EH1740" s="29"/>
      <c r="EI1740" s="29"/>
      <c r="EJ1740" s="29"/>
      <c r="EK1740" s="29"/>
      <c r="EL1740" s="29"/>
      <c r="EM1740" s="29"/>
      <c r="EN1740" s="29"/>
      <c r="EO1740" s="29"/>
      <c r="EP1740" s="29"/>
      <c r="EQ1740" s="29"/>
      <c r="ER1740" s="29"/>
      <c r="ES1740" s="29"/>
      <c r="ET1740" s="29"/>
      <c r="EU1740" s="29"/>
      <c r="EV1740" s="29"/>
      <c r="EW1740" s="29"/>
      <c r="EX1740" s="29"/>
      <c r="EY1740" s="29"/>
      <c r="EZ1740" s="29"/>
      <c r="FA1740" s="29"/>
      <c r="FB1740" s="29"/>
      <c r="FC1740" s="29"/>
      <c r="FD1740" s="29"/>
      <c r="FE1740" s="29"/>
      <c r="FF1740" s="29"/>
      <c r="FG1740" s="29"/>
      <c r="FH1740" s="29"/>
      <c r="FI1740" s="29"/>
      <c r="FJ1740" s="29"/>
      <c r="FK1740" s="29"/>
      <c r="FL1740" s="29"/>
      <c r="FM1740" s="29"/>
      <c r="FN1740" s="29"/>
      <c r="FO1740" s="29"/>
      <c r="FP1740" s="29"/>
      <c r="FQ1740" s="29"/>
      <c r="FR1740" s="29"/>
      <c r="FS1740" s="29"/>
      <c r="FT1740" s="29"/>
      <c r="FU1740" s="29"/>
      <c r="FV1740" s="29"/>
      <c r="FW1740" s="29"/>
      <c r="FX1740" s="29"/>
      <c r="FY1740" s="29"/>
      <c r="FZ1740" s="29"/>
      <c r="GA1740" s="29"/>
      <c r="GB1740" s="29"/>
      <c r="GC1740" s="29"/>
      <c r="GD1740" s="29"/>
      <c r="GE1740" s="29"/>
      <c r="GF1740" s="29"/>
      <c r="GG1740" s="29"/>
      <c r="GH1740" s="29"/>
      <c r="GI1740" s="29"/>
      <c r="GJ1740" s="29"/>
      <c r="GK1740" s="29"/>
      <c r="GL1740" s="29"/>
      <c r="GM1740" s="29"/>
      <c r="GN1740" s="29"/>
      <c r="GO1740" s="29"/>
      <c r="GP1740" s="29"/>
      <c r="GQ1740" s="29"/>
      <c r="GR1740" s="29"/>
      <c r="GS1740" s="29"/>
      <c r="GT1740" s="29"/>
      <c r="GU1740" s="29"/>
      <c r="GV1740" s="29"/>
      <c r="GW1740" s="29"/>
      <c r="GX1740" s="29"/>
      <c r="GY1740" s="29"/>
      <c r="GZ1740" s="29"/>
      <c r="HA1740" s="29"/>
      <c r="HB1740" s="29"/>
      <c r="HC1740" s="29"/>
      <c r="HD1740" s="29"/>
      <c r="HE1740" s="29"/>
      <c r="HF1740" s="29"/>
      <c r="HG1740" s="29"/>
      <c r="HH1740" s="29"/>
      <c r="HI1740" s="29"/>
      <c r="HJ1740" s="29"/>
      <c r="HK1740" s="29"/>
      <c r="HL1740" s="29"/>
      <c r="HM1740" s="29"/>
      <c r="HN1740" s="29"/>
      <c r="HO1740" s="29"/>
      <c r="HP1740" s="29"/>
      <c r="HQ1740" s="29"/>
      <c r="HR1740" s="29"/>
      <c r="HS1740" s="29"/>
      <c r="HT1740" s="29"/>
      <c r="HU1740" s="29"/>
      <c r="HV1740" s="29"/>
      <c r="HW1740" s="29"/>
      <c r="HX1740" s="29"/>
      <c r="HY1740" s="29"/>
      <c r="HZ1740" s="29"/>
      <c r="IA1740" s="29"/>
      <c r="IB1740" s="29"/>
      <c r="IC1740" s="29"/>
      <c r="ID1740" s="29"/>
      <c r="IE1740" s="29"/>
      <c r="IF1740" s="29"/>
      <c r="IG1740" s="29"/>
      <c r="IH1740" s="29"/>
      <c r="II1740" s="29"/>
      <c r="IJ1740" s="29"/>
      <c r="IK1740" s="29"/>
      <c r="IL1740" s="29"/>
      <c r="IM1740" s="29"/>
      <c r="IN1740" s="29"/>
      <c r="IO1740" s="29"/>
      <c r="IP1740" s="29"/>
      <c r="IQ1740" s="29"/>
    </row>
    <row r="1741" spans="1:251" s="46" customFormat="1">
      <c r="A1741" s="35"/>
      <c r="B1741" s="108"/>
      <c r="C1741" s="109"/>
      <c r="D1741" s="109"/>
      <c r="E1741" s="109"/>
      <c r="F1741" s="109"/>
      <c r="G1741" s="109"/>
      <c r="H1741" s="109"/>
      <c r="I1741" s="109"/>
      <c r="J1741" s="109"/>
      <c r="K1741" s="109"/>
      <c r="L1741" s="109"/>
      <c r="M1741" s="109"/>
      <c r="N1741" s="109"/>
      <c r="O1741" s="109"/>
      <c r="P1741" s="109"/>
      <c r="Q1741" s="109"/>
      <c r="R1741" s="109"/>
      <c r="S1741" s="109"/>
      <c r="T1741" s="109"/>
      <c r="U1741" s="109"/>
      <c r="V1741" s="109"/>
      <c r="W1741" s="109"/>
      <c r="X1741" s="109"/>
      <c r="Y1741" s="109"/>
      <c r="Z1741" s="110"/>
      <c r="AA1741" s="112"/>
      <c r="AB1741" s="109"/>
      <c r="AC1741" s="109"/>
      <c r="AD1741" s="109"/>
      <c r="AE1741" s="109"/>
      <c r="AF1741" s="109"/>
      <c r="AG1741" s="109"/>
      <c r="AH1741" s="109"/>
      <c r="AI1741" s="110"/>
      <c r="AJ1741" s="112"/>
      <c r="AK1741" s="109"/>
      <c r="AL1741" s="109"/>
      <c r="AM1741" s="109"/>
      <c r="AN1741" s="109"/>
      <c r="AO1741" s="109"/>
      <c r="AP1741" s="109"/>
      <c r="AQ1741" s="109"/>
      <c r="AR1741" s="110"/>
      <c r="AS1741" s="112"/>
      <c r="AT1741" s="109"/>
      <c r="AU1741" s="109"/>
      <c r="AV1741" s="109"/>
      <c r="AW1741" s="109"/>
      <c r="AX1741" s="114"/>
      <c r="AY1741" s="29"/>
      <c r="AZ1741" s="29"/>
      <c r="BA1741" s="29"/>
      <c r="BB1741" s="53"/>
      <c r="BC1741" s="54"/>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29"/>
      <c r="CA1741" s="29"/>
      <c r="CB1741" s="29"/>
      <c r="CC1741" s="29"/>
      <c r="CD1741" s="29"/>
      <c r="CE1741" s="29"/>
      <c r="CF1741" s="29"/>
      <c r="CG1741" s="29"/>
      <c r="CH1741" s="29"/>
      <c r="CI1741" s="29"/>
      <c r="CJ1741" s="29"/>
      <c r="CK1741" s="29"/>
      <c r="CL1741" s="29"/>
      <c r="CM1741" s="29"/>
      <c r="CN1741" s="29"/>
      <c r="CO1741" s="29"/>
      <c r="CP1741" s="29"/>
      <c r="CQ1741" s="29"/>
      <c r="CR1741" s="29"/>
      <c r="CS1741" s="29"/>
      <c r="CT1741" s="29"/>
      <c r="CU1741" s="29"/>
      <c r="CV1741" s="29"/>
      <c r="CW1741" s="29"/>
      <c r="CX1741" s="29"/>
      <c r="CY1741" s="29"/>
      <c r="CZ1741" s="29"/>
      <c r="DA1741" s="29"/>
      <c r="DB1741" s="29"/>
      <c r="DC1741" s="29"/>
      <c r="DD1741" s="29"/>
      <c r="DE1741" s="29"/>
      <c r="DF1741" s="29"/>
      <c r="DG1741" s="29"/>
      <c r="DH1741" s="29"/>
      <c r="DI1741" s="29"/>
      <c r="DJ1741" s="29"/>
      <c r="DK1741" s="29"/>
      <c r="DL1741" s="29"/>
      <c r="DM1741" s="29"/>
      <c r="DN1741" s="29"/>
      <c r="DO1741" s="29"/>
      <c r="DP1741" s="29"/>
      <c r="DQ1741" s="29"/>
      <c r="DR1741" s="29"/>
      <c r="DS1741" s="29"/>
      <c r="DT1741" s="29"/>
      <c r="DU1741" s="29"/>
      <c r="DV1741" s="29"/>
      <c r="DW1741" s="29"/>
      <c r="DX1741" s="29"/>
      <c r="DY1741" s="29"/>
      <c r="DZ1741" s="29"/>
      <c r="EA1741" s="29"/>
      <c r="EB1741" s="29"/>
      <c r="EC1741" s="29"/>
      <c r="ED1741" s="29"/>
      <c r="EE1741" s="29"/>
      <c r="EF1741" s="29"/>
      <c r="EG1741" s="29"/>
      <c r="EH1741" s="29"/>
      <c r="EI1741" s="29"/>
      <c r="EJ1741" s="29"/>
      <c r="EK1741" s="29"/>
      <c r="EL1741" s="29"/>
      <c r="EM1741" s="29"/>
      <c r="EN1741" s="29"/>
      <c r="EO1741" s="29"/>
      <c r="EP1741" s="29"/>
      <c r="EQ1741" s="29"/>
      <c r="ER1741" s="29"/>
      <c r="ES1741" s="29"/>
      <c r="ET1741" s="29"/>
      <c r="EU1741" s="29"/>
      <c r="EV1741" s="29"/>
      <c r="EW1741" s="29"/>
      <c r="EX1741" s="29"/>
      <c r="EY1741" s="29"/>
      <c r="EZ1741" s="29"/>
      <c r="FA1741" s="29"/>
      <c r="FB1741" s="29"/>
      <c r="FC1741" s="29"/>
      <c r="FD1741" s="29"/>
      <c r="FE1741" s="29"/>
      <c r="FF1741" s="29"/>
      <c r="FG1741" s="29"/>
      <c r="FH1741" s="29"/>
      <c r="FI1741" s="29"/>
      <c r="FJ1741" s="29"/>
      <c r="FK1741" s="29"/>
      <c r="FL1741" s="29"/>
      <c r="FM1741" s="29"/>
      <c r="FN1741" s="29"/>
      <c r="FO1741" s="29"/>
      <c r="FP1741" s="29"/>
      <c r="FQ1741" s="29"/>
      <c r="FR1741" s="29"/>
      <c r="FS1741" s="29"/>
      <c r="FT1741" s="29"/>
      <c r="FU1741" s="29"/>
      <c r="FV1741" s="29"/>
      <c r="FW1741" s="29"/>
      <c r="FX1741" s="29"/>
      <c r="FY1741" s="29"/>
      <c r="FZ1741" s="29"/>
      <c r="GA1741" s="29"/>
      <c r="GB1741" s="29"/>
      <c r="GC1741" s="29"/>
      <c r="GD1741" s="29"/>
      <c r="GE1741" s="29"/>
      <c r="GF1741" s="29"/>
      <c r="GG1741" s="29"/>
      <c r="GH1741" s="29"/>
      <c r="GI1741" s="29"/>
      <c r="GJ1741" s="29"/>
      <c r="GK1741" s="29"/>
      <c r="GL1741" s="29"/>
      <c r="GM1741" s="29"/>
      <c r="GN1741" s="29"/>
      <c r="GO1741" s="29"/>
      <c r="GP1741" s="29"/>
      <c r="GQ1741" s="29"/>
      <c r="GR1741" s="29"/>
      <c r="GS1741" s="29"/>
      <c r="GT1741" s="29"/>
      <c r="GU1741" s="29"/>
      <c r="GV1741" s="29"/>
      <c r="GW1741" s="29"/>
      <c r="GX1741" s="29"/>
      <c r="GY1741" s="29"/>
      <c r="GZ1741" s="29"/>
      <c r="HA1741" s="29"/>
      <c r="HB1741" s="29"/>
      <c r="HC1741" s="29"/>
      <c r="HD1741" s="29"/>
      <c r="HE1741" s="29"/>
      <c r="HF1741" s="29"/>
      <c r="HG1741" s="29"/>
      <c r="HH1741" s="29"/>
      <c r="HI1741" s="29"/>
      <c r="HJ1741" s="29"/>
      <c r="HK1741" s="29"/>
      <c r="HL1741" s="29"/>
      <c r="HM1741" s="29"/>
      <c r="HN1741" s="29"/>
      <c r="HO1741" s="29"/>
      <c r="HP1741" s="29"/>
      <c r="HQ1741" s="29"/>
      <c r="HR1741" s="29"/>
      <c r="HS1741" s="29"/>
      <c r="HT1741" s="29"/>
      <c r="HU1741" s="29"/>
      <c r="HV1741" s="29"/>
      <c r="HW1741" s="29"/>
      <c r="HX1741" s="29"/>
      <c r="HY1741" s="29"/>
      <c r="HZ1741" s="29"/>
      <c r="IA1741" s="29"/>
      <c r="IB1741" s="29"/>
      <c r="IC1741" s="29"/>
      <c r="ID1741" s="29"/>
      <c r="IE1741" s="29"/>
      <c r="IF1741" s="29"/>
      <c r="IG1741" s="29"/>
      <c r="IH1741" s="29"/>
      <c r="II1741" s="29"/>
      <c r="IJ1741" s="29"/>
      <c r="IK1741" s="29"/>
      <c r="IL1741" s="29"/>
      <c r="IM1741" s="29"/>
      <c r="IN1741" s="29"/>
      <c r="IO1741" s="29"/>
      <c r="IP1741" s="29"/>
      <c r="IQ1741" s="29"/>
    </row>
    <row r="1742" spans="1:251" s="46" customFormat="1" ht="18.75" customHeight="1">
      <c r="A1742" s="35"/>
      <c r="B1742" s="55"/>
      <c r="C1742" s="115" t="s">
        <v>495</v>
      </c>
      <c r="D1742" s="116"/>
      <c r="E1742" s="116"/>
      <c r="F1742" s="116"/>
      <c r="G1742" s="116"/>
      <c r="H1742" s="116"/>
      <c r="I1742" s="116"/>
      <c r="J1742" s="116"/>
      <c r="K1742" s="116"/>
      <c r="L1742" s="116"/>
      <c r="M1742" s="116"/>
      <c r="N1742" s="116"/>
      <c r="O1742" s="116"/>
      <c r="P1742" s="116"/>
      <c r="Q1742" s="116"/>
      <c r="R1742" s="116"/>
      <c r="S1742" s="116"/>
      <c r="T1742" s="116"/>
      <c r="U1742" s="116"/>
      <c r="V1742" s="116"/>
      <c r="W1742" s="116"/>
      <c r="X1742" s="116"/>
      <c r="Y1742" s="116"/>
      <c r="Z1742" s="117"/>
      <c r="AA1742" s="118">
        <v>108000</v>
      </c>
      <c r="AB1742" s="119"/>
      <c r="AC1742" s="119"/>
      <c r="AD1742" s="119"/>
      <c r="AE1742" s="119"/>
      <c r="AF1742" s="119"/>
      <c r="AG1742" s="119"/>
      <c r="AH1742" s="119"/>
      <c r="AI1742" s="120"/>
      <c r="AJ1742" s="118">
        <v>0</v>
      </c>
      <c r="AK1742" s="119"/>
      <c r="AL1742" s="119"/>
      <c r="AM1742" s="119"/>
      <c r="AN1742" s="119"/>
      <c r="AO1742" s="119"/>
      <c r="AP1742" s="119"/>
      <c r="AQ1742" s="119"/>
      <c r="AR1742" s="120"/>
      <c r="AS1742" s="121"/>
      <c r="AT1742" s="122"/>
      <c r="AU1742" s="122"/>
      <c r="AV1742" s="122"/>
      <c r="AW1742" s="122"/>
      <c r="AX1742" s="123"/>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29"/>
      <c r="CA1742" s="29"/>
      <c r="CB1742" s="29"/>
      <c r="CC1742" s="29"/>
      <c r="CD1742" s="29"/>
      <c r="CE1742" s="29"/>
      <c r="CF1742" s="29"/>
      <c r="CG1742" s="29"/>
      <c r="CH1742" s="29"/>
      <c r="CI1742" s="29"/>
      <c r="CJ1742" s="29"/>
      <c r="CK1742" s="29"/>
      <c r="CL1742" s="29"/>
      <c r="CM1742" s="29"/>
      <c r="CN1742" s="29"/>
      <c r="CO1742" s="29"/>
      <c r="CP1742" s="29"/>
      <c r="CQ1742" s="29"/>
      <c r="CR1742" s="29"/>
      <c r="CS1742" s="29"/>
      <c r="CT1742" s="29"/>
      <c r="CU1742" s="29"/>
      <c r="CV1742" s="29"/>
      <c r="CW1742" s="29"/>
      <c r="CX1742" s="29"/>
      <c r="CY1742" s="29"/>
      <c r="CZ1742" s="29"/>
      <c r="DA1742" s="29"/>
      <c r="DB1742" s="29"/>
      <c r="DC1742" s="29"/>
      <c r="DD1742" s="29"/>
      <c r="DE1742" s="29"/>
      <c r="DF1742" s="29"/>
      <c r="DG1742" s="29"/>
      <c r="DH1742" s="29"/>
      <c r="DI1742" s="29"/>
      <c r="DJ1742" s="29"/>
      <c r="DK1742" s="29"/>
      <c r="DL1742" s="29"/>
      <c r="DM1742" s="29"/>
      <c r="DN1742" s="29"/>
      <c r="DO1742" s="29"/>
      <c r="DP1742" s="29"/>
      <c r="DQ1742" s="29"/>
      <c r="DR1742" s="29"/>
      <c r="DS1742" s="29"/>
      <c r="DT1742" s="29"/>
      <c r="DU1742" s="29"/>
      <c r="DV1742" s="29"/>
      <c r="DW1742" s="29"/>
      <c r="DX1742" s="29"/>
      <c r="DY1742" s="29"/>
      <c r="DZ1742" s="29"/>
      <c r="EA1742" s="29"/>
      <c r="EB1742" s="29"/>
      <c r="EC1742" s="29"/>
      <c r="ED1742" s="29"/>
      <c r="EE1742" s="29"/>
      <c r="EF1742" s="29"/>
      <c r="EG1742" s="29"/>
      <c r="EH1742" s="29"/>
      <c r="EI1742" s="29"/>
      <c r="EJ1742" s="29"/>
      <c r="EK1742" s="29"/>
      <c r="EL1742" s="29"/>
      <c r="EM1742" s="29"/>
      <c r="EN1742" s="29"/>
      <c r="EO1742" s="29"/>
      <c r="EP1742" s="29"/>
      <c r="EQ1742" s="29"/>
      <c r="ER1742" s="29"/>
      <c r="ES1742" s="29"/>
      <c r="ET1742" s="29"/>
      <c r="EU1742" s="29"/>
      <c r="EV1742" s="29"/>
      <c r="EW1742" s="29"/>
      <c r="EX1742" s="29"/>
      <c r="EY1742" s="29"/>
      <c r="EZ1742" s="29"/>
      <c r="FA1742" s="29"/>
      <c r="FB1742" s="29"/>
      <c r="FC1742" s="29"/>
      <c r="FD1742" s="29"/>
      <c r="FE1742" s="29"/>
      <c r="FF1742" s="29"/>
      <c r="FG1742" s="29"/>
      <c r="FH1742" s="29"/>
      <c r="FI1742" s="29"/>
      <c r="FJ1742" s="29"/>
      <c r="FK1742" s="29"/>
      <c r="FL1742" s="29"/>
      <c r="FM1742" s="29"/>
      <c r="FN1742" s="29"/>
      <c r="FO1742" s="29"/>
      <c r="FP1742" s="29"/>
      <c r="FQ1742" s="29"/>
      <c r="FR1742" s="29"/>
      <c r="FS1742" s="29"/>
      <c r="FT1742" s="29"/>
      <c r="FU1742" s="29"/>
      <c r="FV1742" s="29"/>
      <c r="FW1742" s="29"/>
      <c r="FX1742" s="29"/>
      <c r="FY1742" s="29"/>
      <c r="FZ1742" s="29"/>
      <c r="GA1742" s="29"/>
      <c r="GB1742" s="29"/>
      <c r="GC1742" s="29"/>
      <c r="GD1742" s="29"/>
      <c r="GE1742" s="29"/>
      <c r="GF1742" s="29"/>
      <c r="GG1742" s="29"/>
      <c r="GH1742" s="29"/>
      <c r="GI1742" s="29"/>
      <c r="GJ1742" s="29"/>
      <c r="GK1742" s="29"/>
      <c r="GL1742" s="29"/>
      <c r="GM1742" s="29"/>
      <c r="GN1742" s="29"/>
      <c r="GO1742" s="29"/>
      <c r="GP1742" s="29"/>
      <c r="GQ1742" s="29"/>
      <c r="GR1742" s="29"/>
      <c r="GS1742" s="29"/>
      <c r="GT1742" s="29"/>
      <c r="GU1742" s="29"/>
      <c r="GV1742" s="29"/>
      <c r="GW1742" s="29"/>
      <c r="GX1742" s="29"/>
      <c r="GY1742" s="29"/>
      <c r="GZ1742" s="29"/>
      <c r="HA1742" s="29"/>
      <c r="HB1742" s="29"/>
      <c r="HC1742" s="29"/>
      <c r="HD1742" s="29"/>
      <c r="HE1742" s="29"/>
      <c r="HF1742" s="29"/>
      <c r="HG1742" s="29"/>
      <c r="HH1742" s="29"/>
      <c r="HI1742" s="29"/>
      <c r="HJ1742" s="29"/>
      <c r="HK1742" s="29"/>
      <c r="HL1742" s="29"/>
      <c r="HM1742" s="29"/>
      <c r="HN1742" s="29"/>
      <c r="HO1742" s="29"/>
      <c r="HP1742" s="29"/>
      <c r="HQ1742" s="29"/>
      <c r="HR1742" s="29"/>
      <c r="HS1742" s="29"/>
      <c r="HT1742" s="29"/>
      <c r="HU1742" s="29"/>
      <c r="HV1742" s="29"/>
      <c r="HW1742" s="29"/>
      <c r="HX1742" s="29"/>
      <c r="HY1742" s="29"/>
      <c r="HZ1742" s="29"/>
      <c r="IA1742" s="29"/>
      <c r="IB1742" s="29"/>
      <c r="IC1742" s="29"/>
      <c r="ID1742" s="29"/>
      <c r="IE1742" s="29"/>
      <c r="IF1742" s="29"/>
      <c r="IG1742" s="29"/>
      <c r="IH1742" s="29"/>
      <c r="II1742" s="29"/>
      <c r="IJ1742" s="29"/>
      <c r="IK1742" s="29"/>
      <c r="IL1742" s="29"/>
      <c r="IM1742" s="29"/>
      <c r="IN1742" s="29"/>
      <c r="IO1742" s="29"/>
      <c r="IP1742" s="29"/>
      <c r="IQ1742" s="29"/>
    </row>
    <row r="1743" spans="1:251" s="46" customFormat="1" ht="18.75" customHeight="1" thickBot="1">
      <c r="A1743" s="47"/>
      <c r="B1743" s="124" t="s">
        <v>197</v>
      </c>
      <c r="C1743" s="125"/>
      <c r="D1743" s="125"/>
      <c r="E1743" s="125"/>
      <c r="F1743" s="125"/>
      <c r="G1743" s="125"/>
      <c r="H1743" s="125"/>
      <c r="I1743" s="125"/>
      <c r="J1743" s="125"/>
      <c r="K1743" s="125"/>
      <c r="L1743" s="125"/>
      <c r="M1743" s="125"/>
      <c r="N1743" s="125"/>
      <c r="O1743" s="125"/>
      <c r="P1743" s="125"/>
      <c r="Q1743" s="125"/>
      <c r="R1743" s="125"/>
      <c r="S1743" s="125"/>
      <c r="T1743" s="125"/>
      <c r="U1743" s="125"/>
      <c r="V1743" s="125"/>
      <c r="W1743" s="125"/>
      <c r="X1743" s="125"/>
      <c r="Y1743" s="125"/>
      <c r="Z1743" s="126"/>
      <c r="AA1743" s="127">
        <f>SUM($AA$1742:$AA$1742)</f>
        <v>108000</v>
      </c>
      <c r="AB1743" s="128"/>
      <c r="AC1743" s="128"/>
      <c r="AD1743" s="128"/>
      <c r="AE1743" s="128"/>
      <c r="AF1743" s="128"/>
      <c r="AG1743" s="128"/>
      <c r="AH1743" s="128"/>
      <c r="AI1743" s="129"/>
      <c r="AJ1743" s="127">
        <f>SUM($AJ$1742:$AJ$1742)</f>
        <v>0</v>
      </c>
      <c r="AK1743" s="128"/>
      <c r="AL1743" s="128"/>
      <c r="AM1743" s="128"/>
      <c r="AN1743" s="128"/>
      <c r="AO1743" s="128"/>
      <c r="AP1743" s="128"/>
      <c r="AQ1743" s="128"/>
      <c r="AR1743" s="129"/>
      <c r="AS1743" s="130"/>
      <c r="AT1743" s="131"/>
      <c r="AU1743" s="131"/>
      <c r="AV1743" s="131"/>
      <c r="AW1743" s="131"/>
      <c r="AX1743" s="132"/>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29"/>
      <c r="CA1743" s="29"/>
      <c r="CB1743" s="29"/>
      <c r="CC1743" s="29"/>
      <c r="CD1743" s="29"/>
      <c r="CE1743" s="29"/>
      <c r="CF1743" s="29"/>
      <c r="CG1743" s="29"/>
      <c r="CH1743" s="29"/>
      <c r="CI1743" s="29"/>
      <c r="CJ1743" s="29"/>
      <c r="CK1743" s="29"/>
      <c r="CL1743" s="29"/>
      <c r="CM1743" s="29"/>
      <c r="CN1743" s="29"/>
      <c r="CO1743" s="29"/>
      <c r="CP1743" s="29"/>
      <c r="CQ1743" s="29"/>
      <c r="CR1743" s="29"/>
      <c r="CS1743" s="29"/>
      <c r="CT1743" s="29"/>
      <c r="CU1743" s="29"/>
      <c r="CV1743" s="29"/>
      <c r="CW1743" s="29"/>
      <c r="CX1743" s="29"/>
      <c r="CY1743" s="29"/>
      <c r="CZ1743" s="29"/>
      <c r="DA1743" s="29"/>
      <c r="DB1743" s="29"/>
      <c r="DC1743" s="29"/>
      <c r="DD1743" s="29"/>
      <c r="DE1743" s="29"/>
      <c r="DF1743" s="29"/>
      <c r="DG1743" s="29"/>
      <c r="DH1743" s="29"/>
      <c r="DI1743" s="29"/>
      <c r="DJ1743" s="29"/>
      <c r="DK1743" s="29"/>
      <c r="DL1743" s="29"/>
      <c r="DM1743" s="29"/>
      <c r="DN1743" s="29"/>
      <c r="DO1743" s="29"/>
      <c r="DP1743" s="29"/>
      <c r="DQ1743" s="29"/>
      <c r="DR1743" s="29"/>
      <c r="DS1743" s="29"/>
      <c r="DT1743" s="29"/>
      <c r="DU1743" s="29"/>
      <c r="DV1743" s="29"/>
      <c r="DW1743" s="29"/>
      <c r="DX1743" s="29"/>
      <c r="DY1743" s="29"/>
      <c r="DZ1743" s="29"/>
      <c r="EA1743" s="29"/>
      <c r="EB1743" s="29"/>
      <c r="EC1743" s="29"/>
      <c r="ED1743" s="29"/>
      <c r="EE1743" s="29"/>
      <c r="EF1743" s="29"/>
      <c r="EG1743" s="29"/>
      <c r="EH1743" s="29"/>
      <c r="EI1743" s="29"/>
      <c r="EJ1743" s="29"/>
      <c r="EK1743" s="29"/>
      <c r="EL1743" s="29"/>
      <c r="EM1743" s="29"/>
      <c r="EN1743" s="29"/>
      <c r="EO1743" s="29"/>
      <c r="EP1743" s="29"/>
      <c r="EQ1743" s="29"/>
      <c r="ER1743" s="29"/>
      <c r="ES1743" s="29"/>
      <c r="ET1743" s="29"/>
      <c r="EU1743" s="29"/>
      <c r="EV1743" s="29"/>
      <c r="EW1743" s="29"/>
      <c r="EX1743" s="29"/>
      <c r="EY1743" s="29"/>
      <c r="EZ1743" s="29"/>
      <c r="FA1743" s="29"/>
      <c r="FB1743" s="29"/>
      <c r="FC1743" s="29"/>
      <c r="FD1743" s="29"/>
      <c r="FE1743" s="29"/>
      <c r="FF1743" s="29"/>
      <c r="FG1743" s="29"/>
      <c r="FH1743" s="29"/>
      <c r="FI1743" s="29"/>
      <c r="FJ1743" s="29"/>
      <c r="FK1743" s="29"/>
      <c r="FL1743" s="29"/>
      <c r="FM1743" s="29"/>
      <c r="FN1743" s="29"/>
      <c r="FO1743" s="29"/>
      <c r="FP1743" s="29"/>
      <c r="FQ1743" s="29"/>
      <c r="FR1743" s="29"/>
      <c r="FS1743" s="29"/>
      <c r="FT1743" s="29"/>
      <c r="FU1743" s="29"/>
      <c r="FV1743" s="29"/>
      <c r="FW1743" s="29"/>
      <c r="FX1743" s="29"/>
      <c r="FY1743" s="29"/>
      <c r="FZ1743" s="29"/>
      <c r="GA1743" s="29"/>
      <c r="GB1743" s="29"/>
      <c r="GC1743" s="29"/>
      <c r="GD1743" s="29"/>
      <c r="GE1743" s="29"/>
      <c r="GF1743" s="29"/>
      <c r="GG1743" s="29"/>
      <c r="GH1743" s="29"/>
      <c r="GI1743" s="29"/>
      <c r="GJ1743" s="29"/>
      <c r="GK1743" s="29"/>
      <c r="GL1743" s="29"/>
      <c r="GM1743" s="29"/>
      <c r="GN1743" s="29"/>
      <c r="GO1743" s="29"/>
      <c r="GP1743" s="29"/>
      <c r="GQ1743" s="29"/>
      <c r="GR1743" s="29"/>
      <c r="GS1743" s="29"/>
      <c r="GT1743" s="29"/>
      <c r="GU1743" s="29"/>
      <c r="GV1743" s="29"/>
      <c r="GW1743" s="29"/>
      <c r="GX1743" s="29"/>
      <c r="GY1743" s="29"/>
      <c r="GZ1743" s="29"/>
      <c r="HA1743" s="29"/>
      <c r="HB1743" s="29"/>
      <c r="HC1743" s="29"/>
      <c r="HD1743" s="29"/>
      <c r="HE1743" s="29"/>
      <c r="HF1743" s="29"/>
      <c r="HG1743" s="29"/>
      <c r="HH1743" s="29"/>
      <c r="HI1743" s="29"/>
      <c r="HJ1743" s="29"/>
      <c r="HK1743" s="29"/>
      <c r="HL1743" s="29"/>
      <c r="HM1743" s="29"/>
      <c r="HN1743" s="29"/>
      <c r="HO1743" s="29"/>
      <c r="HP1743" s="29"/>
      <c r="HQ1743" s="29"/>
      <c r="HR1743" s="29"/>
      <c r="HS1743" s="29"/>
      <c r="HT1743" s="29"/>
      <c r="HU1743" s="29"/>
      <c r="HV1743" s="29"/>
      <c r="HW1743" s="29"/>
      <c r="HX1743" s="29"/>
      <c r="HY1743" s="29"/>
      <c r="HZ1743" s="29"/>
      <c r="IA1743" s="29"/>
      <c r="IB1743" s="29"/>
      <c r="IC1743" s="29"/>
      <c r="ID1743" s="29"/>
      <c r="IE1743" s="29"/>
      <c r="IF1743" s="29"/>
      <c r="IG1743" s="29"/>
      <c r="IH1743" s="29"/>
      <c r="II1743" s="29"/>
      <c r="IJ1743" s="29"/>
      <c r="IK1743" s="29"/>
      <c r="IL1743" s="29"/>
      <c r="IM1743" s="29"/>
      <c r="IN1743" s="29"/>
      <c r="IO1743" s="29"/>
      <c r="IP1743" s="29"/>
      <c r="IQ1743" s="29"/>
    </row>
    <row r="1745" spans="1:113" ht="19.2">
      <c r="A1745" s="28" t="s">
        <v>184</v>
      </c>
      <c r="AW1745" s="30"/>
      <c r="AX1745" s="31"/>
      <c r="AY1745" s="30"/>
    </row>
    <row r="1747" spans="1:113" ht="18">
      <c r="B1747" s="95" t="s">
        <v>0</v>
      </c>
      <c r="C1747" s="96"/>
      <c r="D1747" s="96"/>
      <c r="E1747" s="96"/>
      <c r="F1747" s="96"/>
      <c r="G1747" s="96"/>
      <c r="H1747" s="96"/>
      <c r="I1747" s="96"/>
      <c r="J1747" s="96"/>
      <c r="K1747" s="96"/>
      <c r="L1747" s="96"/>
      <c r="M1747" s="96"/>
      <c r="N1747" s="96"/>
      <c r="O1747" s="96"/>
      <c r="P1747" s="96"/>
      <c r="Q1747" s="96"/>
      <c r="R1747" s="96"/>
      <c r="S1747" s="96"/>
      <c r="T1747" s="96"/>
      <c r="U1747" s="96"/>
      <c r="V1747" s="96"/>
      <c r="W1747" s="96"/>
      <c r="X1747" s="96"/>
      <c r="Y1747" s="96"/>
      <c r="Z1747" s="96"/>
      <c r="AA1747" s="96"/>
      <c r="AB1747" s="96"/>
      <c r="AC1747" s="96"/>
      <c r="AD1747" s="96"/>
      <c r="AE1747" s="96"/>
      <c r="AF1747" s="96"/>
      <c r="AG1747" s="96"/>
      <c r="AH1747" s="96"/>
      <c r="AI1747" s="96"/>
      <c r="AJ1747" s="96"/>
      <c r="AK1747" s="96"/>
      <c r="AL1747" s="96"/>
      <c r="AM1747" s="96"/>
      <c r="AN1747" s="96"/>
      <c r="AO1747" s="96"/>
      <c r="AP1747" s="96"/>
      <c r="AQ1747" s="96"/>
      <c r="AR1747" s="96"/>
      <c r="AS1747" s="96"/>
      <c r="AT1747" s="96"/>
      <c r="AU1747" s="96"/>
      <c r="AV1747" s="96"/>
      <c r="AW1747" s="96"/>
      <c r="AX1747" s="96"/>
    </row>
    <row r="1748" spans="1:113">
      <c r="Z1748" s="32"/>
      <c r="AD1748" s="32"/>
      <c r="AE1748" s="32"/>
      <c r="AF1748" s="32"/>
      <c r="AG1748" s="32"/>
      <c r="AH1748" s="32"/>
      <c r="AI1748" s="32"/>
      <c r="AO1748" s="32"/>
    </row>
    <row r="1749" spans="1:113" ht="13.8" thickBot="1">
      <c r="Z1749" s="32"/>
      <c r="AD1749" s="32"/>
      <c r="AE1749" s="32"/>
      <c r="AF1749" s="32"/>
      <c r="AG1749" s="32"/>
      <c r="AH1749" s="32"/>
      <c r="AI1749" s="32"/>
      <c r="AO1749" s="32"/>
      <c r="DI1749" s="33"/>
    </row>
    <row r="1750" spans="1:113" ht="24.75" customHeight="1" thickBot="1">
      <c r="B1750" s="97" t="s">
        <v>185</v>
      </c>
      <c r="C1750" s="98"/>
      <c r="D1750" s="98"/>
      <c r="E1750" s="98"/>
      <c r="F1750" s="98"/>
      <c r="G1750" s="98"/>
      <c r="H1750" s="99" t="s">
        <v>496</v>
      </c>
      <c r="I1750" s="100"/>
      <c r="J1750" s="100"/>
      <c r="K1750" s="100"/>
      <c r="L1750" s="100"/>
      <c r="M1750" s="100"/>
      <c r="N1750" s="100"/>
      <c r="O1750" s="100"/>
      <c r="P1750" s="100"/>
      <c r="Q1750" s="100"/>
      <c r="R1750" s="100"/>
      <c r="S1750" s="100"/>
      <c r="T1750" s="100"/>
      <c r="U1750" s="100"/>
      <c r="V1750" s="100"/>
      <c r="W1750" s="100"/>
      <c r="X1750" s="100"/>
      <c r="Y1750" s="100"/>
      <c r="Z1750" s="100"/>
      <c r="AA1750" s="100"/>
      <c r="AB1750" s="100"/>
      <c r="AC1750" s="100"/>
      <c r="AD1750" s="100"/>
      <c r="AE1750" s="100"/>
      <c r="AF1750" s="100"/>
      <c r="AG1750" s="100"/>
      <c r="AH1750" s="100"/>
      <c r="AI1750" s="100"/>
      <c r="AJ1750" s="100"/>
      <c r="AK1750" s="100"/>
      <c r="AL1750" s="100"/>
      <c r="AM1750" s="100"/>
      <c r="AN1750" s="100"/>
      <c r="AO1750" s="100"/>
      <c r="AP1750" s="100"/>
      <c r="AQ1750" s="100"/>
      <c r="AR1750" s="100"/>
      <c r="AS1750" s="100"/>
      <c r="AT1750" s="100"/>
      <c r="AU1750" s="100"/>
      <c r="AV1750" s="100"/>
      <c r="AW1750" s="100"/>
      <c r="AX1750" s="101"/>
      <c r="DI1750" s="33"/>
    </row>
    <row r="1751" spans="1:113" ht="14.4">
      <c r="B1751" s="34"/>
      <c r="C1751" s="34"/>
      <c r="D1751" s="34"/>
      <c r="E1751" s="34"/>
      <c r="F1751" s="34"/>
      <c r="G1751" s="34"/>
      <c r="H1751" s="35"/>
      <c r="I1751" s="35"/>
      <c r="J1751" s="35"/>
      <c r="K1751" s="35"/>
      <c r="L1751" s="36"/>
      <c r="M1751" s="36"/>
      <c r="N1751" s="36"/>
      <c r="O1751" s="36"/>
      <c r="P1751" s="35"/>
      <c r="Q1751" s="35"/>
      <c r="R1751" s="35"/>
      <c r="S1751" s="35"/>
      <c r="T1751" s="35"/>
      <c r="U1751" s="35"/>
      <c r="V1751" s="37"/>
      <c r="W1751" s="37"/>
      <c r="X1751" s="37"/>
      <c r="Y1751" s="37"/>
      <c r="Z1751" s="37"/>
      <c r="AA1751" s="37"/>
      <c r="AB1751" s="37"/>
      <c r="AC1751" s="37"/>
      <c r="AD1751" s="37"/>
      <c r="AE1751" s="37"/>
      <c r="AF1751" s="37"/>
      <c r="AG1751" s="37"/>
      <c r="AH1751" s="37"/>
      <c r="AI1751" s="37"/>
      <c r="AJ1751" s="37"/>
      <c r="AK1751" s="37"/>
      <c r="AL1751" s="37"/>
      <c r="AM1751" s="37"/>
      <c r="AN1751" s="37"/>
      <c r="AO1751" s="37"/>
      <c r="AP1751" s="37"/>
      <c r="AQ1751" s="37"/>
      <c r="AR1751" s="37"/>
      <c r="AS1751" s="37"/>
      <c r="AT1751" s="37"/>
      <c r="AU1751" s="37"/>
      <c r="AV1751" s="37"/>
      <c r="AW1751" s="37"/>
      <c r="AX1751" s="37"/>
      <c r="DI1751" s="33"/>
    </row>
    <row r="1752" spans="1:113" ht="15" thickBot="1">
      <c r="A1752" s="38"/>
      <c r="B1752" s="37" t="s">
        <v>187</v>
      </c>
      <c r="C1752" s="35"/>
      <c r="D1752" s="35"/>
      <c r="E1752" s="35"/>
      <c r="F1752" s="35"/>
      <c r="G1752" s="35"/>
      <c r="H1752" s="35"/>
      <c r="I1752" s="35"/>
      <c r="J1752" s="35"/>
      <c r="K1752" s="35"/>
      <c r="L1752" s="36"/>
      <c r="M1752" s="36"/>
      <c r="N1752" s="36"/>
      <c r="O1752" s="36"/>
      <c r="P1752" s="35"/>
      <c r="Q1752" s="35"/>
      <c r="R1752" s="35"/>
      <c r="S1752" s="35"/>
      <c r="T1752" s="35"/>
      <c r="U1752" s="35"/>
      <c r="V1752" s="37"/>
      <c r="W1752" s="37"/>
      <c r="X1752" s="37"/>
      <c r="Y1752" s="37"/>
      <c r="Z1752" s="37"/>
      <c r="AA1752" s="37"/>
      <c r="AB1752" s="37"/>
      <c r="AC1752" s="37"/>
      <c r="AD1752" s="37"/>
      <c r="AE1752" s="37"/>
      <c r="AF1752" s="37"/>
      <c r="AG1752" s="37"/>
      <c r="AH1752" s="37"/>
      <c r="AI1752" s="37"/>
      <c r="AJ1752" s="37"/>
      <c r="AK1752" s="37"/>
      <c r="AL1752" s="37"/>
      <c r="AM1752" s="37"/>
      <c r="AN1752" s="37"/>
      <c r="AO1752" s="37"/>
      <c r="AP1752" s="37"/>
      <c r="AQ1752" s="37"/>
      <c r="AR1752" s="37"/>
      <c r="AS1752" s="37"/>
      <c r="AT1752" s="37"/>
      <c r="AU1752" s="37"/>
      <c r="AV1752" s="37"/>
      <c r="AW1752" s="37"/>
      <c r="AX1752" s="37"/>
      <c r="DI1752" s="33"/>
    </row>
    <row r="1753" spans="1:113" ht="14.4">
      <c r="A1753" s="35"/>
      <c r="B1753" s="39"/>
      <c r="C1753" s="34"/>
      <c r="D1753" s="34"/>
      <c r="E1753" s="34"/>
      <c r="F1753" s="34"/>
      <c r="G1753" s="34"/>
      <c r="H1753" s="34"/>
      <c r="I1753" s="34"/>
      <c r="J1753" s="34"/>
      <c r="K1753" s="34"/>
      <c r="L1753" s="40"/>
      <c r="M1753" s="40"/>
      <c r="N1753" s="40"/>
      <c r="O1753" s="40"/>
      <c r="P1753" s="34"/>
      <c r="Q1753" s="34"/>
      <c r="R1753" s="34"/>
      <c r="S1753" s="34"/>
      <c r="T1753" s="34"/>
      <c r="U1753" s="34"/>
      <c r="V1753" s="41"/>
      <c r="W1753" s="41"/>
      <c r="X1753" s="41"/>
      <c r="Y1753" s="41"/>
      <c r="Z1753" s="41"/>
      <c r="AA1753" s="41"/>
      <c r="AB1753" s="41"/>
      <c r="AC1753" s="41"/>
      <c r="AD1753" s="41"/>
      <c r="AE1753" s="41"/>
      <c r="AF1753" s="41"/>
      <c r="AG1753" s="41"/>
      <c r="AH1753" s="41"/>
      <c r="AI1753" s="41"/>
      <c r="AJ1753" s="41"/>
      <c r="AK1753" s="41"/>
      <c r="AL1753" s="41"/>
      <c r="AM1753" s="41"/>
      <c r="AN1753" s="41"/>
      <c r="AO1753" s="41"/>
      <c r="AP1753" s="41"/>
      <c r="AQ1753" s="41"/>
      <c r="AR1753" s="41"/>
      <c r="AS1753" s="41"/>
      <c r="AT1753" s="41"/>
      <c r="AU1753" s="41"/>
      <c r="AV1753" s="41"/>
      <c r="AW1753" s="41"/>
      <c r="AX1753" s="42"/>
    </row>
    <row r="1754" spans="1:113" ht="12" customHeight="1">
      <c r="A1754" s="35"/>
      <c r="B1754" s="102" t="s">
        <v>497</v>
      </c>
      <c r="C1754" s="103"/>
      <c r="D1754" s="103"/>
      <c r="E1754" s="103"/>
      <c r="F1754" s="103"/>
      <c r="G1754" s="103"/>
      <c r="H1754" s="103"/>
      <c r="I1754" s="103"/>
      <c r="J1754" s="103"/>
      <c r="K1754" s="103"/>
      <c r="L1754" s="103"/>
      <c r="M1754" s="103"/>
      <c r="N1754" s="103"/>
      <c r="O1754" s="103"/>
      <c r="P1754" s="103"/>
      <c r="Q1754" s="103"/>
      <c r="R1754" s="103"/>
      <c r="S1754" s="103"/>
      <c r="T1754" s="103"/>
      <c r="U1754" s="103"/>
      <c r="V1754" s="103"/>
      <c r="W1754" s="103"/>
      <c r="X1754" s="103"/>
      <c r="Y1754" s="103"/>
      <c r="Z1754" s="103"/>
      <c r="AA1754" s="103"/>
      <c r="AB1754" s="103"/>
      <c r="AC1754" s="103"/>
      <c r="AD1754" s="103"/>
      <c r="AE1754" s="103"/>
      <c r="AF1754" s="103"/>
      <c r="AG1754" s="103"/>
      <c r="AH1754" s="103"/>
      <c r="AI1754" s="103"/>
      <c r="AJ1754" s="103"/>
      <c r="AK1754" s="103"/>
      <c r="AL1754" s="103"/>
      <c r="AM1754" s="103"/>
      <c r="AN1754" s="103"/>
      <c r="AO1754" s="103"/>
      <c r="AP1754" s="103"/>
      <c r="AQ1754" s="103"/>
      <c r="AR1754" s="103"/>
      <c r="AS1754" s="103"/>
      <c r="AT1754" s="103"/>
      <c r="AU1754" s="103"/>
      <c r="AV1754" s="103"/>
      <c r="AW1754" s="103"/>
      <c r="AX1754" s="104"/>
    </row>
    <row r="1755" spans="1:113" ht="12" customHeight="1">
      <c r="A1755" s="35"/>
      <c r="B1755" s="102"/>
      <c r="C1755" s="103"/>
      <c r="D1755" s="103"/>
      <c r="E1755" s="103"/>
      <c r="F1755" s="103"/>
      <c r="G1755" s="103"/>
      <c r="H1755" s="103"/>
      <c r="I1755" s="103"/>
      <c r="J1755" s="103"/>
      <c r="K1755" s="103"/>
      <c r="L1755" s="103"/>
      <c r="M1755" s="103"/>
      <c r="N1755" s="103"/>
      <c r="O1755" s="103"/>
      <c r="P1755" s="103"/>
      <c r="Q1755" s="103"/>
      <c r="R1755" s="103"/>
      <c r="S1755" s="103"/>
      <c r="T1755" s="103"/>
      <c r="U1755" s="103"/>
      <c r="V1755" s="103"/>
      <c r="W1755" s="103"/>
      <c r="X1755" s="103"/>
      <c r="Y1755" s="103"/>
      <c r="Z1755" s="103"/>
      <c r="AA1755" s="103"/>
      <c r="AB1755" s="103"/>
      <c r="AC1755" s="103"/>
      <c r="AD1755" s="103"/>
      <c r="AE1755" s="103"/>
      <c r="AF1755" s="103"/>
      <c r="AG1755" s="103"/>
      <c r="AH1755" s="103"/>
      <c r="AI1755" s="103"/>
      <c r="AJ1755" s="103"/>
      <c r="AK1755" s="103"/>
      <c r="AL1755" s="103"/>
      <c r="AM1755" s="103"/>
      <c r="AN1755" s="103"/>
      <c r="AO1755" s="103"/>
      <c r="AP1755" s="103"/>
      <c r="AQ1755" s="103"/>
      <c r="AR1755" s="103"/>
      <c r="AS1755" s="103"/>
      <c r="AT1755" s="103"/>
      <c r="AU1755" s="103"/>
      <c r="AV1755" s="103"/>
      <c r="AW1755" s="103"/>
      <c r="AX1755" s="104"/>
      <c r="BC1755" s="46"/>
    </row>
    <row r="1756" spans="1:113" ht="12" customHeight="1">
      <c r="A1756" s="35"/>
      <c r="B1756" s="102"/>
      <c r="C1756" s="103"/>
      <c r="D1756" s="103"/>
      <c r="E1756" s="103"/>
      <c r="F1756" s="103"/>
      <c r="G1756" s="103"/>
      <c r="H1756" s="103"/>
      <c r="I1756" s="103"/>
      <c r="J1756" s="103"/>
      <c r="K1756" s="103"/>
      <c r="L1756" s="103"/>
      <c r="M1756" s="103"/>
      <c r="N1756" s="103"/>
      <c r="O1756" s="103"/>
      <c r="P1756" s="103"/>
      <c r="Q1756" s="103"/>
      <c r="R1756" s="103"/>
      <c r="S1756" s="103"/>
      <c r="T1756" s="103"/>
      <c r="U1756" s="103"/>
      <c r="V1756" s="103"/>
      <c r="W1756" s="103"/>
      <c r="X1756" s="103"/>
      <c r="Y1756" s="103"/>
      <c r="Z1756" s="103"/>
      <c r="AA1756" s="103"/>
      <c r="AB1756" s="103"/>
      <c r="AC1756" s="103"/>
      <c r="AD1756" s="103"/>
      <c r="AE1756" s="103"/>
      <c r="AF1756" s="103"/>
      <c r="AG1756" s="103"/>
      <c r="AH1756" s="103"/>
      <c r="AI1756" s="103"/>
      <c r="AJ1756" s="103"/>
      <c r="AK1756" s="103"/>
      <c r="AL1756" s="103"/>
      <c r="AM1756" s="103"/>
      <c r="AN1756" s="103"/>
      <c r="AO1756" s="103"/>
      <c r="AP1756" s="103"/>
      <c r="AQ1756" s="103"/>
      <c r="AR1756" s="103"/>
      <c r="AS1756" s="103"/>
      <c r="AT1756" s="103"/>
      <c r="AU1756" s="103"/>
      <c r="AV1756" s="103"/>
      <c r="AW1756" s="103"/>
      <c r="AX1756" s="104"/>
    </row>
    <row r="1757" spans="1:113" ht="12" customHeight="1">
      <c r="A1757" s="35"/>
      <c r="B1757" s="102"/>
      <c r="C1757" s="103"/>
      <c r="D1757" s="103"/>
      <c r="E1757" s="103"/>
      <c r="F1757" s="103"/>
      <c r="G1757" s="103"/>
      <c r="H1757" s="103"/>
      <c r="I1757" s="103"/>
      <c r="J1757" s="103"/>
      <c r="K1757" s="103"/>
      <c r="L1757" s="103"/>
      <c r="M1757" s="103"/>
      <c r="N1757" s="103"/>
      <c r="O1757" s="103"/>
      <c r="P1757" s="103"/>
      <c r="Q1757" s="103"/>
      <c r="R1757" s="103"/>
      <c r="S1757" s="103"/>
      <c r="T1757" s="103"/>
      <c r="U1757" s="103"/>
      <c r="V1757" s="103"/>
      <c r="W1757" s="103"/>
      <c r="X1757" s="103"/>
      <c r="Y1757" s="103"/>
      <c r="Z1757" s="103"/>
      <c r="AA1757" s="103"/>
      <c r="AB1757" s="103"/>
      <c r="AC1757" s="103"/>
      <c r="AD1757" s="103"/>
      <c r="AE1757" s="103"/>
      <c r="AF1757" s="103"/>
      <c r="AG1757" s="103"/>
      <c r="AH1757" s="103"/>
      <c r="AI1757" s="103"/>
      <c r="AJ1757" s="103"/>
      <c r="AK1757" s="103"/>
      <c r="AL1757" s="103"/>
      <c r="AM1757" s="103"/>
      <c r="AN1757" s="103"/>
      <c r="AO1757" s="103"/>
      <c r="AP1757" s="103"/>
      <c r="AQ1757" s="103"/>
      <c r="AR1757" s="103"/>
      <c r="AS1757" s="103"/>
      <c r="AT1757" s="103"/>
      <c r="AU1757" s="103"/>
      <c r="AV1757" s="103"/>
      <c r="AW1757" s="103"/>
      <c r="AX1757" s="104"/>
    </row>
    <row r="1758" spans="1:113" ht="12" customHeight="1">
      <c r="A1758" s="35"/>
      <c r="B1758" s="102"/>
      <c r="C1758" s="103"/>
      <c r="D1758" s="103"/>
      <c r="E1758" s="103"/>
      <c r="F1758" s="103"/>
      <c r="G1758" s="103"/>
      <c r="H1758" s="103"/>
      <c r="I1758" s="103"/>
      <c r="J1758" s="103"/>
      <c r="K1758" s="103"/>
      <c r="L1758" s="103"/>
      <c r="M1758" s="103"/>
      <c r="N1758" s="103"/>
      <c r="O1758" s="103"/>
      <c r="P1758" s="103"/>
      <c r="Q1758" s="103"/>
      <c r="R1758" s="103"/>
      <c r="S1758" s="103"/>
      <c r="T1758" s="103"/>
      <c r="U1758" s="103"/>
      <c r="V1758" s="103"/>
      <c r="W1758" s="103"/>
      <c r="X1758" s="103"/>
      <c r="Y1758" s="103"/>
      <c r="Z1758" s="103"/>
      <c r="AA1758" s="103"/>
      <c r="AB1758" s="103"/>
      <c r="AC1758" s="103"/>
      <c r="AD1758" s="103"/>
      <c r="AE1758" s="103"/>
      <c r="AF1758" s="103"/>
      <c r="AG1758" s="103"/>
      <c r="AH1758" s="103"/>
      <c r="AI1758" s="103"/>
      <c r="AJ1758" s="103"/>
      <c r="AK1758" s="103"/>
      <c r="AL1758" s="103"/>
      <c r="AM1758" s="103"/>
      <c r="AN1758" s="103"/>
      <c r="AO1758" s="103"/>
      <c r="AP1758" s="103"/>
      <c r="AQ1758" s="103"/>
      <c r="AR1758" s="103"/>
      <c r="AS1758" s="103"/>
      <c r="AT1758" s="103"/>
      <c r="AU1758" s="103"/>
      <c r="AV1758" s="103"/>
      <c r="AW1758" s="103"/>
      <c r="AX1758" s="104"/>
    </row>
    <row r="1759" spans="1:113" ht="15" thickBot="1">
      <c r="A1759" s="47"/>
      <c r="B1759" s="48"/>
      <c r="C1759" s="49"/>
      <c r="D1759" s="49"/>
      <c r="E1759" s="49"/>
      <c r="F1759" s="49"/>
      <c r="G1759" s="49"/>
      <c r="H1759" s="49"/>
      <c r="I1759" s="49"/>
      <c r="J1759" s="49"/>
      <c r="K1759" s="49"/>
      <c r="L1759" s="49"/>
      <c r="M1759" s="49"/>
      <c r="N1759" s="49"/>
      <c r="O1759" s="49"/>
      <c r="P1759" s="49"/>
      <c r="Q1759" s="49"/>
      <c r="R1759" s="49"/>
      <c r="S1759" s="49"/>
      <c r="T1759" s="49"/>
      <c r="U1759" s="49"/>
      <c r="V1759" s="49"/>
      <c r="W1759" s="49"/>
      <c r="X1759" s="49"/>
      <c r="Y1759" s="49"/>
      <c r="Z1759" s="49"/>
      <c r="AA1759" s="49"/>
      <c r="AB1759" s="49"/>
      <c r="AC1759" s="49"/>
      <c r="AD1759" s="49"/>
      <c r="AE1759" s="49"/>
      <c r="AF1759" s="49"/>
      <c r="AG1759" s="49"/>
      <c r="AH1759" s="49"/>
      <c r="AI1759" s="49"/>
      <c r="AJ1759" s="49"/>
      <c r="AK1759" s="49"/>
      <c r="AL1759" s="49"/>
      <c r="AM1759" s="49"/>
      <c r="AN1759" s="49"/>
      <c r="AO1759" s="49"/>
      <c r="AP1759" s="49"/>
      <c r="AQ1759" s="49"/>
      <c r="AR1759" s="49"/>
      <c r="AS1759" s="49"/>
      <c r="AT1759" s="49"/>
      <c r="AU1759" s="49"/>
      <c r="AV1759" s="49"/>
      <c r="AW1759" s="49"/>
      <c r="AX1759" s="50"/>
    </row>
    <row r="1760" spans="1:113">
      <c r="B1760" s="51"/>
    </row>
    <row r="1761" spans="1:251" ht="15" thickBot="1">
      <c r="A1761" s="38"/>
      <c r="B1761" s="37" t="s">
        <v>188</v>
      </c>
      <c r="C1761" s="35"/>
      <c r="D1761" s="35"/>
      <c r="E1761" s="35"/>
      <c r="F1761" s="35"/>
      <c r="G1761" s="35"/>
      <c r="H1761" s="35"/>
      <c r="I1761" s="35"/>
      <c r="J1761" s="35"/>
      <c r="K1761" s="35"/>
      <c r="L1761" s="36"/>
      <c r="M1761" s="36"/>
      <c r="N1761" s="36"/>
      <c r="O1761" s="36"/>
      <c r="P1761" s="35"/>
      <c r="Q1761" s="35"/>
      <c r="R1761" s="35"/>
      <c r="S1761" s="35"/>
      <c r="T1761" s="35"/>
      <c r="U1761" s="35"/>
      <c r="V1761" s="37"/>
      <c r="W1761" s="37"/>
      <c r="X1761" s="37"/>
      <c r="Y1761" s="37"/>
      <c r="Z1761" s="37"/>
      <c r="AA1761" s="37"/>
      <c r="AB1761" s="37"/>
      <c r="AC1761" s="37"/>
      <c r="AD1761" s="37"/>
      <c r="AE1761" s="37"/>
      <c r="AF1761" s="37"/>
      <c r="AG1761" s="37"/>
      <c r="AH1761" s="37"/>
      <c r="AI1761" s="37"/>
      <c r="AJ1761" s="37"/>
      <c r="AK1761" s="37"/>
      <c r="AL1761" s="37"/>
      <c r="AM1761" s="37"/>
      <c r="AN1761" s="37"/>
      <c r="AO1761" s="37"/>
      <c r="AP1761" s="37"/>
      <c r="AQ1761" s="37"/>
      <c r="AR1761" s="37"/>
      <c r="AS1761" s="37"/>
      <c r="AT1761" s="37"/>
      <c r="AU1761" s="37"/>
      <c r="AV1761" s="37"/>
      <c r="AW1761" s="37"/>
      <c r="AX1761" s="37"/>
      <c r="DI1761" s="33"/>
    </row>
    <row r="1762" spans="1:251" ht="14.4">
      <c r="A1762" s="35"/>
      <c r="B1762" s="39"/>
      <c r="C1762" s="34"/>
      <c r="D1762" s="34"/>
      <c r="E1762" s="34"/>
      <c r="F1762" s="34"/>
      <c r="G1762" s="34"/>
      <c r="H1762" s="34"/>
      <c r="I1762" s="34"/>
      <c r="J1762" s="34"/>
      <c r="K1762" s="34"/>
      <c r="L1762" s="40"/>
      <c r="M1762" s="40"/>
      <c r="N1762" s="40"/>
      <c r="O1762" s="40"/>
      <c r="P1762" s="34"/>
      <c r="Q1762" s="34"/>
      <c r="R1762" s="34"/>
      <c r="S1762" s="34"/>
      <c r="T1762" s="34"/>
      <c r="U1762" s="34"/>
      <c r="V1762" s="41"/>
      <c r="W1762" s="41"/>
      <c r="X1762" s="41"/>
      <c r="Y1762" s="41"/>
      <c r="Z1762" s="41"/>
      <c r="AA1762" s="41"/>
      <c r="AB1762" s="41"/>
      <c r="AC1762" s="41"/>
      <c r="AD1762" s="41"/>
      <c r="AE1762" s="41"/>
      <c r="AF1762" s="41"/>
      <c r="AG1762" s="41"/>
      <c r="AH1762" s="41"/>
      <c r="AI1762" s="41"/>
      <c r="AJ1762" s="41"/>
      <c r="AK1762" s="41"/>
      <c r="AL1762" s="41"/>
      <c r="AM1762" s="41"/>
      <c r="AN1762" s="41"/>
      <c r="AO1762" s="41"/>
      <c r="AP1762" s="41"/>
      <c r="AQ1762" s="41"/>
      <c r="AR1762" s="41"/>
      <c r="AS1762" s="41"/>
      <c r="AT1762" s="41"/>
      <c r="AU1762" s="41"/>
      <c r="AV1762" s="41"/>
      <c r="AW1762" s="41"/>
      <c r="AX1762" s="42"/>
    </row>
    <row r="1763" spans="1:251" ht="12" customHeight="1">
      <c r="A1763" s="35"/>
      <c r="B1763" s="102" t="s">
        <v>498</v>
      </c>
      <c r="C1763" s="103"/>
      <c r="D1763" s="103"/>
      <c r="E1763" s="103"/>
      <c r="F1763" s="103"/>
      <c r="G1763" s="103"/>
      <c r="H1763" s="103"/>
      <c r="I1763" s="103"/>
      <c r="J1763" s="103"/>
      <c r="K1763" s="103"/>
      <c r="L1763" s="103"/>
      <c r="M1763" s="103"/>
      <c r="N1763" s="103"/>
      <c r="O1763" s="103"/>
      <c r="P1763" s="103"/>
      <c r="Q1763" s="103"/>
      <c r="R1763" s="103"/>
      <c r="S1763" s="103"/>
      <c r="T1763" s="103"/>
      <c r="U1763" s="103"/>
      <c r="V1763" s="103"/>
      <c r="W1763" s="103"/>
      <c r="X1763" s="103"/>
      <c r="Y1763" s="103"/>
      <c r="Z1763" s="103"/>
      <c r="AA1763" s="103"/>
      <c r="AB1763" s="103"/>
      <c r="AC1763" s="103"/>
      <c r="AD1763" s="103"/>
      <c r="AE1763" s="103"/>
      <c r="AF1763" s="103"/>
      <c r="AG1763" s="103"/>
      <c r="AH1763" s="103"/>
      <c r="AI1763" s="103"/>
      <c r="AJ1763" s="103"/>
      <c r="AK1763" s="103"/>
      <c r="AL1763" s="103"/>
      <c r="AM1763" s="103"/>
      <c r="AN1763" s="103"/>
      <c r="AO1763" s="103"/>
      <c r="AP1763" s="103"/>
      <c r="AQ1763" s="103"/>
      <c r="AR1763" s="103"/>
      <c r="AS1763" s="103"/>
      <c r="AT1763" s="103"/>
      <c r="AU1763" s="103"/>
      <c r="AV1763" s="103"/>
      <c r="AW1763" s="103"/>
      <c r="AX1763" s="104"/>
    </row>
    <row r="1764" spans="1:251" ht="12" customHeight="1">
      <c r="A1764" s="35"/>
      <c r="B1764" s="102"/>
      <c r="C1764" s="103"/>
      <c r="D1764" s="103"/>
      <c r="E1764" s="103"/>
      <c r="F1764" s="103"/>
      <c r="G1764" s="103"/>
      <c r="H1764" s="103"/>
      <c r="I1764" s="103"/>
      <c r="J1764" s="103"/>
      <c r="K1764" s="103"/>
      <c r="L1764" s="103"/>
      <c r="M1764" s="103"/>
      <c r="N1764" s="103"/>
      <c r="O1764" s="103"/>
      <c r="P1764" s="103"/>
      <c r="Q1764" s="103"/>
      <c r="R1764" s="103"/>
      <c r="S1764" s="103"/>
      <c r="T1764" s="103"/>
      <c r="U1764" s="103"/>
      <c r="V1764" s="103"/>
      <c r="W1764" s="103"/>
      <c r="X1764" s="103"/>
      <c r="Y1764" s="103"/>
      <c r="Z1764" s="103"/>
      <c r="AA1764" s="103"/>
      <c r="AB1764" s="103"/>
      <c r="AC1764" s="103"/>
      <c r="AD1764" s="103"/>
      <c r="AE1764" s="103"/>
      <c r="AF1764" s="103"/>
      <c r="AG1764" s="103"/>
      <c r="AH1764" s="103"/>
      <c r="AI1764" s="103"/>
      <c r="AJ1764" s="103"/>
      <c r="AK1764" s="103"/>
      <c r="AL1764" s="103"/>
      <c r="AM1764" s="103"/>
      <c r="AN1764" s="103"/>
      <c r="AO1764" s="103"/>
      <c r="AP1764" s="103"/>
      <c r="AQ1764" s="103"/>
      <c r="AR1764" s="103"/>
      <c r="AS1764" s="103"/>
      <c r="AT1764" s="103"/>
      <c r="AU1764" s="103"/>
      <c r="AV1764" s="103"/>
      <c r="AW1764" s="103"/>
      <c r="AX1764" s="104"/>
    </row>
    <row r="1765" spans="1:251" ht="12" customHeight="1">
      <c r="A1765" s="35"/>
      <c r="B1765" s="102"/>
      <c r="C1765" s="103"/>
      <c r="D1765" s="103"/>
      <c r="E1765" s="103"/>
      <c r="F1765" s="103"/>
      <c r="G1765" s="103"/>
      <c r="H1765" s="103"/>
      <c r="I1765" s="103"/>
      <c r="J1765" s="103"/>
      <c r="K1765" s="103"/>
      <c r="L1765" s="103"/>
      <c r="M1765" s="103"/>
      <c r="N1765" s="103"/>
      <c r="O1765" s="103"/>
      <c r="P1765" s="103"/>
      <c r="Q1765" s="103"/>
      <c r="R1765" s="103"/>
      <c r="S1765" s="103"/>
      <c r="T1765" s="103"/>
      <c r="U1765" s="103"/>
      <c r="V1765" s="103"/>
      <c r="W1765" s="103"/>
      <c r="X1765" s="103"/>
      <c r="Y1765" s="103"/>
      <c r="Z1765" s="103"/>
      <c r="AA1765" s="103"/>
      <c r="AB1765" s="103"/>
      <c r="AC1765" s="103"/>
      <c r="AD1765" s="103"/>
      <c r="AE1765" s="103"/>
      <c r="AF1765" s="103"/>
      <c r="AG1765" s="103"/>
      <c r="AH1765" s="103"/>
      <c r="AI1765" s="103"/>
      <c r="AJ1765" s="103"/>
      <c r="AK1765" s="103"/>
      <c r="AL1765" s="103"/>
      <c r="AM1765" s="103"/>
      <c r="AN1765" s="103"/>
      <c r="AO1765" s="103"/>
      <c r="AP1765" s="103"/>
      <c r="AQ1765" s="103"/>
      <c r="AR1765" s="103"/>
      <c r="AS1765" s="103"/>
      <c r="AT1765" s="103"/>
      <c r="AU1765" s="103"/>
      <c r="AV1765" s="103"/>
      <c r="AW1765" s="103"/>
      <c r="AX1765" s="104"/>
    </row>
    <row r="1766" spans="1:251" ht="12" customHeight="1">
      <c r="A1766" s="35"/>
      <c r="B1766" s="102"/>
      <c r="C1766" s="103"/>
      <c r="D1766" s="103"/>
      <c r="E1766" s="103"/>
      <c r="F1766" s="103"/>
      <c r="G1766" s="103"/>
      <c r="H1766" s="103"/>
      <c r="I1766" s="103"/>
      <c r="J1766" s="103"/>
      <c r="K1766" s="103"/>
      <c r="L1766" s="103"/>
      <c r="M1766" s="103"/>
      <c r="N1766" s="103"/>
      <c r="O1766" s="103"/>
      <c r="P1766" s="103"/>
      <c r="Q1766" s="103"/>
      <c r="R1766" s="103"/>
      <c r="S1766" s="103"/>
      <c r="T1766" s="103"/>
      <c r="U1766" s="103"/>
      <c r="V1766" s="103"/>
      <c r="W1766" s="103"/>
      <c r="X1766" s="103"/>
      <c r="Y1766" s="103"/>
      <c r="Z1766" s="103"/>
      <c r="AA1766" s="103"/>
      <c r="AB1766" s="103"/>
      <c r="AC1766" s="103"/>
      <c r="AD1766" s="103"/>
      <c r="AE1766" s="103"/>
      <c r="AF1766" s="103"/>
      <c r="AG1766" s="103"/>
      <c r="AH1766" s="103"/>
      <c r="AI1766" s="103"/>
      <c r="AJ1766" s="103"/>
      <c r="AK1766" s="103"/>
      <c r="AL1766" s="103"/>
      <c r="AM1766" s="103"/>
      <c r="AN1766" s="103"/>
      <c r="AO1766" s="103"/>
      <c r="AP1766" s="103"/>
      <c r="AQ1766" s="103"/>
      <c r="AR1766" s="103"/>
      <c r="AS1766" s="103"/>
      <c r="AT1766" s="103"/>
      <c r="AU1766" s="103"/>
      <c r="AV1766" s="103"/>
      <c r="AW1766" s="103"/>
      <c r="AX1766" s="104"/>
    </row>
    <row r="1767" spans="1:251" ht="12" customHeight="1">
      <c r="A1767" s="35"/>
      <c r="B1767" s="102"/>
      <c r="C1767" s="103"/>
      <c r="D1767" s="103"/>
      <c r="E1767" s="103"/>
      <c r="F1767" s="103"/>
      <c r="G1767" s="103"/>
      <c r="H1767" s="103"/>
      <c r="I1767" s="103"/>
      <c r="J1767" s="103"/>
      <c r="K1767" s="103"/>
      <c r="L1767" s="103"/>
      <c r="M1767" s="103"/>
      <c r="N1767" s="103"/>
      <c r="O1767" s="103"/>
      <c r="P1767" s="103"/>
      <c r="Q1767" s="103"/>
      <c r="R1767" s="103"/>
      <c r="S1767" s="103"/>
      <c r="T1767" s="103"/>
      <c r="U1767" s="103"/>
      <c r="V1767" s="103"/>
      <c r="W1767" s="103"/>
      <c r="X1767" s="103"/>
      <c r="Y1767" s="103"/>
      <c r="Z1767" s="103"/>
      <c r="AA1767" s="103"/>
      <c r="AB1767" s="103"/>
      <c r="AC1767" s="103"/>
      <c r="AD1767" s="103"/>
      <c r="AE1767" s="103"/>
      <c r="AF1767" s="103"/>
      <c r="AG1767" s="103"/>
      <c r="AH1767" s="103"/>
      <c r="AI1767" s="103"/>
      <c r="AJ1767" s="103"/>
      <c r="AK1767" s="103"/>
      <c r="AL1767" s="103"/>
      <c r="AM1767" s="103"/>
      <c r="AN1767" s="103"/>
      <c r="AO1767" s="103"/>
      <c r="AP1767" s="103"/>
      <c r="AQ1767" s="103"/>
      <c r="AR1767" s="103"/>
      <c r="AS1767" s="103"/>
      <c r="AT1767" s="103"/>
      <c r="AU1767" s="103"/>
      <c r="AV1767" s="103"/>
      <c r="AW1767" s="103"/>
      <c r="AX1767" s="104"/>
      <c r="BC1767" s="46"/>
    </row>
    <row r="1768" spans="1:251" ht="12" customHeight="1">
      <c r="A1768" s="35"/>
      <c r="B1768" s="102"/>
      <c r="C1768" s="103"/>
      <c r="D1768" s="103"/>
      <c r="E1768" s="103"/>
      <c r="F1768" s="103"/>
      <c r="G1768" s="103"/>
      <c r="H1768" s="103"/>
      <c r="I1768" s="103"/>
      <c r="J1768" s="103"/>
      <c r="K1768" s="103"/>
      <c r="L1768" s="103"/>
      <c r="M1768" s="103"/>
      <c r="N1768" s="103"/>
      <c r="O1768" s="103"/>
      <c r="P1768" s="103"/>
      <c r="Q1768" s="103"/>
      <c r="R1768" s="103"/>
      <c r="S1768" s="103"/>
      <c r="T1768" s="103"/>
      <c r="U1768" s="103"/>
      <c r="V1768" s="103"/>
      <c r="W1768" s="103"/>
      <c r="X1768" s="103"/>
      <c r="Y1768" s="103"/>
      <c r="Z1768" s="103"/>
      <c r="AA1768" s="103"/>
      <c r="AB1768" s="103"/>
      <c r="AC1768" s="103"/>
      <c r="AD1768" s="103"/>
      <c r="AE1768" s="103"/>
      <c r="AF1768" s="103"/>
      <c r="AG1768" s="103"/>
      <c r="AH1768" s="103"/>
      <c r="AI1768" s="103"/>
      <c r="AJ1768" s="103"/>
      <c r="AK1768" s="103"/>
      <c r="AL1768" s="103"/>
      <c r="AM1768" s="103"/>
      <c r="AN1768" s="103"/>
      <c r="AO1768" s="103"/>
      <c r="AP1768" s="103"/>
      <c r="AQ1768" s="103"/>
      <c r="AR1768" s="103"/>
      <c r="AS1768" s="103"/>
      <c r="AT1768" s="103"/>
      <c r="AU1768" s="103"/>
      <c r="AV1768" s="103"/>
      <c r="AW1768" s="103"/>
      <c r="AX1768" s="104"/>
    </row>
    <row r="1769" spans="1:251" ht="12" customHeight="1">
      <c r="A1769" s="35"/>
      <c r="B1769" s="102"/>
      <c r="C1769" s="103"/>
      <c r="D1769" s="103"/>
      <c r="E1769" s="103"/>
      <c r="F1769" s="103"/>
      <c r="G1769" s="103"/>
      <c r="H1769" s="103"/>
      <c r="I1769" s="103"/>
      <c r="J1769" s="103"/>
      <c r="K1769" s="103"/>
      <c r="L1769" s="103"/>
      <c r="M1769" s="103"/>
      <c r="N1769" s="103"/>
      <c r="O1769" s="103"/>
      <c r="P1769" s="103"/>
      <c r="Q1769" s="103"/>
      <c r="R1769" s="103"/>
      <c r="S1769" s="103"/>
      <c r="T1769" s="103"/>
      <c r="U1769" s="103"/>
      <c r="V1769" s="103"/>
      <c r="W1769" s="103"/>
      <c r="X1769" s="103"/>
      <c r="Y1769" s="103"/>
      <c r="Z1769" s="103"/>
      <c r="AA1769" s="103"/>
      <c r="AB1769" s="103"/>
      <c r="AC1769" s="103"/>
      <c r="AD1769" s="103"/>
      <c r="AE1769" s="103"/>
      <c r="AF1769" s="103"/>
      <c r="AG1769" s="103"/>
      <c r="AH1769" s="103"/>
      <c r="AI1769" s="103"/>
      <c r="AJ1769" s="103"/>
      <c r="AK1769" s="103"/>
      <c r="AL1769" s="103"/>
      <c r="AM1769" s="103"/>
      <c r="AN1769" s="103"/>
      <c r="AO1769" s="103"/>
      <c r="AP1769" s="103"/>
      <c r="AQ1769" s="103"/>
      <c r="AR1769" s="103"/>
      <c r="AS1769" s="103"/>
      <c r="AT1769" s="103"/>
      <c r="AU1769" s="103"/>
      <c r="AV1769" s="103"/>
      <c r="AW1769" s="103"/>
      <c r="AX1769" s="104"/>
    </row>
    <row r="1770" spans="1:251" ht="12" customHeight="1">
      <c r="A1770" s="35"/>
      <c r="B1770" s="102"/>
      <c r="C1770" s="103"/>
      <c r="D1770" s="103"/>
      <c r="E1770" s="103"/>
      <c r="F1770" s="103"/>
      <c r="G1770" s="103"/>
      <c r="H1770" s="103"/>
      <c r="I1770" s="103"/>
      <c r="J1770" s="103"/>
      <c r="K1770" s="103"/>
      <c r="L1770" s="103"/>
      <c r="M1770" s="103"/>
      <c r="N1770" s="103"/>
      <c r="O1770" s="103"/>
      <c r="P1770" s="103"/>
      <c r="Q1770" s="103"/>
      <c r="R1770" s="103"/>
      <c r="S1770" s="103"/>
      <c r="T1770" s="103"/>
      <c r="U1770" s="103"/>
      <c r="V1770" s="103"/>
      <c r="W1770" s="103"/>
      <c r="X1770" s="103"/>
      <c r="Y1770" s="103"/>
      <c r="Z1770" s="103"/>
      <c r="AA1770" s="103"/>
      <c r="AB1770" s="103"/>
      <c r="AC1770" s="103"/>
      <c r="AD1770" s="103"/>
      <c r="AE1770" s="103"/>
      <c r="AF1770" s="103"/>
      <c r="AG1770" s="103"/>
      <c r="AH1770" s="103"/>
      <c r="AI1770" s="103"/>
      <c r="AJ1770" s="103"/>
      <c r="AK1770" s="103"/>
      <c r="AL1770" s="103"/>
      <c r="AM1770" s="103"/>
      <c r="AN1770" s="103"/>
      <c r="AO1770" s="103"/>
      <c r="AP1770" s="103"/>
      <c r="AQ1770" s="103"/>
      <c r="AR1770" s="103"/>
      <c r="AS1770" s="103"/>
      <c r="AT1770" s="103"/>
      <c r="AU1770" s="103"/>
      <c r="AV1770" s="103"/>
      <c r="AW1770" s="103"/>
      <c r="AX1770" s="104"/>
    </row>
    <row r="1771" spans="1:251" ht="15" thickBot="1">
      <c r="A1771" s="47"/>
      <c r="B1771" s="48"/>
      <c r="C1771" s="49"/>
      <c r="D1771" s="49"/>
      <c r="E1771" s="49"/>
      <c r="F1771" s="49"/>
      <c r="G1771" s="49"/>
      <c r="H1771" s="49"/>
      <c r="I1771" s="49"/>
      <c r="J1771" s="49"/>
      <c r="K1771" s="49"/>
      <c r="L1771" s="49"/>
      <c r="M1771" s="49"/>
      <c r="N1771" s="49"/>
      <c r="O1771" s="49"/>
      <c r="P1771" s="49"/>
      <c r="Q1771" s="49"/>
      <c r="R1771" s="49"/>
      <c r="S1771" s="49"/>
      <c r="T1771" s="49"/>
      <c r="U1771" s="49"/>
      <c r="V1771" s="49"/>
      <c r="W1771" s="49"/>
      <c r="X1771" s="49"/>
      <c r="Y1771" s="49"/>
      <c r="Z1771" s="49"/>
      <c r="AA1771" s="49"/>
      <c r="AB1771" s="49"/>
      <c r="AC1771" s="49"/>
      <c r="AD1771" s="49"/>
      <c r="AE1771" s="49"/>
      <c r="AF1771" s="49"/>
      <c r="AG1771" s="49"/>
      <c r="AH1771" s="49"/>
      <c r="AI1771" s="49"/>
      <c r="AJ1771" s="49"/>
      <c r="AK1771" s="49"/>
      <c r="AL1771" s="49"/>
      <c r="AM1771" s="49"/>
      <c r="AN1771" s="49"/>
      <c r="AO1771" s="49"/>
      <c r="AP1771" s="49"/>
      <c r="AQ1771" s="49"/>
      <c r="AR1771" s="49"/>
      <c r="AS1771" s="49"/>
      <c r="AT1771" s="49"/>
      <c r="AU1771" s="49"/>
      <c r="AV1771" s="49"/>
      <c r="AW1771" s="49"/>
      <c r="AX1771" s="50"/>
    </row>
    <row r="1772" spans="1:251">
      <c r="B1772" s="51"/>
    </row>
    <row r="1773" spans="1:251" ht="14.4">
      <c r="B1773" s="37" t="s">
        <v>190</v>
      </c>
      <c r="C1773" s="35"/>
      <c r="D1773" s="35"/>
      <c r="E1773" s="35"/>
      <c r="F1773" s="35"/>
      <c r="G1773" s="35"/>
      <c r="H1773" s="35"/>
      <c r="I1773" s="35"/>
      <c r="J1773" s="35"/>
      <c r="K1773" s="35"/>
      <c r="L1773" s="36"/>
      <c r="M1773" s="36"/>
      <c r="N1773" s="36"/>
      <c r="O1773" s="36"/>
      <c r="P1773" s="35"/>
      <c r="Q1773" s="35"/>
      <c r="R1773" s="35"/>
      <c r="S1773" s="35"/>
      <c r="T1773" s="35"/>
      <c r="U1773" s="35"/>
      <c r="V1773" s="37"/>
      <c r="W1773" s="37"/>
      <c r="X1773" s="37"/>
      <c r="Y1773" s="37"/>
      <c r="Z1773" s="37"/>
      <c r="AA1773" s="37"/>
      <c r="AB1773" s="37"/>
      <c r="AC1773" s="37"/>
      <c r="AD1773" s="37"/>
      <c r="AE1773" s="37"/>
      <c r="AF1773" s="37"/>
      <c r="AG1773" s="37"/>
      <c r="AH1773" s="37"/>
      <c r="AI1773" s="37"/>
      <c r="AJ1773" s="37"/>
      <c r="AK1773" s="37"/>
      <c r="AL1773" s="37"/>
      <c r="AM1773" s="37"/>
      <c r="AN1773" s="37"/>
      <c r="AO1773" s="37"/>
      <c r="AP1773" s="37"/>
      <c r="AQ1773" s="37"/>
      <c r="AR1773" s="37"/>
      <c r="AS1773" s="37"/>
      <c r="AT1773" s="37"/>
      <c r="AU1773" s="37"/>
      <c r="AV1773" s="37"/>
      <c r="AW1773" s="37"/>
      <c r="AX1773" s="37"/>
    </row>
    <row r="1774" spans="1:251" ht="15" thickBot="1">
      <c r="B1774" s="35"/>
      <c r="C1774" s="35"/>
      <c r="D1774" s="35"/>
      <c r="E1774" s="35"/>
      <c r="F1774" s="35"/>
      <c r="G1774" s="35"/>
      <c r="H1774" s="35"/>
      <c r="I1774" s="35"/>
      <c r="J1774" s="35"/>
      <c r="K1774" s="35"/>
      <c r="L1774" s="36"/>
      <c r="M1774" s="36"/>
      <c r="N1774" s="36"/>
      <c r="O1774" s="36"/>
      <c r="P1774" s="35"/>
      <c r="Q1774" s="35"/>
      <c r="R1774" s="35"/>
      <c r="S1774" s="35"/>
      <c r="T1774" s="35"/>
      <c r="U1774" s="35"/>
      <c r="V1774" s="37"/>
      <c r="W1774" s="37"/>
      <c r="X1774" s="37"/>
      <c r="Y1774" s="37"/>
      <c r="Z1774" s="37"/>
      <c r="AA1774" s="37"/>
      <c r="AB1774" s="37"/>
      <c r="AC1774" s="37"/>
      <c r="AD1774" s="37"/>
      <c r="AE1774" s="37"/>
      <c r="AF1774" s="37"/>
      <c r="AG1774" s="37"/>
      <c r="AH1774" s="37"/>
      <c r="AI1774" s="37"/>
      <c r="AJ1774" s="37"/>
      <c r="AK1774" s="37"/>
      <c r="AL1774" s="37"/>
      <c r="AM1774" s="37"/>
      <c r="AN1774" s="37"/>
      <c r="AO1774" s="37"/>
      <c r="AP1774" s="37"/>
      <c r="AQ1774" s="37"/>
      <c r="AR1774" s="37"/>
      <c r="AS1774" s="37"/>
      <c r="AT1774" s="37"/>
      <c r="AU1774" s="37"/>
      <c r="AV1774" s="37"/>
      <c r="AW1774" s="37"/>
      <c r="AX1774" s="52" t="s">
        <v>191</v>
      </c>
    </row>
    <row r="1775" spans="1:251" s="46" customFormat="1" ht="13.5" customHeight="1">
      <c r="A1775" s="35"/>
      <c r="B1775" s="105" t="s">
        <v>192</v>
      </c>
      <c r="C1775" s="106"/>
      <c r="D1775" s="106"/>
      <c r="E1775" s="106"/>
      <c r="F1775" s="106"/>
      <c r="G1775" s="106"/>
      <c r="H1775" s="106"/>
      <c r="I1775" s="106"/>
      <c r="J1775" s="106"/>
      <c r="K1775" s="106"/>
      <c r="L1775" s="106"/>
      <c r="M1775" s="106"/>
      <c r="N1775" s="106"/>
      <c r="O1775" s="106"/>
      <c r="P1775" s="106"/>
      <c r="Q1775" s="106"/>
      <c r="R1775" s="106"/>
      <c r="S1775" s="106"/>
      <c r="T1775" s="106"/>
      <c r="U1775" s="106"/>
      <c r="V1775" s="106"/>
      <c r="W1775" s="106"/>
      <c r="X1775" s="106"/>
      <c r="Y1775" s="106"/>
      <c r="Z1775" s="107"/>
      <c r="AA1775" s="111" t="s">
        <v>193</v>
      </c>
      <c r="AB1775" s="106"/>
      <c r="AC1775" s="106"/>
      <c r="AD1775" s="106"/>
      <c r="AE1775" s="106"/>
      <c r="AF1775" s="106"/>
      <c r="AG1775" s="106"/>
      <c r="AH1775" s="106"/>
      <c r="AI1775" s="107"/>
      <c r="AJ1775" s="111" t="s">
        <v>194</v>
      </c>
      <c r="AK1775" s="106"/>
      <c r="AL1775" s="106"/>
      <c r="AM1775" s="106"/>
      <c r="AN1775" s="106"/>
      <c r="AO1775" s="106"/>
      <c r="AP1775" s="106"/>
      <c r="AQ1775" s="106"/>
      <c r="AR1775" s="107"/>
      <c r="AS1775" s="111" t="s">
        <v>195</v>
      </c>
      <c r="AT1775" s="106"/>
      <c r="AU1775" s="106"/>
      <c r="AV1775" s="106"/>
      <c r="AW1775" s="106"/>
      <c r="AX1775" s="113"/>
      <c r="AY1775" s="29"/>
      <c r="AZ1775" s="29"/>
      <c r="BA1775" s="29"/>
      <c r="BB1775" s="29"/>
      <c r="BC1775" s="29"/>
      <c r="BD1775" s="29"/>
      <c r="BE1775" s="29"/>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29"/>
      <c r="CA1775" s="29"/>
      <c r="CB1775" s="29"/>
      <c r="CC1775" s="29"/>
      <c r="CD1775" s="29"/>
      <c r="CE1775" s="29"/>
      <c r="CF1775" s="29"/>
      <c r="CG1775" s="29"/>
      <c r="CH1775" s="29"/>
      <c r="CI1775" s="29"/>
      <c r="CJ1775" s="29"/>
      <c r="CK1775" s="29"/>
      <c r="CL1775" s="29"/>
      <c r="CM1775" s="29"/>
      <c r="CN1775" s="29"/>
      <c r="CO1775" s="29"/>
      <c r="CP1775" s="29"/>
      <c r="CQ1775" s="29"/>
      <c r="CR1775" s="29"/>
      <c r="CS1775" s="29"/>
      <c r="CT1775" s="29"/>
      <c r="CU1775" s="29"/>
      <c r="CV1775" s="29"/>
      <c r="CW1775" s="29"/>
      <c r="CX1775" s="29"/>
      <c r="CY1775" s="29"/>
      <c r="CZ1775" s="29"/>
      <c r="DA1775" s="29"/>
      <c r="DB1775" s="29"/>
      <c r="DC1775" s="29"/>
      <c r="DD1775" s="29"/>
      <c r="DE1775" s="29"/>
      <c r="DF1775" s="29"/>
      <c r="DG1775" s="29"/>
      <c r="DH1775" s="29"/>
      <c r="DI1775" s="29"/>
      <c r="DJ1775" s="29"/>
      <c r="DK1775" s="29"/>
      <c r="DL1775" s="29"/>
      <c r="DM1775" s="29"/>
      <c r="DN1775" s="29"/>
      <c r="DO1775" s="29"/>
      <c r="DP1775" s="29"/>
      <c r="DQ1775" s="29"/>
      <c r="DR1775" s="29"/>
      <c r="DS1775" s="29"/>
      <c r="DT1775" s="29"/>
      <c r="DU1775" s="29"/>
      <c r="DV1775" s="29"/>
      <c r="DW1775" s="29"/>
      <c r="DX1775" s="29"/>
      <c r="DY1775" s="29"/>
      <c r="DZ1775" s="29"/>
      <c r="EA1775" s="29"/>
      <c r="EB1775" s="29"/>
      <c r="EC1775" s="29"/>
      <c r="ED1775" s="29"/>
      <c r="EE1775" s="29"/>
      <c r="EF1775" s="29"/>
      <c r="EG1775" s="29"/>
      <c r="EH1775" s="29"/>
      <c r="EI1775" s="29"/>
      <c r="EJ1775" s="29"/>
      <c r="EK1775" s="29"/>
      <c r="EL1775" s="29"/>
      <c r="EM1775" s="29"/>
      <c r="EN1775" s="29"/>
      <c r="EO1775" s="29"/>
      <c r="EP1775" s="29"/>
      <c r="EQ1775" s="29"/>
      <c r="ER1775" s="29"/>
      <c r="ES1775" s="29"/>
      <c r="ET1775" s="29"/>
      <c r="EU1775" s="29"/>
      <c r="EV1775" s="29"/>
      <c r="EW1775" s="29"/>
      <c r="EX1775" s="29"/>
      <c r="EY1775" s="29"/>
      <c r="EZ1775" s="29"/>
      <c r="FA1775" s="29"/>
      <c r="FB1775" s="29"/>
      <c r="FC1775" s="29"/>
      <c r="FD1775" s="29"/>
      <c r="FE1775" s="29"/>
      <c r="FF1775" s="29"/>
      <c r="FG1775" s="29"/>
      <c r="FH1775" s="29"/>
      <c r="FI1775" s="29"/>
      <c r="FJ1775" s="29"/>
      <c r="FK1775" s="29"/>
      <c r="FL1775" s="29"/>
      <c r="FM1775" s="29"/>
      <c r="FN1775" s="29"/>
      <c r="FO1775" s="29"/>
      <c r="FP1775" s="29"/>
      <c r="FQ1775" s="29"/>
      <c r="FR1775" s="29"/>
      <c r="FS1775" s="29"/>
      <c r="FT1775" s="29"/>
      <c r="FU1775" s="29"/>
      <c r="FV1775" s="29"/>
      <c r="FW1775" s="29"/>
      <c r="FX1775" s="29"/>
      <c r="FY1775" s="29"/>
      <c r="FZ1775" s="29"/>
      <c r="GA1775" s="29"/>
      <c r="GB1775" s="29"/>
      <c r="GC1775" s="29"/>
      <c r="GD1775" s="29"/>
      <c r="GE1775" s="29"/>
      <c r="GF1775" s="29"/>
      <c r="GG1775" s="29"/>
      <c r="GH1775" s="29"/>
      <c r="GI1775" s="29"/>
      <c r="GJ1775" s="29"/>
      <c r="GK1775" s="29"/>
      <c r="GL1775" s="29"/>
      <c r="GM1775" s="29"/>
      <c r="GN1775" s="29"/>
      <c r="GO1775" s="29"/>
      <c r="GP1775" s="29"/>
      <c r="GQ1775" s="29"/>
      <c r="GR1775" s="29"/>
      <c r="GS1775" s="29"/>
      <c r="GT1775" s="29"/>
      <c r="GU1775" s="29"/>
      <c r="GV1775" s="29"/>
      <c r="GW1775" s="29"/>
      <c r="GX1775" s="29"/>
      <c r="GY1775" s="29"/>
      <c r="GZ1775" s="29"/>
      <c r="HA1775" s="29"/>
      <c r="HB1775" s="29"/>
      <c r="HC1775" s="29"/>
      <c r="HD1775" s="29"/>
      <c r="HE1775" s="29"/>
      <c r="HF1775" s="29"/>
      <c r="HG1775" s="29"/>
      <c r="HH1775" s="29"/>
      <c r="HI1775" s="29"/>
      <c r="HJ1775" s="29"/>
      <c r="HK1775" s="29"/>
      <c r="HL1775" s="29"/>
      <c r="HM1775" s="29"/>
      <c r="HN1775" s="29"/>
      <c r="HO1775" s="29"/>
      <c r="HP1775" s="29"/>
      <c r="HQ1775" s="29"/>
      <c r="HR1775" s="29"/>
      <c r="HS1775" s="29"/>
      <c r="HT1775" s="29"/>
      <c r="HU1775" s="29"/>
      <c r="HV1775" s="29"/>
      <c r="HW1775" s="29"/>
      <c r="HX1775" s="29"/>
      <c r="HY1775" s="29"/>
      <c r="HZ1775" s="29"/>
      <c r="IA1775" s="29"/>
      <c r="IB1775" s="29"/>
      <c r="IC1775" s="29"/>
      <c r="ID1775" s="29"/>
      <c r="IE1775" s="29"/>
      <c r="IF1775" s="29"/>
      <c r="IG1775" s="29"/>
      <c r="IH1775" s="29"/>
      <c r="II1775" s="29"/>
      <c r="IJ1775" s="29"/>
      <c r="IK1775" s="29"/>
      <c r="IL1775" s="29"/>
      <c r="IM1775" s="29"/>
      <c r="IN1775" s="29"/>
      <c r="IO1775" s="29"/>
      <c r="IP1775" s="29"/>
      <c r="IQ1775" s="29"/>
    </row>
    <row r="1776" spans="1:251" s="46" customFormat="1">
      <c r="A1776" s="35"/>
      <c r="B1776" s="108"/>
      <c r="C1776" s="109"/>
      <c r="D1776" s="109"/>
      <c r="E1776" s="109"/>
      <c r="F1776" s="109"/>
      <c r="G1776" s="109"/>
      <c r="H1776" s="109"/>
      <c r="I1776" s="109"/>
      <c r="J1776" s="109"/>
      <c r="K1776" s="109"/>
      <c r="L1776" s="109"/>
      <c r="M1776" s="109"/>
      <c r="N1776" s="109"/>
      <c r="O1776" s="109"/>
      <c r="P1776" s="109"/>
      <c r="Q1776" s="109"/>
      <c r="R1776" s="109"/>
      <c r="S1776" s="109"/>
      <c r="T1776" s="109"/>
      <c r="U1776" s="109"/>
      <c r="V1776" s="109"/>
      <c r="W1776" s="109"/>
      <c r="X1776" s="109"/>
      <c r="Y1776" s="109"/>
      <c r="Z1776" s="110"/>
      <c r="AA1776" s="112"/>
      <c r="AB1776" s="109"/>
      <c r="AC1776" s="109"/>
      <c r="AD1776" s="109"/>
      <c r="AE1776" s="109"/>
      <c r="AF1776" s="109"/>
      <c r="AG1776" s="109"/>
      <c r="AH1776" s="109"/>
      <c r="AI1776" s="110"/>
      <c r="AJ1776" s="112"/>
      <c r="AK1776" s="109"/>
      <c r="AL1776" s="109"/>
      <c r="AM1776" s="109"/>
      <c r="AN1776" s="109"/>
      <c r="AO1776" s="109"/>
      <c r="AP1776" s="109"/>
      <c r="AQ1776" s="109"/>
      <c r="AR1776" s="110"/>
      <c r="AS1776" s="112"/>
      <c r="AT1776" s="109"/>
      <c r="AU1776" s="109"/>
      <c r="AV1776" s="109"/>
      <c r="AW1776" s="109"/>
      <c r="AX1776" s="114"/>
      <c r="AY1776" s="29"/>
      <c r="AZ1776" s="29"/>
      <c r="BA1776" s="29"/>
      <c r="BB1776" s="53"/>
      <c r="BC1776" s="54"/>
      <c r="BE1776" s="29"/>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29"/>
      <c r="CA1776" s="29"/>
      <c r="CB1776" s="29"/>
      <c r="CC1776" s="29"/>
      <c r="CD1776" s="29"/>
      <c r="CE1776" s="29"/>
      <c r="CF1776" s="29"/>
      <c r="CG1776" s="29"/>
      <c r="CH1776" s="29"/>
      <c r="CI1776" s="29"/>
      <c r="CJ1776" s="29"/>
      <c r="CK1776" s="29"/>
      <c r="CL1776" s="29"/>
      <c r="CM1776" s="29"/>
      <c r="CN1776" s="29"/>
      <c r="CO1776" s="29"/>
      <c r="CP1776" s="29"/>
      <c r="CQ1776" s="29"/>
      <c r="CR1776" s="29"/>
      <c r="CS1776" s="29"/>
      <c r="CT1776" s="29"/>
      <c r="CU1776" s="29"/>
      <c r="CV1776" s="29"/>
      <c r="CW1776" s="29"/>
      <c r="CX1776" s="29"/>
      <c r="CY1776" s="29"/>
      <c r="CZ1776" s="29"/>
      <c r="DA1776" s="29"/>
      <c r="DB1776" s="29"/>
      <c r="DC1776" s="29"/>
      <c r="DD1776" s="29"/>
      <c r="DE1776" s="29"/>
      <c r="DF1776" s="29"/>
      <c r="DG1776" s="29"/>
      <c r="DH1776" s="29"/>
      <c r="DI1776" s="29"/>
      <c r="DJ1776" s="29"/>
      <c r="DK1776" s="29"/>
      <c r="DL1776" s="29"/>
      <c r="DM1776" s="29"/>
      <c r="DN1776" s="29"/>
      <c r="DO1776" s="29"/>
      <c r="DP1776" s="29"/>
      <c r="DQ1776" s="29"/>
      <c r="DR1776" s="29"/>
      <c r="DS1776" s="29"/>
      <c r="DT1776" s="29"/>
      <c r="DU1776" s="29"/>
      <c r="DV1776" s="29"/>
      <c r="DW1776" s="29"/>
      <c r="DX1776" s="29"/>
      <c r="DY1776" s="29"/>
      <c r="DZ1776" s="29"/>
      <c r="EA1776" s="29"/>
      <c r="EB1776" s="29"/>
      <c r="EC1776" s="29"/>
      <c r="ED1776" s="29"/>
      <c r="EE1776" s="29"/>
      <c r="EF1776" s="29"/>
      <c r="EG1776" s="29"/>
      <c r="EH1776" s="29"/>
      <c r="EI1776" s="29"/>
      <c r="EJ1776" s="29"/>
      <c r="EK1776" s="29"/>
      <c r="EL1776" s="29"/>
      <c r="EM1776" s="29"/>
      <c r="EN1776" s="29"/>
      <c r="EO1776" s="29"/>
      <c r="EP1776" s="29"/>
      <c r="EQ1776" s="29"/>
      <c r="ER1776" s="29"/>
      <c r="ES1776" s="29"/>
      <c r="ET1776" s="29"/>
      <c r="EU1776" s="29"/>
      <c r="EV1776" s="29"/>
      <c r="EW1776" s="29"/>
      <c r="EX1776" s="29"/>
      <c r="EY1776" s="29"/>
      <c r="EZ1776" s="29"/>
      <c r="FA1776" s="29"/>
      <c r="FB1776" s="29"/>
      <c r="FC1776" s="29"/>
      <c r="FD1776" s="29"/>
      <c r="FE1776" s="29"/>
      <c r="FF1776" s="29"/>
      <c r="FG1776" s="29"/>
      <c r="FH1776" s="29"/>
      <c r="FI1776" s="29"/>
      <c r="FJ1776" s="29"/>
      <c r="FK1776" s="29"/>
      <c r="FL1776" s="29"/>
      <c r="FM1776" s="29"/>
      <c r="FN1776" s="29"/>
      <c r="FO1776" s="29"/>
      <c r="FP1776" s="29"/>
      <c r="FQ1776" s="29"/>
      <c r="FR1776" s="29"/>
      <c r="FS1776" s="29"/>
      <c r="FT1776" s="29"/>
      <c r="FU1776" s="29"/>
      <c r="FV1776" s="29"/>
      <c r="FW1776" s="29"/>
      <c r="FX1776" s="29"/>
      <c r="FY1776" s="29"/>
      <c r="FZ1776" s="29"/>
      <c r="GA1776" s="29"/>
      <c r="GB1776" s="29"/>
      <c r="GC1776" s="29"/>
      <c r="GD1776" s="29"/>
      <c r="GE1776" s="29"/>
      <c r="GF1776" s="29"/>
      <c r="GG1776" s="29"/>
      <c r="GH1776" s="29"/>
      <c r="GI1776" s="29"/>
      <c r="GJ1776" s="29"/>
      <c r="GK1776" s="29"/>
      <c r="GL1776" s="29"/>
      <c r="GM1776" s="29"/>
      <c r="GN1776" s="29"/>
      <c r="GO1776" s="29"/>
      <c r="GP1776" s="29"/>
      <c r="GQ1776" s="29"/>
      <c r="GR1776" s="29"/>
      <c r="GS1776" s="29"/>
      <c r="GT1776" s="29"/>
      <c r="GU1776" s="29"/>
      <c r="GV1776" s="29"/>
      <c r="GW1776" s="29"/>
      <c r="GX1776" s="29"/>
      <c r="GY1776" s="29"/>
      <c r="GZ1776" s="29"/>
      <c r="HA1776" s="29"/>
      <c r="HB1776" s="29"/>
      <c r="HC1776" s="29"/>
      <c r="HD1776" s="29"/>
      <c r="HE1776" s="29"/>
      <c r="HF1776" s="29"/>
      <c r="HG1776" s="29"/>
      <c r="HH1776" s="29"/>
      <c r="HI1776" s="29"/>
      <c r="HJ1776" s="29"/>
      <c r="HK1776" s="29"/>
      <c r="HL1776" s="29"/>
      <c r="HM1776" s="29"/>
      <c r="HN1776" s="29"/>
      <c r="HO1776" s="29"/>
      <c r="HP1776" s="29"/>
      <c r="HQ1776" s="29"/>
      <c r="HR1776" s="29"/>
      <c r="HS1776" s="29"/>
      <c r="HT1776" s="29"/>
      <c r="HU1776" s="29"/>
      <c r="HV1776" s="29"/>
      <c r="HW1776" s="29"/>
      <c r="HX1776" s="29"/>
      <c r="HY1776" s="29"/>
      <c r="HZ1776" s="29"/>
      <c r="IA1776" s="29"/>
      <c r="IB1776" s="29"/>
      <c r="IC1776" s="29"/>
      <c r="ID1776" s="29"/>
      <c r="IE1776" s="29"/>
      <c r="IF1776" s="29"/>
      <c r="IG1776" s="29"/>
      <c r="IH1776" s="29"/>
      <c r="II1776" s="29"/>
      <c r="IJ1776" s="29"/>
      <c r="IK1776" s="29"/>
      <c r="IL1776" s="29"/>
      <c r="IM1776" s="29"/>
      <c r="IN1776" s="29"/>
      <c r="IO1776" s="29"/>
      <c r="IP1776" s="29"/>
      <c r="IQ1776" s="29"/>
    </row>
    <row r="1777" spans="1:251" s="46" customFormat="1" ht="18.75" customHeight="1">
      <c r="A1777" s="35"/>
      <c r="B1777" s="55"/>
      <c r="C1777" s="115" t="s">
        <v>499</v>
      </c>
      <c r="D1777" s="116"/>
      <c r="E1777" s="116"/>
      <c r="F1777" s="116"/>
      <c r="G1777" s="116"/>
      <c r="H1777" s="116"/>
      <c r="I1777" s="116"/>
      <c r="J1777" s="116"/>
      <c r="K1777" s="116"/>
      <c r="L1777" s="116"/>
      <c r="M1777" s="116"/>
      <c r="N1777" s="116"/>
      <c r="O1777" s="116"/>
      <c r="P1777" s="116"/>
      <c r="Q1777" s="116"/>
      <c r="R1777" s="116"/>
      <c r="S1777" s="116"/>
      <c r="T1777" s="116"/>
      <c r="U1777" s="116"/>
      <c r="V1777" s="116"/>
      <c r="W1777" s="116"/>
      <c r="X1777" s="116"/>
      <c r="Y1777" s="116"/>
      <c r="Z1777" s="117"/>
      <c r="AA1777" s="118">
        <v>46830</v>
      </c>
      <c r="AB1777" s="119"/>
      <c r="AC1777" s="119"/>
      <c r="AD1777" s="119"/>
      <c r="AE1777" s="119"/>
      <c r="AF1777" s="119"/>
      <c r="AG1777" s="119"/>
      <c r="AH1777" s="119"/>
      <c r="AI1777" s="120"/>
      <c r="AJ1777" s="118">
        <v>56862</v>
      </c>
      <c r="AK1777" s="119"/>
      <c r="AL1777" s="119"/>
      <c r="AM1777" s="119"/>
      <c r="AN1777" s="119"/>
      <c r="AO1777" s="119"/>
      <c r="AP1777" s="119"/>
      <c r="AQ1777" s="119"/>
      <c r="AR1777" s="120"/>
      <c r="AS1777" s="121"/>
      <c r="AT1777" s="122"/>
      <c r="AU1777" s="122"/>
      <c r="AV1777" s="122"/>
      <c r="AW1777" s="122"/>
      <c r="AX1777" s="123"/>
      <c r="AY1777" s="29"/>
      <c r="AZ1777" s="29"/>
      <c r="BA1777" s="29"/>
      <c r="BB1777" s="29"/>
      <c r="BC1777" s="29"/>
      <c r="BD1777" s="29"/>
      <c r="BE1777" s="29"/>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29"/>
      <c r="CA1777" s="29"/>
      <c r="CB1777" s="29"/>
      <c r="CC1777" s="29"/>
      <c r="CD1777" s="29"/>
      <c r="CE1777" s="29"/>
      <c r="CF1777" s="29"/>
      <c r="CG1777" s="29"/>
      <c r="CH1777" s="29"/>
      <c r="CI1777" s="29"/>
      <c r="CJ1777" s="29"/>
      <c r="CK1777" s="29"/>
      <c r="CL1777" s="29"/>
      <c r="CM1777" s="29"/>
      <c r="CN1777" s="29"/>
      <c r="CO1777" s="29"/>
      <c r="CP1777" s="29"/>
      <c r="CQ1777" s="29"/>
      <c r="CR1777" s="29"/>
      <c r="CS1777" s="29"/>
      <c r="CT1777" s="29"/>
      <c r="CU1777" s="29"/>
      <c r="CV1777" s="29"/>
      <c r="CW1777" s="29"/>
      <c r="CX1777" s="29"/>
      <c r="CY1777" s="29"/>
      <c r="CZ1777" s="29"/>
      <c r="DA1777" s="29"/>
      <c r="DB1777" s="29"/>
      <c r="DC1777" s="29"/>
      <c r="DD1777" s="29"/>
      <c r="DE1777" s="29"/>
      <c r="DF1777" s="29"/>
      <c r="DG1777" s="29"/>
      <c r="DH1777" s="29"/>
      <c r="DI1777" s="29"/>
      <c r="DJ1777" s="29"/>
      <c r="DK1777" s="29"/>
      <c r="DL1777" s="29"/>
      <c r="DM1777" s="29"/>
      <c r="DN1777" s="29"/>
      <c r="DO1777" s="29"/>
      <c r="DP1777" s="29"/>
      <c r="DQ1777" s="29"/>
      <c r="DR1777" s="29"/>
      <c r="DS1777" s="29"/>
      <c r="DT1777" s="29"/>
      <c r="DU1777" s="29"/>
      <c r="DV1777" s="29"/>
      <c r="DW1777" s="29"/>
      <c r="DX1777" s="29"/>
      <c r="DY1777" s="29"/>
      <c r="DZ1777" s="29"/>
      <c r="EA1777" s="29"/>
      <c r="EB1777" s="29"/>
      <c r="EC1777" s="29"/>
      <c r="ED1777" s="29"/>
      <c r="EE1777" s="29"/>
      <c r="EF1777" s="29"/>
      <c r="EG1777" s="29"/>
      <c r="EH1777" s="29"/>
      <c r="EI1777" s="29"/>
      <c r="EJ1777" s="29"/>
      <c r="EK1777" s="29"/>
      <c r="EL1777" s="29"/>
      <c r="EM1777" s="29"/>
      <c r="EN1777" s="29"/>
      <c r="EO1777" s="29"/>
      <c r="EP1777" s="29"/>
      <c r="EQ1777" s="29"/>
      <c r="ER1777" s="29"/>
      <c r="ES1777" s="29"/>
      <c r="ET1777" s="29"/>
      <c r="EU1777" s="29"/>
      <c r="EV1777" s="29"/>
      <c r="EW1777" s="29"/>
      <c r="EX1777" s="29"/>
      <c r="EY1777" s="29"/>
      <c r="EZ1777" s="29"/>
      <c r="FA1777" s="29"/>
      <c r="FB1777" s="29"/>
      <c r="FC1777" s="29"/>
      <c r="FD1777" s="29"/>
      <c r="FE1777" s="29"/>
      <c r="FF1777" s="29"/>
      <c r="FG1777" s="29"/>
      <c r="FH1777" s="29"/>
      <c r="FI1777" s="29"/>
      <c r="FJ1777" s="29"/>
      <c r="FK1777" s="29"/>
      <c r="FL1777" s="29"/>
      <c r="FM1777" s="29"/>
      <c r="FN1777" s="29"/>
      <c r="FO1777" s="29"/>
      <c r="FP1777" s="29"/>
      <c r="FQ1777" s="29"/>
      <c r="FR1777" s="29"/>
      <c r="FS1777" s="29"/>
      <c r="FT1777" s="29"/>
      <c r="FU1777" s="29"/>
      <c r="FV1777" s="29"/>
      <c r="FW1777" s="29"/>
      <c r="FX1777" s="29"/>
      <c r="FY1777" s="29"/>
      <c r="FZ1777" s="29"/>
      <c r="GA1777" s="29"/>
      <c r="GB1777" s="29"/>
      <c r="GC1777" s="29"/>
      <c r="GD1777" s="29"/>
      <c r="GE1777" s="29"/>
      <c r="GF1777" s="29"/>
      <c r="GG1777" s="29"/>
      <c r="GH1777" s="29"/>
      <c r="GI1777" s="29"/>
      <c r="GJ1777" s="29"/>
      <c r="GK1777" s="29"/>
      <c r="GL1777" s="29"/>
      <c r="GM1777" s="29"/>
      <c r="GN1777" s="29"/>
      <c r="GO1777" s="29"/>
      <c r="GP1777" s="29"/>
      <c r="GQ1777" s="29"/>
      <c r="GR1777" s="29"/>
      <c r="GS1777" s="29"/>
      <c r="GT1777" s="29"/>
      <c r="GU1777" s="29"/>
      <c r="GV1777" s="29"/>
      <c r="GW1777" s="29"/>
      <c r="GX1777" s="29"/>
      <c r="GY1777" s="29"/>
      <c r="GZ1777" s="29"/>
      <c r="HA1777" s="29"/>
      <c r="HB1777" s="29"/>
      <c r="HC1777" s="29"/>
      <c r="HD1777" s="29"/>
      <c r="HE1777" s="29"/>
      <c r="HF1777" s="29"/>
      <c r="HG1777" s="29"/>
      <c r="HH1777" s="29"/>
      <c r="HI1777" s="29"/>
      <c r="HJ1777" s="29"/>
      <c r="HK1777" s="29"/>
      <c r="HL1777" s="29"/>
      <c r="HM1777" s="29"/>
      <c r="HN1777" s="29"/>
      <c r="HO1777" s="29"/>
      <c r="HP1777" s="29"/>
      <c r="HQ1777" s="29"/>
      <c r="HR1777" s="29"/>
      <c r="HS1777" s="29"/>
      <c r="HT1777" s="29"/>
      <c r="HU1777" s="29"/>
      <c r="HV1777" s="29"/>
      <c r="HW1777" s="29"/>
      <c r="HX1777" s="29"/>
      <c r="HY1777" s="29"/>
      <c r="HZ1777" s="29"/>
      <c r="IA1777" s="29"/>
      <c r="IB1777" s="29"/>
      <c r="IC1777" s="29"/>
      <c r="ID1777" s="29"/>
      <c r="IE1777" s="29"/>
      <c r="IF1777" s="29"/>
      <c r="IG1777" s="29"/>
      <c r="IH1777" s="29"/>
      <c r="II1777" s="29"/>
      <c r="IJ1777" s="29"/>
      <c r="IK1777" s="29"/>
      <c r="IL1777" s="29"/>
      <c r="IM1777" s="29"/>
      <c r="IN1777" s="29"/>
      <c r="IO1777" s="29"/>
      <c r="IP1777" s="29"/>
      <c r="IQ1777" s="29"/>
    </row>
    <row r="1778" spans="1:251" s="46" customFormat="1" ht="18.75" customHeight="1">
      <c r="A1778" s="35"/>
      <c r="B1778" s="55"/>
      <c r="C1778" s="115" t="s">
        <v>500</v>
      </c>
      <c r="D1778" s="116"/>
      <c r="E1778" s="116"/>
      <c r="F1778" s="116"/>
      <c r="G1778" s="116"/>
      <c r="H1778" s="116"/>
      <c r="I1778" s="116"/>
      <c r="J1778" s="116"/>
      <c r="K1778" s="116"/>
      <c r="L1778" s="116"/>
      <c r="M1778" s="116"/>
      <c r="N1778" s="116"/>
      <c r="O1778" s="116"/>
      <c r="P1778" s="116"/>
      <c r="Q1778" s="116"/>
      <c r="R1778" s="116"/>
      <c r="S1778" s="116"/>
      <c r="T1778" s="116"/>
      <c r="U1778" s="116"/>
      <c r="V1778" s="116"/>
      <c r="W1778" s="116"/>
      <c r="X1778" s="116"/>
      <c r="Y1778" s="116"/>
      <c r="Z1778" s="117"/>
      <c r="AA1778" s="118">
        <v>6469</v>
      </c>
      <c r="AB1778" s="119"/>
      <c r="AC1778" s="119"/>
      <c r="AD1778" s="119"/>
      <c r="AE1778" s="119"/>
      <c r="AF1778" s="119"/>
      <c r="AG1778" s="119"/>
      <c r="AH1778" s="119"/>
      <c r="AI1778" s="120"/>
      <c r="AJ1778" s="118">
        <v>6670</v>
      </c>
      <c r="AK1778" s="119"/>
      <c r="AL1778" s="119"/>
      <c r="AM1778" s="119"/>
      <c r="AN1778" s="119"/>
      <c r="AO1778" s="119"/>
      <c r="AP1778" s="119"/>
      <c r="AQ1778" s="119"/>
      <c r="AR1778" s="120"/>
      <c r="AS1778" s="121"/>
      <c r="AT1778" s="122"/>
      <c r="AU1778" s="122"/>
      <c r="AV1778" s="122"/>
      <c r="AW1778" s="122"/>
      <c r="AX1778" s="123"/>
      <c r="AY1778" s="29"/>
      <c r="AZ1778" s="29"/>
      <c r="BA1778" s="29"/>
      <c r="BB1778" s="29"/>
      <c r="BC1778" s="29"/>
      <c r="BD1778" s="29"/>
      <c r="BE1778" s="29"/>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29"/>
      <c r="CA1778" s="29"/>
      <c r="CB1778" s="29"/>
      <c r="CC1778" s="29"/>
      <c r="CD1778" s="29"/>
      <c r="CE1778" s="29"/>
      <c r="CF1778" s="29"/>
      <c r="CG1778" s="29"/>
      <c r="CH1778" s="29"/>
      <c r="CI1778" s="29"/>
      <c r="CJ1778" s="29"/>
      <c r="CK1778" s="29"/>
      <c r="CL1778" s="29"/>
      <c r="CM1778" s="29"/>
      <c r="CN1778" s="29"/>
      <c r="CO1778" s="29"/>
      <c r="CP1778" s="29"/>
      <c r="CQ1778" s="29"/>
      <c r="CR1778" s="29"/>
      <c r="CS1778" s="29"/>
      <c r="CT1778" s="29"/>
      <c r="CU1778" s="29"/>
      <c r="CV1778" s="29"/>
      <c r="CW1778" s="29"/>
      <c r="CX1778" s="29"/>
      <c r="CY1778" s="29"/>
      <c r="CZ1778" s="29"/>
      <c r="DA1778" s="29"/>
      <c r="DB1778" s="29"/>
      <c r="DC1778" s="29"/>
      <c r="DD1778" s="29"/>
      <c r="DE1778" s="29"/>
      <c r="DF1778" s="29"/>
      <c r="DG1778" s="29"/>
      <c r="DH1778" s="29"/>
      <c r="DI1778" s="29"/>
      <c r="DJ1778" s="29"/>
      <c r="DK1778" s="29"/>
      <c r="DL1778" s="29"/>
      <c r="DM1778" s="29"/>
      <c r="DN1778" s="29"/>
      <c r="DO1778" s="29"/>
      <c r="DP1778" s="29"/>
      <c r="DQ1778" s="29"/>
      <c r="DR1778" s="29"/>
      <c r="DS1778" s="29"/>
      <c r="DT1778" s="29"/>
      <c r="DU1778" s="29"/>
      <c r="DV1778" s="29"/>
      <c r="DW1778" s="29"/>
      <c r="DX1778" s="29"/>
      <c r="DY1778" s="29"/>
      <c r="DZ1778" s="29"/>
      <c r="EA1778" s="29"/>
      <c r="EB1778" s="29"/>
      <c r="EC1778" s="29"/>
      <c r="ED1778" s="29"/>
      <c r="EE1778" s="29"/>
      <c r="EF1778" s="29"/>
      <c r="EG1778" s="29"/>
      <c r="EH1778" s="29"/>
      <c r="EI1778" s="29"/>
      <c r="EJ1778" s="29"/>
      <c r="EK1778" s="29"/>
      <c r="EL1778" s="29"/>
      <c r="EM1778" s="29"/>
      <c r="EN1778" s="29"/>
      <c r="EO1778" s="29"/>
      <c r="EP1778" s="29"/>
      <c r="EQ1778" s="29"/>
      <c r="ER1778" s="29"/>
      <c r="ES1778" s="29"/>
      <c r="ET1778" s="29"/>
      <c r="EU1778" s="29"/>
      <c r="EV1778" s="29"/>
      <c r="EW1778" s="29"/>
      <c r="EX1778" s="29"/>
      <c r="EY1778" s="29"/>
      <c r="EZ1778" s="29"/>
      <c r="FA1778" s="29"/>
      <c r="FB1778" s="29"/>
      <c r="FC1778" s="29"/>
      <c r="FD1778" s="29"/>
      <c r="FE1778" s="29"/>
      <c r="FF1778" s="29"/>
      <c r="FG1778" s="29"/>
      <c r="FH1778" s="29"/>
      <c r="FI1778" s="29"/>
      <c r="FJ1778" s="29"/>
      <c r="FK1778" s="29"/>
      <c r="FL1778" s="29"/>
      <c r="FM1778" s="29"/>
      <c r="FN1778" s="29"/>
      <c r="FO1778" s="29"/>
      <c r="FP1778" s="29"/>
      <c r="FQ1778" s="29"/>
      <c r="FR1778" s="29"/>
      <c r="FS1778" s="29"/>
      <c r="FT1778" s="29"/>
      <c r="FU1778" s="29"/>
      <c r="FV1778" s="29"/>
      <c r="FW1778" s="29"/>
      <c r="FX1778" s="29"/>
      <c r="FY1778" s="29"/>
      <c r="FZ1778" s="29"/>
      <c r="GA1778" s="29"/>
      <c r="GB1778" s="29"/>
      <c r="GC1778" s="29"/>
      <c r="GD1778" s="29"/>
      <c r="GE1778" s="29"/>
      <c r="GF1778" s="29"/>
      <c r="GG1778" s="29"/>
      <c r="GH1778" s="29"/>
      <c r="GI1778" s="29"/>
      <c r="GJ1778" s="29"/>
      <c r="GK1778" s="29"/>
      <c r="GL1778" s="29"/>
      <c r="GM1778" s="29"/>
      <c r="GN1778" s="29"/>
      <c r="GO1778" s="29"/>
      <c r="GP1778" s="29"/>
      <c r="GQ1778" s="29"/>
      <c r="GR1778" s="29"/>
      <c r="GS1778" s="29"/>
      <c r="GT1778" s="29"/>
      <c r="GU1778" s="29"/>
      <c r="GV1778" s="29"/>
      <c r="GW1778" s="29"/>
      <c r="GX1778" s="29"/>
      <c r="GY1778" s="29"/>
      <c r="GZ1778" s="29"/>
      <c r="HA1778" s="29"/>
      <c r="HB1778" s="29"/>
      <c r="HC1778" s="29"/>
      <c r="HD1778" s="29"/>
      <c r="HE1778" s="29"/>
      <c r="HF1778" s="29"/>
      <c r="HG1778" s="29"/>
      <c r="HH1778" s="29"/>
      <c r="HI1778" s="29"/>
      <c r="HJ1778" s="29"/>
      <c r="HK1778" s="29"/>
      <c r="HL1778" s="29"/>
      <c r="HM1778" s="29"/>
      <c r="HN1778" s="29"/>
      <c r="HO1778" s="29"/>
      <c r="HP1778" s="29"/>
      <c r="HQ1778" s="29"/>
      <c r="HR1778" s="29"/>
      <c r="HS1778" s="29"/>
      <c r="HT1778" s="29"/>
      <c r="HU1778" s="29"/>
      <c r="HV1778" s="29"/>
      <c r="HW1778" s="29"/>
      <c r="HX1778" s="29"/>
      <c r="HY1778" s="29"/>
      <c r="HZ1778" s="29"/>
      <c r="IA1778" s="29"/>
      <c r="IB1778" s="29"/>
      <c r="IC1778" s="29"/>
      <c r="ID1778" s="29"/>
      <c r="IE1778" s="29"/>
      <c r="IF1778" s="29"/>
      <c r="IG1778" s="29"/>
      <c r="IH1778" s="29"/>
      <c r="II1778" s="29"/>
      <c r="IJ1778" s="29"/>
      <c r="IK1778" s="29"/>
      <c r="IL1778" s="29"/>
      <c r="IM1778" s="29"/>
      <c r="IN1778" s="29"/>
      <c r="IO1778" s="29"/>
      <c r="IP1778" s="29"/>
      <c r="IQ1778" s="29"/>
    </row>
    <row r="1779" spans="1:251" s="46" customFormat="1" ht="18.75" customHeight="1">
      <c r="A1779" s="35"/>
      <c r="B1779" s="55"/>
      <c r="C1779" s="115" t="s">
        <v>501</v>
      </c>
      <c r="D1779" s="116"/>
      <c r="E1779" s="116"/>
      <c r="F1779" s="116"/>
      <c r="G1779" s="116"/>
      <c r="H1779" s="116"/>
      <c r="I1779" s="116"/>
      <c r="J1779" s="116"/>
      <c r="K1779" s="116"/>
      <c r="L1779" s="116"/>
      <c r="M1779" s="116"/>
      <c r="N1779" s="116"/>
      <c r="O1779" s="116"/>
      <c r="P1779" s="116"/>
      <c r="Q1779" s="116"/>
      <c r="R1779" s="116"/>
      <c r="S1779" s="116"/>
      <c r="T1779" s="116"/>
      <c r="U1779" s="116"/>
      <c r="V1779" s="116"/>
      <c r="W1779" s="116"/>
      <c r="X1779" s="116"/>
      <c r="Y1779" s="116"/>
      <c r="Z1779" s="117"/>
      <c r="AA1779" s="118">
        <v>2926</v>
      </c>
      <c r="AB1779" s="119"/>
      <c r="AC1779" s="119"/>
      <c r="AD1779" s="119"/>
      <c r="AE1779" s="119"/>
      <c r="AF1779" s="119"/>
      <c r="AG1779" s="119"/>
      <c r="AH1779" s="119"/>
      <c r="AI1779" s="120"/>
      <c r="AJ1779" s="118">
        <v>2926</v>
      </c>
      <c r="AK1779" s="119"/>
      <c r="AL1779" s="119"/>
      <c r="AM1779" s="119"/>
      <c r="AN1779" s="119"/>
      <c r="AO1779" s="119"/>
      <c r="AP1779" s="119"/>
      <c r="AQ1779" s="119"/>
      <c r="AR1779" s="120"/>
      <c r="AS1779" s="121"/>
      <c r="AT1779" s="122"/>
      <c r="AU1779" s="122"/>
      <c r="AV1779" s="122"/>
      <c r="AW1779" s="122"/>
      <c r="AX1779" s="123"/>
      <c r="AY1779" s="29"/>
      <c r="AZ1779" s="29"/>
      <c r="BA1779" s="29"/>
      <c r="BB1779" s="29"/>
      <c r="BC1779" s="29"/>
      <c r="BD1779" s="29"/>
      <c r="BE1779" s="29"/>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29"/>
      <c r="CA1779" s="29"/>
      <c r="CB1779" s="29"/>
      <c r="CC1779" s="29"/>
      <c r="CD1779" s="29"/>
      <c r="CE1779" s="29"/>
      <c r="CF1779" s="29"/>
      <c r="CG1779" s="29"/>
      <c r="CH1779" s="29"/>
      <c r="CI1779" s="29"/>
      <c r="CJ1779" s="29"/>
      <c r="CK1779" s="29"/>
      <c r="CL1779" s="29"/>
      <c r="CM1779" s="29"/>
      <c r="CN1779" s="29"/>
      <c r="CO1779" s="29"/>
      <c r="CP1779" s="29"/>
      <c r="CQ1779" s="29"/>
      <c r="CR1779" s="29"/>
      <c r="CS1779" s="29"/>
      <c r="CT1779" s="29"/>
      <c r="CU1779" s="29"/>
      <c r="CV1779" s="29"/>
      <c r="CW1779" s="29"/>
      <c r="CX1779" s="29"/>
      <c r="CY1779" s="29"/>
      <c r="CZ1779" s="29"/>
      <c r="DA1779" s="29"/>
      <c r="DB1779" s="29"/>
      <c r="DC1779" s="29"/>
      <c r="DD1779" s="29"/>
      <c r="DE1779" s="29"/>
      <c r="DF1779" s="29"/>
      <c r="DG1779" s="29"/>
      <c r="DH1779" s="29"/>
      <c r="DI1779" s="29"/>
      <c r="DJ1779" s="29"/>
      <c r="DK1779" s="29"/>
      <c r="DL1779" s="29"/>
      <c r="DM1779" s="29"/>
      <c r="DN1779" s="29"/>
      <c r="DO1779" s="29"/>
      <c r="DP1779" s="29"/>
      <c r="DQ1779" s="29"/>
      <c r="DR1779" s="29"/>
      <c r="DS1779" s="29"/>
      <c r="DT1779" s="29"/>
      <c r="DU1779" s="29"/>
      <c r="DV1779" s="29"/>
      <c r="DW1779" s="29"/>
      <c r="DX1779" s="29"/>
      <c r="DY1779" s="29"/>
      <c r="DZ1779" s="29"/>
      <c r="EA1779" s="29"/>
      <c r="EB1779" s="29"/>
      <c r="EC1779" s="29"/>
      <c r="ED1779" s="29"/>
      <c r="EE1779" s="29"/>
      <c r="EF1779" s="29"/>
      <c r="EG1779" s="29"/>
      <c r="EH1779" s="29"/>
      <c r="EI1779" s="29"/>
      <c r="EJ1779" s="29"/>
      <c r="EK1779" s="29"/>
      <c r="EL1779" s="29"/>
      <c r="EM1779" s="29"/>
      <c r="EN1779" s="29"/>
      <c r="EO1779" s="29"/>
      <c r="EP1779" s="29"/>
      <c r="EQ1779" s="29"/>
      <c r="ER1779" s="29"/>
      <c r="ES1779" s="29"/>
      <c r="ET1779" s="29"/>
      <c r="EU1779" s="29"/>
      <c r="EV1779" s="29"/>
      <c r="EW1779" s="29"/>
      <c r="EX1779" s="29"/>
      <c r="EY1779" s="29"/>
      <c r="EZ1779" s="29"/>
      <c r="FA1779" s="29"/>
      <c r="FB1779" s="29"/>
      <c r="FC1779" s="29"/>
      <c r="FD1779" s="29"/>
      <c r="FE1779" s="29"/>
      <c r="FF1779" s="29"/>
      <c r="FG1779" s="29"/>
      <c r="FH1779" s="29"/>
      <c r="FI1779" s="29"/>
      <c r="FJ1779" s="29"/>
      <c r="FK1779" s="29"/>
      <c r="FL1779" s="29"/>
      <c r="FM1779" s="29"/>
      <c r="FN1779" s="29"/>
      <c r="FO1779" s="29"/>
      <c r="FP1779" s="29"/>
      <c r="FQ1779" s="29"/>
      <c r="FR1779" s="29"/>
      <c r="FS1779" s="29"/>
      <c r="FT1779" s="29"/>
      <c r="FU1779" s="29"/>
      <c r="FV1779" s="29"/>
      <c r="FW1779" s="29"/>
      <c r="FX1779" s="29"/>
      <c r="FY1779" s="29"/>
      <c r="FZ1779" s="29"/>
      <c r="GA1779" s="29"/>
      <c r="GB1779" s="29"/>
      <c r="GC1779" s="29"/>
      <c r="GD1779" s="29"/>
      <c r="GE1779" s="29"/>
      <c r="GF1779" s="29"/>
      <c r="GG1779" s="29"/>
      <c r="GH1779" s="29"/>
      <c r="GI1779" s="29"/>
      <c r="GJ1779" s="29"/>
      <c r="GK1779" s="29"/>
      <c r="GL1779" s="29"/>
      <c r="GM1779" s="29"/>
      <c r="GN1779" s="29"/>
      <c r="GO1779" s="29"/>
      <c r="GP1779" s="29"/>
      <c r="GQ1779" s="29"/>
      <c r="GR1779" s="29"/>
      <c r="GS1779" s="29"/>
      <c r="GT1779" s="29"/>
      <c r="GU1779" s="29"/>
      <c r="GV1779" s="29"/>
      <c r="GW1779" s="29"/>
      <c r="GX1779" s="29"/>
      <c r="GY1779" s="29"/>
      <c r="GZ1779" s="29"/>
      <c r="HA1779" s="29"/>
      <c r="HB1779" s="29"/>
      <c r="HC1779" s="29"/>
      <c r="HD1779" s="29"/>
      <c r="HE1779" s="29"/>
      <c r="HF1779" s="29"/>
      <c r="HG1779" s="29"/>
      <c r="HH1779" s="29"/>
      <c r="HI1779" s="29"/>
      <c r="HJ1779" s="29"/>
      <c r="HK1779" s="29"/>
      <c r="HL1779" s="29"/>
      <c r="HM1779" s="29"/>
      <c r="HN1779" s="29"/>
      <c r="HO1779" s="29"/>
      <c r="HP1779" s="29"/>
      <c r="HQ1779" s="29"/>
      <c r="HR1779" s="29"/>
      <c r="HS1779" s="29"/>
      <c r="HT1779" s="29"/>
      <c r="HU1779" s="29"/>
      <c r="HV1779" s="29"/>
      <c r="HW1779" s="29"/>
      <c r="HX1779" s="29"/>
      <c r="HY1779" s="29"/>
      <c r="HZ1779" s="29"/>
      <c r="IA1779" s="29"/>
      <c r="IB1779" s="29"/>
      <c r="IC1779" s="29"/>
      <c r="ID1779" s="29"/>
      <c r="IE1779" s="29"/>
      <c r="IF1779" s="29"/>
      <c r="IG1779" s="29"/>
      <c r="IH1779" s="29"/>
      <c r="II1779" s="29"/>
      <c r="IJ1779" s="29"/>
      <c r="IK1779" s="29"/>
      <c r="IL1779" s="29"/>
      <c r="IM1779" s="29"/>
      <c r="IN1779" s="29"/>
      <c r="IO1779" s="29"/>
      <c r="IP1779" s="29"/>
      <c r="IQ1779" s="29"/>
    </row>
    <row r="1780" spans="1:251" s="46" customFormat="1" ht="18.75" customHeight="1" thickBot="1">
      <c r="A1780" s="47"/>
      <c r="B1780" s="124" t="s">
        <v>197</v>
      </c>
      <c r="C1780" s="125"/>
      <c r="D1780" s="125"/>
      <c r="E1780" s="125"/>
      <c r="F1780" s="125"/>
      <c r="G1780" s="125"/>
      <c r="H1780" s="125"/>
      <c r="I1780" s="125"/>
      <c r="J1780" s="125"/>
      <c r="K1780" s="125"/>
      <c r="L1780" s="125"/>
      <c r="M1780" s="125"/>
      <c r="N1780" s="125"/>
      <c r="O1780" s="125"/>
      <c r="P1780" s="125"/>
      <c r="Q1780" s="125"/>
      <c r="R1780" s="125"/>
      <c r="S1780" s="125"/>
      <c r="T1780" s="125"/>
      <c r="U1780" s="125"/>
      <c r="V1780" s="125"/>
      <c r="W1780" s="125"/>
      <c r="X1780" s="125"/>
      <c r="Y1780" s="125"/>
      <c r="Z1780" s="126"/>
      <c r="AA1780" s="127">
        <f>SUM($AA$1777:$AA$1779)</f>
        <v>56225</v>
      </c>
      <c r="AB1780" s="128"/>
      <c r="AC1780" s="128"/>
      <c r="AD1780" s="128"/>
      <c r="AE1780" s="128"/>
      <c r="AF1780" s="128"/>
      <c r="AG1780" s="128"/>
      <c r="AH1780" s="128"/>
      <c r="AI1780" s="129"/>
      <c r="AJ1780" s="127">
        <f>SUM($AJ$1777:$AJ$1779)</f>
        <v>66458</v>
      </c>
      <c r="AK1780" s="128"/>
      <c r="AL1780" s="128"/>
      <c r="AM1780" s="128"/>
      <c r="AN1780" s="128"/>
      <c r="AO1780" s="128"/>
      <c r="AP1780" s="128"/>
      <c r="AQ1780" s="128"/>
      <c r="AR1780" s="129"/>
      <c r="AS1780" s="130"/>
      <c r="AT1780" s="131"/>
      <c r="AU1780" s="131"/>
      <c r="AV1780" s="131"/>
      <c r="AW1780" s="131"/>
      <c r="AX1780" s="132"/>
      <c r="AY1780" s="29"/>
      <c r="AZ1780" s="29"/>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29"/>
      <c r="CA1780" s="29"/>
      <c r="CB1780" s="29"/>
      <c r="CC1780" s="29"/>
      <c r="CD1780" s="29"/>
      <c r="CE1780" s="29"/>
      <c r="CF1780" s="29"/>
      <c r="CG1780" s="29"/>
      <c r="CH1780" s="29"/>
      <c r="CI1780" s="29"/>
      <c r="CJ1780" s="29"/>
      <c r="CK1780" s="29"/>
      <c r="CL1780" s="29"/>
      <c r="CM1780" s="29"/>
      <c r="CN1780" s="29"/>
      <c r="CO1780" s="29"/>
      <c r="CP1780" s="29"/>
      <c r="CQ1780" s="29"/>
      <c r="CR1780" s="29"/>
      <c r="CS1780" s="29"/>
      <c r="CT1780" s="29"/>
      <c r="CU1780" s="29"/>
      <c r="CV1780" s="29"/>
      <c r="CW1780" s="29"/>
      <c r="CX1780" s="29"/>
      <c r="CY1780" s="29"/>
      <c r="CZ1780" s="29"/>
      <c r="DA1780" s="29"/>
      <c r="DB1780" s="29"/>
      <c r="DC1780" s="29"/>
      <c r="DD1780" s="29"/>
      <c r="DE1780" s="29"/>
      <c r="DF1780" s="29"/>
      <c r="DG1780" s="29"/>
      <c r="DH1780" s="29"/>
      <c r="DI1780" s="29"/>
      <c r="DJ1780" s="29"/>
      <c r="DK1780" s="29"/>
      <c r="DL1780" s="29"/>
      <c r="DM1780" s="29"/>
      <c r="DN1780" s="29"/>
      <c r="DO1780" s="29"/>
      <c r="DP1780" s="29"/>
      <c r="DQ1780" s="29"/>
      <c r="DR1780" s="29"/>
      <c r="DS1780" s="29"/>
      <c r="DT1780" s="29"/>
      <c r="DU1780" s="29"/>
      <c r="DV1780" s="29"/>
      <c r="DW1780" s="29"/>
      <c r="DX1780" s="29"/>
      <c r="DY1780" s="29"/>
      <c r="DZ1780" s="29"/>
      <c r="EA1780" s="29"/>
      <c r="EB1780" s="29"/>
      <c r="EC1780" s="29"/>
      <c r="ED1780" s="29"/>
      <c r="EE1780" s="29"/>
      <c r="EF1780" s="29"/>
      <c r="EG1780" s="29"/>
      <c r="EH1780" s="29"/>
      <c r="EI1780" s="29"/>
      <c r="EJ1780" s="29"/>
      <c r="EK1780" s="29"/>
      <c r="EL1780" s="29"/>
      <c r="EM1780" s="29"/>
      <c r="EN1780" s="29"/>
      <c r="EO1780" s="29"/>
      <c r="EP1780" s="29"/>
      <c r="EQ1780" s="29"/>
      <c r="ER1780" s="29"/>
      <c r="ES1780" s="29"/>
      <c r="ET1780" s="29"/>
      <c r="EU1780" s="29"/>
      <c r="EV1780" s="29"/>
      <c r="EW1780" s="29"/>
      <c r="EX1780" s="29"/>
      <c r="EY1780" s="29"/>
      <c r="EZ1780" s="29"/>
      <c r="FA1780" s="29"/>
      <c r="FB1780" s="29"/>
      <c r="FC1780" s="29"/>
      <c r="FD1780" s="29"/>
      <c r="FE1780" s="29"/>
      <c r="FF1780" s="29"/>
      <c r="FG1780" s="29"/>
      <c r="FH1780" s="29"/>
      <c r="FI1780" s="29"/>
      <c r="FJ1780" s="29"/>
      <c r="FK1780" s="29"/>
      <c r="FL1780" s="29"/>
      <c r="FM1780" s="29"/>
      <c r="FN1780" s="29"/>
      <c r="FO1780" s="29"/>
      <c r="FP1780" s="29"/>
      <c r="FQ1780" s="29"/>
      <c r="FR1780" s="29"/>
      <c r="FS1780" s="29"/>
      <c r="FT1780" s="29"/>
      <c r="FU1780" s="29"/>
      <c r="FV1780" s="29"/>
      <c r="FW1780" s="29"/>
      <c r="FX1780" s="29"/>
      <c r="FY1780" s="29"/>
      <c r="FZ1780" s="29"/>
      <c r="GA1780" s="29"/>
      <c r="GB1780" s="29"/>
      <c r="GC1780" s="29"/>
      <c r="GD1780" s="29"/>
      <c r="GE1780" s="29"/>
      <c r="GF1780" s="29"/>
      <c r="GG1780" s="29"/>
      <c r="GH1780" s="29"/>
      <c r="GI1780" s="29"/>
      <c r="GJ1780" s="29"/>
      <c r="GK1780" s="29"/>
      <c r="GL1780" s="29"/>
      <c r="GM1780" s="29"/>
      <c r="GN1780" s="29"/>
      <c r="GO1780" s="29"/>
      <c r="GP1780" s="29"/>
      <c r="GQ1780" s="29"/>
      <c r="GR1780" s="29"/>
      <c r="GS1780" s="29"/>
      <c r="GT1780" s="29"/>
      <c r="GU1780" s="29"/>
      <c r="GV1780" s="29"/>
      <c r="GW1780" s="29"/>
      <c r="GX1780" s="29"/>
      <c r="GY1780" s="29"/>
      <c r="GZ1780" s="29"/>
      <c r="HA1780" s="29"/>
      <c r="HB1780" s="29"/>
      <c r="HC1780" s="29"/>
      <c r="HD1780" s="29"/>
      <c r="HE1780" s="29"/>
      <c r="HF1780" s="29"/>
      <c r="HG1780" s="29"/>
      <c r="HH1780" s="29"/>
      <c r="HI1780" s="29"/>
      <c r="HJ1780" s="29"/>
      <c r="HK1780" s="29"/>
      <c r="HL1780" s="29"/>
      <c r="HM1780" s="29"/>
      <c r="HN1780" s="29"/>
      <c r="HO1780" s="29"/>
      <c r="HP1780" s="29"/>
      <c r="HQ1780" s="29"/>
      <c r="HR1780" s="29"/>
      <c r="HS1780" s="29"/>
      <c r="HT1780" s="29"/>
      <c r="HU1780" s="29"/>
      <c r="HV1780" s="29"/>
      <c r="HW1780" s="29"/>
      <c r="HX1780" s="29"/>
      <c r="HY1780" s="29"/>
      <c r="HZ1780" s="29"/>
      <c r="IA1780" s="29"/>
      <c r="IB1780" s="29"/>
      <c r="IC1780" s="29"/>
      <c r="ID1780" s="29"/>
      <c r="IE1780" s="29"/>
      <c r="IF1780" s="29"/>
      <c r="IG1780" s="29"/>
      <c r="IH1780" s="29"/>
      <c r="II1780" s="29"/>
      <c r="IJ1780" s="29"/>
      <c r="IK1780" s="29"/>
      <c r="IL1780" s="29"/>
      <c r="IM1780" s="29"/>
      <c r="IN1780" s="29"/>
      <c r="IO1780" s="29"/>
      <c r="IP1780" s="29"/>
      <c r="IQ1780" s="29"/>
    </row>
    <row r="1782" spans="1:251" ht="19.2">
      <c r="A1782" s="28" t="s">
        <v>184</v>
      </c>
      <c r="AW1782" s="30"/>
      <c r="AX1782" s="31"/>
      <c r="AY1782" s="30"/>
    </row>
    <row r="1784" spans="1:251" ht="18">
      <c r="B1784" s="95" t="s">
        <v>0</v>
      </c>
      <c r="C1784" s="96"/>
      <c r="D1784" s="96"/>
      <c r="E1784" s="96"/>
      <c r="F1784" s="96"/>
      <c r="G1784" s="96"/>
      <c r="H1784" s="96"/>
      <c r="I1784" s="96"/>
      <c r="J1784" s="96"/>
      <c r="K1784" s="96"/>
      <c r="L1784" s="96"/>
      <c r="M1784" s="96"/>
      <c r="N1784" s="96"/>
      <c r="O1784" s="96"/>
      <c r="P1784" s="96"/>
      <c r="Q1784" s="96"/>
      <c r="R1784" s="96"/>
      <c r="S1784" s="96"/>
      <c r="T1784" s="96"/>
      <c r="U1784" s="96"/>
      <c r="V1784" s="96"/>
      <c r="W1784" s="96"/>
      <c r="X1784" s="96"/>
      <c r="Y1784" s="96"/>
      <c r="Z1784" s="96"/>
      <c r="AA1784" s="96"/>
      <c r="AB1784" s="96"/>
      <c r="AC1784" s="96"/>
      <c r="AD1784" s="96"/>
      <c r="AE1784" s="96"/>
      <c r="AF1784" s="96"/>
      <c r="AG1784" s="96"/>
      <c r="AH1784" s="96"/>
      <c r="AI1784" s="96"/>
      <c r="AJ1784" s="96"/>
      <c r="AK1784" s="96"/>
      <c r="AL1784" s="96"/>
      <c r="AM1784" s="96"/>
      <c r="AN1784" s="96"/>
      <c r="AO1784" s="96"/>
      <c r="AP1784" s="96"/>
      <c r="AQ1784" s="96"/>
      <c r="AR1784" s="96"/>
      <c r="AS1784" s="96"/>
      <c r="AT1784" s="96"/>
      <c r="AU1784" s="96"/>
      <c r="AV1784" s="96"/>
      <c r="AW1784" s="96"/>
      <c r="AX1784" s="96"/>
    </row>
    <row r="1785" spans="1:251">
      <c r="Z1785" s="32"/>
      <c r="AD1785" s="32"/>
      <c r="AE1785" s="32"/>
      <c r="AF1785" s="32"/>
      <c r="AG1785" s="32"/>
      <c r="AH1785" s="32"/>
      <c r="AI1785" s="32"/>
      <c r="AO1785" s="32"/>
    </row>
    <row r="1786" spans="1:251" ht="13.8" thickBot="1">
      <c r="Z1786" s="32"/>
      <c r="AD1786" s="32"/>
      <c r="AE1786" s="32"/>
      <c r="AF1786" s="32"/>
      <c r="AG1786" s="32"/>
      <c r="AH1786" s="32"/>
      <c r="AI1786" s="32"/>
      <c r="AO1786" s="32"/>
      <c r="DI1786" s="33"/>
    </row>
    <row r="1787" spans="1:251" ht="24.75" customHeight="1" thickBot="1">
      <c r="B1787" s="97" t="s">
        <v>185</v>
      </c>
      <c r="C1787" s="98"/>
      <c r="D1787" s="98"/>
      <c r="E1787" s="98"/>
      <c r="F1787" s="98"/>
      <c r="G1787" s="98"/>
      <c r="H1787" s="99" t="s">
        <v>218</v>
      </c>
      <c r="I1787" s="100"/>
      <c r="J1787" s="100"/>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c r="AN1787" s="100"/>
      <c r="AO1787" s="100"/>
      <c r="AP1787" s="100"/>
      <c r="AQ1787" s="100"/>
      <c r="AR1787" s="100"/>
      <c r="AS1787" s="100"/>
      <c r="AT1787" s="100"/>
      <c r="AU1787" s="100"/>
      <c r="AV1787" s="100"/>
      <c r="AW1787" s="100"/>
      <c r="AX1787" s="101"/>
      <c r="DI1787" s="33"/>
    </row>
    <row r="1788" spans="1:251" ht="14.4">
      <c r="B1788" s="34"/>
      <c r="C1788" s="34"/>
      <c r="D1788" s="34"/>
      <c r="E1788" s="34"/>
      <c r="F1788" s="34"/>
      <c r="G1788" s="34"/>
      <c r="H1788" s="35"/>
      <c r="I1788" s="35"/>
      <c r="J1788" s="35"/>
      <c r="K1788" s="35"/>
      <c r="L1788" s="36"/>
      <c r="M1788" s="36"/>
      <c r="N1788" s="36"/>
      <c r="O1788" s="36"/>
      <c r="P1788" s="35"/>
      <c r="Q1788" s="35"/>
      <c r="R1788" s="35"/>
      <c r="S1788" s="35"/>
      <c r="T1788" s="35"/>
      <c r="U1788" s="35"/>
      <c r="V1788" s="37"/>
      <c r="W1788" s="37"/>
      <c r="X1788" s="37"/>
      <c r="Y1788" s="37"/>
      <c r="Z1788" s="37"/>
      <c r="AA1788" s="37"/>
      <c r="AB1788" s="37"/>
      <c r="AC1788" s="37"/>
      <c r="AD1788" s="37"/>
      <c r="AE1788" s="37"/>
      <c r="AF1788" s="37"/>
      <c r="AG1788" s="37"/>
      <c r="AH1788" s="37"/>
      <c r="AI1788" s="37"/>
      <c r="AJ1788" s="37"/>
      <c r="AK1788" s="37"/>
      <c r="AL1788" s="37"/>
      <c r="AM1788" s="37"/>
      <c r="AN1788" s="37"/>
      <c r="AO1788" s="37"/>
      <c r="AP1788" s="37"/>
      <c r="AQ1788" s="37"/>
      <c r="AR1788" s="37"/>
      <c r="AS1788" s="37"/>
      <c r="AT1788" s="37"/>
      <c r="AU1788" s="37"/>
      <c r="AV1788" s="37"/>
      <c r="AW1788" s="37"/>
      <c r="AX1788" s="37"/>
      <c r="DI1788" s="33"/>
    </row>
    <row r="1789" spans="1:251" ht="15" thickBot="1">
      <c r="A1789" s="38"/>
      <c r="B1789" s="37" t="s">
        <v>187</v>
      </c>
      <c r="C1789" s="35"/>
      <c r="D1789" s="35"/>
      <c r="E1789" s="35"/>
      <c r="F1789" s="35"/>
      <c r="G1789" s="35"/>
      <c r="H1789" s="35"/>
      <c r="I1789" s="35"/>
      <c r="J1789" s="35"/>
      <c r="K1789" s="35"/>
      <c r="L1789" s="36"/>
      <c r="M1789" s="36"/>
      <c r="N1789" s="36"/>
      <c r="O1789" s="36"/>
      <c r="P1789" s="35"/>
      <c r="Q1789" s="35"/>
      <c r="R1789" s="35"/>
      <c r="S1789" s="35"/>
      <c r="T1789" s="35"/>
      <c r="U1789" s="35"/>
      <c r="V1789" s="37"/>
      <c r="W1789" s="37"/>
      <c r="X1789" s="37"/>
      <c r="Y1789" s="37"/>
      <c r="Z1789" s="37"/>
      <c r="AA1789" s="37"/>
      <c r="AB1789" s="37"/>
      <c r="AC1789" s="37"/>
      <c r="AD1789" s="37"/>
      <c r="AE1789" s="37"/>
      <c r="AF1789" s="37"/>
      <c r="AG1789" s="37"/>
      <c r="AH1789" s="37"/>
      <c r="AI1789" s="37"/>
      <c r="AJ1789" s="37"/>
      <c r="AK1789" s="37"/>
      <c r="AL1789" s="37"/>
      <c r="AM1789" s="37"/>
      <c r="AN1789" s="37"/>
      <c r="AO1789" s="37"/>
      <c r="AP1789" s="37"/>
      <c r="AQ1789" s="37"/>
      <c r="AR1789" s="37"/>
      <c r="AS1789" s="37"/>
      <c r="AT1789" s="37"/>
      <c r="AU1789" s="37"/>
      <c r="AV1789" s="37"/>
      <c r="AW1789" s="37"/>
      <c r="AX1789" s="37"/>
      <c r="DI1789" s="33"/>
    </row>
    <row r="1790" spans="1:251" ht="14.4">
      <c r="A1790" s="35"/>
      <c r="B1790" s="39"/>
      <c r="C1790" s="34"/>
      <c r="D1790" s="34"/>
      <c r="E1790" s="34"/>
      <c r="F1790" s="34"/>
      <c r="G1790" s="34"/>
      <c r="H1790" s="34"/>
      <c r="I1790" s="34"/>
      <c r="J1790" s="34"/>
      <c r="K1790" s="34"/>
      <c r="L1790" s="40"/>
      <c r="M1790" s="40"/>
      <c r="N1790" s="40"/>
      <c r="O1790" s="40"/>
      <c r="P1790" s="34"/>
      <c r="Q1790" s="34"/>
      <c r="R1790" s="34"/>
      <c r="S1790" s="34"/>
      <c r="T1790" s="34"/>
      <c r="U1790" s="34"/>
      <c r="V1790" s="41"/>
      <c r="W1790" s="41"/>
      <c r="X1790" s="41"/>
      <c r="Y1790" s="41"/>
      <c r="Z1790" s="41"/>
      <c r="AA1790" s="41"/>
      <c r="AB1790" s="41"/>
      <c r="AC1790" s="41"/>
      <c r="AD1790" s="41"/>
      <c r="AE1790" s="41"/>
      <c r="AF1790" s="41"/>
      <c r="AG1790" s="41"/>
      <c r="AH1790" s="41"/>
      <c r="AI1790" s="41"/>
      <c r="AJ1790" s="41"/>
      <c r="AK1790" s="41"/>
      <c r="AL1790" s="41"/>
      <c r="AM1790" s="41"/>
      <c r="AN1790" s="41"/>
      <c r="AO1790" s="41"/>
      <c r="AP1790" s="41"/>
      <c r="AQ1790" s="41"/>
      <c r="AR1790" s="41"/>
      <c r="AS1790" s="41"/>
      <c r="AT1790" s="41"/>
      <c r="AU1790" s="41"/>
      <c r="AV1790" s="41"/>
      <c r="AW1790" s="41"/>
      <c r="AX1790" s="42"/>
    </row>
    <row r="1791" spans="1:251" ht="12" customHeight="1">
      <c r="A1791" s="35"/>
      <c r="B1791" s="102" t="s">
        <v>218</v>
      </c>
      <c r="C1791" s="103"/>
      <c r="D1791" s="103"/>
      <c r="E1791" s="103"/>
      <c r="F1791" s="103"/>
      <c r="G1791" s="103"/>
      <c r="H1791" s="103"/>
      <c r="I1791" s="103"/>
      <c r="J1791" s="103"/>
      <c r="K1791" s="103"/>
      <c r="L1791" s="103"/>
      <c r="M1791" s="103"/>
      <c r="N1791" s="103"/>
      <c r="O1791" s="103"/>
      <c r="P1791" s="103"/>
      <c r="Q1791" s="103"/>
      <c r="R1791" s="103"/>
      <c r="S1791" s="103"/>
      <c r="T1791" s="103"/>
      <c r="U1791" s="103"/>
      <c r="V1791" s="103"/>
      <c r="W1791" s="103"/>
      <c r="X1791" s="103"/>
      <c r="Y1791" s="103"/>
      <c r="Z1791" s="103"/>
      <c r="AA1791" s="103"/>
      <c r="AB1791" s="103"/>
      <c r="AC1791" s="103"/>
      <c r="AD1791" s="103"/>
      <c r="AE1791" s="103"/>
      <c r="AF1791" s="103"/>
      <c r="AG1791" s="103"/>
      <c r="AH1791" s="103"/>
      <c r="AI1791" s="103"/>
      <c r="AJ1791" s="103"/>
      <c r="AK1791" s="103"/>
      <c r="AL1791" s="103"/>
      <c r="AM1791" s="103"/>
      <c r="AN1791" s="103"/>
      <c r="AO1791" s="103"/>
      <c r="AP1791" s="103"/>
      <c r="AQ1791" s="103"/>
      <c r="AR1791" s="103"/>
      <c r="AS1791" s="103"/>
      <c r="AT1791" s="103"/>
      <c r="AU1791" s="103"/>
      <c r="AV1791" s="103"/>
      <c r="AW1791" s="103"/>
      <c r="AX1791" s="104"/>
    </row>
    <row r="1792" spans="1:251" ht="12" customHeight="1">
      <c r="A1792" s="35"/>
      <c r="B1792" s="102"/>
      <c r="C1792" s="103"/>
      <c r="D1792" s="103"/>
      <c r="E1792" s="103"/>
      <c r="F1792" s="103"/>
      <c r="G1792" s="103"/>
      <c r="H1792" s="103"/>
      <c r="I1792" s="103"/>
      <c r="J1792" s="103"/>
      <c r="K1792" s="103"/>
      <c r="L1792" s="103"/>
      <c r="M1792" s="103"/>
      <c r="N1792" s="103"/>
      <c r="O1792" s="103"/>
      <c r="P1792" s="103"/>
      <c r="Q1792" s="103"/>
      <c r="R1792" s="103"/>
      <c r="S1792" s="103"/>
      <c r="T1792" s="103"/>
      <c r="U1792" s="103"/>
      <c r="V1792" s="103"/>
      <c r="W1792" s="103"/>
      <c r="X1792" s="103"/>
      <c r="Y1792" s="103"/>
      <c r="Z1792" s="103"/>
      <c r="AA1792" s="103"/>
      <c r="AB1792" s="103"/>
      <c r="AC1792" s="103"/>
      <c r="AD1792" s="103"/>
      <c r="AE1792" s="103"/>
      <c r="AF1792" s="103"/>
      <c r="AG1792" s="103"/>
      <c r="AH1792" s="103"/>
      <c r="AI1792" s="103"/>
      <c r="AJ1792" s="103"/>
      <c r="AK1792" s="103"/>
      <c r="AL1792" s="103"/>
      <c r="AM1792" s="103"/>
      <c r="AN1792" s="103"/>
      <c r="AO1792" s="103"/>
      <c r="AP1792" s="103"/>
      <c r="AQ1792" s="103"/>
      <c r="AR1792" s="103"/>
      <c r="AS1792" s="103"/>
      <c r="AT1792" s="103"/>
      <c r="AU1792" s="103"/>
      <c r="AV1792" s="103"/>
      <c r="AW1792" s="103"/>
      <c r="AX1792" s="104"/>
      <c r="BC1792" s="46"/>
    </row>
    <row r="1793" spans="1:113" ht="12" customHeight="1">
      <c r="A1793" s="35"/>
      <c r="B1793" s="102"/>
      <c r="C1793" s="103"/>
      <c r="D1793" s="103"/>
      <c r="E1793" s="103"/>
      <c r="F1793" s="103"/>
      <c r="G1793" s="103"/>
      <c r="H1793" s="103"/>
      <c r="I1793" s="103"/>
      <c r="J1793" s="103"/>
      <c r="K1793" s="103"/>
      <c r="L1793" s="103"/>
      <c r="M1793" s="103"/>
      <c r="N1793" s="103"/>
      <c r="O1793" s="103"/>
      <c r="P1793" s="103"/>
      <c r="Q1793" s="103"/>
      <c r="R1793" s="103"/>
      <c r="S1793" s="103"/>
      <c r="T1793" s="103"/>
      <c r="U1793" s="103"/>
      <c r="V1793" s="103"/>
      <c r="W1793" s="103"/>
      <c r="X1793" s="103"/>
      <c r="Y1793" s="103"/>
      <c r="Z1793" s="103"/>
      <c r="AA1793" s="103"/>
      <c r="AB1793" s="103"/>
      <c r="AC1793" s="103"/>
      <c r="AD1793" s="103"/>
      <c r="AE1793" s="103"/>
      <c r="AF1793" s="103"/>
      <c r="AG1793" s="103"/>
      <c r="AH1793" s="103"/>
      <c r="AI1793" s="103"/>
      <c r="AJ1793" s="103"/>
      <c r="AK1793" s="103"/>
      <c r="AL1793" s="103"/>
      <c r="AM1793" s="103"/>
      <c r="AN1793" s="103"/>
      <c r="AO1793" s="103"/>
      <c r="AP1793" s="103"/>
      <c r="AQ1793" s="103"/>
      <c r="AR1793" s="103"/>
      <c r="AS1793" s="103"/>
      <c r="AT1793" s="103"/>
      <c r="AU1793" s="103"/>
      <c r="AV1793" s="103"/>
      <c r="AW1793" s="103"/>
      <c r="AX1793" s="104"/>
    </row>
    <row r="1794" spans="1:113" ht="12" customHeight="1">
      <c r="A1794" s="35"/>
      <c r="B1794" s="102"/>
      <c r="C1794" s="103"/>
      <c r="D1794" s="103"/>
      <c r="E1794" s="103"/>
      <c r="F1794" s="103"/>
      <c r="G1794" s="103"/>
      <c r="H1794" s="103"/>
      <c r="I1794" s="103"/>
      <c r="J1794" s="103"/>
      <c r="K1794" s="103"/>
      <c r="L1794" s="103"/>
      <c r="M1794" s="103"/>
      <c r="N1794" s="103"/>
      <c r="O1794" s="103"/>
      <c r="P1794" s="103"/>
      <c r="Q1794" s="103"/>
      <c r="R1794" s="103"/>
      <c r="S1794" s="103"/>
      <c r="T1794" s="103"/>
      <c r="U1794" s="103"/>
      <c r="V1794" s="103"/>
      <c r="W1794" s="103"/>
      <c r="X1794" s="103"/>
      <c r="Y1794" s="103"/>
      <c r="Z1794" s="103"/>
      <c r="AA1794" s="103"/>
      <c r="AB1794" s="103"/>
      <c r="AC1794" s="103"/>
      <c r="AD1794" s="103"/>
      <c r="AE1794" s="103"/>
      <c r="AF1794" s="103"/>
      <c r="AG1794" s="103"/>
      <c r="AH1794" s="103"/>
      <c r="AI1794" s="103"/>
      <c r="AJ1794" s="103"/>
      <c r="AK1794" s="103"/>
      <c r="AL1794" s="103"/>
      <c r="AM1794" s="103"/>
      <c r="AN1794" s="103"/>
      <c r="AO1794" s="103"/>
      <c r="AP1794" s="103"/>
      <c r="AQ1794" s="103"/>
      <c r="AR1794" s="103"/>
      <c r="AS1794" s="103"/>
      <c r="AT1794" s="103"/>
      <c r="AU1794" s="103"/>
      <c r="AV1794" s="103"/>
      <c r="AW1794" s="103"/>
      <c r="AX1794" s="104"/>
    </row>
    <row r="1795" spans="1:113" ht="12" customHeight="1">
      <c r="A1795" s="35"/>
      <c r="B1795" s="102"/>
      <c r="C1795" s="103"/>
      <c r="D1795" s="103"/>
      <c r="E1795" s="103"/>
      <c r="F1795" s="103"/>
      <c r="G1795" s="103"/>
      <c r="H1795" s="103"/>
      <c r="I1795" s="103"/>
      <c r="J1795" s="103"/>
      <c r="K1795" s="103"/>
      <c r="L1795" s="103"/>
      <c r="M1795" s="103"/>
      <c r="N1795" s="103"/>
      <c r="O1795" s="103"/>
      <c r="P1795" s="103"/>
      <c r="Q1795" s="103"/>
      <c r="R1795" s="103"/>
      <c r="S1795" s="103"/>
      <c r="T1795" s="103"/>
      <c r="U1795" s="103"/>
      <c r="V1795" s="103"/>
      <c r="W1795" s="103"/>
      <c r="X1795" s="103"/>
      <c r="Y1795" s="103"/>
      <c r="Z1795" s="103"/>
      <c r="AA1795" s="103"/>
      <c r="AB1795" s="103"/>
      <c r="AC1795" s="103"/>
      <c r="AD1795" s="103"/>
      <c r="AE1795" s="103"/>
      <c r="AF1795" s="103"/>
      <c r="AG1795" s="103"/>
      <c r="AH1795" s="103"/>
      <c r="AI1795" s="103"/>
      <c r="AJ1795" s="103"/>
      <c r="AK1795" s="103"/>
      <c r="AL1795" s="103"/>
      <c r="AM1795" s="103"/>
      <c r="AN1795" s="103"/>
      <c r="AO1795" s="103"/>
      <c r="AP1795" s="103"/>
      <c r="AQ1795" s="103"/>
      <c r="AR1795" s="103"/>
      <c r="AS1795" s="103"/>
      <c r="AT1795" s="103"/>
      <c r="AU1795" s="103"/>
      <c r="AV1795" s="103"/>
      <c r="AW1795" s="103"/>
      <c r="AX1795" s="104"/>
    </row>
    <row r="1796" spans="1:113" ht="15" thickBot="1">
      <c r="A1796" s="47"/>
      <c r="B1796" s="48"/>
      <c r="C1796" s="49"/>
      <c r="D1796" s="49"/>
      <c r="E1796" s="49"/>
      <c r="F1796" s="49"/>
      <c r="G1796" s="49"/>
      <c r="H1796" s="49"/>
      <c r="I1796" s="49"/>
      <c r="J1796" s="49"/>
      <c r="K1796" s="49"/>
      <c r="L1796" s="49"/>
      <c r="M1796" s="49"/>
      <c r="N1796" s="49"/>
      <c r="O1796" s="49"/>
      <c r="P1796" s="49"/>
      <c r="Q1796" s="49"/>
      <c r="R1796" s="49"/>
      <c r="S1796" s="49"/>
      <c r="T1796" s="49"/>
      <c r="U1796" s="49"/>
      <c r="V1796" s="49"/>
      <c r="W1796" s="49"/>
      <c r="X1796" s="49"/>
      <c r="Y1796" s="49"/>
      <c r="Z1796" s="49"/>
      <c r="AA1796" s="49"/>
      <c r="AB1796" s="49"/>
      <c r="AC1796" s="49"/>
      <c r="AD1796" s="49"/>
      <c r="AE1796" s="49"/>
      <c r="AF1796" s="49"/>
      <c r="AG1796" s="49"/>
      <c r="AH1796" s="49"/>
      <c r="AI1796" s="49"/>
      <c r="AJ1796" s="49"/>
      <c r="AK1796" s="49"/>
      <c r="AL1796" s="49"/>
      <c r="AM1796" s="49"/>
      <c r="AN1796" s="49"/>
      <c r="AO1796" s="49"/>
      <c r="AP1796" s="49"/>
      <c r="AQ1796" s="49"/>
      <c r="AR1796" s="49"/>
      <c r="AS1796" s="49"/>
      <c r="AT1796" s="49"/>
      <c r="AU1796" s="49"/>
      <c r="AV1796" s="49"/>
      <c r="AW1796" s="49"/>
      <c r="AX1796" s="50"/>
    </row>
    <row r="1797" spans="1:113">
      <c r="B1797" s="51"/>
    </row>
    <row r="1798" spans="1:113" ht="15" thickBot="1">
      <c r="A1798" s="38"/>
      <c r="B1798" s="37" t="s">
        <v>188</v>
      </c>
      <c r="C1798" s="35"/>
      <c r="D1798" s="35"/>
      <c r="E1798" s="35"/>
      <c r="F1798" s="35"/>
      <c r="G1798" s="35"/>
      <c r="H1798" s="35"/>
      <c r="I1798" s="35"/>
      <c r="J1798" s="35"/>
      <c r="K1798" s="35"/>
      <c r="L1798" s="36"/>
      <c r="M1798" s="36"/>
      <c r="N1798" s="36"/>
      <c r="O1798" s="36"/>
      <c r="P1798" s="35"/>
      <c r="Q1798" s="35"/>
      <c r="R1798" s="35"/>
      <c r="S1798" s="35"/>
      <c r="T1798" s="35"/>
      <c r="U1798" s="35"/>
      <c r="V1798" s="37"/>
      <c r="W1798" s="37"/>
      <c r="X1798" s="37"/>
      <c r="Y1798" s="37"/>
      <c r="Z1798" s="37"/>
      <c r="AA1798" s="37"/>
      <c r="AB1798" s="37"/>
      <c r="AC1798" s="37"/>
      <c r="AD1798" s="37"/>
      <c r="AE1798" s="37"/>
      <c r="AF1798" s="37"/>
      <c r="AG1798" s="37"/>
      <c r="AH1798" s="37"/>
      <c r="AI1798" s="37"/>
      <c r="AJ1798" s="37"/>
      <c r="AK1798" s="37"/>
      <c r="AL1798" s="37"/>
      <c r="AM1798" s="37"/>
      <c r="AN1798" s="37"/>
      <c r="AO1798" s="37"/>
      <c r="AP1798" s="37"/>
      <c r="AQ1798" s="37"/>
      <c r="AR1798" s="37"/>
      <c r="AS1798" s="37"/>
      <c r="AT1798" s="37"/>
      <c r="AU1798" s="37"/>
      <c r="AV1798" s="37"/>
      <c r="AW1798" s="37"/>
      <c r="AX1798" s="37"/>
      <c r="DI1798" s="33"/>
    </row>
    <row r="1799" spans="1:113" ht="14.4">
      <c r="A1799" s="35"/>
      <c r="B1799" s="39"/>
      <c r="C1799" s="34"/>
      <c r="D1799" s="34"/>
      <c r="E1799" s="34"/>
      <c r="F1799" s="34"/>
      <c r="G1799" s="34"/>
      <c r="H1799" s="34"/>
      <c r="I1799" s="34"/>
      <c r="J1799" s="34"/>
      <c r="K1799" s="34"/>
      <c r="L1799" s="40"/>
      <c r="M1799" s="40"/>
      <c r="N1799" s="40"/>
      <c r="O1799" s="40"/>
      <c r="P1799" s="34"/>
      <c r="Q1799" s="34"/>
      <c r="R1799" s="34"/>
      <c r="S1799" s="34"/>
      <c r="T1799" s="34"/>
      <c r="U1799" s="34"/>
      <c r="V1799" s="41"/>
      <c r="W1799" s="41"/>
      <c r="X1799" s="41"/>
      <c r="Y1799" s="41"/>
      <c r="Z1799" s="41"/>
      <c r="AA1799" s="41"/>
      <c r="AB1799" s="41"/>
      <c r="AC1799" s="41"/>
      <c r="AD1799" s="41"/>
      <c r="AE1799" s="41"/>
      <c r="AF1799" s="41"/>
      <c r="AG1799" s="41"/>
      <c r="AH1799" s="41"/>
      <c r="AI1799" s="41"/>
      <c r="AJ1799" s="41"/>
      <c r="AK1799" s="41"/>
      <c r="AL1799" s="41"/>
      <c r="AM1799" s="41"/>
      <c r="AN1799" s="41"/>
      <c r="AO1799" s="41"/>
      <c r="AP1799" s="41"/>
      <c r="AQ1799" s="41"/>
      <c r="AR1799" s="41"/>
      <c r="AS1799" s="41"/>
      <c r="AT1799" s="41"/>
      <c r="AU1799" s="41"/>
      <c r="AV1799" s="41"/>
      <c r="AW1799" s="41"/>
      <c r="AX1799" s="42"/>
    </row>
    <row r="1800" spans="1:113" ht="12" customHeight="1">
      <c r="A1800" s="35"/>
      <c r="B1800" s="102" t="s">
        <v>219</v>
      </c>
      <c r="C1800" s="103"/>
      <c r="D1800" s="103"/>
      <c r="E1800" s="103"/>
      <c r="F1800" s="103"/>
      <c r="G1800" s="103"/>
      <c r="H1800" s="103"/>
      <c r="I1800" s="103"/>
      <c r="J1800" s="103"/>
      <c r="K1800" s="103"/>
      <c r="L1800" s="103"/>
      <c r="M1800" s="103"/>
      <c r="N1800" s="103"/>
      <c r="O1800" s="103"/>
      <c r="P1800" s="103"/>
      <c r="Q1800" s="103"/>
      <c r="R1800" s="103"/>
      <c r="S1800" s="103"/>
      <c r="T1800" s="103"/>
      <c r="U1800" s="103"/>
      <c r="V1800" s="103"/>
      <c r="W1800" s="103"/>
      <c r="X1800" s="103"/>
      <c r="Y1800" s="103"/>
      <c r="Z1800" s="103"/>
      <c r="AA1800" s="103"/>
      <c r="AB1800" s="103"/>
      <c r="AC1800" s="103"/>
      <c r="AD1800" s="103"/>
      <c r="AE1800" s="103"/>
      <c r="AF1800" s="103"/>
      <c r="AG1800" s="103"/>
      <c r="AH1800" s="103"/>
      <c r="AI1800" s="103"/>
      <c r="AJ1800" s="103"/>
      <c r="AK1800" s="103"/>
      <c r="AL1800" s="103"/>
      <c r="AM1800" s="103"/>
      <c r="AN1800" s="103"/>
      <c r="AO1800" s="103"/>
      <c r="AP1800" s="103"/>
      <c r="AQ1800" s="103"/>
      <c r="AR1800" s="103"/>
      <c r="AS1800" s="103"/>
      <c r="AT1800" s="103"/>
      <c r="AU1800" s="103"/>
      <c r="AV1800" s="103"/>
      <c r="AW1800" s="103"/>
      <c r="AX1800" s="104"/>
    </row>
    <row r="1801" spans="1:113" ht="12" customHeight="1">
      <c r="A1801" s="35"/>
      <c r="B1801" s="102"/>
      <c r="C1801" s="103"/>
      <c r="D1801" s="103"/>
      <c r="E1801" s="103"/>
      <c r="F1801" s="103"/>
      <c r="G1801" s="103"/>
      <c r="H1801" s="103"/>
      <c r="I1801" s="103"/>
      <c r="J1801" s="103"/>
      <c r="K1801" s="103"/>
      <c r="L1801" s="103"/>
      <c r="M1801" s="103"/>
      <c r="N1801" s="103"/>
      <c r="O1801" s="103"/>
      <c r="P1801" s="103"/>
      <c r="Q1801" s="103"/>
      <c r="R1801" s="103"/>
      <c r="S1801" s="103"/>
      <c r="T1801" s="103"/>
      <c r="U1801" s="103"/>
      <c r="V1801" s="103"/>
      <c r="W1801" s="103"/>
      <c r="X1801" s="103"/>
      <c r="Y1801" s="103"/>
      <c r="Z1801" s="103"/>
      <c r="AA1801" s="103"/>
      <c r="AB1801" s="103"/>
      <c r="AC1801" s="103"/>
      <c r="AD1801" s="103"/>
      <c r="AE1801" s="103"/>
      <c r="AF1801" s="103"/>
      <c r="AG1801" s="103"/>
      <c r="AH1801" s="103"/>
      <c r="AI1801" s="103"/>
      <c r="AJ1801" s="103"/>
      <c r="AK1801" s="103"/>
      <c r="AL1801" s="103"/>
      <c r="AM1801" s="103"/>
      <c r="AN1801" s="103"/>
      <c r="AO1801" s="103"/>
      <c r="AP1801" s="103"/>
      <c r="AQ1801" s="103"/>
      <c r="AR1801" s="103"/>
      <c r="AS1801" s="103"/>
      <c r="AT1801" s="103"/>
      <c r="AU1801" s="103"/>
      <c r="AV1801" s="103"/>
      <c r="AW1801" s="103"/>
      <c r="AX1801" s="104"/>
      <c r="BC1801" s="46"/>
    </row>
    <row r="1802" spans="1:113" ht="12" customHeight="1">
      <c r="A1802" s="35"/>
      <c r="B1802" s="102"/>
      <c r="C1802" s="103"/>
      <c r="D1802" s="103"/>
      <c r="E1802" s="103"/>
      <c r="F1802" s="103"/>
      <c r="G1802" s="103"/>
      <c r="H1802" s="103"/>
      <c r="I1802" s="103"/>
      <c r="J1802" s="103"/>
      <c r="K1802" s="103"/>
      <c r="L1802" s="103"/>
      <c r="M1802" s="103"/>
      <c r="N1802" s="103"/>
      <c r="O1802" s="103"/>
      <c r="P1802" s="103"/>
      <c r="Q1802" s="103"/>
      <c r="R1802" s="103"/>
      <c r="S1802" s="103"/>
      <c r="T1802" s="103"/>
      <c r="U1802" s="103"/>
      <c r="V1802" s="103"/>
      <c r="W1802" s="103"/>
      <c r="X1802" s="103"/>
      <c r="Y1802" s="103"/>
      <c r="Z1802" s="103"/>
      <c r="AA1802" s="103"/>
      <c r="AB1802" s="103"/>
      <c r="AC1802" s="103"/>
      <c r="AD1802" s="103"/>
      <c r="AE1802" s="103"/>
      <c r="AF1802" s="103"/>
      <c r="AG1802" s="103"/>
      <c r="AH1802" s="103"/>
      <c r="AI1802" s="103"/>
      <c r="AJ1802" s="103"/>
      <c r="AK1802" s="103"/>
      <c r="AL1802" s="103"/>
      <c r="AM1802" s="103"/>
      <c r="AN1802" s="103"/>
      <c r="AO1802" s="103"/>
      <c r="AP1802" s="103"/>
      <c r="AQ1802" s="103"/>
      <c r="AR1802" s="103"/>
      <c r="AS1802" s="103"/>
      <c r="AT1802" s="103"/>
      <c r="AU1802" s="103"/>
      <c r="AV1802" s="103"/>
      <c r="AW1802" s="103"/>
      <c r="AX1802" s="104"/>
    </row>
    <row r="1803" spans="1:113" ht="12" customHeight="1">
      <c r="A1803" s="35"/>
      <c r="B1803" s="102"/>
      <c r="C1803" s="103"/>
      <c r="D1803" s="103"/>
      <c r="E1803" s="103"/>
      <c r="F1803" s="103"/>
      <c r="G1803" s="103"/>
      <c r="H1803" s="103"/>
      <c r="I1803" s="103"/>
      <c r="J1803" s="103"/>
      <c r="K1803" s="103"/>
      <c r="L1803" s="103"/>
      <c r="M1803" s="103"/>
      <c r="N1803" s="103"/>
      <c r="O1803" s="103"/>
      <c r="P1803" s="103"/>
      <c r="Q1803" s="103"/>
      <c r="R1803" s="103"/>
      <c r="S1803" s="103"/>
      <c r="T1803" s="103"/>
      <c r="U1803" s="103"/>
      <c r="V1803" s="103"/>
      <c r="W1803" s="103"/>
      <c r="X1803" s="103"/>
      <c r="Y1803" s="103"/>
      <c r="Z1803" s="103"/>
      <c r="AA1803" s="103"/>
      <c r="AB1803" s="103"/>
      <c r="AC1803" s="103"/>
      <c r="AD1803" s="103"/>
      <c r="AE1803" s="103"/>
      <c r="AF1803" s="103"/>
      <c r="AG1803" s="103"/>
      <c r="AH1803" s="103"/>
      <c r="AI1803" s="103"/>
      <c r="AJ1803" s="103"/>
      <c r="AK1803" s="103"/>
      <c r="AL1803" s="103"/>
      <c r="AM1803" s="103"/>
      <c r="AN1803" s="103"/>
      <c r="AO1803" s="103"/>
      <c r="AP1803" s="103"/>
      <c r="AQ1803" s="103"/>
      <c r="AR1803" s="103"/>
      <c r="AS1803" s="103"/>
      <c r="AT1803" s="103"/>
      <c r="AU1803" s="103"/>
      <c r="AV1803" s="103"/>
      <c r="AW1803" s="103"/>
      <c r="AX1803" s="104"/>
    </row>
    <row r="1804" spans="1:113" ht="12" customHeight="1">
      <c r="A1804" s="35"/>
      <c r="B1804" s="102"/>
      <c r="C1804" s="103"/>
      <c r="D1804" s="103"/>
      <c r="E1804" s="103"/>
      <c r="F1804" s="103"/>
      <c r="G1804" s="103"/>
      <c r="H1804" s="103"/>
      <c r="I1804" s="103"/>
      <c r="J1804" s="103"/>
      <c r="K1804" s="103"/>
      <c r="L1804" s="103"/>
      <c r="M1804" s="103"/>
      <c r="N1804" s="103"/>
      <c r="O1804" s="103"/>
      <c r="P1804" s="103"/>
      <c r="Q1804" s="103"/>
      <c r="R1804" s="103"/>
      <c r="S1804" s="103"/>
      <c r="T1804" s="103"/>
      <c r="U1804" s="103"/>
      <c r="V1804" s="103"/>
      <c r="W1804" s="103"/>
      <c r="X1804" s="103"/>
      <c r="Y1804" s="103"/>
      <c r="Z1804" s="103"/>
      <c r="AA1804" s="103"/>
      <c r="AB1804" s="103"/>
      <c r="AC1804" s="103"/>
      <c r="AD1804" s="103"/>
      <c r="AE1804" s="103"/>
      <c r="AF1804" s="103"/>
      <c r="AG1804" s="103"/>
      <c r="AH1804" s="103"/>
      <c r="AI1804" s="103"/>
      <c r="AJ1804" s="103"/>
      <c r="AK1804" s="103"/>
      <c r="AL1804" s="103"/>
      <c r="AM1804" s="103"/>
      <c r="AN1804" s="103"/>
      <c r="AO1804" s="103"/>
      <c r="AP1804" s="103"/>
      <c r="AQ1804" s="103"/>
      <c r="AR1804" s="103"/>
      <c r="AS1804" s="103"/>
      <c r="AT1804" s="103"/>
      <c r="AU1804" s="103"/>
      <c r="AV1804" s="103"/>
      <c r="AW1804" s="103"/>
      <c r="AX1804" s="104"/>
    </row>
    <row r="1805" spans="1:113" ht="15" thickBot="1">
      <c r="A1805" s="47"/>
      <c r="B1805" s="48"/>
      <c r="C1805" s="49"/>
      <c r="D1805" s="49"/>
      <c r="E1805" s="49"/>
      <c r="F1805" s="49"/>
      <c r="G1805" s="49"/>
      <c r="H1805" s="49"/>
      <c r="I1805" s="49"/>
      <c r="J1805" s="49"/>
      <c r="K1805" s="49"/>
      <c r="L1805" s="49"/>
      <c r="M1805" s="49"/>
      <c r="N1805" s="49"/>
      <c r="O1805" s="49"/>
      <c r="P1805" s="49"/>
      <c r="Q1805" s="49"/>
      <c r="R1805" s="49"/>
      <c r="S1805" s="49"/>
      <c r="T1805" s="49"/>
      <c r="U1805" s="49"/>
      <c r="V1805" s="49"/>
      <c r="W1805" s="49"/>
      <c r="X1805" s="49"/>
      <c r="Y1805" s="49"/>
      <c r="Z1805" s="49"/>
      <c r="AA1805" s="49"/>
      <c r="AB1805" s="49"/>
      <c r="AC1805" s="49"/>
      <c r="AD1805" s="49"/>
      <c r="AE1805" s="49"/>
      <c r="AF1805" s="49"/>
      <c r="AG1805" s="49"/>
      <c r="AH1805" s="49"/>
      <c r="AI1805" s="49"/>
      <c r="AJ1805" s="49"/>
      <c r="AK1805" s="49"/>
      <c r="AL1805" s="49"/>
      <c r="AM1805" s="49"/>
      <c r="AN1805" s="49"/>
      <c r="AO1805" s="49"/>
      <c r="AP1805" s="49"/>
      <c r="AQ1805" s="49"/>
      <c r="AR1805" s="49"/>
      <c r="AS1805" s="49"/>
      <c r="AT1805" s="49"/>
      <c r="AU1805" s="49"/>
      <c r="AV1805" s="49"/>
      <c r="AW1805" s="49"/>
      <c r="AX1805" s="50"/>
    </row>
    <row r="1806" spans="1:113">
      <c r="B1806" s="51"/>
    </row>
    <row r="1807" spans="1:113" ht="14.4">
      <c r="B1807" s="37" t="s">
        <v>190</v>
      </c>
      <c r="C1807" s="35"/>
      <c r="D1807" s="35"/>
      <c r="E1807" s="35"/>
      <c r="F1807" s="35"/>
      <c r="G1807" s="35"/>
      <c r="H1807" s="35"/>
      <c r="I1807" s="35"/>
      <c r="J1807" s="35"/>
      <c r="K1807" s="35"/>
      <c r="L1807" s="36"/>
      <c r="M1807" s="36"/>
      <c r="N1807" s="36"/>
      <c r="O1807" s="36"/>
      <c r="P1807" s="35"/>
      <c r="Q1807" s="35"/>
      <c r="R1807" s="35"/>
      <c r="S1807" s="35"/>
      <c r="T1807" s="35"/>
      <c r="U1807" s="35"/>
      <c r="V1807" s="37"/>
      <c r="W1807" s="37"/>
      <c r="X1807" s="37"/>
      <c r="Y1807" s="37"/>
      <c r="Z1807" s="37"/>
      <c r="AA1807" s="37"/>
      <c r="AB1807" s="37"/>
      <c r="AC1807" s="37"/>
      <c r="AD1807" s="37"/>
      <c r="AE1807" s="37"/>
      <c r="AF1807" s="37"/>
      <c r="AG1807" s="37"/>
      <c r="AH1807" s="37"/>
      <c r="AI1807" s="37"/>
      <c r="AJ1807" s="37"/>
      <c r="AK1807" s="37"/>
      <c r="AL1807" s="37"/>
      <c r="AM1807" s="37"/>
      <c r="AN1807" s="37"/>
      <c r="AO1807" s="37"/>
      <c r="AP1807" s="37"/>
      <c r="AQ1807" s="37"/>
      <c r="AR1807" s="37"/>
      <c r="AS1807" s="37"/>
      <c r="AT1807" s="37"/>
      <c r="AU1807" s="37"/>
      <c r="AV1807" s="37"/>
      <c r="AW1807" s="37"/>
      <c r="AX1807" s="37"/>
    </row>
    <row r="1808" spans="1:113" ht="15" thickBot="1">
      <c r="B1808" s="35"/>
      <c r="C1808" s="35"/>
      <c r="D1808" s="35"/>
      <c r="E1808" s="35"/>
      <c r="F1808" s="35"/>
      <c r="G1808" s="35"/>
      <c r="H1808" s="35"/>
      <c r="I1808" s="35"/>
      <c r="J1808" s="35"/>
      <c r="K1808" s="35"/>
      <c r="L1808" s="36"/>
      <c r="M1808" s="36"/>
      <c r="N1808" s="36"/>
      <c r="O1808" s="36"/>
      <c r="P1808" s="35"/>
      <c r="Q1808" s="35"/>
      <c r="R1808" s="35"/>
      <c r="S1808" s="35"/>
      <c r="T1808" s="35"/>
      <c r="U1808" s="35"/>
      <c r="V1808" s="37"/>
      <c r="W1808" s="37"/>
      <c r="X1808" s="37"/>
      <c r="Y1808" s="37"/>
      <c r="Z1808" s="37"/>
      <c r="AA1808" s="37"/>
      <c r="AB1808" s="37"/>
      <c r="AC1808" s="37"/>
      <c r="AD1808" s="37"/>
      <c r="AE1808" s="37"/>
      <c r="AF1808" s="37"/>
      <c r="AG1808" s="37"/>
      <c r="AH1808" s="37"/>
      <c r="AI1808" s="37"/>
      <c r="AJ1808" s="37"/>
      <c r="AK1808" s="37"/>
      <c r="AL1808" s="37"/>
      <c r="AM1808" s="37"/>
      <c r="AN1808" s="37"/>
      <c r="AO1808" s="37"/>
      <c r="AP1808" s="37"/>
      <c r="AQ1808" s="37"/>
      <c r="AR1808" s="37"/>
      <c r="AS1808" s="37"/>
      <c r="AT1808" s="37"/>
      <c r="AU1808" s="37"/>
      <c r="AV1808" s="37"/>
      <c r="AW1808" s="37"/>
      <c r="AX1808" s="52" t="s">
        <v>191</v>
      </c>
    </row>
    <row r="1809" spans="1:251" s="46" customFormat="1" ht="13.5" customHeight="1">
      <c r="A1809" s="35"/>
      <c r="B1809" s="105" t="s">
        <v>192</v>
      </c>
      <c r="C1809" s="106"/>
      <c r="D1809" s="106"/>
      <c r="E1809" s="106"/>
      <c r="F1809" s="106"/>
      <c r="G1809" s="106"/>
      <c r="H1809" s="106"/>
      <c r="I1809" s="106"/>
      <c r="J1809" s="106"/>
      <c r="K1809" s="106"/>
      <c r="L1809" s="106"/>
      <c r="M1809" s="106"/>
      <c r="N1809" s="106"/>
      <c r="O1809" s="106"/>
      <c r="P1809" s="106"/>
      <c r="Q1809" s="106"/>
      <c r="R1809" s="106"/>
      <c r="S1809" s="106"/>
      <c r="T1809" s="106"/>
      <c r="U1809" s="106"/>
      <c r="V1809" s="106"/>
      <c r="W1809" s="106"/>
      <c r="X1809" s="106"/>
      <c r="Y1809" s="106"/>
      <c r="Z1809" s="107"/>
      <c r="AA1809" s="111" t="s">
        <v>193</v>
      </c>
      <c r="AB1809" s="106"/>
      <c r="AC1809" s="106"/>
      <c r="AD1809" s="106"/>
      <c r="AE1809" s="106"/>
      <c r="AF1809" s="106"/>
      <c r="AG1809" s="106"/>
      <c r="AH1809" s="106"/>
      <c r="AI1809" s="107"/>
      <c r="AJ1809" s="111" t="s">
        <v>194</v>
      </c>
      <c r="AK1809" s="106"/>
      <c r="AL1809" s="106"/>
      <c r="AM1809" s="106"/>
      <c r="AN1809" s="106"/>
      <c r="AO1809" s="106"/>
      <c r="AP1809" s="106"/>
      <c r="AQ1809" s="106"/>
      <c r="AR1809" s="107"/>
      <c r="AS1809" s="111" t="s">
        <v>195</v>
      </c>
      <c r="AT1809" s="106"/>
      <c r="AU1809" s="106"/>
      <c r="AV1809" s="106"/>
      <c r="AW1809" s="106"/>
      <c r="AX1809" s="113"/>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c r="CA1809" s="29"/>
      <c r="CB1809" s="29"/>
      <c r="CC1809" s="29"/>
      <c r="CD1809" s="29"/>
      <c r="CE1809" s="29"/>
      <c r="CF1809" s="29"/>
      <c r="CG1809" s="29"/>
      <c r="CH1809" s="29"/>
      <c r="CI1809" s="29"/>
      <c r="CJ1809" s="29"/>
      <c r="CK1809" s="29"/>
      <c r="CL1809" s="29"/>
      <c r="CM1809" s="29"/>
      <c r="CN1809" s="29"/>
      <c r="CO1809" s="29"/>
      <c r="CP1809" s="29"/>
      <c r="CQ1809" s="29"/>
      <c r="CR1809" s="29"/>
      <c r="CS1809" s="29"/>
      <c r="CT1809" s="29"/>
      <c r="CU1809" s="29"/>
      <c r="CV1809" s="29"/>
      <c r="CW1809" s="29"/>
      <c r="CX1809" s="29"/>
      <c r="CY1809" s="29"/>
      <c r="CZ1809" s="29"/>
      <c r="DA1809" s="29"/>
      <c r="DB1809" s="29"/>
      <c r="DC1809" s="29"/>
      <c r="DD1809" s="29"/>
      <c r="DE1809" s="29"/>
      <c r="DF1809" s="29"/>
      <c r="DG1809" s="29"/>
      <c r="DH1809" s="29"/>
      <c r="DI1809" s="29"/>
      <c r="DJ1809" s="29"/>
      <c r="DK1809" s="29"/>
      <c r="DL1809" s="29"/>
      <c r="DM1809" s="29"/>
      <c r="DN1809" s="29"/>
      <c r="DO1809" s="29"/>
      <c r="DP1809" s="29"/>
      <c r="DQ1809" s="29"/>
      <c r="DR1809" s="29"/>
      <c r="DS1809" s="29"/>
      <c r="DT1809" s="29"/>
      <c r="DU1809" s="29"/>
      <c r="DV1809" s="29"/>
      <c r="DW1809" s="29"/>
      <c r="DX1809" s="29"/>
      <c r="DY1809" s="29"/>
      <c r="DZ1809" s="29"/>
      <c r="EA1809" s="29"/>
      <c r="EB1809" s="29"/>
      <c r="EC1809" s="29"/>
      <c r="ED1809" s="29"/>
      <c r="EE1809" s="29"/>
      <c r="EF1809" s="29"/>
      <c r="EG1809" s="29"/>
      <c r="EH1809" s="29"/>
      <c r="EI1809" s="29"/>
      <c r="EJ1809" s="29"/>
      <c r="EK1809" s="29"/>
      <c r="EL1809" s="29"/>
      <c r="EM1809" s="29"/>
      <c r="EN1809" s="29"/>
      <c r="EO1809" s="29"/>
      <c r="EP1809" s="29"/>
      <c r="EQ1809" s="29"/>
      <c r="ER1809" s="29"/>
      <c r="ES1809" s="29"/>
      <c r="ET1809" s="29"/>
      <c r="EU1809" s="29"/>
      <c r="EV1809" s="29"/>
      <c r="EW1809" s="29"/>
      <c r="EX1809" s="29"/>
      <c r="EY1809" s="29"/>
      <c r="EZ1809" s="29"/>
      <c r="FA1809" s="29"/>
      <c r="FB1809" s="29"/>
      <c r="FC1809" s="29"/>
      <c r="FD1809" s="29"/>
      <c r="FE1809" s="29"/>
      <c r="FF1809" s="29"/>
      <c r="FG1809" s="29"/>
      <c r="FH1809" s="29"/>
      <c r="FI1809" s="29"/>
      <c r="FJ1809" s="29"/>
      <c r="FK1809" s="29"/>
      <c r="FL1809" s="29"/>
      <c r="FM1809" s="29"/>
      <c r="FN1809" s="29"/>
      <c r="FO1809" s="29"/>
      <c r="FP1809" s="29"/>
      <c r="FQ1809" s="29"/>
      <c r="FR1809" s="29"/>
      <c r="FS1809" s="29"/>
      <c r="FT1809" s="29"/>
      <c r="FU1809" s="29"/>
      <c r="FV1809" s="29"/>
      <c r="FW1809" s="29"/>
      <c r="FX1809" s="29"/>
      <c r="FY1809" s="29"/>
      <c r="FZ1809" s="29"/>
      <c r="GA1809" s="29"/>
      <c r="GB1809" s="29"/>
      <c r="GC1809" s="29"/>
      <c r="GD1809" s="29"/>
      <c r="GE1809" s="29"/>
      <c r="GF1809" s="29"/>
      <c r="GG1809" s="29"/>
      <c r="GH1809" s="29"/>
      <c r="GI1809" s="29"/>
      <c r="GJ1809" s="29"/>
      <c r="GK1809" s="29"/>
      <c r="GL1809" s="29"/>
      <c r="GM1809" s="29"/>
      <c r="GN1809" s="29"/>
      <c r="GO1809" s="29"/>
      <c r="GP1809" s="29"/>
      <c r="GQ1809" s="29"/>
      <c r="GR1809" s="29"/>
      <c r="GS1809" s="29"/>
      <c r="GT1809" s="29"/>
      <c r="GU1809" s="29"/>
      <c r="GV1809" s="29"/>
      <c r="GW1809" s="29"/>
      <c r="GX1809" s="29"/>
      <c r="GY1809" s="29"/>
      <c r="GZ1809" s="29"/>
      <c r="HA1809" s="29"/>
      <c r="HB1809" s="29"/>
      <c r="HC1809" s="29"/>
      <c r="HD1809" s="29"/>
      <c r="HE1809" s="29"/>
      <c r="HF1809" s="29"/>
      <c r="HG1809" s="29"/>
      <c r="HH1809" s="29"/>
      <c r="HI1809" s="29"/>
      <c r="HJ1809" s="29"/>
      <c r="HK1809" s="29"/>
      <c r="HL1809" s="29"/>
      <c r="HM1809" s="29"/>
      <c r="HN1809" s="29"/>
      <c r="HO1809" s="29"/>
      <c r="HP1809" s="29"/>
      <c r="HQ1809" s="29"/>
      <c r="HR1809" s="29"/>
      <c r="HS1809" s="29"/>
      <c r="HT1809" s="29"/>
      <c r="HU1809" s="29"/>
      <c r="HV1809" s="29"/>
      <c r="HW1809" s="29"/>
      <c r="HX1809" s="29"/>
      <c r="HY1809" s="29"/>
      <c r="HZ1809" s="29"/>
      <c r="IA1809" s="29"/>
      <c r="IB1809" s="29"/>
      <c r="IC1809" s="29"/>
      <c r="ID1809" s="29"/>
      <c r="IE1809" s="29"/>
      <c r="IF1809" s="29"/>
      <c r="IG1809" s="29"/>
      <c r="IH1809" s="29"/>
      <c r="II1809" s="29"/>
      <c r="IJ1809" s="29"/>
      <c r="IK1809" s="29"/>
      <c r="IL1809" s="29"/>
      <c r="IM1809" s="29"/>
      <c r="IN1809" s="29"/>
      <c r="IO1809" s="29"/>
      <c r="IP1809" s="29"/>
      <c r="IQ1809" s="29"/>
    </row>
    <row r="1810" spans="1:251" s="46" customFormat="1">
      <c r="A1810" s="35"/>
      <c r="B1810" s="108"/>
      <c r="C1810" s="109"/>
      <c r="D1810" s="109"/>
      <c r="E1810" s="109"/>
      <c r="F1810" s="109"/>
      <c r="G1810" s="109"/>
      <c r="H1810" s="109"/>
      <c r="I1810" s="109"/>
      <c r="J1810" s="109"/>
      <c r="K1810" s="109"/>
      <c r="L1810" s="109"/>
      <c r="M1810" s="109"/>
      <c r="N1810" s="109"/>
      <c r="O1810" s="109"/>
      <c r="P1810" s="109"/>
      <c r="Q1810" s="109"/>
      <c r="R1810" s="109"/>
      <c r="S1810" s="109"/>
      <c r="T1810" s="109"/>
      <c r="U1810" s="109"/>
      <c r="V1810" s="109"/>
      <c r="W1810" s="109"/>
      <c r="X1810" s="109"/>
      <c r="Y1810" s="109"/>
      <c r="Z1810" s="110"/>
      <c r="AA1810" s="112"/>
      <c r="AB1810" s="109"/>
      <c r="AC1810" s="109"/>
      <c r="AD1810" s="109"/>
      <c r="AE1810" s="109"/>
      <c r="AF1810" s="109"/>
      <c r="AG1810" s="109"/>
      <c r="AH1810" s="109"/>
      <c r="AI1810" s="110"/>
      <c r="AJ1810" s="112"/>
      <c r="AK1810" s="109"/>
      <c r="AL1810" s="109"/>
      <c r="AM1810" s="109"/>
      <c r="AN1810" s="109"/>
      <c r="AO1810" s="109"/>
      <c r="AP1810" s="109"/>
      <c r="AQ1810" s="109"/>
      <c r="AR1810" s="110"/>
      <c r="AS1810" s="112"/>
      <c r="AT1810" s="109"/>
      <c r="AU1810" s="109"/>
      <c r="AV1810" s="109"/>
      <c r="AW1810" s="109"/>
      <c r="AX1810" s="114"/>
      <c r="AY1810" s="29"/>
      <c r="AZ1810" s="29"/>
      <c r="BA1810" s="29"/>
      <c r="BB1810" s="53"/>
      <c r="BC1810" s="54"/>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29"/>
      <c r="CA1810" s="29"/>
      <c r="CB1810" s="29"/>
      <c r="CC1810" s="29"/>
      <c r="CD1810" s="29"/>
      <c r="CE1810" s="29"/>
      <c r="CF1810" s="29"/>
      <c r="CG1810" s="29"/>
      <c r="CH1810" s="29"/>
      <c r="CI1810" s="29"/>
      <c r="CJ1810" s="29"/>
      <c r="CK1810" s="29"/>
      <c r="CL1810" s="29"/>
      <c r="CM1810" s="29"/>
      <c r="CN1810" s="29"/>
      <c r="CO1810" s="29"/>
      <c r="CP1810" s="29"/>
      <c r="CQ1810" s="29"/>
      <c r="CR1810" s="29"/>
      <c r="CS1810" s="29"/>
      <c r="CT1810" s="29"/>
      <c r="CU1810" s="29"/>
      <c r="CV1810" s="29"/>
      <c r="CW1810" s="29"/>
      <c r="CX1810" s="29"/>
      <c r="CY1810" s="29"/>
      <c r="CZ1810" s="29"/>
      <c r="DA1810" s="29"/>
      <c r="DB1810" s="29"/>
      <c r="DC1810" s="29"/>
      <c r="DD1810" s="29"/>
      <c r="DE1810" s="29"/>
      <c r="DF1810" s="29"/>
      <c r="DG1810" s="29"/>
      <c r="DH1810" s="29"/>
      <c r="DI1810" s="29"/>
      <c r="DJ1810" s="29"/>
      <c r="DK1810" s="29"/>
      <c r="DL1810" s="29"/>
      <c r="DM1810" s="29"/>
      <c r="DN1810" s="29"/>
      <c r="DO1810" s="29"/>
      <c r="DP1810" s="29"/>
      <c r="DQ1810" s="29"/>
      <c r="DR1810" s="29"/>
      <c r="DS1810" s="29"/>
      <c r="DT1810" s="29"/>
      <c r="DU1810" s="29"/>
      <c r="DV1810" s="29"/>
      <c r="DW1810" s="29"/>
      <c r="DX1810" s="29"/>
      <c r="DY1810" s="29"/>
      <c r="DZ1810" s="29"/>
      <c r="EA1810" s="29"/>
      <c r="EB1810" s="29"/>
      <c r="EC1810" s="29"/>
      <c r="ED1810" s="29"/>
      <c r="EE1810" s="29"/>
      <c r="EF1810" s="29"/>
      <c r="EG1810" s="29"/>
      <c r="EH1810" s="29"/>
      <c r="EI1810" s="29"/>
      <c r="EJ1810" s="29"/>
      <c r="EK1810" s="29"/>
      <c r="EL1810" s="29"/>
      <c r="EM1810" s="29"/>
      <c r="EN1810" s="29"/>
      <c r="EO1810" s="29"/>
      <c r="EP1810" s="29"/>
      <c r="EQ1810" s="29"/>
      <c r="ER1810" s="29"/>
      <c r="ES1810" s="29"/>
      <c r="ET1810" s="29"/>
      <c r="EU1810" s="29"/>
      <c r="EV1810" s="29"/>
      <c r="EW1810" s="29"/>
      <c r="EX1810" s="29"/>
      <c r="EY1810" s="29"/>
      <c r="EZ1810" s="29"/>
      <c r="FA1810" s="29"/>
      <c r="FB1810" s="29"/>
      <c r="FC1810" s="29"/>
      <c r="FD1810" s="29"/>
      <c r="FE1810" s="29"/>
      <c r="FF1810" s="29"/>
      <c r="FG1810" s="29"/>
      <c r="FH1810" s="29"/>
      <c r="FI1810" s="29"/>
      <c r="FJ1810" s="29"/>
      <c r="FK1810" s="29"/>
      <c r="FL1810" s="29"/>
      <c r="FM1810" s="29"/>
      <c r="FN1810" s="29"/>
      <c r="FO1810" s="29"/>
      <c r="FP1810" s="29"/>
      <c r="FQ1810" s="29"/>
      <c r="FR1810" s="29"/>
      <c r="FS1810" s="29"/>
      <c r="FT1810" s="29"/>
      <c r="FU1810" s="29"/>
      <c r="FV1810" s="29"/>
      <c r="FW1810" s="29"/>
      <c r="FX1810" s="29"/>
      <c r="FY1810" s="29"/>
      <c r="FZ1810" s="29"/>
      <c r="GA1810" s="29"/>
      <c r="GB1810" s="29"/>
      <c r="GC1810" s="29"/>
      <c r="GD1810" s="29"/>
      <c r="GE1810" s="29"/>
      <c r="GF1810" s="29"/>
      <c r="GG1810" s="29"/>
      <c r="GH1810" s="29"/>
      <c r="GI1810" s="29"/>
      <c r="GJ1810" s="29"/>
      <c r="GK1810" s="29"/>
      <c r="GL1810" s="29"/>
      <c r="GM1810" s="29"/>
      <c r="GN1810" s="29"/>
      <c r="GO1810" s="29"/>
      <c r="GP1810" s="29"/>
      <c r="GQ1810" s="29"/>
      <c r="GR1810" s="29"/>
      <c r="GS1810" s="29"/>
      <c r="GT1810" s="29"/>
      <c r="GU1810" s="29"/>
      <c r="GV1810" s="29"/>
      <c r="GW1810" s="29"/>
      <c r="GX1810" s="29"/>
      <c r="GY1810" s="29"/>
      <c r="GZ1810" s="29"/>
      <c r="HA1810" s="29"/>
      <c r="HB1810" s="29"/>
      <c r="HC1810" s="29"/>
      <c r="HD1810" s="29"/>
      <c r="HE1810" s="29"/>
      <c r="HF1810" s="29"/>
      <c r="HG1810" s="29"/>
      <c r="HH1810" s="29"/>
      <c r="HI1810" s="29"/>
      <c r="HJ1810" s="29"/>
      <c r="HK1810" s="29"/>
      <c r="HL1810" s="29"/>
      <c r="HM1810" s="29"/>
      <c r="HN1810" s="29"/>
      <c r="HO1810" s="29"/>
      <c r="HP1810" s="29"/>
      <c r="HQ1810" s="29"/>
      <c r="HR1810" s="29"/>
      <c r="HS1810" s="29"/>
      <c r="HT1810" s="29"/>
      <c r="HU1810" s="29"/>
      <c r="HV1810" s="29"/>
      <c r="HW1810" s="29"/>
      <c r="HX1810" s="29"/>
      <c r="HY1810" s="29"/>
      <c r="HZ1810" s="29"/>
      <c r="IA1810" s="29"/>
      <c r="IB1810" s="29"/>
      <c r="IC1810" s="29"/>
      <c r="ID1810" s="29"/>
      <c r="IE1810" s="29"/>
      <c r="IF1810" s="29"/>
      <c r="IG1810" s="29"/>
      <c r="IH1810" s="29"/>
      <c r="II1810" s="29"/>
      <c r="IJ1810" s="29"/>
      <c r="IK1810" s="29"/>
      <c r="IL1810" s="29"/>
      <c r="IM1810" s="29"/>
      <c r="IN1810" s="29"/>
      <c r="IO1810" s="29"/>
      <c r="IP1810" s="29"/>
      <c r="IQ1810" s="29"/>
    </row>
    <row r="1811" spans="1:251" s="46" customFormat="1" ht="18.75" customHeight="1">
      <c r="A1811" s="35"/>
      <c r="B1811" s="55"/>
      <c r="C1811" s="115" t="s">
        <v>220</v>
      </c>
      <c r="D1811" s="116"/>
      <c r="E1811" s="116"/>
      <c r="F1811" s="116"/>
      <c r="G1811" s="116"/>
      <c r="H1811" s="116"/>
      <c r="I1811" s="116"/>
      <c r="J1811" s="116"/>
      <c r="K1811" s="116"/>
      <c r="L1811" s="116"/>
      <c r="M1811" s="116"/>
      <c r="N1811" s="116"/>
      <c r="O1811" s="116"/>
      <c r="P1811" s="116"/>
      <c r="Q1811" s="116"/>
      <c r="R1811" s="116"/>
      <c r="S1811" s="116"/>
      <c r="T1811" s="116"/>
      <c r="U1811" s="116"/>
      <c r="V1811" s="116"/>
      <c r="W1811" s="116"/>
      <c r="X1811" s="116"/>
      <c r="Y1811" s="116"/>
      <c r="Z1811" s="117"/>
      <c r="AA1811" s="118">
        <v>85702</v>
      </c>
      <c r="AB1811" s="119"/>
      <c r="AC1811" s="119"/>
      <c r="AD1811" s="119"/>
      <c r="AE1811" s="119"/>
      <c r="AF1811" s="119"/>
      <c r="AG1811" s="119"/>
      <c r="AH1811" s="119"/>
      <c r="AI1811" s="120"/>
      <c r="AJ1811" s="118">
        <v>50231</v>
      </c>
      <c r="AK1811" s="119"/>
      <c r="AL1811" s="119"/>
      <c r="AM1811" s="119"/>
      <c r="AN1811" s="119"/>
      <c r="AO1811" s="119"/>
      <c r="AP1811" s="119"/>
      <c r="AQ1811" s="119"/>
      <c r="AR1811" s="120"/>
      <c r="AS1811" s="121"/>
      <c r="AT1811" s="122"/>
      <c r="AU1811" s="122"/>
      <c r="AV1811" s="122"/>
      <c r="AW1811" s="122"/>
      <c r="AX1811" s="123"/>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c r="CA1811" s="29"/>
      <c r="CB1811" s="29"/>
      <c r="CC1811" s="29"/>
      <c r="CD1811" s="29"/>
      <c r="CE1811" s="29"/>
      <c r="CF1811" s="29"/>
      <c r="CG1811" s="29"/>
      <c r="CH1811" s="29"/>
      <c r="CI1811" s="29"/>
      <c r="CJ1811" s="29"/>
      <c r="CK1811" s="29"/>
      <c r="CL1811" s="29"/>
      <c r="CM1811" s="29"/>
      <c r="CN1811" s="29"/>
      <c r="CO1811" s="29"/>
      <c r="CP1811" s="29"/>
      <c r="CQ1811" s="29"/>
      <c r="CR1811" s="29"/>
      <c r="CS1811" s="29"/>
      <c r="CT1811" s="29"/>
      <c r="CU1811" s="29"/>
      <c r="CV1811" s="29"/>
      <c r="CW1811" s="29"/>
      <c r="CX1811" s="29"/>
      <c r="CY1811" s="29"/>
      <c r="CZ1811" s="29"/>
      <c r="DA1811" s="29"/>
      <c r="DB1811" s="29"/>
      <c r="DC1811" s="29"/>
      <c r="DD1811" s="29"/>
      <c r="DE1811" s="29"/>
      <c r="DF1811" s="29"/>
      <c r="DG1811" s="29"/>
      <c r="DH1811" s="29"/>
      <c r="DI1811" s="29"/>
      <c r="DJ1811" s="29"/>
      <c r="DK1811" s="29"/>
      <c r="DL1811" s="29"/>
      <c r="DM1811" s="29"/>
      <c r="DN1811" s="29"/>
      <c r="DO1811" s="29"/>
      <c r="DP1811" s="29"/>
      <c r="DQ1811" s="29"/>
      <c r="DR1811" s="29"/>
      <c r="DS1811" s="29"/>
      <c r="DT1811" s="29"/>
      <c r="DU1811" s="29"/>
      <c r="DV1811" s="29"/>
      <c r="DW1811" s="29"/>
      <c r="DX1811" s="29"/>
      <c r="DY1811" s="29"/>
      <c r="DZ1811" s="29"/>
      <c r="EA1811" s="29"/>
      <c r="EB1811" s="29"/>
      <c r="EC1811" s="29"/>
      <c r="ED1811" s="29"/>
      <c r="EE1811" s="29"/>
      <c r="EF1811" s="29"/>
      <c r="EG1811" s="29"/>
      <c r="EH1811" s="29"/>
      <c r="EI1811" s="29"/>
      <c r="EJ1811" s="29"/>
      <c r="EK1811" s="29"/>
      <c r="EL1811" s="29"/>
      <c r="EM1811" s="29"/>
      <c r="EN1811" s="29"/>
      <c r="EO1811" s="29"/>
      <c r="EP1811" s="29"/>
      <c r="EQ1811" s="29"/>
      <c r="ER1811" s="29"/>
      <c r="ES1811" s="29"/>
      <c r="ET1811" s="29"/>
      <c r="EU1811" s="29"/>
      <c r="EV1811" s="29"/>
      <c r="EW1811" s="29"/>
      <c r="EX1811" s="29"/>
      <c r="EY1811" s="29"/>
      <c r="EZ1811" s="29"/>
      <c r="FA1811" s="29"/>
      <c r="FB1811" s="29"/>
      <c r="FC1811" s="29"/>
      <c r="FD1811" s="29"/>
      <c r="FE1811" s="29"/>
      <c r="FF1811" s="29"/>
      <c r="FG1811" s="29"/>
      <c r="FH1811" s="29"/>
      <c r="FI1811" s="29"/>
      <c r="FJ1811" s="29"/>
      <c r="FK1811" s="29"/>
      <c r="FL1811" s="29"/>
      <c r="FM1811" s="29"/>
      <c r="FN1811" s="29"/>
      <c r="FO1811" s="29"/>
      <c r="FP1811" s="29"/>
      <c r="FQ1811" s="29"/>
      <c r="FR1811" s="29"/>
      <c r="FS1811" s="29"/>
      <c r="FT1811" s="29"/>
      <c r="FU1811" s="29"/>
      <c r="FV1811" s="29"/>
      <c r="FW1811" s="29"/>
      <c r="FX1811" s="29"/>
      <c r="FY1811" s="29"/>
      <c r="FZ1811" s="29"/>
      <c r="GA1811" s="29"/>
      <c r="GB1811" s="29"/>
      <c r="GC1811" s="29"/>
      <c r="GD1811" s="29"/>
      <c r="GE1811" s="29"/>
      <c r="GF1811" s="29"/>
      <c r="GG1811" s="29"/>
      <c r="GH1811" s="29"/>
      <c r="GI1811" s="29"/>
      <c r="GJ1811" s="29"/>
      <c r="GK1811" s="29"/>
      <c r="GL1811" s="29"/>
      <c r="GM1811" s="29"/>
      <c r="GN1811" s="29"/>
      <c r="GO1811" s="29"/>
      <c r="GP1811" s="29"/>
      <c r="GQ1811" s="29"/>
      <c r="GR1811" s="29"/>
      <c r="GS1811" s="29"/>
      <c r="GT1811" s="29"/>
      <c r="GU1811" s="29"/>
      <c r="GV1811" s="29"/>
      <c r="GW1811" s="29"/>
      <c r="GX1811" s="29"/>
      <c r="GY1811" s="29"/>
      <c r="GZ1811" s="29"/>
      <c r="HA1811" s="29"/>
      <c r="HB1811" s="29"/>
      <c r="HC1811" s="29"/>
      <c r="HD1811" s="29"/>
      <c r="HE1811" s="29"/>
      <c r="HF1811" s="29"/>
      <c r="HG1811" s="29"/>
      <c r="HH1811" s="29"/>
      <c r="HI1811" s="29"/>
      <c r="HJ1811" s="29"/>
      <c r="HK1811" s="29"/>
      <c r="HL1811" s="29"/>
      <c r="HM1811" s="29"/>
      <c r="HN1811" s="29"/>
      <c r="HO1811" s="29"/>
      <c r="HP1811" s="29"/>
      <c r="HQ1811" s="29"/>
      <c r="HR1811" s="29"/>
      <c r="HS1811" s="29"/>
      <c r="HT1811" s="29"/>
      <c r="HU1811" s="29"/>
      <c r="HV1811" s="29"/>
      <c r="HW1811" s="29"/>
      <c r="HX1811" s="29"/>
      <c r="HY1811" s="29"/>
      <c r="HZ1811" s="29"/>
      <c r="IA1811" s="29"/>
      <c r="IB1811" s="29"/>
      <c r="IC1811" s="29"/>
      <c r="ID1811" s="29"/>
      <c r="IE1811" s="29"/>
      <c r="IF1811" s="29"/>
      <c r="IG1811" s="29"/>
      <c r="IH1811" s="29"/>
      <c r="II1811" s="29"/>
      <c r="IJ1811" s="29"/>
      <c r="IK1811" s="29"/>
      <c r="IL1811" s="29"/>
      <c r="IM1811" s="29"/>
      <c r="IN1811" s="29"/>
      <c r="IO1811" s="29"/>
      <c r="IP1811" s="29"/>
      <c r="IQ1811" s="29"/>
    </row>
    <row r="1812" spans="1:251" s="46" customFormat="1" ht="18.75" customHeight="1" thickBot="1">
      <c r="A1812" s="47"/>
      <c r="B1812" s="124" t="s">
        <v>197</v>
      </c>
      <c r="C1812" s="125"/>
      <c r="D1812" s="125"/>
      <c r="E1812" s="125"/>
      <c r="F1812" s="125"/>
      <c r="G1812" s="125"/>
      <c r="H1812" s="125"/>
      <c r="I1812" s="125"/>
      <c r="J1812" s="125"/>
      <c r="K1812" s="125"/>
      <c r="L1812" s="125"/>
      <c r="M1812" s="125"/>
      <c r="N1812" s="125"/>
      <c r="O1812" s="125"/>
      <c r="P1812" s="125"/>
      <c r="Q1812" s="125"/>
      <c r="R1812" s="125"/>
      <c r="S1812" s="125"/>
      <c r="T1812" s="125"/>
      <c r="U1812" s="125"/>
      <c r="V1812" s="125"/>
      <c r="W1812" s="125"/>
      <c r="X1812" s="125"/>
      <c r="Y1812" s="125"/>
      <c r="Z1812" s="126"/>
      <c r="AA1812" s="127">
        <f>SUM($AA$1811:$AA$1811)</f>
        <v>85702</v>
      </c>
      <c r="AB1812" s="128"/>
      <c r="AC1812" s="128"/>
      <c r="AD1812" s="128"/>
      <c r="AE1812" s="128"/>
      <c r="AF1812" s="128"/>
      <c r="AG1812" s="128"/>
      <c r="AH1812" s="128"/>
      <c r="AI1812" s="129"/>
      <c r="AJ1812" s="127">
        <f>SUM($AJ$1811:$AJ$1811)</f>
        <v>50231</v>
      </c>
      <c r="AK1812" s="128"/>
      <c r="AL1812" s="128"/>
      <c r="AM1812" s="128"/>
      <c r="AN1812" s="128"/>
      <c r="AO1812" s="128"/>
      <c r="AP1812" s="128"/>
      <c r="AQ1812" s="128"/>
      <c r="AR1812" s="129"/>
      <c r="AS1812" s="130"/>
      <c r="AT1812" s="131"/>
      <c r="AU1812" s="131"/>
      <c r="AV1812" s="131"/>
      <c r="AW1812" s="131"/>
      <c r="AX1812" s="132"/>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29"/>
      <c r="CA1812" s="29"/>
      <c r="CB1812" s="29"/>
      <c r="CC1812" s="29"/>
      <c r="CD1812" s="29"/>
      <c r="CE1812" s="29"/>
      <c r="CF1812" s="29"/>
      <c r="CG1812" s="29"/>
      <c r="CH1812" s="29"/>
      <c r="CI1812" s="29"/>
      <c r="CJ1812" s="29"/>
      <c r="CK1812" s="29"/>
      <c r="CL1812" s="29"/>
      <c r="CM1812" s="29"/>
      <c r="CN1812" s="29"/>
      <c r="CO1812" s="29"/>
      <c r="CP1812" s="29"/>
      <c r="CQ1812" s="29"/>
      <c r="CR1812" s="29"/>
      <c r="CS1812" s="29"/>
      <c r="CT1812" s="29"/>
      <c r="CU1812" s="29"/>
      <c r="CV1812" s="29"/>
      <c r="CW1812" s="29"/>
      <c r="CX1812" s="29"/>
      <c r="CY1812" s="29"/>
      <c r="CZ1812" s="29"/>
      <c r="DA1812" s="29"/>
      <c r="DB1812" s="29"/>
      <c r="DC1812" s="29"/>
      <c r="DD1812" s="29"/>
      <c r="DE1812" s="29"/>
      <c r="DF1812" s="29"/>
      <c r="DG1812" s="29"/>
      <c r="DH1812" s="29"/>
      <c r="DI1812" s="29"/>
      <c r="DJ1812" s="29"/>
      <c r="DK1812" s="29"/>
      <c r="DL1812" s="29"/>
      <c r="DM1812" s="29"/>
      <c r="DN1812" s="29"/>
      <c r="DO1812" s="29"/>
      <c r="DP1812" s="29"/>
      <c r="DQ1812" s="29"/>
      <c r="DR1812" s="29"/>
      <c r="DS1812" s="29"/>
      <c r="DT1812" s="29"/>
      <c r="DU1812" s="29"/>
      <c r="DV1812" s="29"/>
      <c r="DW1812" s="29"/>
      <c r="DX1812" s="29"/>
      <c r="DY1812" s="29"/>
      <c r="DZ1812" s="29"/>
      <c r="EA1812" s="29"/>
      <c r="EB1812" s="29"/>
      <c r="EC1812" s="29"/>
      <c r="ED1812" s="29"/>
      <c r="EE1812" s="29"/>
      <c r="EF1812" s="29"/>
      <c r="EG1812" s="29"/>
      <c r="EH1812" s="29"/>
      <c r="EI1812" s="29"/>
      <c r="EJ1812" s="29"/>
      <c r="EK1812" s="29"/>
      <c r="EL1812" s="29"/>
      <c r="EM1812" s="29"/>
      <c r="EN1812" s="29"/>
      <c r="EO1812" s="29"/>
      <c r="EP1812" s="29"/>
      <c r="EQ1812" s="29"/>
      <c r="ER1812" s="29"/>
      <c r="ES1812" s="29"/>
      <c r="ET1812" s="29"/>
      <c r="EU1812" s="29"/>
      <c r="EV1812" s="29"/>
      <c r="EW1812" s="29"/>
      <c r="EX1812" s="29"/>
      <c r="EY1812" s="29"/>
      <c r="EZ1812" s="29"/>
      <c r="FA1812" s="29"/>
      <c r="FB1812" s="29"/>
      <c r="FC1812" s="29"/>
      <c r="FD1812" s="29"/>
      <c r="FE1812" s="29"/>
      <c r="FF1812" s="29"/>
      <c r="FG1812" s="29"/>
      <c r="FH1812" s="29"/>
      <c r="FI1812" s="29"/>
      <c r="FJ1812" s="29"/>
      <c r="FK1812" s="29"/>
      <c r="FL1812" s="29"/>
      <c r="FM1812" s="29"/>
      <c r="FN1812" s="29"/>
      <c r="FO1812" s="29"/>
      <c r="FP1812" s="29"/>
      <c r="FQ1812" s="29"/>
      <c r="FR1812" s="29"/>
      <c r="FS1812" s="29"/>
      <c r="FT1812" s="29"/>
      <c r="FU1812" s="29"/>
      <c r="FV1812" s="29"/>
      <c r="FW1812" s="29"/>
      <c r="FX1812" s="29"/>
      <c r="FY1812" s="29"/>
      <c r="FZ1812" s="29"/>
      <c r="GA1812" s="29"/>
      <c r="GB1812" s="29"/>
      <c r="GC1812" s="29"/>
      <c r="GD1812" s="29"/>
      <c r="GE1812" s="29"/>
      <c r="GF1812" s="29"/>
      <c r="GG1812" s="29"/>
      <c r="GH1812" s="29"/>
      <c r="GI1812" s="29"/>
      <c r="GJ1812" s="29"/>
      <c r="GK1812" s="29"/>
      <c r="GL1812" s="29"/>
      <c r="GM1812" s="29"/>
      <c r="GN1812" s="29"/>
      <c r="GO1812" s="29"/>
      <c r="GP1812" s="29"/>
      <c r="GQ1812" s="29"/>
      <c r="GR1812" s="29"/>
      <c r="GS1812" s="29"/>
      <c r="GT1812" s="29"/>
      <c r="GU1812" s="29"/>
      <c r="GV1812" s="29"/>
      <c r="GW1812" s="29"/>
      <c r="GX1812" s="29"/>
      <c r="GY1812" s="29"/>
      <c r="GZ1812" s="29"/>
      <c r="HA1812" s="29"/>
      <c r="HB1812" s="29"/>
      <c r="HC1812" s="29"/>
      <c r="HD1812" s="29"/>
      <c r="HE1812" s="29"/>
      <c r="HF1812" s="29"/>
      <c r="HG1812" s="29"/>
      <c r="HH1812" s="29"/>
      <c r="HI1812" s="29"/>
      <c r="HJ1812" s="29"/>
      <c r="HK1812" s="29"/>
      <c r="HL1812" s="29"/>
      <c r="HM1812" s="29"/>
      <c r="HN1812" s="29"/>
      <c r="HO1812" s="29"/>
      <c r="HP1812" s="29"/>
      <c r="HQ1812" s="29"/>
      <c r="HR1812" s="29"/>
      <c r="HS1812" s="29"/>
      <c r="HT1812" s="29"/>
      <c r="HU1812" s="29"/>
      <c r="HV1812" s="29"/>
      <c r="HW1812" s="29"/>
      <c r="HX1812" s="29"/>
      <c r="HY1812" s="29"/>
      <c r="HZ1812" s="29"/>
      <c r="IA1812" s="29"/>
      <c r="IB1812" s="29"/>
      <c r="IC1812" s="29"/>
      <c r="ID1812" s="29"/>
      <c r="IE1812" s="29"/>
      <c r="IF1812" s="29"/>
      <c r="IG1812" s="29"/>
      <c r="IH1812" s="29"/>
      <c r="II1812" s="29"/>
      <c r="IJ1812" s="29"/>
      <c r="IK1812" s="29"/>
      <c r="IL1812" s="29"/>
      <c r="IM1812" s="29"/>
      <c r="IN1812" s="29"/>
      <c r="IO1812" s="29"/>
      <c r="IP1812" s="29"/>
      <c r="IQ1812" s="29"/>
    </row>
    <row r="1814" spans="1:251" ht="19.2">
      <c r="A1814" s="28" t="s">
        <v>184</v>
      </c>
      <c r="AW1814" s="30"/>
      <c r="AX1814" s="31"/>
      <c r="AY1814" s="30"/>
    </row>
    <row r="1816" spans="1:251" ht="18">
      <c r="B1816" s="95" t="s">
        <v>0</v>
      </c>
      <c r="C1816" s="96"/>
      <c r="D1816" s="96"/>
      <c r="E1816" s="96"/>
      <c r="F1816" s="96"/>
      <c r="G1816" s="96"/>
      <c r="H1816" s="96"/>
      <c r="I1816" s="96"/>
      <c r="J1816" s="96"/>
      <c r="K1816" s="96"/>
      <c r="L1816" s="96"/>
      <c r="M1816" s="96"/>
      <c r="N1816" s="96"/>
      <c r="O1816" s="96"/>
      <c r="P1816" s="96"/>
      <c r="Q1816" s="96"/>
      <c r="R1816" s="96"/>
      <c r="S1816" s="96"/>
      <c r="T1816" s="96"/>
      <c r="U1816" s="96"/>
      <c r="V1816" s="96"/>
      <c r="W1816" s="96"/>
      <c r="X1816" s="96"/>
      <c r="Y1816" s="96"/>
      <c r="Z1816" s="96"/>
      <c r="AA1816" s="96"/>
      <c r="AB1816" s="96"/>
      <c r="AC1816" s="96"/>
      <c r="AD1816" s="96"/>
      <c r="AE1816" s="96"/>
      <c r="AF1816" s="96"/>
      <c r="AG1816" s="96"/>
      <c r="AH1816" s="96"/>
      <c r="AI1816" s="96"/>
      <c r="AJ1816" s="96"/>
      <c r="AK1816" s="96"/>
      <c r="AL1816" s="96"/>
      <c r="AM1816" s="96"/>
      <c r="AN1816" s="96"/>
      <c r="AO1816" s="96"/>
      <c r="AP1816" s="96"/>
      <c r="AQ1816" s="96"/>
      <c r="AR1816" s="96"/>
      <c r="AS1816" s="96"/>
      <c r="AT1816" s="96"/>
      <c r="AU1816" s="96"/>
      <c r="AV1816" s="96"/>
      <c r="AW1816" s="96"/>
      <c r="AX1816" s="96"/>
    </row>
    <row r="1817" spans="1:251">
      <c r="Z1817" s="32"/>
      <c r="AD1817" s="32"/>
      <c r="AE1817" s="32"/>
      <c r="AF1817" s="32"/>
      <c r="AG1817" s="32"/>
      <c r="AH1817" s="32"/>
      <c r="AI1817" s="32"/>
      <c r="AO1817" s="32"/>
    </row>
    <row r="1818" spans="1:251" ht="13.8" thickBot="1">
      <c r="Z1818" s="32"/>
      <c r="AD1818" s="32"/>
      <c r="AE1818" s="32"/>
      <c r="AF1818" s="32"/>
      <c r="AG1818" s="32"/>
      <c r="AH1818" s="32"/>
      <c r="AI1818" s="32"/>
      <c r="AO1818" s="32"/>
      <c r="DI1818" s="33"/>
    </row>
    <row r="1819" spans="1:251" ht="24.75" customHeight="1" thickBot="1">
      <c r="B1819" s="97" t="s">
        <v>185</v>
      </c>
      <c r="C1819" s="98"/>
      <c r="D1819" s="98"/>
      <c r="E1819" s="98"/>
      <c r="F1819" s="98"/>
      <c r="G1819" s="98"/>
      <c r="H1819" s="99" t="s">
        <v>502</v>
      </c>
      <c r="I1819" s="100"/>
      <c r="J1819" s="100"/>
      <c r="K1819" s="100"/>
      <c r="L1819" s="100"/>
      <c r="M1819" s="100"/>
      <c r="N1819" s="100"/>
      <c r="O1819" s="100"/>
      <c r="P1819" s="100"/>
      <c r="Q1819" s="100"/>
      <c r="R1819" s="100"/>
      <c r="S1819" s="100"/>
      <c r="T1819" s="100"/>
      <c r="U1819" s="100"/>
      <c r="V1819" s="100"/>
      <c r="W1819" s="100"/>
      <c r="X1819" s="100"/>
      <c r="Y1819" s="100"/>
      <c r="Z1819" s="100"/>
      <c r="AA1819" s="100"/>
      <c r="AB1819" s="100"/>
      <c r="AC1819" s="100"/>
      <c r="AD1819" s="100"/>
      <c r="AE1819" s="100"/>
      <c r="AF1819" s="100"/>
      <c r="AG1819" s="100"/>
      <c r="AH1819" s="100"/>
      <c r="AI1819" s="100"/>
      <c r="AJ1819" s="100"/>
      <c r="AK1819" s="100"/>
      <c r="AL1819" s="100"/>
      <c r="AM1819" s="100"/>
      <c r="AN1819" s="100"/>
      <c r="AO1819" s="100"/>
      <c r="AP1819" s="100"/>
      <c r="AQ1819" s="100"/>
      <c r="AR1819" s="100"/>
      <c r="AS1819" s="100"/>
      <c r="AT1819" s="100"/>
      <c r="AU1819" s="100"/>
      <c r="AV1819" s="100"/>
      <c r="AW1819" s="100"/>
      <c r="AX1819" s="101"/>
      <c r="DI1819" s="33"/>
    </row>
    <row r="1820" spans="1:251" ht="14.4">
      <c r="B1820" s="34"/>
      <c r="C1820" s="34"/>
      <c r="D1820" s="34"/>
      <c r="E1820" s="34"/>
      <c r="F1820" s="34"/>
      <c r="G1820" s="34"/>
      <c r="H1820" s="35"/>
      <c r="I1820" s="35"/>
      <c r="J1820" s="35"/>
      <c r="K1820" s="35"/>
      <c r="L1820" s="36"/>
      <c r="M1820" s="36"/>
      <c r="N1820" s="36"/>
      <c r="O1820" s="36"/>
      <c r="P1820" s="35"/>
      <c r="Q1820" s="35"/>
      <c r="R1820" s="35"/>
      <c r="S1820" s="35"/>
      <c r="T1820" s="35"/>
      <c r="U1820" s="35"/>
      <c r="V1820" s="37"/>
      <c r="W1820" s="37"/>
      <c r="X1820" s="37"/>
      <c r="Y1820" s="37"/>
      <c r="Z1820" s="37"/>
      <c r="AA1820" s="37"/>
      <c r="AB1820" s="37"/>
      <c r="AC1820" s="37"/>
      <c r="AD1820" s="37"/>
      <c r="AE1820" s="37"/>
      <c r="AF1820" s="37"/>
      <c r="AG1820" s="37"/>
      <c r="AH1820" s="37"/>
      <c r="AI1820" s="37"/>
      <c r="AJ1820" s="37"/>
      <c r="AK1820" s="37"/>
      <c r="AL1820" s="37"/>
      <c r="AM1820" s="37"/>
      <c r="AN1820" s="37"/>
      <c r="AO1820" s="37"/>
      <c r="AP1820" s="37"/>
      <c r="AQ1820" s="37"/>
      <c r="AR1820" s="37"/>
      <c r="AS1820" s="37"/>
      <c r="AT1820" s="37"/>
      <c r="AU1820" s="37"/>
      <c r="AV1820" s="37"/>
      <c r="AW1820" s="37"/>
      <c r="AX1820" s="37"/>
      <c r="DI1820" s="33"/>
    </row>
    <row r="1821" spans="1:251" ht="15" thickBot="1">
      <c r="A1821" s="38"/>
      <c r="B1821" s="37" t="s">
        <v>187</v>
      </c>
      <c r="C1821" s="35"/>
      <c r="D1821" s="35"/>
      <c r="E1821" s="35"/>
      <c r="F1821" s="35"/>
      <c r="G1821" s="35"/>
      <c r="H1821" s="35"/>
      <c r="I1821" s="35"/>
      <c r="J1821" s="35"/>
      <c r="K1821" s="35"/>
      <c r="L1821" s="36"/>
      <c r="M1821" s="36"/>
      <c r="N1821" s="36"/>
      <c r="O1821" s="36"/>
      <c r="P1821" s="35"/>
      <c r="Q1821" s="35"/>
      <c r="R1821" s="35"/>
      <c r="S1821" s="35"/>
      <c r="T1821" s="35"/>
      <c r="U1821" s="35"/>
      <c r="V1821" s="37"/>
      <c r="W1821" s="37"/>
      <c r="X1821" s="37"/>
      <c r="Y1821" s="37"/>
      <c r="Z1821" s="37"/>
      <c r="AA1821" s="37"/>
      <c r="AB1821" s="37"/>
      <c r="AC1821" s="37"/>
      <c r="AD1821" s="37"/>
      <c r="AE1821" s="37"/>
      <c r="AF1821" s="37"/>
      <c r="AG1821" s="37"/>
      <c r="AH1821" s="37"/>
      <c r="AI1821" s="37"/>
      <c r="AJ1821" s="37"/>
      <c r="AK1821" s="37"/>
      <c r="AL1821" s="37"/>
      <c r="AM1821" s="37"/>
      <c r="AN1821" s="37"/>
      <c r="AO1821" s="37"/>
      <c r="AP1821" s="37"/>
      <c r="AQ1821" s="37"/>
      <c r="AR1821" s="37"/>
      <c r="AS1821" s="37"/>
      <c r="AT1821" s="37"/>
      <c r="AU1821" s="37"/>
      <c r="AV1821" s="37"/>
      <c r="AW1821" s="37"/>
      <c r="AX1821" s="37"/>
      <c r="DI1821" s="33"/>
    </row>
    <row r="1822" spans="1:251" ht="14.4">
      <c r="A1822" s="35"/>
      <c r="B1822" s="39"/>
      <c r="C1822" s="34"/>
      <c r="D1822" s="34"/>
      <c r="E1822" s="34"/>
      <c r="F1822" s="34"/>
      <c r="G1822" s="34"/>
      <c r="H1822" s="34"/>
      <c r="I1822" s="34"/>
      <c r="J1822" s="34"/>
      <c r="K1822" s="34"/>
      <c r="L1822" s="40"/>
      <c r="M1822" s="40"/>
      <c r="N1822" s="40"/>
      <c r="O1822" s="40"/>
      <c r="P1822" s="34"/>
      <c r="Q1822" s="34"/>
      <c r="R1822" s="34"/>
      <c r="S1822" s="34"/>
      <c r="T1822" s="34"/>
      <c r="U1822" s="34"/>
      <c r="V1822" s="41"/>
      <c r="W1822" s="41"/>
      <c r="X1822" s="41"/>
      <c r="Y1822" s="41"/>
      <c r="Z1822" s="41"/>
      <c r="AA1822" s="41"/>
      <c r="AB1822" s="41"/>
      <c r="AC1822" s="41"/>
      <c r="AD1822" s="41"/>
      <c r="AE1822" s="41"/>
      <c r="AF1822" s="41"/>
      <c r="AG1822" s="41"/>
      <c r="AH1822" s="41"/>
      <c r="AI1822" s="41"/>
      <c r="AJ1822" s="41"/>
      <c r="AK1822" s="41"/>
      <c r="AL1822" s="41"/>
      <c r="AM1822" s="41"/>
      <c r="AN1822" s="41"/>
      <c r="AO1822" s="41"/>
      <c r="AP1822" s="41"/>
      <c r="AQ1822" s="41"/>
      <c r="AR1822" s="41"/>
      <c r="AS1822" s="41"/>
      <c r="AT1822" s="41"/>
      <c r="AU1822" s="41"/>
      <c r="AV1822" s="41"/>
      <c r="AW1822" s="41"/>
      <c r="AX1822" s="42"/>
    </row>
    <row r="1823" spans="1:251" ht="12" customHeight="1">
      <c r="A1823" s="35"/>
      <c r="B1823" s="102" t="s">
        <v>503</v>
      </c>
      <c r="C1823" s="103"/>
      <c r="D1823" s="103"/>
      <c r="E1823" s="103"/>
      <c r="F1823" s="103"/>
      <c r="G1823" s="103"/>
      <c r="H1823" s="103"/>
      <c r="I1823" s="103"/>
      <c r="J1823" s="103"/>
      <c r="K1823" s="103"/>
      <c r="L1823" s="103"/>
      <c r="M1823" s="103"/>
      <c r="N1823" s="103"/>
      <c r="O1823" s="103"/>
      <c r="P1823" s="103"/>
      <c r="Q1823" s="103"/>
      <c r="R1823" s="103"/>
      <c r="S1823" s="103"/>
      <c r="T1823" s="103"/>
      <c r="U1823" s="103"/>
      <c r="V1823" s="103"/>
      <c r="W1823" s="103"/>
      <c r="X1823" s="103"/>
      <c r="Y1823" s="103"/>
      <c r="Z1823" s="103"/>
      <c r="AA1823" s="103"/>
      <c r="AB1823" s="103"/>
      <c r="AC1823" s="103"/>
      <c r="AD1823" s="103"/>
      <c r="AE1823" s="103"/>
      <c r="AF1823" s="103"/>
      <c r="AG1823" s="103"/>
      <c r="AH1823" s="103"/>
      <c r="AI1823" s="103"/>
      <c r="AJ1823" s="103"/>
      <c r="AK1823" s="103"/>
      <c r="AL1823" s="103"/>
      <c r="AM1823" s="103"/>
      <c r="AN1823" s="103"/>
      <c r="AO1823" s="103"/>
      <c r="AP1823" s="103"/>
      <c r="AQ1823" s="103"/>
      <c r="AR1823" s="103"/>
      <c r="AS1823" s="103"/>
      <c r="AT1823" s="103"/>
      <c r="AU1823" s="103"/>
      <c r="AV1823" s="103"/>
      <c r="AW1823" s="103"/>
      <c r="AX1823" s="104"/>
    </row>
    <row r="1824" spans="1:251" ht="12" customHeight="1">
      <c r="A1824" s="35"/>
      <c r="B1824" s="102"/>
      <c r="C1824" s="103"/>
      <c r="D1824" s="103"/>
      <c r="E1824" s="103"/>
      <c r="F1824" s="103"/>
      <c r="G1824" s="103"/>
      <c r="H1824" s="103"/>
      <c r="I1824" s="103"/>
      <c r="J1824" s="103"/>
      <c r="K1824" s="103"/>
      <c r="L1824" s="103"/>
      <c r="M1824" s="103"/>
      <c r="N1824" s="103"/>
      <c r="O1824" s="103"/>
      <c r="P1824" s="103"/>
      <c r="Q1824" s="103"/>
      <c r="R1824" s="103"/>
      <c r="S1824" s="103"/>
      <c r="T1824" s="103"/>
      <c r="U1824" s="103"/>
      <c r="V1824" s="103"/>
      <c r="W1824" s="103"/>
      <c r="X1824" s="103"/>
      <c r="Y1824" s="103"/>
      <c r="Z1824" s="103"/>
      <c r="AA1824" s="103"/>
      <c r="AB1824" s="103"/>
      <c r="AC1824" s="103"/>
      <c r="AD1824" s="103"/>
      <c r="AE1824" s="103"/>
      <c r="AF1824" s="103"/>
      <c r="AG1824" s="103"/>
      <c r="AH1824" s="103"/>
      <c r="AI1824" s="103"/>
      <c r="AJ1824" s="103"/>
      <c r="AK1824" s="103"/>
      <c r="AL1824" s="103"/>
      <c r="AM1824" s="103"/>
      <c r="AN1824" s="103"/>
      <c r="AO1824" s="103"/>
      <c r="AP1824" s="103"/>
      <c r="AQ1824" s="103"/>
      <c r="AR1824" s="103"/>
      <c r="AS1824" s="103"/>
      <c r="AT1824" s="103"/>
      <c r="AU1824" s="103"/>
      <c r="AV1824" s="103"/>
      <c r="AW1824" s="103"/>
      <c r="AX1824" s="104"/>
    </row>
    <row r="1825" spans="1:113" ht="12" customHeight="1">
      <c r="A1825" s="35"/>
      <c r="B1825" s="102"/>
      <c r="C1825" s="103"/>
      <c r="D1825" s="103"/>
      <c r="E1825" s="103"/>
      <c r="F1825" s="103"/>
      <c r="G1825" s="103"/>
      <c r="H1825" s="103"/>
      <c r="I1825" s="103"/>
      <c r="J1825" s="103"/>
      <c r="K1825" s="103"/>
      <c r="L1825" s="103"/>
      <c r="M1825" s="103"/>
      <c r="N1825" s="103"/>
      <c r="O1825" s="103"/>
      <c r="P1825" s="103"/>
      <c r="Q1825" s="103"/>
      <c r="R1825" s="103"/>
      <c r="S1825" s="103"/>
      <c r="T1825" s="103"/>
      <c r="U1825" s="103"/>
      <c r="V1825" s="103"/>
      <c r="W1825" s="103"/>
      <c r="X1825" s="103"/>
      <c r="Y1825" s="103"/>
      <c r="Z1825" s="103"/>
      <c r="AA1825" s="103"/>
      <c r="AB1825" s="103"/>
      <c r="AC1825" s="103"/>
      <c r="AD1825" s="103"/>
      <c r="AE1825" s="103"/>
      <c r="AF1825" s="103"/>
      <c r="AG1825" s="103"/>
      <c r="AH1825" s="103"/>
      <c r="AI1825" s="103"/>
      <c r="AJ1825" s="103"/>
      <c r="AK1825" s="103"/>
      <c r="AL1825" s="103"/>
      <c r="AM1825" s="103"/>
      <c r="AN1825" s="103"/>
      <c r="AO1825" s="103"/>
      <c r="AP1825" s="103"/>
      <c r="AQ1825" s="103"/>
      <c r="AR1825" s="103"/>
      <c r="AS1825" s="103"/>
      <c r="AT1825" s="103"/>
      <c r="AU1825" s="103"/>
      <c r="AV1825" s="103"/>
      <c r="AW1825" s="103"/>
      <c r="AX1825" s="104"/>
      <c r="BC1825" s="46"/>
    </row>
    <row r="1826" spans="1:113" ht="12" customHeight="1">
      <c r="A1826" s="35"/>
      <c r="B1826" s="102"/>
      <c r="C1826" s="103"/>
      <c r="D1826" s="103"/>
      <c r="E1826" s="103"/>
      <c r="F1826" s="103"/>
      <c r="G1826" s="103"/>
      <c r="H1826" s="103"/>
      <c r="I1826" s="103"/>
      <c r="J1826" s="103"/>
      <c r="K1826" s="103"/>
      <c r="L1826" s="103"/>
      <c r="M1826" s="103"/>
      <c r="N1826" s="103"/>
      <c r="O1826" s="103"/>
      <c r="P1826" s="103"/>
      <c r="Q1826" s="103"/>
      <c r="R1826" s="103"/>
      <c r="S1826" s="103"/>
      <c r="T1826" s="103"/>
      <c r="U1826" s="103"/>
      <c r="V1826" s="103"/>
      <c r="W1826" s="103"/>
      <c r="X1826" s="103"/>
      <c r="Y1826" s="103"/>
      <c r="Z1826" s="103"/>
      <c r="AA1826" s="103"/>
      <c r="AB1826" s="103"/>
      <c r="AC1826" s="103"/>
      <c r="AD1826" s="103"/>
      <c r="AE1826" s="103"/>
      <c r="AF1826" s="103"/>
      <c r="AG1826" s="103"/>
      <c r="AH1826" s="103"/>
      <c r="AI1826" s="103"/>
      <c r="AJ1826" s="103"/>
      <c r="AK1826" s="103"/>
      <c r="AL1826" s="103"/>
      <c r="AM1826" s="103"/>
      <c r="AN1826" s="103"/>
      <c r="AO1826" s="103"/>
      <c r="AP1826" s="103"/>
      <c r="AQ1826" s="103"/>
      <c r="AR1826" s="103"/>
      <c r="AS1826" s="103"/>
      <c r="AT1826" s="103"/>
      <c r="AU1826" s="103"/>
      <c r="AV1826" s="103"/>
      <c r="AW1826" s="103"/>
      <c r="AX1826" s="104"/>
    </row>
    <row r="1827" spans="1:113" ht="12" customHeight="1">
      <c r="A1827" s="35"/>
      <c r="B1827" s="102"/>
      <c r="C1827" s="103"/>
      <c r="D1827" s="103"/>
      <c r="E1827" s="103"/>
      <c r="F1827" s="103"/>
      <c r="G1827" s="103"/>
      <c r="H1827" s="103"/>
      <c r="I1827" s="103"/>
      <c r="J1827" s="103"/>
      <c r="K1827" s="103"/>
      <c r="L1827" s="103"/>
      <c r="M1827" s="103"/>
      <c r="N1827" s="103"/>
      <c r="O1827" s="103"/>
      <c r="P1827" s="103"/>
      <c r="Q1827" s="103"/>
      <c r="R1827" s="103"/>
      <c r="S1827" s="103"/>
      <c r="T1827" s="103"/>
      <c r="U1827" s="103"/>
      <c r="V1827" s="103"/>
      <c r="W1827" s="103"/>
      <c r="X1827" s="103"/>
      <c r="Y1827" s="103"/>
      <c r="Z1827" s="103"/>
      <c r="AA1827" s="103"/>
      <c r="AB1827" s="103"/>
      <c r="AC1827" s="103"/>
      <c r="AD1827" s="103"/>
      <c r="AE1827" s="103"/>
      <c r="AF1827" s="103"/>
      <c r="AG1827" s="103"/>
      <c r="AH1827" s="103"/>
      <c r="AI1827" s="103"/>
      <c r="AJ1827" s="103"/>
      <c r="AK1827" s="103"/>
      <c r="AL1827" s="103"/>
      <c r="AM1827" s="103"/>
      <c r="AN1827" s="103"/>
      <c r="AO1827" s="103"/>
      <c r="AP1827" s="103"/>
      <c r="AQ1827" s="103"/>
      <c r="AR1827" s="103"/>
      <c r="AS1827" s="103"/>
      <c r="AT1827" s="103"/>
      <c r="AU1827" s="103"/>
      <c r="AV1827" s="103"/>
      <c r="AW1827" s="103"/>
      <c r="AX1827" s="104"/>
    </row>
    <row r="1828" spans="1:113" ht="12" customHeight="1">
      <c r="A1828" s="35"/>
      <c r="B1828" s="102"/>
      <c r="C1828" s="103"/>
      <c r="D1828" s="103"/>
      <c r="E1828" s="103"/>
      <c r="F1828" s="103"/>
      <c r="G1828" s="103"/>
      <c r="H1828" s="103"/>
      <c r="I1828" s="103"/>
      <c r="J1828" s="103"/>
      <c r="K1828" s="103"/>
      <c r="L1828" s="103"/>
      <c r="M1828" s="103"/>
      <c r="N1828" s="103"/>
      <c r="O1828" s="103"/>
      <c r="P1828" s="103"/>
      <c r="Q1828" s="103"/>
      <c r="R1828" s="103"/>
      <c r="S1828" s="103"/>
      <c r="T1828" s="103"/>
      <c r="U1828" s="103"/>
      <c r="V1828" s="103"/>
      <c r="W1828" s="103"/>
      <c r="X1828" s="103"/>
      <c r="Y1828" s="103"/>
      <c r="Z1828" s="103"/>
      <c r="AA1828" s="103"/>
      <c r="AB1828" s="103"/>
      <c r="AC1828" s="103"/>
      <c r="AD1828" s="103"/>
      <c r="AE1828" s="103"/>
      <c r="AF1828" s="103"/>
      <c r="AG1828" s="103"/>
      <c r="AH1828" s="103"/>
      <c r="AI1828" s="103"/>
      <c r="AJ1828" s="103"/>
      <c r="AK1828" s="103"/>
      <c r="AL1828" s="103"/>
      <c r="AM1828" s="103"/>
      <c r="AN1828" s="103"/>
      <c r="AO1828" s="103"/>
      <c r="AP1828" s="103"/>
      <c r="AQ1828" s="103"/>
      <c r="AR1828" s="103"/>
      <c r="AS1828" s="103"/>
      <c r="AT1828" s="103"/>
      <c r="AU1828" s="103"/>
      <c r="AV1828" s="103"/>
      <c r="AW1828" s="103"/>
      <c r="AX1828" s="104"/>
    </row>
    <row r="1829" spans="1:113" ht="15" thickBot="1">
      <c r="A1829" s="47"/>
      <c r="B1829" s="48"/>
      <c r="C1829" s="49"/>
      <c r="D1829" s="49"/>
      <c r="E1829" s="49"/>
      <c r="F1829" s="49"/>
      <c r="G1829" s="49"/>
      <c r="H1829" s="49"/>
      <c r="I1829" s="49"/>
      <c r="J1829" s="49"/>
      <c r="K1829" s="49"/>
      <c r="L1829" s="49"/>
      <c r="M1829" s="49"/>
      <c r="N1829" s="49"/>
      <c r="O1829" s="49"/>
      <c r="P1829" s="49"/>
      <c r="Q1829" s="49"/>
      <c r="R1829" s="49"/>
      <c r="S1829" s="49"/>
      <c r="T1829" s="49"/>
      <c r="U1829" s="49"/>
      <c r="V1829" s="49"/>
      <c r="W1829" s="49"/>
      <c r="X1829" s="49"/>
      <c r="Y1829" s="49"/>
      <c r="Z1829" s="49"/>
      <c r="AA1829" s="49"/>
      <c r="AB1829" s="49"/>
      <c r="AC1829" s="49"/>
      <c r="AD1829" s="49"/>
      <c r="AE1829" s="49"/>
      <c r="AF1829" s="49"/>
      <c r="AG1829" s="49"/>
      <c r="AH1829" s="49"/>
      <c r="AI1829" s="49"/>
      <c r="AJ1829" s="49"/>
      <c r="AK1829" s="49"/>
      <c r="AL1829" s="49"/>
      <c r="AM1829" s="49"/>
      <c r="AN1829" s="49"/>
      <c r="AO1829" s="49"/>
      <c r="AP1829" s="49"/>
      <c r="AQ1829" s="49"/>
      <c r="AR1829" s="49"/>
      <c r="AS1829" s="49"/>
      <c r="AT1829" s="49"/>
      <c r="AU1829" s="49"/>
      <c r="AV1829" s="49"/>
      <c r="AW1829" s="49"/>
      <c r="AX1829" s="50"/>
    </row>
    <row r="1830" spans="1:113">
      <c r="B1830" s="51"/>
    </row>
    <row r="1831" spans="1:113" ht="15" thickBot="1">
      <c r="A1831" s="38"/>
      <c r="B1831" s="37" t="s">
        <v>188</v>
      </c>
      <c r="C1831" s="35"/>
      <c r="D1831" s="35"/>
      <c r="E1831" s="35"/>
      <c r="F1831" s="35"/>
      <c r="G1831" s="35"/>
      <c r="H1831" s="35"/>
      <c r="I1831" s="35"/>
      <c r="J1831" s="35"/>
      <c r="K1831" s="35"/>
      <c r="L1831" s="36"/>
      <c r="M1831" s="36"/>
      <c r="N1831" s="36"/>
      <c r="O1831" s="36"/>
      <c r="P1831" s="35"/>
      <c r="Q1831" s="35"/>
      <c r="R1831" s="35"/>
      <c r="S1831" s="35"/>
      <c r="T1831" s="35"/>
      <c r="U1831" s="35"/>
      <c r="V1831" s="37"/>
      <c r="W1831" s="37"/>
      <c r="X1831" s="37"/>
      <c r="Y1831" s="37"/>
      <c r="Z1831" s="37"/>
      <c r="AA1831" s="37"/>
      <c r="AB1831" s="37"/>
      <c r="AC1831" s="37"/>
      <c r="AD1831" s="37"/>
      <c r="AE1831" s="37"/>
      <c r="AF1831" s="37"/>
      <c r="AG1831" s="37"/>
      <c r="AH1831" s="37"/>
      <c r="AI1831" s="37"/>
      <c r="AJ1831" s="37"/>
      <c r="AK1831" s="37"/>
      <c r="AL1831" s="37"/>
      <c r="AM1831" s="37"/>
      <c r="AN1831" s="37"/>
      <c r="AO1831" s="37"/>
      <c r="AP1831" s="37"/>
      <c r="AQ1831" s="37"/>
      <c r="AR1831" s="37"/>
      <c r="AS1831" s="37"/>
      <c r="AT1831" s="37"/>
      <c r="AU1831" s="37"/>
      <c r="AV1831" s="37"/>
      <c r="AW1831" s="37"/>
      <c r="AX1831" s="37"/>
      <c r="DI1831" s="33"/>
    </row>
    <row r="1832" spans="1:113" ht="14.4">
      <c r="A1832" s="35"/>
      <c r="B1832" s="39"/>
      <c r="C1832" s="34"/>
      <c r="D1832" s="34"/>
      <c r="E1832" s="34"/>
      <c r="F1832" s="34"/>
      <c r="G1832" s="34"/>
      <c r="H1832" s="34"/>
      <c r="I1832" s="34"/>
      <c r="J1832" s="34"/>
      <c r="K1832" s="34"/>
      <c r="L1832" s="40"/>
      <c r="M1832" s="40"/>
      <c r="N1832" s="40"/>
      <c r="O1832" s="40"/>
      <c r="P1832" s="34"/>
      <c r="Q1832" s="34"/>
      <c r="R1832" s="34"/>
      <c r="S1832" s="34"/>
      <c r="T1832" s="34"/>
      <c r="U1832" s="34"/>
      <c r="V1832" s="41"/>
      <c r="W1832" s="41"/>
      <c r="X1832" s="41"/>
      <c r="Y1832" s="41"/>
      <c r="Z1832" s="41"/>
      <c r="AA1832" s="41"/>
      <c r="AB1832" s="41"/>
      <c r="AC1832" s="41"/>
      <c r="AD1832" s="41"/>
      <c r="AE1832" s="41"/>
      <c r="AF1832" s="41"/>
      <c r="AG1832" s="41"/>
      <c r="AH1832" s="41"/>
      <c r="AI1832" s="41"/>
      <c r="AJ1832" s="41"/>
      <c r="AK1832" s="41"/>
      <c r="AL1832" s="41"/>
      <c r="AM1832" s="41"/>
      <c r="AN1832" s="41"/>
      <c r="AO1832" s="41"/>
      <c r="AP1832" s="41"/>
      <c r="AQ1832" s="41"/>
      <c r="AR1832" s="41"/>
      <c r="AS1832" s="41"/>
      <c r="AT1832" s="41"/>
      <c r="AU1832" s="41"/>
      <c r="AV1832" s="41"/>
      <c r="AW1832" s="41"/>
      <c r="AX1832" s="42"/>
    </row>
    <row r="1833" spans="1:113" ht="12" customHeight="1">
      <c r="A1833" s="35"/>
      <c r="B1833" s="102" t="s">
        <v>504</v>
      </c>
      <c r="C1833" s="103"/>
      <c r="D1833" s="103"/>
      <c r="E1833" s="103"/>
      <c r="F1833" s="103"/>
      <c r="G1833" s="103"/>
      <c r="H1833" s="103"/>
      <c r="I1833" s="103"/>
      <c r="J1833" s="103"/>
      <c r="K1833" s="103"/>
      <c r="L1833" s="103"/>
      <c r="M1833" s="103"/>
      <c r="N1833" s="103"/>
      <c r="O1833" s="103"/>
      <c r="P1833" s="103"/>
      <c r="Q1833" s="103"/>
      <c r="R1833" s="103"/>
      <c r="S1833" s="103"/>
      <c r="T1833" s="103"/>
      <c r="U1833" s="103"/>
      <c r="V1833" s="103"/>
      <c r="W1833" s="103"/>
      <c r="X1833" s="103"/>
      <c r="Y1833" s="103"/>
      <c r="Z1833" s="103"/>
      <c r="AA1833" s="103"/>
      <c r="AB1833" s="103"/>
      <c r="AC1833" s="103"/>
      <c r="AD1833" s="103"/>
      <c r="AE1833" s="103"/>
      <c r="AF1833" s="103"/>
      <c r="AG1833" s="103"/>
      <c r="AH1833" s="103"/>
      <c r="AI1833" s="103"/>
      <c r="AJ1833" s="103"/>
      <c r="AK1833" s="103"/>
      <c r="AL1833" s="103"/>
      <c r="AM1833" s="103"/>
      <c r="AN1833" s="103"/>
      <c r="AO1833" s="103"/>
      <c r="AP1833" s="103"/>
      <c r="AQ1833" s="103"/>
      <c r="AR1833" s="103"/>
      <c r="AS1833" s="103"/>
      <c r="AT1833" s="103"/>
      <c r="AU1833" s="103"/>
      <c r="AV1833" s="103"/>
      <c r="AW1833" s="103"/>
      <c r="AX1833" s="104"/>
    </row>
    <row r="1834" spans="1:113" ht="12" customHeight="1">
      <c r="A1834" s="35"/>
      <c r="B1834" s="102"/>
      <c r="C1834" s="103"/>
      <c r="D1834" s="103"/>
      <c r="E1834" s="103"/>
      <c r="F1834" s="103"/>
      <c r="G1834" s="103"/>
      <c r="H1834" s="103"/>
      <c r="I1834" s="103"/>
      <c r="J1834" s="103"/>
      <c r="K1834" s="103"/>
      <c r="L1834" s="103"/>
      <c r="M1834" s="103"/>
      <c r="N1834" s="103"/>
      <c r="O1834" s="103"/>
      <c r="P1834" s="103"/>
      <c r="Q1834" s="103"/>
      <c r="R1834" s="103"/>
      <c r="S1834" s="103"/>
      <c r="T1834" s="103"/>
      <c r="U1834" s="103"/>
      <c r="V1834" s="103"/>
      <c r="W1834" s="103"/>
      <c r="X1834" s="103"/>
      <c r="Y1834" s="103"/>
      <c r="Z1834" s="103"/>
      <c r="AA1834" s="103"/>
      <c r="AB1834" s="103"/>
      <c r="AC1834" s="103"/>
      <c r="AD1834" s="103"/>
      <c r="AE1834" s="103"/>
      <c r="AF1834" s="103"/>
      <c r="AG1834" s="103"/>
      <c r="AH1834" s="103"/>
      <c r="AI1834" s="103"/>
      <c r="AJ1834" s="103"/>
      <c r="AK1834" s="103"/>
      <c r="AL1834" s="103"/>
      <c r="AM1834" s="103"/>
      <c r="AN1834" s="103"/>
      <c r="AO1834" s="103"/>
      <c r="AP1834" s="103"/>
      <c r="AQ1834" s="103"/>
      <c r="AR1834" s="103"/>
      <c r="AS1834" s="103"/>
      <c r="AT1834" s="103"/>
      <c r="AU1834" s="103"/>
      <c r="AV1834" s="103"/>
      <c r="AW1834" s="103"/>
      <c r="AX1834" s="104"/>
      <c r="BC1834" s="46"/>
    </row>
    <row r="1835" spans="1:113" ht="12" customHeight="1">
      <c r="A1835" s="35"/>
      <c r="B1835" s="102"/>
      <c r="C1835" s="103"/>
      <c r="D1835" s="103"/>
      <c r="E1835" s="103"/>
      <c r="F1835" s="103"/>
      <c r="G1835" s="103"/>
      <c r="H1835" s="103"/>
      <c r="I1835" s="103"/>
      <c r="J1835" s="103"/>
      <c r="K1835" s="103"/>
      <c r="L1835" s="103"/>
      <c r="M1835" s="103"/>
      <c r="N1835" s="103"/>
      <c r="O1835" s="103"/>
      <c r="P1835" s="103"/>
      <c r="Q1835" s="103"/>
      <c r="R1835" s="103"/>
      <c r="S1835" s="103"/>
      <c r="T1835" s="103"/>
      <c r="U1835" s="103"/>
      <c r="V1835" s="103"/>
      <c r="W1835" s="103"/>
      <c r="X1835" s="103"/>
      <c r="Y1835" s="103"/>
      <c r="Z1835" s="103"/>
      <c r="AA1835" s="103"/>
      <c r="AB1835" s="103"/>
      <c r="AC1835" s="103"/>
      <c r="AD1835" s="103"/>
      <c r="AE1835" s="103"/>
      <c r="AF1835" s="103"/>
      <c r="AG1835" s="103"/>
      <c r="AH1835" s="103"/>
      <c r="AI1835" s="103"/>
      <c r="AJ1835" s="103"/>
      <c r="AK1835" s="103"/>
      <c r="AL1835" s="103"/>
      <c r="AM1835" s="103"/>
      <c r="AN1835" s="103"/>
      <c r="AO1835" s="103"/>
      <c r="AP1835" s="103"/>
      <c r="AQ1835" s="103"/>
      <c r="AR1835" s="103"/>
      <c r="AS1835" s="103"/>
      <c r="AT1835" s="103"/>
      <c r="AU1835" s="103"/>
      <c r="AV1835" s="103"/>
      <c r="AW1835" s="103"/>
      <c r="AX1835" s="104"/>
    </row>
    <row r="1836" spans="1:113" ht="12" customHeight="1">
      <c r="A1836" s="35"/>
      <c r="B1836" s="102"/>
      <c r="C1836" s="103"/>
      <c r="D1836" s="103"/>
      <c r="E1836" s="103"/>
      <c r="F1836" s="103"/>
      <c r="G1836" s="103"/>
      <c r="H1836" s="103"/>
      <c r="I1836" s="103"/>
      <c r="J1836" s="103"/>
      <c r="K1836" s="103"/>
      <c r="L1836" s="103"/>
      <c r="M1836" s="103"/>
      <c r="N1836" s="103"/>
      <c r="O1836" s="103"/>
      <c r="P1836" s="103"/>
      <c r="Q1836" s="103"/>
      <c r="R1836" s="103"/>
      <c r="S1836" s="103"/>
      <c r="T1836" s="103"/>
      <c r="U1836" s="103"/>
      <c r="V1836" s="103"/>
      <c r="W1836" s="103"/>
      <c r="X1836" s="103"/>
      <c r="Y1836" s="103"/>
      <c r="Z1836" s="103"/>
      <c r="AA1836" s="103"/>
      <c r="AB1836" s="103"/>
      <c r="AC1836" s="103"/>
      <c r="AD1836" s="103"/>
      <c r="AE1836" s="103"/>
      <c r="AF1836" s="103"/>
      <c r="AG1836" s="103"/>
      <c r="AH1836" s="103"/>
      <c r="AI1836" s="103"/>
      <c r="AJ1836" s="103"/>
      <c r="AK1836" s="103"/>
      <c r="AL1836" s="103"/>
      <c r="AM1836" s="103"/>
      <c r="AN1836" s="103"/>
      <c r="AO1836" s="103"/>
      <c r="AP1836" s="103"/>
      <c r="AQ1836" s="103"/>
      <c r="AR1836" s="103"/>
      <c r="AS1836" s="103"/>
      <c r="AT1836" s="103"/>
      <c r="AU1836" s="103"/>
      <c r="AV1836" s="103"/>
      <c r="AW1836" s="103"/>
      <c r="AX1836" s="104"/>
    </row>
    <row r="1837" spans="1:113" ht="12" customHeight="1">
      <c r="A1837" s="35"/>
      <c r="B1837" s="102"/>
      <c r="C1837" s="103"/>
      <c r="D1837" s="103"/>
      <c r="E1837" s="103"/>
      <c r="F1837" s="103"/>
      <c r="G1837" s="103"/>
      <c r="H1837" s="103"/>
      <c r="I1837" s="103"/>
      <c r="J1837" s="103"/>
      <c r="K1837" s="103"/>
      <c r="L1837" s="103"/>
      <c r="M1837" s="103"/>
      <c r="N1837" s="103"/>
      <c r="O1837" s="103"/>
      <c r="P1837" s="103"/>
      <c r="Q1837" s="103"/>
      <c r="R1837" s="103"/>
      <c r="S1837" s="103"/>
      <c r="T1837" s="103"/>
      <c r="U1837" s="103"/>
      <c r="V1837" s="103"/>
      <c r="W1837" s="103"/>
      <c r="X1837" s="103"/>
      <c r="Y1837" s="103"/>
      <c r="Z1837" s="103"/>
      <c r="AA1837" s="103"/>
      <c r="AB1837" s="103"/>
      <c r="AC1837" s="103"/>
      <c r="AD1837" s="103"/>
      <c r="AE1837" s="103"/>
      <c r="AF1837" s="103"/>
      <c r="AG1837" s="103"/>
      <c r="AH1837" s="103"/>
      <c r="AI1837" s="103"/>
      <c r="AJ1837" s="103"/>
      <c r="AK1837" s="103"/>
      <c r="AL1837" s="103"/>
      <c r="AM1837" s="103"/>
      <c r="AN1837" s="103"/>
      <c r="AO1837" s="103"/>
      <c r="AP1837" s="103"/>
      <c r="AQ1837" s="103"/>
      <c r="AR1837" s="103"/>
      <c r="AS1837" s="103"/>
      <c r="AT1837" s="103"/>
      <c r="AU1837" s="103"/>
      <c r="AV1837" s="103"/>
      <c r="AW1837" s="103"/>
      <c r="AX1837" s="104"/>
    </row>
    <row r="1838" spans="1:113" ht="15" thickBot="1">
      <c r="A1838" s="47"/>
      <c r="B1838" s="48"/>
      <c r="C1838" s="49"/>
      <c r="D1838" s="49"/>
      <c r="E1838" s="49"/>
      <c r="F1838" s="49"/>
      <c r="G1838" s="49"/>
      <c r="H1838" s="49"/>
      <c r="I1838" s="49"/>
      <c r="J1838" s="49"/>
      <c r="K1838" s="49"/>
      <c r="L1838" s="49"/>
      <c r="M1838" s="49"/>
      <c r="N1838" s="49"/>
      <c r="O1838" s="49"/>
      <c r="P1838" s="49"/>
      <c r="Q1838" s="49"/>
      <c r="R1838" s="49"/>
      <c r="S1838" s="49"/>
      <c r="T1838" s="49"/>
      <c r="U1838" s="49"/>
      <c r="V1838" s="49"/>
      <c r="W1838" s="49"/>
      <c r="X1838" s="49"/>
      <c r="Y1838" s="49"/>
      <c r="Z1838" s="49"/>
      <c r="AA1838" s="49"/>
      <c r="AB1838" s="49"/>
      <c r="AC1838" s="49"/>
      <c r="AD1838" s="49"/>
      <c r="AE1838" s="49"/>
      <c r="AF1838" s="49"/>
      <c r="AG1838" s="49"/>
      <c r="AH1838" s="49"/>
      <c r="AI1838" s="49"/>
      <c r="AJ1838" s="49"/>
      <c r="AK1838" s="49"/>
      <c r="AL1838" s="49"/>
      <c r="AM1838" s="49"/>
      <c r="AN1838" s="49"/>
      <c r="AO1838" s="49"/>
      <c r="AP1838" s="49"/>
      <c r="AQ1838" s="49"/>
      <c r="AR1838" s="49"/>
      <c r="AS1838" s="49"/>
      <c r="AT1838" s="49"/>
      <c r="AU1838" s="49"/>
      <c r="AV1838" s="49"/>
      <c r="AW1838" s="49"/>
      <c r="AX1838" s="50"/>
    </row>
    <row r="1839" spans="1:113">
      <c r="B1839" s="51"/>
    </row>
    <row r="1840" spans="1:113" ht="14.4">
      <c r="B1840" s="37" t="s">
        <v>190</v>
      </c>
      <c r="C1840" s="35"/>
      <c r="D1840" s="35"/>
      <c r="E1840" s="35"/>
      <c r="F1840" s="35"/>
      <c r="G1840" s="35"/>
      <c r="H1840" s="35"/>
      <c r="I1840" s="35"/>
      <c r="J1840" s="35"/>
      <c r="K1840" s="35"/>
      <c r="L1840" s="36"/>
      <c r="M1840" s="36"/>
      <c r="N1840" s="36"/>
      <c r="O1840" s="36"/>
      <c r="P1840" s="35"/>
      <c r="Q1840" s="35"/>
      <c r="R1840" s="35"/>
      <c r="S1840" s="35"/>
      <c r="T1840" s="35"/>
      <c r="U1840" s="35"/>
      <c r="V1840" s="37"/>
      <c r="W1840" s="37"/>
      <c r="X1840" s="37"/>
      <c r="Y1840" s="37"/>
      <c r="Z1840" s="37"/>
      <c r="AA1840" s="37"/>
      <c r="AB1840" s="37"/>
      <c r="AC1840" s="37"/>
      <c r="AD1840" s="37"/>
      <c r="AE1840" s="37"/>
      <c r="AF1840" s="37"/>
      <c r="AG1840" s="37"/>
      <c r="AH1840" s="37"/>
      <c r="AI1840" s="37"/>
      <c r="AJ1840" s="37"/>
      <c r="AK1840" s="37"/>
      <c r="AL1840" s="37"/>
      <c r="AM1840" s="37"/>
      <c r="AN1840" s="37"/>
      <c r="AO1840" s="37"/>
      <c r="AP1840" s="37"/>
      <c r="AQ1840" s="37"/>
      <c r="AR1840" s="37"/>
      <c r="AS1840" s="37"/>
      <c r="AT1840" s="37"/>
      <c r="AU1840" s="37"/>
      <c r="AV1840" s="37"/>
      <c r="AW1840" s="37"/>
      <c r="AX1840" s="37"/>
    </row>
    <row r="1841" spans="1:251" ht="15" thickBot="1">
      <c r="B1841" s="35"/>
      <c r="C1841" s="35"/>
      <c r="D1841" s="35"/>
      <c r="E1841" s="35"/>
      <c r="F1841" s="35"/>
      <c r="G1841" s="35"/>
      <c r="H1841" s="35"/>
      <c r="I1841" s="35"/>
      <c r="J1841" s="35"/>
      <c r="K1841" s="35"/>
      <c r="L1841" s="36"/>
      <c r="M1841" s="36"/>
      <c r="N1841" s="36"/>
      <c r="O1841" s="36"/>
      <c r="P1841" s="35"/>
      <c r="Q1841" s="35"/>
      <c r="R1841" s="35"/>
      <c r="S1841" s="35"/>
      <c r="T1841" s="35"/>
      <c r="U1841" s="35"/>
      <c r="V1841" s="37"/>
      <c r="W1841" s="37"/>
      <c r="X1841" s="37"/>
      <c r="Y1841" s="37"/>
      <c r="Z1841" s="37"/>
      <c r="AA1841" s="37"/>
      <c r="AB1841" s="37"/>
      <c r="AC1841" s="37"/>
      <c r="AD1841" s="37"/>
      <c r="AE1841" s="37"/>
      <c r="AF1841" s="37"/>
      <c r="AG1841" s="37"/>
      <c r="AH1841" s="37"/>
      <c r="AI1841" s="37"/>
      <c r="AJ1841" s="37"/>
      <c r="AK1841" s="37"/>
      <c r="AL1841" s="37"/>
      <c r="AM1841" s="37"/>
      <c r="AN1841" s="37"/>
      <c r="AO1841" s="37"/>
      <c r="AP1841" s="37"/>
      <c r="AQ1841" s="37"/>
      <c r="AR1841" s="37"/>
      <c r="AS1841" s="37"/>
      <c r="AT1841" s="37"/>
      <c r="AU1841" s="37"/>
      <c r="AV1841" s="37"/>
      <c r="AW1841" s="37"/>
      <c r="AX1841" s="52" t="s">
        <v>191</v>
      </c>
    </row>
    <row r="1842" spans="1:251" s="46" customFormat="1" ht="13.5" customHeight="1">
      <c r="A1842" s="35"/>
      <c r="B1842" s="105" t="s">
        <v>192</v>
      </c>
      <c r="C1842" s="106"/>
      <c r="D1842" s="106"/>
      <c r="E1842" s="106"/>
      <c r="F1842" s="106"/>
      <c r="G1842" s="106"/>
      <c r="H1842" s="106"/>
      <c r="I1842" s="106"/>
      <c r="J1842" s="106"/>
      <c r="K1842" s="106"/>
      <c r="L1842" s="106"/>
      <c r="M1842" s="106"/>
      <c r="N1842" s="106"/>
      <c r="O1842" s="106"/>
      <c r="P1842" s="106"/>
      <c r="Q1842" s="106"/>
      <c r="R1842" s="106"/>
      <c r="S1842" s="106"/>
      <c r="T1842" s="106"/>
      <c r="U1842" s="106"/>
      <c r="V1842" s="106"/>
      <c r="W1842" s="106"/>
      <c r="X1842" s="106"/>
      <c r="Y1842" s="106"/>
      <c r="Z1842" s="107"/>
      <c r="AA1842" s="111" t="s">
        <v>193</v>
      </c>
      <c r="AB1842" s="106"/>
      <c r="AC1842" s="106"/>
      <c r="AD1842" s="106"/>
      <c r="AE1842" s="106"/>
      <c r="AF1842" s="106"/>
      <c r="AG1842" s="106"/>
      <c r="AH1842" s="106"/>
      <c r="AI1842" s="107"/>
      <c r="AJ1842" s="111" t="s">
        <v>194</v>
      </c>
      <c r="AK1842" s="106"/>
      <c r="AL1842" s="106"/>
      <c r="AM1842" s="106"/>
      <c r="AN1842" s="106"/>
      <c r="AO1842" s="106"/>
      <c r="AP1842" s="106"/>
      <c r="AQ1842" s="106"/>
      <c r="AR1842" s="107"/>
      <c r="AS1842" s="111" t="s">
        <v>195</v>
      </c>
      <c r="AT1842" s="106"/>
      <c r="AU1842" s="106"/>
      <c r="AV1842" s="106"/>
      <c r="AW1842" s="106"/>
      <c r="AX1842" s="113"/>
      <c r="AY1842" s="29"/>
      <c r="AZ1842" s="29"/>
      <c r="BA1842" s="29"/>
      <c r="BB1842" s="29"/>
      <c r="BC1842" s="29"/>
      <c r="BD1842" s="29"/>
      <c r="BE1842" s="29"/>
      <c r="BF1842" s="29"/>
      <c r="BG1842" s="29"/>
      <c r="BH1842" s="29"/>
      <c r="BI1842" s="29"/>
      <c r="BJ1842" s="29"/>
      <c r="BK1842" s="29"/>
      <c r="BL1842" s="29"/>
      <c r="BM1842" s="29"/>
      <c r="BN1842" s="29"/>
      <c r="BO1842" s="29"/>
      <c r="BP1842" s="29"/>
      <c r="BQ1842" s="29"/>
      <c r="BR1842" s="29"/>
      <c r="BS1842" s="29"/>
      <c r="BT1842" s="29"/>
      <c r="BU1842" s="29"/>
      <c r="BV1842" s="29"/>
      <c r="BW1842" s="29"/>
      <c r="BX1842" s="29"/>
      <c r="BY1842" s="29"/>
      <c r="BZ1842" s="29"/>
      <c r="CA1842" s="29"/>
      <c r="CB1842" s="29"/>
      <c r="CC1842" s="29"/>
      <c r="CD1842" s="29"/>
      <c r="CE1842" s="29"/>
      <c r="CF1842" s="29"/>
      <c r="CG1842" s="29"/>
      <c r="CH1842" s="29"/>
      <c r="CI1842" s="29"/>
      <c r="CJ1842" s="29"/>
      <c r="CK1842" s="29"/>
      <c r="CL1842" s="29"/>
      <c r="CM1842" s="29"/>
      <c r="CN1842" s="29"/>
      <c r="CO1842" s="29"/>
      <c r="CP1842" s="29"/>
      <c r="CQ1842" s="29"/>
      <c r="CR1842" s="29"/>
      <c r="CS1842" s="29"/>
      <c r="CT1842" s="29"/>
      <c r="CU1842" s="29"/>
      <c r="CV1842" s="29"/>
      <c r="CW1842" s="29"/>
      <c r="CX1842" s="29"/>
      <c r="CY1842" s="29"/>
      <c r="CZ1842" s="29"/>
      <c r="DA1842" s="29"/>
      <c r="DB1842" s="29"/>
      <c r="DC1842" s="29"/>
      <c r="DD1842" s="29"/>
      <c r="DE1842" s="29"/>
      <c r="DF1842" s="29"/>
      <c r="DG1842" s="29"/>
      <c r="DH1842" s="29"/>
      <c r="DI1842" s="29"/>
      <c r="DJ1842" s="29"/>
      <c r="DK1842" s="29"/>
      <c r="DL1842" s="29"/>
      <c r="DM1842" s="29"/>
      <c r="DN1842" s="29"/>
      <c r="DO1842" s="29"/>
      <c r="DP1842" s="29"/>
      <c r="DQ1842" s="29"/>
      <c r="DR1842" s="29"/>
      <c r="DS1842" s="29"/>
      <c r="DT1842" s="29"/>
      <c r="DU1842" s="29"/>
      <c r="DV1842" s="29"/>
      <c r="DW1842" s="29"/>
      <c r="DX1842" s="29"/>
      <c r="DY1842" s="29"/>
      <c r="DZ1842" s="29"/>
      <c r="EA1842" s="29"/>
      <c r="EB1842" s="29"/>
      <c r="EC1842" s="29"/>
      <c r="ED1842" s="29"/>
      <c r="EE1842" s="29"/>
      <c r="EF1842" s="29"/>
      <c r="EG1842" s="29"/>
      <c r="EH1842" s="29"/>
      <c r="EI1842" s="29"/>
      <c r="EJ1842" s="29"/>
      <c r="EK1842" s="29"/>
      <c r="EL1842" s="29"/>
      <c r="EM1842" s="29"/>
      <c r="EN1842" s="29"/>
      <c r="EO1842" s="29"/>
      <c r="EP1842" s="29"/>
      <c r="EQ1842" s="29"/>
      <c r="ER1842" s="29"/>
      <c r="ES1842" s="29"/>
      <c r="ET1842" s="29"/>
      <c r="EU1842" s="29"/>
      <c r="EV1842" s="29"/>
      <c r="EW1842" s="29"/>
      <c r="EX1842" s="29"/>
      <c r="EY1842" s="29"/>
      <c r="EZ1842" s="29"/>
      <c r="FA1842" s="29"/>
      <c r="FB1842" s="29"/>
      <c r="FC1842" s="29"/>
      <c r="FD1842" s="29"/>
      <c r="FE1842" s="29"/>
      <c r="FF1842" s="29"/>
      <c r="FG1842" s="29"/>
      <c r="FH1842" s="29"/>
      <c r="FI1842" s="29"/>
      <c r="FJ1842" s="29"/>
      <c r="FK1842" s="29"/>
      <c r="FL1842" s="29"/>
      <c r="FM1842" s="29"/>
      <c r="FN1842" s="29"/>
      <c r="FO1842" s="29"/>
      <c r="FP1842" s="29"/>
      <c r="FQ1842" s="29"/>
      <c r="FR1842" s="29"/>
      <c r="FS1842" s="29"/>
      <c r="FT1842" s="29"/>
      <c r="FU1842" s="29"/>
      <c r="FV1842" s="29"/>
      <c r="FW1842" s="29"/>
      <c r="FX1842" s="29"/>
      <c r="FY1842" s="29"/>
      <c r="FZ1842" s="29"/>
      <c r="GA1842" s="29"/>
      <c r="GB1842" s="29"/>
      <c r="GC1842" s="29"/>
      <c r="GD1842" s="29"/>
      <c r="GE1842" s="29"/>
      <c r="GF1842" s="29"/>
      <c r="GG1842" s="29"/>
      <c r="GH1842" s="29"/>
      <c r="GI1842" s="29"/>
      <c r="GJ1842" s="29"/>
      <c r="GK1842" s="29"/>
      <c r="GL1842" s="29"/>
      <c r="GM1842" s="29"/>
      <c r="GN1842" s="29"/>
      <c r="GO1842" s="29"/>
      <c r="GP1842" s="29"/>
      <c r="GQ1842" s="29"/>
      <c r="GR1842" s="29"/>
      <c r="GS1842" s="29"/>
      <c r="GT1842" s="29"/>
      <c r="GU1842" s="29"/>
      <c r="GV1842" s="29"/>
      <c r="GW1842" s="29"/>
      <c r="GX1842" s="29"/>
      <c r="GY1842" s="29"/>
      <c r="GZ1842" s="29"/>
      <c r="HA1842" s="29"/>
      <c r="HB1842" s="29"/>
      <c r="HC1842" s="29"/>
      <c r="HD1842" s="29"/>
      <c r="HE1842" s="29"/>
      <c r="HF1842" s="29"/>
      <c r="HG1842" s="29"/>
      <c r="HH1842" s="29"/>
      <c r="HI1842" s="29"/>
      <c r="HJ1842" s="29"/>
      <c r="HK1842" s="29"/>
      <c r="HL1842" s="29"/>
      <c r="HM1842" s="29"/>
      <c r="HN1842" s="29"/>
      <c r="HO1842" s="29"/>
      <c r="HP1842" s="29"/>
      <c r="HQ1842" s="29"/>
      <c r="HR1842" s="29"/>
      <c r="HS1842" s="29"/>
      <c r="HT1842" s="29"/>
      <c r="HU1842" s="29"/>
      <c r="HV1842" s="29"/>
      <c r="HW1842" s="29"/>
      <c r="HX1842" s="29"/>
      <c r="HY1842" s="29"/>
      <c r="HZ1842" s="29"/>
      <c r="IA1842" s="29"/>
      <c r="IB1842" s="29"/>
      <c r="IC1842" s="29"/>
      <c r="ID1842" s="29"/>
      <c r="IE1842" s="29"/>
      <c r="IF1842" s="29"/>
      <c r="IG1842" s="29"/>
      <c r="IH1842" s="29"/>
      <c r="II1842" s="29"/>
      <c r="IJ1842" s="29"/>
      <c r="IK1842" s="29"/>
      <c r="IL1842" s="29"/>
      <c r="IM1842" s="29"/>
      <c r="IN1842" s="29"/>
      <c r="IO1842" s="29"/>
      <c r="IP1842" s="29"/>
      <c r="IQ1842" s="29"/>
    </row>
    <row r="1843" spans="1:251" s="46" customFormat="1">
      <c r="A1843" s="35"/>
      <c r="B1843" s="108"/>
      <c r="C1843" s="109"/>
      <c r="D1843" s="109"/>
      <c r="E1843" s="109"/>
      <c r="F1843" s="109"/>
      <c r="G1843" s="109"/>
      <c r="H1843" s="109"/>
      <c r="I1843" s="109"/>
      <c r="J1843" s="109"/>
      <c r="K1843" s="109"/>
      <c r="L1843" s="109"/>
      <c r="M1843" s="109"/>
      <c r="N1843" s="109"/>
      <c r="O1843" s="109"/>
      <c r="P1843" s="109"/>
      <c r="Q1843" s="109"/>
      <c r="R1843" s="109"/>
      <c r="S1843" s="109"/>
      <c r="T1843" s="109"/>
      <c r="U1843" s="109"/>
      <c r="V1843" s="109"/>
      <c r="W1843" s="109"/>
      <c r="X1843" s="109"/>
      <c r="Y1843" s="109"/>
      <c r="Z1843" s="110"/>
      <c r="AA1843" s="112"/>
      <c r="AB1843" s="109"/>
      <c r="AC1843" s="109"/>
      <c r="AD1843" s="109"/>
      <c r="AE1843" s="109"/>
      <c r="AF1843" s="109"/>
      <c r="AG1843" s="109"/>
      <c r="AH1843" s="109"/>
      <c r="AI1843" s="110"/>
      <c r="AJ1843" s="112"/>
      <c r="AK1843" s="109"/>
      <c r="AL1843" s="109"/>
      <c r="AM1843" s="109"/>
      <c r="AN1843" s="109"/>
      <c r="AO1843" s="109"/>
      <c r="AP1843" s="109"/>
      <c r="AQ1843" s="109"/>
      <c r="AR1843" s="110"/>
      <c r="AS1843" s="112"/>
      <c r="AT1843" s="109"/>
      <c r="AU1843" s="109"/>
      <c r="AV1843" s="109"/>
      <c r="AW1843" s="109"/>
      <c r="AX1843" s="114"/>
      <c r="AY1843" s="29"/>
      <c r="AZ1843" s="29"/>
      <c r="BA1843" s="29"/>
      <c r="BB1843" s="53"/>
      <c r="BC1843" s="54"/>
      <c r="BE1843" s="29"/>
      <c r="BF1843" s="29"/>
      <c r="BG1843" s="29"/>
      <c r="BH1843" s="29"/>
      <c r="BI1843" s="29"/>
      <c r="BJ1843" s="29"/>
      <c r="BK1843" s="29"/>
      <c r="BL1843" s="29"/>
      <c r="BM1843" s="29"/>
      <c r="BN1843" s="29"/>
      <c r="BO1843" s="29"/>
      <c r="BP1843" s="29"/>
      <c r="BQ1843" s="29"/>
      <c r="BR1843" s="29"/>
      <c r="BS1843" s="29"/>
      <c r="BT1843" s="29"/>
      <c r="BU1843" s="29"/>
      <c r="BV1843" s="29"/>
      <c r="BW1843" s="29"/>
      <c r="BX1843" s="29"/>
      <c r="BY1843" s="29"/>
      <c r="BZ1843" s="29"/>
      <c r="CA1843" s="29"/>
      <c r="CB1843" s="29"/>
      <c r="CC1843" s="29"/>
      <c r="CD1843" s="29"/>
      <c r="CE1843" s="29"/>
      <c r="CF1843" s="29"/>
      <c r="CG1843" s="29"/>
      <c r="CH1843" s="29"/>
      <c r="CI1843" s="29"/>
      <c r="CJ1843" s="29"/>
      <c r="CK1843" s="29"/>
      <c r="CL1843" s="29"/>
      <c r="CM1843" s="29"/>
      <c r="CN1843" s="29"/>
      <c r="CO1843" s="29"/>
      <c r="CP1843" s="29"/>
      <c r="CQ1843" s="29"/>
      <c r="CR1843" s="29"/>
      <c r="CS1843" s="29"/>
      <c r="CT1843" s="29"/>
      <c r="CU1843" s="29"/>
      <c r="CV1843" s="29"/>
      <c r="CW1843" s="29"/>
      <c r="CX1843" s="29"/>
      <c r="CY1843" s="29"/>
      <c r="CZ1843" s="29"/>
      <c r="DA1843" s="29"/>
      <c r="DB1843" s="29"/>
      <c r="DC1843" s="29"/>
      <c r="DD1843" s="29"/>
      <c r="DE1843" s="29"/>
      <c r="DF1843" s="29"/>
      <c r="DG1843" s="29"/>
      <c r="DH1843" s="29"/>
      <c r="DI1843" s="29"/>
      <c r="DJ1843" s="29"/>
      <c r="DK1843" s="29"/>
      <c r="DL1843" s="29"/>
      <c r="DM1843" s="29"/>
      <c r="DN1843" s="29"/>
      <c r="DO1843" s="29"/>
      <c r="DP1843" s="29"/>
      <c r="DQ1843" s="29"/>
      <c r="DR1843" s="29"/>
      <c r="DS1843" s="29"/>
      <c r="DT1843" s="29"/>
      <c r="DU1843" s="29"/>
      <c r="DV1843" s="29"/>
      <c r="DW1843" s="29"/>
      <c r="DX1843" s="29"/>
      <c r="DY1843" s="29"/>
      <c r="DZ1843" s="29"/>
      <c r="EA1843" s="29"/>
      <c r="EB1843" s="29"/>
      <c r="EC1843" s="29"/>
      <c r="ED1843" s="29"/>
      <c r="EE1843" s="29"/>
      <c r="EF1843" s="29"/>
      <c r="EG1843" s="29"/>
      <c r="EH1843" s="29"/>
      <c r="EI1843" s="29"/>
      <c r="EJ1843" s="29"/>
      <c r="EK1843" s="29"/>
      <c r="EL1843" s="29"/>
      <c r="EM1843" s="29"/>
      <c r="EN1843" s="29"/>
      <c r="EO1843" s="29"/>
      <c r="EP1843" s="29"/>
      <c r="EQ1843" s="29"/>
      <c r="ER1843" s="29"/>
      <c r="ES1843" s="29"/>
      <c r="ET1843" s="29"/>
      <c r="EU1843" s="29"/>
      <c r="EV1843" s="29"/>
      <c r="EW1843" s="29"/>
      <c r="EX1843" s="29"/>
      <c r="EY1843" s="29"/>
      <c r="EZ1843" s="29"/>
      <c r="FA1843" s="29"/>
      <c r="FB1843" s="29"/>
      <c r="FC1843" s="29"/>
      <c r="FD1843" s="29"/>
      <c r="FE1843" s="29"/>
      <c r="FF1843" s="29"/>
      <c r="FG1843" s="29"/>
      <c r="FH1843" s="29"/>
      <c r="FI1843" s="29"/>
      <c r="FJ1843" s="29"/>
      <c r="FK1843" s="29"/>
      <c r="FL1843" s="29"/>
      <c r="FM1843" s="29"/>
      <c r="FN1843" s="29"/>
      <c r="FO1843" s="29"/>
      <c r="FP1843" s="29"/>
      <c r="FQ1843" s="29"/>
      <c r="FR1843" s="29"/>
      <c r="FS1843" s="29"/>
      <c r="FT1843" s="29"/>
      <c r="FU1843" s="29"/>
      <c r="FV1843" s="29"/>
      <c r="FW1843" s="29"/>
      <c r="FX1843" s="29"/>
      <c r="FY1843" s="29"/>
      <c r="FZ1843" s="29"/>
      <c r="GA1843" s="29"/>
      <c r="GB1843" s="29"/>
      <c r="GC1843" s="29"/>
      <c r="GD1843" s="29"/>
      <c r="GE1843" s="29"/>
      <c r="GF1843" s="29"/>
      <c r="GG1843" s="29"/>
      <c r="GH1843" s="29"/>
      <c r="GI1843" s="29"/>
      <c r="GJ1843" s="29"/>
      <c r="GK1843" s="29"/>
      <c r="GL1843" s="29"/>
      <c r="GM1843" s="29"/>
      <c r="GN1843" s="29"/>
      <c r="GO1843" s="29"/>
      <c r="GP1843" s="29"/>
      <c r="GQ1843" s="29"/>
      <c r="GR1843" s="29"/>
      <c r="GS1843" s="29"/>
      <c r="GT1843" s="29"/>
      <c r="GU1843" s="29"/>
      <c r="GV1843" s="29"/>
      <c r="GW1843" s="29"/>
      <c r="GX1843" s="29"/>
      <c r="GY1843" s="29"/>
      <c r="GZ1843" s="29"/>
      <c r="HA1843" s="29"/>
      <c r="HB1843" s="29"/>
      <c r="HC1843" s="29"/>
      <c r="HD1843" s="29"/>
      <c r="HE1843" s="29"/>
      <c r="HF1843" s="29"/>
      <c r="HG1843" s="29"/>
      <c r="HH1843" s="29"/>
      <c r="HI1843" s="29"/>
      <c r="HJ1843" s="29"/>
      <c r="HK1843" s="29"/>
      <c r="HL1843" s="29"/>
      <c r="HM1843" s="29"/>
      <c r="HN1843" s="29"/>
      <c r="HO1843" s="29"/>
      <c r="HP1843" s="29"/>
      <c r="HQ1843" s="29"/>
      <c r="HR1843" s="29"/>
      <c r="HS1843" s="29"/>
      <c r="HT1843" s="29"/>
      <c r="HU1843" s="29"/>
      <c r="HV1843" s="29"/>
      <c r="HW1843" s="29"/>
      <c r="HX1843" s="29"/>
      <c r="HY1843" s="29"/>
      <c r="HZ1843" s="29"/>
      <c r="IA1843" s="29"/>
      <c r="IB1843" s="29"/>
      <c r="IC1843" s="29"/>
      <c r="ID1843" s="29"/>
      <c r="IE1843" s="29"/>
      <c r="IF1843" s="29"/>
      <c r="IG1843" s="29"/>
      <c r="IH1843" s="29"/>
      <c r="II1843" s="29"/>
      <c r="IJ1843" s="29"/>
      <c r="IK1843" s="29"/>
      <c r="IL1843" s="29"/>
      <c r="IM1843" s="29"/>
      <c r="IN1843" s="29"/>
      <c r="IO1843" s="29"/>
      <c r="IP1843" s="29"/>
      <c r="IQ1843" s="29"/>
    </row>
    <row r="1844" spans="1:251" s="46" customFormat="1" ht="18.75" customHeight="1">
      <c r="A1844" s="35"/>
      <c r="B1844" s="55"/>
      <c r="C1844" s="115" t="s">
        <v>505</v>
      </c>
      <c r="D1844" s="116"/>
      <c r="E1844" s="116"/>
      <c r="F1844" s="116"/>
      <c r="G1844" s="116"/>
      <c r="H1844" s="116"/>
      <c r="I1844" s="116"/>
      <c r="J1844" s="116"/>
      <c r="K1844" s="116"/>
      <c r="L1844" s="116"/>
      <c r="M1844" s="116"/>
      <c r="N1844" s="116"/>
      <c r="O1844" s="116"/>
      <c r="P1844" s="116"/>
      <c r="Q1844" s="116"/>
      <c r="R1844" s="116"/>
      <c r="S1844" s="116"/>
      <c r="T1844" s="116"/>
      <c r="U1844" s="116"/>
      <c r="V1844" s="116"/>
      <c r="W1844" s="116"/>
      <c r="X1844" s="116"/>
      <c r="Y1844" s="116"/>
      <c r="Z1844" s="117"/>
      <c r="AA1844" s="118">
        <v>2305900</v>
      </c>
      <c r="AB1844" s="119"/>
      <c r="AC1844" s="119"/>
      <c r="AD1844" s="119"/>
      <c r="AE1844" s="119"/>
      <c r="AF1844" s="119"/>
      <c r="AG1844" s="119"/>
      <c r="AH1844" s="119"/>
      <c r="AI1844" s="120"/>
      <c r="AJ1844" s="118">
        <v>1980683</v>
      </c>
      <c r="AK1844" s="119"/>
      <c r="AL1844" s="119"/>
      <c r="AM1844" s="119"/>
      <c r="AN1844" s="119"/>
      <c r="AO1844" s="119"/>
      <c r="AP1844" s="119"/>
      <c r="AQ1844" s="119"/>
      <c r="AR1844" s="120"/>
      <c r="AS1844" s="121"/>
      <c r="AT1844" s="122"/>
      <c r="AU1844" s="122"/>
      <c r="AV1844" s="122"/>
      <c r="AW1844" s="122"/>
      <c r="AX1844" s="123"/>
      <c r="AY1844" s="29"/>
      <c r="AZ1844" s="29"/>
      <c r="BA1844" s="29"/>
      <c r="BB1844" s="29"/>
      <c r="BC1844" s="29"/>
      <c r="BD1844" s="29"/>
      <c r="BE1844" s="29"/>
      <c r="BF1844" s="29"/>
      <c r="BG1844" s="29"/>
      <c r="BH1844" s="29"/>
      <c r="BI1844" s="29"/>
      <c r="BJ1844" s="29"/>
      <c r="BK1844" s="29"/>
      <c r="BL1844" s="29"/>
      <c r="BM1844" s="29"/>
      <c r="BN1844" s="29"/>
      <c r="BO1844" s="29"/>
      <c r="BP1844" s="29"/>
      <c r="BQ1844" s="29"/>
      <c r="BR1844" s="29"/>
      <c r="BS1844" s="29"/>
      <c r="BT1844" s="29"/>
      <c r="BU1844" s="29"/>
      <c r="BV1844" s="29"/>
      <c r="BW1844" s="29"/>
      <c r="BX1844" s="29"/>
      <c r="BY1844" s="29"/>
      <c r="BZ1844" s="29"/>
      <c r="CA1844" s="29"/>
      <c r="CB1844" s="29"/>
      <c r="CC1844" s="29"/>
      <c r="CD1844" s="29"/>
      <c r="CE1844" s="29"/>
      <c r="CF1844" s="29"/>
      <c r="CG1844" s="29"/>
      <c r="CH1844" s="29"/>
      <c r="CI1844" s="29"/>
      <c r="CJ1844" s="29"/>
      <c r="CK1844" s="29"/>
      <c r="CL1844" s="29"/>
      <c r="CM1844" s="29"/>
      <c r="CN1844" s="29"/>
      <c r="CO1844" s="29"/>
      <c r="CP1844" s="29"/>
      <c r="CQ1844" s="29"/>
      <c r="CR1844" s="29"/>
      <c r="CS1844" s="29"/>
      <c r="CT1844" s="29"/>
      <c r="CU1844" s="29"/>
      <c r="CV1844" s="29"/>
      <c r="CW1844" s="29"/>
      <c r="CX1844" s="29"/>
      <c r="CY1844" s="29"/>
      <c r="CZ1844" s="29"/>
      <c r="DA1844" s="29"/>
      <c r="DB1844" s="29"/>
      <c r="DC1844" s="29"/>
      <c r="DD1844" s="29"/>
      <c r="DE1844" s="29"/>
      <c r="DF1844" s="29"/>
      <c r="DG1844" s="29"/>
      <c r="DH1844" s="29"/>
      <c r="DI1844" s="29"/>
      <c r="DJ1844" s="29"/>
      <c r="DK1844" s="29"/>
      <c r="DL1844" s="29"/>
      <c r="DM1844" s="29"/>
      <c r="DN1844" s="29"/>
      <c r="DO1844" s="29"/>
      <c r="DP1844" s="29"/>
      <c r="DQ1844" s="29"/>
      <c r="DR1844" s="29"/>
      <c r="DS1844" s="29"/>
      <c r="DT1844" s="29"/>
      <c r="DU1844" s="29"/>
      <c r="DV1844" s="29"/>
      <c r="DW1844" s="29"/>
      <c r="DX1844" s="29"/>
      <c r="DY1844" s="29"/>
      <c r="DZ1844" s="29"/>
      <c r="EA1844" s="29"/>
      <c r="EB1844" s="29"/>
      <c r="EC1844" s="29"/>
      <c r="ED1844" s="29"/>
      <c r="EE1844" s="29"/>
      <c r="EF1844" s="29"/>
      <c r="EG1844" s="29"/>
      <c r="EH1844" s="29"/>
      <c r="EI1844" s="29"/>
      <c r="EJ1844" s="29"/>
      <c r="EK1844" s="29"/>
      <c r="EL1844" s="29"/>
      <c r="EM1844" s="29"/>
      <c r="EN1844" s="29"/>
      <c r="EO1844" s="29"/>
      <c r="EP1844" s="29"/>
      <c r="EQ1844" s="29"/>
      <c r="ER1844" s="29"/>
      <c r="ES1844" s="29"/>
      <c r="ET1844" s="29"/>
      <c r="EU1844" s="29"/>
      <c r="EV1844" s="29"/>
      <c r="EW1844" s="29"/>
      <c r="EX1844" s="29"/>
      <c r="EY1844" s="29"/>
      <c r="EZ1844" s="29"/>
      <c r="FA1844" s="29"/>
      <c r="FB1844" s="29"/>
      <c r="FC1844" s="29"/>
      <c r="FD1844" s="29"/>
      <c r="FE1844" s="29"/>
      <c r="FF1844" s="29"/>
      <c r="FG1844" s="29"/>
      <c r="FH1844" s="29"/>
      <c r="FI1844" s="29"/>
      <c r="FJ1844" s="29"/>
      <c r="FK1844" s="29"/>
      <c r="FL1844" s="29"/>
      <c r="FM1844" s="29"/>
      <c r="FN1844" s="29"/>
      <c r="FO1844" s="29"/>
      <c r="FP1844" s="29"/>
      <c r="FQ1844" s="29"/>
      <c r="FR1844" s="29"/>
      <c r="FS1844" s="29"/>
      <c r="FT1844" s="29"/>
      <c r="FU1844" s="29"/>
      <c r="FV1844" s="29"/>
      <c r="FW1844" s="29"/>
      <c r="FX1844" s="29"/>
      <c r="FY1844" s="29"/>
      <c r="FZ1844" s="29"/>
      <c r="GA1844" s="29"/>
      <c r="GB1844" s="29"/>
      <c r="GC1844" s="29"/>
      <c r="GD1844" s="29"/>
      <c r="GE1844" s="29"/>
      <c r="GF1844" s="29"/>
      <c r="GG1844" s="29"/>
      <c r="GH1844" s="29"/>
      <c r="GI1844" s="29"/>
      <c r="GJ1844" s="29"/>
      <c r="GK1844" s="29"/>
      <c r="GL1844" s="29"/>
      <c r="GM1844" s="29"/>
      <c r="GN1844" s="29"/>
      <c r="GO1844" s="29"/>
      <c r="GP1844" s="29"/>
      <c r="GQ1844" s="29"/>
      <c r="GR1844" s="29"/>
      <c r="GS1844" s="29"/>
      <c r="GT1844" s="29"/>
      <c r="GU1844" s="29"/>
      <c r="GV1844" s="29"/>
      <c r="GW1844" s="29"/>
      <c r="GX1844" s="29"/>
      <c r="GY1844" s="29"/>
      <c r="GZ1844" s="29"/>
      <c r="HA1844" s="29"/>
      <c r="HB1844" s="29"/>
      <c r="HC1844" s="29"/>
      <c r="HD1844" s="29"/>
      <c r="HE1844" s="29"/>
      <c r="HF1844" s="29"/>
      <c r="HG1844" s="29"/>
      <c r="HH1844" s="29"/>
      <c r="HI1844" s="29"/>
      <c r="HJ1844" s="29"/>
      <c r="HK1844" s="29"/>
      <c r="HL1844" s="29"/>
      <c r="HM1844" s="29"/>
      <c r="HN1844" s="29"/>
      <c r="HO1844" s="29"/>
      <c r="HP1844" s="29"/>
      <c r="HQ1844" s="29"/>
      <c r="HR1844" s="29"/>
      <c r="HS1844" s="29"/>
      <c r="HT1844" s="29"/>
      <c r="HU1844" s="29"/>
      <c r="HV1844" s="29"/>
      <c r="HW1844" s="29"/>
      <c r="HX1844" s="29"/>
      <c r="HY1844" s="29"/>
      <c r="HZ1844" s="29"/>
      <c r="IA1844" s="29"/>
      <c r="IB1844" s="29"/>
      <c r="IC1844" s="29"/>
      <c r="ID1844" s="29"/>
      <c r="IE1844" s="29"/>
      <c r="IF1844" s="29"/>
      <c r="IG1844" s="29"/>
      <c r="IH1844" s="29"/>
      <c r="II1844" s="29"/>
      <c r="IJ1844" s="29"/>
      <c r="IK1844" s="29"/>
      <c r="IL1844" s="29"/>
      <c r="IM1844" s="29"/>
      <c r="IN1844" s="29"/>
      <c r="IO1844" s="29"/>
      <c r="IP1844" s="29"/>
      <c r="IQ1844" s="29"/>
    </row>
    <row r="1845" spans="1:251" s="46" customFormat="1" ht="18.75" customHeight="1">
      <c r="A1845" s="35"/>
      <c r="B1845" s="55"/>
      <c r="C1845" s="115" t="s">
        <v>507</v>
      </c>
      <c r="D1845" s="116"/>
      <c r="E1845" s="116"/>
      <c r="F1845" s="116"/>
      <c r="G1845" s="116"/>
      <c r="H1845" s="116"/>
      <c r="I1845" s="116"/>
      <c r="J1845" s="116"/>
      <c r="K1845" s="116"/>
      <c r="L1845" s="116"/>
      <c r="M1845" s="116"/>
      <c r="N1845" s="116"/>
      <c r="O1845" s="116"/>
      <c r="P1845" s="116"/>
      <c r="Q1845" s="116"/>
      <c r="R1845" s="116"/>
      <c r="S1845" s="116"/>
      <c r="T1845" s="116"/>
      <c r="U1845" s="116"/>
      <c r="V1845" s="116"/>
      <c r="W1845" s="116"/>
      <c r="X1845" s="116"/>
      <c r="Y1845" s="116"/>
      <c r="Z1845" s="117"/>
      <c r="AA1845" s="118">
        <v>186000</v>
      </c>
      <c r="AB1845" s="119"/>
      <c r="AC1845" s="119"/>
      <c r="AD1845" s="119"/>
      <c r="AE1845" s="119"/>
      <c r="AF1845" s="119"/>
      <c r="AG1845" s="119"/>
      <c r="AH1845" s="119"/>
      <c r="AI1845" s="120"/>
      <c r="AJ1845" s="118">
        <v>417000</v>
      </c>
      <c r="AK1845" s="119"/>
      <c r="AL1845" s="119"/>
      <c r="AM1845" s="119"/>
      <c r="AN1845" s="119"/>
      <c r="AO1845" s="119"/>
      <c r="AP1845" s="119"/>
      <c r="AQ1845" s="119"/>
      <c r="AR1845" s="120"/>
      <c r="AS1845" s="121"/>
      <c r="AT1845" s="122"/>
      <c r="AU1845" s="122"/>
      <c r="AV1845" s="122"/>
      <c r="AW1845" s="122"/>
      <c r="AX1845" s="123"/>
      <c r="AY1845" s="29"/>
      <c r="AZ1845" s="29"/>
      <c r="BA1845" s="29"/>
      <c r="BB1845" s="29"/>
      <c r="BC1845" s="29"/>
      <c r="BD1845" s="29"/>
      <c r="BE1845" s="29"/>
      <c r="BF1845" s="29"/>
      <c r="BG1845" s="29"/>
      <c r="BH1845" s="29"/>
      <c r="BI1845" s="29"/>
      <c r="BJ1845" s="29"/>
      <c r="BK1845" s="29"/>
      <c r="BL1845" s="29"/>
      <c r="BM1845" s="29"/>
      <c r="BN1845" s="29"/>
      <c r="BO1845" s="29"/>
      <c r="BP1845" s="29"/>
      <c r="BQ1845" s="29"/>
      <c r="BR1845" s="29"/>
      <c r="BS1845" s="29"/>
      <c r="BT1845" s="29"/>
      <c r="BU1845" s="29"/>
      <c r="BV1845" s="29"/>
      <c r="BW1845" s="29"/>
      <c r="BX1845" s="29"/>
      <c r="BY1845" s="29"/>
      <c r="BZ1845" s="29"/>
      <c r="CA1845" s="29"/>
      <c r="CB1845" s="29"/>
      <c r="CC1845" s="29"/>
      <c r="CD1845" s="29"/>
      <c r="CE1845" s="29"/>
      <c r="CF1845" s="29"/>
      <c r="CG1845" s="29"/>
      <c r="CH1845" s="29"/>
      <c r="CI1845" s="29"/>
      <c r="CJ1845" s="29"/>
      <c r="CK1845" s="29"/>
      <c r="CL1845" s="29"/>
      <c r="CM1845" s="29"/>
      <c r="CN1845" s="29"/>
      <c r="CO1845" s="29"/>
      <c r="CP1845" s="29"/>
      <c r="CQ1845" s="29"/>
      <c r="CR1845" s="29"/>
      <c r="CS1845" s="29"/>
      <c r="CT1845" s="29"/>
      <c r="CU1845" s="29"/>
      <c r="CV1845" s="29"/>
      <c r="CW1845" s="29"/>
      <c r="CX1845" s="29"/>
      <c r="CY1845" s="29"/>
      <c r="CZ1845" s="29"/>
      <c r="DA1845" s="29"/>
      <c r="DB1845" s="29"/>
      <c r="DC1845" s="29"/>
      <c r="DD1845" s="29"/>
      <c r="DE1845" s="29"/>
      <c r="DF1845" s="29"/>
      <c r="DG1845" s="29"/>
      <c r="DH1845" s="29"/>
      <c r="DI1845" s="29"/>
      <c r="DJ1845" s="29"/>
      <c r="DK1845" s="29"/>
      <c r="DL1845" s="29"/>
      <c r="DM1845" s="29"/>
      <c r="DN1845" s="29"/>
      <c r="DO1845" s="29"/>
      <c r="DP1845" s="29"/>
      <c r="DQ1845" s="29"/>
      <c r="DR1845" s="29"/>
      <c r="DS1845" s="29"/>
      <c r="DT1845" s="29"/>
      <c r="DU1845" s="29"/>
      <c r="DV1845" s="29"/>
      <c r="DW1845" s="29"/>
      <c r="DX1845" s="29"/>
      <c r="DY1845" s="29"/>
      <c r="DZ1845" s="29"/>
      <c r="EA1845" s="29"/>
      <c r="EB1845" s="29"/>
      <c r="EC1845" s="29"/>
      <c r="ED1845" s="29"/>
      <c r="EE1845" s="29"/>
      <c r="EF1845" s="29"/>
      <c r="EG1845" s="29"/>
      <c r="EH1845" s="29"/>
      <c r="EI1845" s="29"/>
      <c r="EJ1845" s="29"/>
      <c r="EK1845" s="29"/>
      <c r="EL1845" s="29"/>
      <c r="EM1845" s="29"/>
      <c r="EN1845" s="29"/>
      <c r="EO1845" s="29"/>
      <c r="EP1845" s="29"/>
      <c r="EQ1845" s="29"/>
      <c r="ER1845" s="29"/>
      <c r="ES1845" s="29"/>
      <c r="ET1845" s="29"/>
      <c r="EU1845" s="29"/>
      <c r="EV1845" s="29"/>
      <c r="EW1845" s="29"/>
      <c r="EX1845" s="29"/>
      <c r="EY1845" s="29"/>
      <c r="EZ1845" s="29"/>
      <c r="FA1845" s="29"/>
      <c r="FB1845" s="29"/>
      <c r="FC1845" s="29"/>
      <c r="FD1845" s="29"/>
      <c r="FE1845" s="29"/>
      <c r="FF1845" s="29"/>
      <c r="FG1845" s="29"/>
      <c r="FH1845" s="29"/>
      <c r="FI1845" s="29"/>
      <c r="FJ1845" s="29"/>
      <c r="FK1845" s="29"/>
      <c r="FL1845" s="29"/>
      <c r="FM1845" s="29"/>
      <c r="FN1845" s="29"/>
      <c r="FO1845" s="29"/>
      <c r="FP1845" s="29"/>
      <c r="FQ1845" s="29"/>
      <c r="FR1845" s="29"/>
      <c r="FS1845" s="29"/>
      <c r="FT1845" s="29"/>
      <c r="FU1845" s="29"/>
      <c r="FV1845" s="29"/>
      <c r="FW1845" s="29"/>
      <c r="FX1845" s="29"/>
      <c r="FY1845" s="29"/>
      <c r="FZ1845" s="29"/>
      <c r="GA1845" s="29"/>
      <c r="GB1845" s="29"/>
      <c r="GC1845" s="29"/>
      <c r="GD1845" s="29"/>
      <c r="GE1845" s="29"/>
      <c r="GF1845" s="29"/>
      <c r="GG1845" s="29"/>
      <c r="GH1845" s="29"/>
      <c r="GI1845" s="29"/>
      <c r="GJ1845" s="29"/>
      <c r="GK1845" s="29"/>
      <c r="GL1845" s="29"/>
      <c r="GM1845" s="29"/>
      <c r="GN1845" s="29"/>
      <c r="GO1845" s="29"/>
      <c r="GP1845" s="29"/>
      <c r="GQ1845" s="29"/>
      <c r="GR1845" s="29"/>
      <c r="GS1845" s="29"/>
      <c r="GT1845" s="29"/>
      <c r="GU1845" s="29"/>
      <c r="GV1845" s="29"/>
      <c r="GW1845" s="29"/>
      <c r="GX1845" s="29"/>
      <c r="GY1845" s="29"/>
      <c r="GZ1845" s="29"/>
      <c r="HA1845" s="29"/>
      <c r="HB1845" s="29"/>
      <c r="HC1845" s="29"/>
      <c r="HD1845" s="29"/>
      <c r="HE1845" s="29"/>
      <c r="HF1845" s="29"/>
      <c r="HG1845" s="29"/>
      <c r="HH1845" s="29"/>
      <c r="HI1845" s="29"/>
      <c r="HJ1845" s="29"/>
      <c r="HK1845" s="29"/>
      <c r="HL1845" s="29"/>
      <c r="HM1845" s="29"/>
      <c r="HN1845" s="29"/>
      <c r="HO1845" s="29"/>
      <c r="HP1845" s="29"/>
      <c r="HQ1845" s="29"/>
      <c r="HR1845" s="29"/>
      <c r="HS1845" s="29"/>
      <c r="HT1845" s="29"/>
      <c r="HU1845" s="29"/>
      <c r="HV1845" s="29"/>
      <c r="HW1845" s="29"/>
      <c r="HX1845" s="29"/>
      <c r="HY1845" s="29"/>
      <c r="HZ1845" s="29"/>
      <c r="IA1845" s="29"/>
      <c r="IB1845" s="29"/>
      <c r="IC1845" s="29"/>
      <c r="ID1845" s="29"/>
      <c r="IE1845" s="29"/>
      <c r="IF1845" s="29"/>
      <c r="IG1845" s="29"/>
      <c r="IH1845" s="29"/>
      <c r="II1845" s="29"/>
      <c r="IJ1845" s="29"/>
      <c r="IK1845" s="29"/>
      <c r="IL1845" s="29"/>
      <c r="IM1845" s="29"/>
      <c r="IN1845" s="29"/>
      <c r="IO1845" s="29"/>
      <c r="IP1845" s="29"/>
      <c r="IQ1845" s="29"/>
    </row>
    <row r="1846" spans="1:251" s="46" customFormat="1" ht="18.75" customHeight="1">
      <c r="A1846" s="35"/>
      <c r="B1846" s="55"/>
      <c r="C1846" s="115" t="s">
        <v>510</v>
      </c>
      <c r="D1846" s="116"/>
      <c r="E1846" s="116"/>
      <c r="F1846" s="116"/>
      <c r="G1846" s="116"/>
      <c r="H1846" s="116"/>
      <c r="I1846" s="116"/>
      <c r="J1846" s="116"/>
      <c r="K1846" s="116"/>
      <c r="L1846" s="116"/>
      <c r="M1846" s="116"/>
      <c r="N1846" s="116"/>
      <c r="O1846" s="116"/>
      <c r="P1846" s="116"/>
      <c r="Q1846" s="116"/>
      <c r="R1846" s="116"/>
      <c r="S1846" s="116"/>
      <c r="T1846" s="116"/>
      <c r="U1846" s="116"/>
      <c r="V1846" s="116"/>
      <c r="W1846" s="116"/>
      <c r="X1846" s="116"/>
      <c r="Y1846" s="116"/>
      <c r="Z1846" s="117"/>
      <c r="AA1846" s="118">
        <v>20000</v>
      </c>
      <c r="AB1846" s="119"/>
      <c r="AC1846" s="119"/>
      <c r="AD1846" s="119"/>
      <c r="AE1846" s="119"/>
      <c r="AF1846" s="119"/>
      <c r="AG1846" s="119"/>
      <c r="AH1846" s="119"/>
      <c r="AI1846" s="120"/>
      <c r="AJ1846" s="118">
        <v>330000</v>
      </c>
      <c r="AK1846" s="119"/>
      <c r="AL1846" s="119"/>
      <c r="AM1846" s="119"/>
      <c r="AN1846" s="119"/>
      <c r="AO1846" s="119"/>
      <c r="AP1846" s="119"/>
      <c r="AQ1846" s="119"/>
      <c r="AR1846" s="120"/>
      <c r="AS1846" s="121"/>
      <c r="AT1846" s="122"/>
      <c r="AU1846" s="122"/>
      <c r="AV1846" s="122"/>
      <c r="AW1846" s="122"/>
      <c r="AX1846" s="123"/>
      <c r="AY1846" s="29"/>
      <c r="AZ1846" s="29"/>
      <c r="BA1846" s="29"/>
      <c r="BB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c r="CA1846" s="29"/>
      <c r="CB1846" s="29"/>
      <c r="CC1846" s="29"/>
      <c r="CD1846" s="29"/>
      <c r="CE1846" s="29"/>
      <c r="CF1846" s="29"/>
      <c r="CG1846" s="29"/>
      <c r="CH1846" s="29"/>
      <c r="CI1846" s="29"/>
      <c r="CJ1846" s="29"/>
      <c r="CK1846" s="29"/>
      <c r="CL1846" s="29"/>
      <c r="CM1846" s="29"/>
      <c r="CN1846" s="29"/>
      <c r="CO1846" s="29"/>
      <c r="CP1846" s="29"/>
      <c r="CQ1846" s="29"/>
      <c r="CR1846" s="29"/>
      <c r="CS1846" s="29"/>
      <c r="CT1846" s="29"/>
      <c r="CU1846" s="29"/>
      <c r="CV1846" s="29"/>
      <c r="CW1846" s="29"/>
      <c r="CX1846" s="29"/>
      <c r="CY1846" s="29"/>
      <c r="CZ1846" s="29"/>
      <c r="DA1846" s="29"/>
      <c r="DB1846" s="29"/>
      <c r="DC1846" s="29"/>
      <c r="DD1846" s="29"/>
      <c r="DE1846" s="29"/>
      <c r="DF1846" s="29"/>
      <c r="DG1846" s="29"/>
      <c r="DH1846" s="29"/>
      <c r="DI1846" s="29"/>
      <c r="DJ1846" s="29"/>
      <c r="DK1846" s="29"/>
      <c r="DL1846" s="29"/>
      <c r="DM1846" s="29"/>
      <c r="DN1846" s="29"/>
      <c r="DO1846" s="29"/>
      <c r="DP1846" s="29"/>
      <c r="DQ1846" s="29"/>
      <c r="DR1846" s="29"/>
      <c r="DS1846" s="29"/>
      <c r="DT1846" s="29"/>
      <c r="DU1846" s="29"/>
      <c r="DV1846" s="29"/>
      <c r="DW1846" s="29"/>
      <c r="DX1846" s="29"/>
      <c r="DY1846" s="29"/>
      <c r="DZ1846" s="29"/>
      <c r="EA1846" s="29"/>
      <c r="EB1846" s="29"/>
      <c r="EC1846" s="29"/>
      <c r="ED1846" s="29"/>
      <c r="EE1846" s="29"/>
      <c r="EF1846" s="29"/>
      <c r="EG1846" s="29"/>
      <c r="EH1846" s="29"/>
      <c r="EI1846" s="29"/>
      <c r="EJ1846" s="29"/>
      <c r="EK1846" s="29"/>
      <c r="EL1846" s="29"/>
      <c r="EM1846" s="29"/>
      <c r="EN1846" s="29"/>
      <c r="EO1846" s="29"/>
      <c r="EP1846" s="29"/>
      <c r="EQ1846" s="29"/>
      <c r="ER1846" s="29"/>
      <c r="ES1846" s="29"/>
      <c r="ET1846" s="29"/>
      <c r="EU1846" s="29"/>
      <c r="EV1846" s="29"/>
      <c r="EW1846" s="29"/>
      <c r="EX1846" s="29"/>
      <c r="EY1846" s="29"/>
      <c r="EZ1846" s="29"/>
      <c r="FA1846" s="29"/>
      <c r="FB1846" s="29"/>
      <c r="FC1846" s="29"/>
      <c r="FD1846" s="29"/>
      <c r="FE1846" s="29"/>
      <c r="FF1846" s="29"/>
      <c r="FG1846" s="29"/>
      <c r="FH1846" s="29"/>
      <c r="FI1846" s="29"/>
      <c r="FJ1846" s="29"/>
      <c r="FK1846" s="29"/>
      <c r="FL1846" s="29"/>
      <c r="FM1846" s="29"/>
      <c r="FN1846" s="29"/>
      <c r="FO1846" s="29"/>
      <c r="FP1846" s="29"/>
      <c r="FQ1846" s="29"/>
      <c r="FR1846" s="29"/>
      <c r="FS1846" s="29"/>
      <c r="FT1846" s="29"/>
      <c r="FU1846" s="29"/>
      <c r="FV1846" s="29"/>
      <c r="FW1846" s="29"/>
      <c r="FX1846" s="29"/>
      <c r="FY1846" s="29"/>
      <c r="FZ1846" s="29"/>
      <c r="GA1846" s="29"/>
      <c r="GB1846" s="29"/>
      <c r="GC1846" s="29"/>
      <c r="GD1846" s="29"/>
      <c r="GE1846" s="29"/>
      <c r="GF1846" s="29"/>
      <c r="GG1846" s="29"/>
      <c r="GH1846" s="29"/>
      <c r="GI1846" s="29"/>
      <c r="GJ1846" s="29"/>
      <c r="GK1846" s="29"/>
      <c r="GL1846" s="29"/>
      <c r="GM1846" s="29"/>
      <c r="GN1846" s="29"/>
      <c r="GO1846" s="29"/>
      <c r="GP1846" s="29"/>
      <c r="GQ1846" s="29"/>
      <c r="GR1846" s="29"/>
      <c r="GS1846" s="29"/>
      <c r="GT1846" s="29"/>
      <c r="GU1846" s="29"/>
      <c r="GV1846" s="29"/>
      <c r="GW1846" s="29"/>
      <c r="GX1846" s="29"/>
      <c r="GY1846" s="29"/>
      <c r="GZ1846" s="29"/>
      <c r="HA1846" s="29"/>
      <c r="HB1846" s="29"/>
      <c r="HC1846" s="29"/>
      <c r="HD1846" s="29"/>
      <c r="HE1846" s="29"/>
      <c r="HF1846" s="29"/>
      <c r="HG1846" s="29"/>
      <c r="HH1846" s="29"/>
      <c r="HI1846" s="29"/>
      <c r="HJ1846" s="29"/>
      <c r="HK1846" s="29"/>
      <c r="HL1846" s="29"/>
      <c r="HM1846" s="29"/>
      <c r="HN1846" s="29"/>
      <c r="HO1846" s="29"/>
      <c r="HP1846" s="29"/>
      <c r="HQ1846" s="29"/>
      <c r="HR1846" s="29"/>
      <c r="HS1846" s="29"/>
      <c r="HT1846" s="29"/>
      <c r="HU1846" s="29"/>
      <c r="HV1846" s="29"/>
      <c r="HW1846" s="29"/>
      <c r="HX1846" s="29"/>
      <c r="HY1846" s="29"/>
      <c r="HZ1846" s="29"/>
      <c r="IA1846" s="29"/>
      <c r="IB1846" s="29"/>
      <c r="IC1846" s="29"/>
      <c r="ID1846" s="29"/>
      <c r="IE1846" s="29"/>
      <c r="IF1846" s="29"/>
      <c r="IG1846" s="29"/>
      <c r="IH1846" s="29"/>
      <c r="II1846" s="29"/>
      <c r="IJ1846" s="29"/>
      <c r="IK1846" s="29"/>
      <c r="IL1846" s="29"/>
      <c r="IM1846" s="29"/>
      <c r="IN1846" s="29"/>
      <c r="IO1846" s="29"/>
      <c r="IP1846" s="29"/>
      <c r="IQ1846" s="29"/>
    </row>
    <row r="1847" spans="1:251" s="46" customFormat="1" ht="18.75" customHeight="1">
      <c r="A1847" s="35"/>
      <c r="B1847" s="55"/>
      <c r="C1847" s="115" t="s">
        <v>508</v>
      </c>
      <c r="D1847" s="116"/>
      <c r="E1847" s="116"/>
      <c r="F1847" s="116"/>
      <c r="G1847" s="116"/>
      <c r="H1847" s="116"/>
      <c r="I1847" s="116"/>
      <c r="J1847" s="116"/>
      <c r="K1847" s="116"/>
      <c r="L1847" s="116"/>
      <c r="M1847" s="116"/>
      <c r="N1847" s="116"/>
      <c r="O1847" s="116"/>
      <c r="P1847" s="116"/>
      <c r="Q1847" s="116"/>
      <c r="R1847" s="116"/>
      <c r="S1847" s="116"/>
      <c r="T1847" s="116"/>
      <c r="U1847" s="116"/>
      <c r="V1847" s="116"/>
      <c r="W1847" s="116"/>
      <c r="X1847" s="116"/>
      <c r="Y1847" s="116"/>
      <c r="Z1847" s="117"/>
      <c r="AA1847" s="118">
        <v>120000</v>
      </c>
      <c r="AB1847" s="119"/>
      <c r="AC1847" s="119"/>
      <c r="AD1847" s="119"/>
      <c r="AE1847" s="119"/>
      <c r="AF1847" s="119"/>
      <c r="AG1847" s="119"/>
      <c r="AH1847" s="119"/>
      <c r="AI1847" s="120"/>
      <c r="AJ1847" s="118">
        <v>174000</v>
      </c>
      <c r="AK1847" s="119"/>
      <c r="AL1847" s="119"/>
      <c r="AM1847" s="119"/>
      <c r="AN1847" s="119"/>
      <c r="AO1847" s="119"/>
      <c r="AP1847" s="119"/>
      <c r="AQ1847" s="119"/>
      <c r="AR1847" s="120"/>
      <c r="AS1847" s="121"/>
      <c r="AT1847" s="122"/>
      <c r="AU1847" s="122"/>
      <c r="AV1847" s="122"/>
      <c r="AW1847" s="122"/>
      <c r="AX1847" s="123"/>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c r="CA1847" s="29"/>
      <c r="CB1847" s="29"/>
      <c r="CC1847" s="29"/>
      <c r="CD1847" s="29"/>
      <c r="CE1847" s="29"/>
      <c r="CF1847" s="29"/>
      <c r="CG1847" s="29"/>
      <c r="CH1847" s="29"/>
      <c r="CI1847" s="29"/>
      <c r="CJ1847" s="29"/>
      <c r="CK1847" s="29"/>
      <c r="CL1847" s="29"/>
      <c r="CM1847" s="29"/>
      <c r="CN1847" s="29"/>
      <c r="CO1847" s="29"/>
      <c r="CP1847" s="29"/>
      <c r="CQ1847" s="29"/>
      <c r="CR1847" s="29"/>
      <c r="CS1847" s="29"/>
      <c r="CT1847" s="29"/>
      <c r="CU1847" s="29"/>
      <c r="CV1847" s="29"/>
      <c r="CW1847" s="29"/>
      <c r="CX1847" s="29"/>
      <c r="CY1847" s="29"/>
      <c r="CZ1847" s="29"/>
      <c r="DA1847" s="29"/>
      <c r="DB1847" s="29"/>
      <c r="DC1847" s="29"/>
      <c r="DD1847" s="29"/>
      <c r="DE1847" s="29"/>
      <c r="DF1847" s="29"/>
      <c r="DG1847" s="29"/>
      <c r="DH1847" s="29"/>
      <c r="DI1847" s="29"/>
      <c r="DJ1847" s="29"/>
      <c r="DK1847" s="29"/>
      <c r="DL1847" s="29"/>
      <c r="DM1847" s="29"/>
      <c r="DN1847" s="29"/>
      <c r="DO1847" s="29"/>
      <c r="DP1847" s="29"/>
      <c r="DQ1847" s="29"/>
      <c r="DR1847" s="29"/>
      <c r="DS1847" s="29"/>
      <c r="DT1847" s="29"/>
      <c r="DU1847" s="29"/>
      <c r="DV1847" s="29"/>
      <c r="DW1847" s="29"/>
      <c r="DX1847" s="29"/>
      <c r="DY1847" s="29"/>
      <c r="DZ1847" s="29"/>
      <c r="EA1847" s="29"/>
      <c r="EB1847" s="29"/>
      <c r="EC1847" s="29"/>
      <c r="ED1847" s="29"/>
      <c r="EE1847" s="29"/>
      <c r="EF1847" s="29"/>
      <c r="EG1847" s="29"/>
      <c r="EH1847" s="29"/>
      <c r="EI1847" s="29"/>
      <c r="EJ1847" s="29"/>
      <c r="EK1847" s="29"/>
      <c r="EL1847" s="29"/>
      <c r="EM1847" s="29"/>
      <c r="EN1847" s="29"/>
      <c r="EO1847" s="29"/>
      <c r="EP1847" s="29"/>
      <c r="EQ1847" s="29"/>
      <c r="ER1847" s="29"/>
      <c r="ES1847" s="29"/>
      <c r="ET1847" s="29"/>
      <c r="EU1847" s="29"/>
      <c r="EV1847" s="29"/>
      <c r="EW1847" s="29"/>
      <c r="EX1847" s="29"/>
      <c r="EY1847" s="29"/>
      <c r="EZ1847" s="29"/>
      <c r="FA1847" s="29"/>
      <c r="FB1847" s="29"/>
      <c r="FC1847" s="29"/>
      <c r="FD1847" s="29"/>
      <c r="FE1847" s="29"/>
      <c r="FF1847" s="29"/>
      <c r="FG1847" s="29"/>
      <c r="FH1847" s="29"/>
      <c r="FI1847" s="29"/>
      <c r="FJ1847" s="29"/>
      <c r="FK1847" s="29"/>
      <c r="FL1847" s="29"/>
      <c r="FM1847" s="29"/>
      <c r="FN1847" s="29"/>
      <c r="FO1847" s="29"/>
      <c r="FP1847" s="29"/>
      <c r="FQ1847" s="29"/>
      <c r="FR1847" s="29"/>
      <c r="FS1847" s="29"/>
      <c r="FT1847" s="29"/>
      <c r="FU1847" s="29"/>
      <c r="FV1847" s="29"/>
      <c r="FW1847" s="29"/>
      <c r="FX1847" s="29"/>
      <c r="FY1847" s="29"/>
      <c r="FZ1847" s="29"/>
      <c r="GA1847" s="29"/>
      <c r="GB1847" s="29"/>
      <c r="GC1847" s="29"/>
      <c r="GD1847" s="29"/>
      <c r="GE1847" s="29"/>
      <c r="GF1847" s="29"/>
      <c r="GG1847" s="29"/>
      <c r="GH1847" s="29"/>
      <c r="GI1847" s="29"/>
      <c r="GJ1847" s="29"/>
      <c r="GK1847" s="29"/>
      <c r="GL1847" s="29"/>
      <c r="GM1847" s="29"/>
      <c r="GN1847" s="29"/>
      <c r="GO1847" s="29"/>
      <c r="GP1847" s="29"/>
      <c r="GQ1847" s="29"/>
      <c r="GR1847" s="29"/>
      <c r="GS1847" s="29"/>
      <c r="GT1847" s="29"/>
      <c r="GU1847" s="29"/>
      <c r="GV1847" s="29"/>
      <c r="GW1847" s="29"/>
      <c r="GX1847" s="29"/>
      <c r="GY1847" s="29"/>
      <c r="GZ1847" s="29"/>
      <c r="HA1847" s="29"/>
      <c r="HB1847" s="29"/>
      <c r="HC1847" s="29"/>
      <c r="HD1847" s="29"/>
      <c r="HE1847" s="29"/>
      <c r="HF1847" s="29"/>
      <c r="HG1847" s="29"/>
      <c r="HH1847" s="29"/>
      <c r="HI1847" s="29"/>
      <c r="HJ1847" s="29"/>
      <c r="HK1847" s="29"/>
      <c r="HL1847" s="29"/>
      <c r="HM1847" s="29"/>
      <c r="HN1847" s="29"/>
      <c r="HO1847" s="29"/>
      <c r="HP1847" s="29"/>
      <c r="HQ1847" s="29"/>
      <c r="HR1847" s="29"/>
      <c r="HS1847" s="29"/>
      <c r="HT1847" s="29"/>
      <c r="HU1847" s="29"/>
      <c r="HV1847" s="29"/>
      <c r="HW1847" s="29"/>
      <c r="HX1847" s="29"/>
      <c r="HY1847" s="29"/>
      <c r="HZ1847" s="29"/>
      <c r="IA1847" s="29"/>
      <c r="IB1847" s="29"/>
      <c r="IC1847" s="29"/>
      <c r="ID1847" s="29"/>
      <c r="IE1847" s="29"/>
      <c r="IF1847" s="29"/>
      <c r="IG1847" s="29"/>
      <c r="IH1847" s="29"/>
      <c r="II1847" s="29"/>
      <c r="IJ1847" s="29"/>
      <c r="IK1847" s="29"/>
      <c r="IL1847" s="29"/>
      <c r="IM1847" s="29"/>
      <c r="IN1847" s="29"/>
      <c r="IO1847" s="29"/>
      <c r="IP1847" s="29"/>
      <c r="IQ1847" s="29"/>
    </row>
    <row r="1848" spans="1:251" s="46" customFormat="1" ht="18.75" customHeight="1">
      <c r="A1848" s="35"/>
      <c r="B1848" s="55"/>
      <c r="C1848" s="115" t="s">
        <v>798</v>
      </c>
      <c r="D1848" s="116"/>
      <c r="E1848" s="116"/>
      <c r="F1848" s="116"/>
      <c r="G1848" s="116"/>
      <c r="H1848" s="116"/>
      <c r="I1848" s="116"/>
      <c r="J1848" s="116"/>
      <c r="K1848" s="116"/>
      <c r="L1848" s="116"/>
      <c r="M1848" s="116"/>
      <c r="N1848" s="116"/>
      <c r="O1848" s="116"/>
      <c r="P1848" s="116"/>
      <c r="Q1848" s="116"/>
      <c r="R1848" s="116"/>
      <c r="S1848" s="116"/>
      <c r="T1848" s="116"/>
      <c r="U1848" s="116"/>
      <c r="V1848" s="116"/>
      <c r="W1848" s="116"/>
      <c r="X1848" s="116"/>
      <c r="Y1848" s="116"/>
      <c r="Z1848" s="117"/>
      <c r="AA1848" s="118">
        <v>85000</v>
      </c>
      <c r="AB1848" s="119"/>
      <c r="AC1848" s="119"/>
      <c r="AD1848" s="119"/>
      <c r="AE1848" s="119"/>
      <c r="AF1848" s="119"/>
      <c r="AG1848" s="119"/>
      <c r="AH1848" s="119"/>
      <c r="AI1848" s="120"/>
      <c r="AJ1848" s="118">
        <v>115000</v>
      </c>
      <c r="AK1848" s="119"/>
      <c r="AL1848" s="119"/>
      <c r="AM1848" s="119"/>
      <c r="AN1848" s="119"/>
      <c r="AO1848" s="119"/>
      <c r="AP1848" s="119"/>
      <c r="AQ1848" s="119"/>
      <c r="AR1848" s="120"/>
      <c r="AS1848" s="121"/>
      <c r="AT1848" s="122"/>
      <c r="AU1848" s="122"/>
      <c r="AV1848" s="122"/>
      <c r="AW1848" s="122"/>
      <c r="AX1848" s="123"/>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c r="CA1848" s="29"/>
      <c r="CB1848" s="29"/>
      <c r="CC1848" s="29"/>
      <c r="CD1848" s="29"/>
      <c r="CE1848" s="29"/>
      <c r="CF1848" s="29"/>
      <c r="CG1848" s="29"/>
      <c r="CH1848" s="29"/>
      <c r="CI1848" s="29"/>
      <c r="CJ1848" s="29"/>
      <c r="CK1848" s="29"/>
      <c r="CL1848" s="29"/>
      <c r="CM1848" s="29"/>
      <c r="CN1848" s="29"/>
      <c r="CO1848" s="29"/>
      <c r="CP1848" s="29"/>
      <c r="CQ1848" s="29"/>
      <c r="CR1848" s="29"/>
      <c r="CS1848" s="29"/>
      <c r="CT1848" s="29"/>
      <c r="CU1848" s="29"/>
      <c r="CV1848" s="29"/>
      <c r="CW1848" s="29"/>
      <c r="CX1848" s="29"/>
      <c r="CY1848" s="29"/>
      <c r="CZ1848" s="29"/>
      <c r="DA1848" s="29"/>
      <c r="DB1848" s="29"/>
      <c r="DC1848" s="29"/>
      <c r="DD1848" s="29"/>
      <c r="DE1848" s="29"/>
      <c r="DF1848" s="29"/>
      <c r="DG1848" s="29"/>
      <c r="DH1848" s="29"/>
      <c r="DI1848" s="29"/>
      <c r="DJ1848" s="29"/>
      <c r="DK1848" s="29"/>
      <c r="DL1848" s="29"/>
      <c r="DM1848" s="29"/>
      <c r="DN1848" s="29"/>
      <c r="DO1848" s="29"/>
      <c r="DP1848" s="29"/>
      <c r="DQ1848" s="29"/>
      <c r="DR1848" s="29"/>
      <c r="DS1848" s="29"/>
      <c r="DT1848" s="29"/>
      <c r="DU1848" s="29"/>
      <c r="DV1848" s="29"/>
      <c r="DW1848" s="29"/>
      <c r="DX1848" s="29"/>
      <c r="DY1848" s="29"/>
      <c r="DZ1848" s="29"/>
      <c r="EA1848" s="29"/>
      <c r="EB1848" s="29"/>
      <c r="EC1848" s="29"/>
      <c r="ED1848" s="29"/>
      <c r="EE1848" s="29"/>
      <c r="EF1848" s="29"/>
      <c r="EG1848" s="29"/>
      <c r="EH1848" s="29"/>
      <c r="EI1848" s="29"/>
      <c r="EJ1848" s="29"/>
      <c r="EK1848" s="29"/>
      <c r="EL1848" s="29"/>
      <c r="EM1848" s="29"/>
      <c r="EN1848" s="29"/>
      <c r="EO1848" s="29"/>
      <c r="EP1848" s="29"/>
      <c r="EQ1848" s="29"/>
      <c r="ER1848" s="29"/>
      <c r="ES1848" s="29"/>
      <c r="ET1848" s="29"/>
      <c r="EU1848" s="29"/>
      <c r="EV1848" s="29"/>
      <c r="EW1848" s="29"/>
      <c r="EX1848" s="29"/>
      <c r="EY1848" s="29"/>
      <c r="EZ1848" s="29"/>
      <c r="FA1848" s="29"/>
      <c r="FB1848" s="29"/>
      <c r="FC1848" s="29"/>
      <c r="FD1848" s="29"/>
      <c r="FE1848" s="29"/>
      <c r="FF1848" s="29"/>
      <c r="FG1848" s="29"/>
      <c r="FH1848" s="29"/>
      <c r="FI1848" s="29"/>
      <c r="FJ1848" s="29"/>
      <c r="FK1848" s="29"/>
      <c r="FL1848" s="29"/>
      <c r="FM1848" s="29"/>
      <c r="FN1848" s="29"/>
      <c r="FO1848" s="29"/>
      <c r="FP1848" s="29"/>
      <c r="FQ1848" s="29"/>
      <c r="FR1848" s="29"/>
      <c r="FS1848" s="29"/>
      <c r="FT1848" s="29"/>
      <c r="FU1848" s="29"/>
      <c r="FV1848" s="29"/>
      <c r="FW1848" s="29"/>
      <c r="FX1848" s="29"/>
      <c r="FY1848" s="29"/>
      <c r="FZ1848" s="29"/>
      <c r="GA1848" s="29"/>
      <c r="GB1848" s="29"/>
      <c r="GC1848" s="29"/>
      <c r="GD1848" s="29"/>
      <c r="GE1848" s="29"/>
      <c r="GF1848" s="29"/>
      <c r="GG1848" s="29"/>
      <c r="GH1848" s="29"/>
      <c r="GI1848" s="29"/>
      <c r="GJ1848" s="29"/>
      <c r="GK1848" s="29"/>
      <c r="GL1848" s="29"/>
      <c r="GM1848" s="29"/>
      <c r="GN1848" s="29"/>
      <c r="GO1848" s="29"/>
      <c r="GP1848" s="29"/>
      <c r="GQ1848" s="29"/>
      <c r="GR1848" s="29"/>
      <c r="GS1848" s="29"/>
      <c r="GT1848" s="29"/>
      <c r="GU1848" s="29"/>
      <c r="GV1848" s="29"/>
      <c r="GW1848" s="29"/>
      <c r="GX1848" s="29"/>
      <c r="GY1848" s="29"/>
      <c r="GZ1848" s="29"/>
      <c r="HA1848" s="29"/>
      <c r="HB1848" s="29"/>
      <c r="HC1848" s="29"/>
      <c r="HD1848" s="29"/>
      <c r="HE1848" s="29"/>
      <c r="HF1848" s="29"/>
      <c r="HG1848" s="29"/>
      <c r="HH1848" s="29"/>
      <c r="HI1848" s="29"/>
      <c r="HJ1848" s="29"/>
      <c r="HK1848" s="29"/>
      <c r="HL1848" s="29"/>
      <c r="HM1848" s="29"/>
      <c r="HN1848" s="29"/>
      <c r="HO1848" s="29"/>
      <c r="HP1848" s="29"/>
      <c r="HQ1848" s="29"/>
      <c r="HR1848" s="29"/>
      <c r="HS1848" s="29"/>
      <c r="HT1848" s="29"/>
      <c r="HU1848" s="29"/>
      <c r="HV1848" s="29"/>
      <c r="HW1848" s="29"/>
      <c r="HX1848" s="29"/>
      <c r="HY1848" s="29"/>
      <c r="HZ1848" s="29"/>
      <c r="IA1848" s="29"/>
      <c r="IB1848" s="29"/>
      <c r="IC1848" s="29"/>
      <c r="ID1848" s="29"/>
      <c r="IE1848" s="29"/>
      <c r="IF1848" s="29"/>
      <c r="IG1848" s="29"/>
      <c r="IH1848" s="29"/>
      <c r="II1848" s="29"/>
      <c r="IJ1848" s="29"/>
      <c r="IK1848" s="29"/>
      <c r="IL1848" s="29"/>
      <c r="IM1848" s="29"/>
      <c r="IN1848" s="29"/>
      <c r="IO1848" s="29"/>
      <c r="IP1848" s="29"/>
      <c r="IQ1848" s="29"/>
    </row>
    <row r="1849" spans="1:251" s="46" customFormat="1" ht="18.75" customHeight="1">
      <c r="A1849" s="35"/>
      <c r="B1849" s="55"/>
      <c r="C1849" s="115" t="s">
        <v>506</v>
      </c>
      <c r="D1849" s="116"/>
      <c r="E1849" s="116"/>
      <c r="F1849" s="116"/>
      <c r="G1849" s="116"/>
      <c r="H1849" s="116"/>
      <c r="I1849" s="116"/>
      <c r="J1849" s="116"/>
      <c r="K1849" s="116"/>
      <c r="L1849" s="116"/>
      <c r="M1849" s="116"/>
      <c r="N1849" s="116"/>
      <c r="O1849" s="116"/>
      <c r="P1849" s="116"/>
      <c r="Q1849" s="116"/>
      <c r="R1849" s="116"/>
      <c r="S1849" s="116"/>
      <c r="T1849" s="116"/>
      <c r="U1849" s="116"/>
      <c r="V1849" s="116"/>
      <c r="W1849" s="116"/>
      <c r="X1849" s="116"/>
      <c r="Y1849" s="116"/>
      <c r="Z1849" s="117"/>
      <c r="AA1849" s="118">
        <v>244566</v>
      </c>
      <c r="AB1849" s="119"/>
      <c r="AC1849" s="119"/>
      <c r="AD1849" s="119"/>
      <c r="AE1849" s="119"/>
      <c r="AF1849" s="119"/>
      <c r="AG1849" s="119"/>
      <c r="AH1849" s="119"/>
      <c r="AI1849" s="120"/>
      <c r="AJ1849" s="118">
        <v>100000</v>
      </c>
      <c r="AK1849" s="119"/>
      <c r="AL1849" s="119"/>
      <c r="AM1849" s="119"/>
      <c r="AN1849" s="119"/>
      <c r="AO1849" s="119"/>
      <c r="AP1849" s="119"/>
      <c r="AQ1849" s="119"/>
      <c r="AR1849" s="120"/>
      <c r="AS1849" s="121"/>
      <c r="AT1849" s="122"/>
      <c r="AU1849" s="122"/>
      <c r="AV1849" s="122"/>
      <c r="AW1849" s="122"/>
      <c r="AX1849" s="123"/>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29"/>
      <c r="CA1849" s="29"/>
      <c r="CB1849" s="29"/>
      <c r="CC1849" s="29"/>
      <c r="CD1849" s="29"/>
      <c r="CE1849" s="29"/>
      <c r="CF1849" s="29"/>
      <c r="CG1849" s="29"/>
      <c r="CH1849" s="29"/>
      <c r="CI1849" s="29"/>
      <c r="CJ1849" s="29"/>
      <c r="CK1849" s="29"/>
      <c r="CL1849" s="29"/>
      <c r="CM1849" s="29"/>
      <c r="CN1849" s="29"/>
      <c r="CO1849" s="29"/>
      <c r="CP1849" s="29"/>
      <c r="CQ1849" s="29"/>
      <c r="CR1849" s="29"/>
      <c r="CS1849" s="29"/>
      <c r="CT1849" s="29"/>
      <c r="CU1849" s="29"/>
      <c r="CV1849" s="29"/>
      <c r="CW1849" s="29"/>
      <c r="CX1849" s="29"/>
      <c r="CY1849" s="29"/>
      <c r="CZ1849" s="29"/>
      <c r="DA1849" s="29"/>
      <c r="DB1849" s="29"/>
      <c r="DC1849" s="29"/>
      <c r="DD1849" s="29"/>
      <c r="DE1849" s="29"/>
      <c r="DF1849" s="29"/>
      <c r="DG1849" s="29"/>
      <c r="DH1849" s="29"/>
      <c r="DI1849" s="29"/>
      <c r="DJ1849" s="29"/>
      <c r="DK1849" s="29"/>
      <c r="DL1849" s="29"/>
      <c r="DM1849" s="29"/>
      <c r="DN1849" s="29"/>
      <c r="DO1849" s="29"/>
      <c r="DP1849" s="29"/>
      <c r="DQ1849" s="29"/>
      <c r="DR1849" s="29"/>
      <c r="DS1849" s="29"/>
      <c r="DT1849" s="29"/>
      <c r="DU1849" s="29"/>
      <c r="DV1849" s="29"/>
      <c r="DW1849" s="29"/>
      <c r="DX1849" s="29"/>
      <c r="DY1849" s="29"/>
      <c r="DZ1849" s="29"/>
      <c r="EA1849" s="29"/>
      <c r="EB1849" s="29"/>
      <c r="EC1849" s="29"/>
      <c r="ED1849" s="29"/>
      <c r="EE1849" s="29"/>
      <c r="EF1849" s="29"/>
      <c r="EG1849" s="29"/>
      <c r="EH1849" s="29"/>
      <c r="EI1849" s="29"/>
      <c r="EJ1849" s="29"/>
      <c r="EK1849" s="29"/>
      <c r="EL1849" s="29"/>
      <c r="EM1849" s="29"/>
      <c r="EN1849" s="29"/>
      <c r="EO1849" s="29"/>
      <c r="EP1849" s="29"/>
      <c r="EQ1849" s="29"/>
      <c r="ER1849" s="29"/>
      <c r="ES1849" s="29"/>
      <c r="ET1849" s="29"/>
      <c r="EU1849" s="29"/>
      <c r="EV1849" s="29"/>
      <c r="EW1849" s="29"/>
      <c r="EX1849" s="29"/>
      <c r="EY1849" s="29"/>
      <c r="EZ1849" s="29"/>
      <c r="FA1849" s="29"/>
      <c r="FB1849" s="29"/>
      <c r="FC1849" s="29"/>
      <c r="FD1849" s="29"/>
      <c r="FE1849" s="29"/>
      <c r="FF1849" s="29"/>
      <c r="FG1849" s="29"/>
      <c r="FH1849" s="29"/>
      <c r="FI1849" s="29"/>
      <c r="FJ1849" s="29"/>
      <c r="FK1849" s="29"/>
      <c r="FL1849" s="29"/>
      <c r="FM1849" s="29"/>
      <c r="FN1849" s="29"/>
      <c r="FO1849" s="29"/>
      <c r="FP1849" s="29"/>
      <c r="FQ1849" s="29"/>
      <c r="FR1849" s="29"/>
      <c r="FS1849" s="29"/>
      <c r="FT1849" s="29"/>
      <c r="FU1849" s="29"/>
      <c r="FV1849" s="29"/>
      <c r="FW1849" s="29"/>
      <c r="FX1849" s="29"/>
      <c r="FY1849" s="29"/>
      <c r="FZ1849" s="29"/>
      <c r="GA1849" s="29"/>
      <c r="GB1849" s="29"/>
      <c r="GC1849" s="29"/>
      <c r="GD1849" s="29"/>
      <c r="GE1849" s="29"/>
      <c r="GF1849" s="29"/>
      <c r="GG1849" s="29"/>
      <c r="GH1849" s="29"/>
      <c r="GI1849" s="29"/>
      <c r="GJ1849" s="29"/>
      <c r="GK1849" s="29"/>
      <c r="GL1849" s="29"/>
      <c r="GM1849" s="29"/>
      <c r="GN1849" s="29"/>
      <c r="GO1849" s="29"/>
      <c r="GP1849" s="29"/>
      <c r="GQ1849" s="29"/>
      <c r="GR1849" s="29"/>
      <c r="GS1849" s="29"/>
      <c r="GT1849" s="29"/>
      <c r="GU1849" s="29"/>
      <c r="GV1849" s="29"/>
      <c r="GW1849" s="29"/>
      <c r="GX1849" s="29"/>
      <c r="GY1849" s="29"/>
      <c r="GZ1849" s="29"/>
      <c r="HA1849" s="29"/>
      <c r="HB1849" s="29"/>
      <c r="HC1849" s="29"/>
      <c r="HD1849" s="29"/>
      <c r="HE1849" s="29"/>
      <c r="HF1849" s="29"/>
      <c r="HG1849" s="29"/>
      <c r="HH1849" s="29"/>
      <c r="HI1849" s="29"/>
      <c r="HJ1849" s="29"/>
      <c r="HK1849" s="29"/>
      <c r="HL1849" s="29"/>
      <c r="HM1849" s="29"/>
      <c r="HN1849" s="29"/>
      <c r="HO1849" s="29"/>
      <c r="HP1849" s="29"/>
      <c r="HQ1849" s="29"/>
      <c r="HR1849" s="29"/>
      <c r="HS1849" s="29"/>
      <c r="HT1849" s="29"/>
      <c r="HU1849" s="29"/>
      <c r="HV1849" s="29"/>
      <c r="HW1849" s="29"/>
      <c r="HX1849" s="29"/>
      <c r="HY1849" s="29"/>
      <c r="HZ1849" s="29"/>
      <c r="IA1849" s="29"/>
      <c r="IB1849" s="29"/>
      <c r="IC1849" s="29"/>
      <c r="ID1849" s="29"/>
      <c r="IE1849" s="29"/>
      <c r="IF1849" s="29"/>
      <c r="IG1849" s="29"/>
      <c r="IH1849" s="29"/>
      <c r="II1849" s="29"/>
      <c r="IJ1849" s="29"/>
      <c r="IK1849" s="29"/>
      <c r="IL1849" s="29"/>
      <c r="IM1849" s="29"/>
      <c r="IN1849" s="29"/>
      <c r="IO1849" s="29"/>
      <c r="IP1849" s="29"/>
      <c r="IQ1849" s="29"/>
    </row>
    <row r="1850" spans="1:251" s="46" customFormat="1" ht="18.75" customHeight="1">
      <c r="A1850" s="35"/>
      <c r="B1850" s="55"/>
      <c r="C1850" s="115" t="s">
        <v>509</v>
      </c>
      <c r="D1850" s="116"/>
      <c r="E1850" s="116"/>
      <c r="F1850" s="116"/>
      <c r="G1850" s="116"/>
      <c r="H1850" s="116"/>
      <c r="I1850" s="116"/>
      <c r="J1850" s="116"/>
      <c r="K1850" s="116"/>
      <c r="L1850" s="116"/>
      <c r="M1850" s="116"/>
      <c r="N1850" s="116"/>
      <c r="O1850" s="116"/>
      <c r="P1850" s="116"/>
      <c r="Q1850" s="116"/>
      <c r="R1850" s="116"/>
      <c r="S1850" s="116"/>
      <c r="T1850" s="116"/>
      <c r="U1850" s="116"/>
      <c r="V1850" s="116"/>
      <c r="W1850" s="116"/>
      <c r="X1850" s="116"/>
      <c r="Y1850" s="116"/>
      <c r="Z1850" s="117"/>
      <c r="AA1850" s="118">
        <v>43029</v>
      </c>
      <c r="AB1850" s="119"/>
      <c r="AC1850" s="119"/>
      <c r="AD1850" s="119"/>
      <c r="AE1850" s="119"/>
      <c r="AF1850" s="119"/>
      <c r="AG1850" s="119"/>
      <c r="AH1850" s="119"/>
      <c r="AI1850" s="120"/>
      <c r="AJ1850" s="118">
        <v>44666</v>
      </c>
      <c r="AK1850" s="119"/>
      <c r="AL1850" s="119"/>
      <c r="AM1850" s="119"/>
      <c r="AN1850" s="119"/>
      <c r="AO1850" s="119"/>
      <c r="AP1850" s="119"/>
      <c r="AQ1850" s="119"/>
      <c r="AR1850" s="120"/>
      <c r="AS1850" s="121"/>
      <c r="AT1850" s="122"/>
      <c r="AU1850" s="122"/>
      <c r="AV1850" s="122"/>
      <c r="AW1850" s="122"/>
      <c r="AX1850" s="123"/>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29"/>
      <c r="CA1850" s="29"/>
      <c r="CB1850" s="29"/>
      <c r="CC1850" s="29"/>
      <c r="CD1850" s="29"/>
      <c r="CE1850" s="29"/>
      <c r="CF1850" s="29"/>
      <c r="CG1850" s="29"/>
      <c r="CH1850" s="29"/>
      <c r="CI1850" s="29"/>
      <c r="CJ1850" s="29"/>
      <c r="CK1850" s="29"/>
      <c r="CL1850" s="29"/>
      <c r="CM1850" s="29"/>
      <c r="CN1850" s="29"/>
      <c r="CO1850" s="29"/>
      <c r="CP1850" s="29"/>
      <c r="CQ1850" s="29"/>
      <c r="CR1850" s="29"/>
      <c r="CS1850" s="29"/>
      <c r="CT1850" s="29"/>
      <c r="CU1850" s="29"/>
      <c r="CV1850" s="29"/>
      <c r="CW1850" s="29"/>
      <c r="CX1850" s="29"/>
      <c r="CY1850" s="29"/>
      <c r="CZ1850" s="29"/>
      <c r="DA1850" s="29"/>
      <c r="DB1850" s="29"/>
      <c r="DC1850" s="29"/>
      <c r="DD1850" s="29"/>
      <c r="DE1850" s="29"/>
      <c r="DF1850" s="29"/>
      <c r="DG1850" s="29"/>
      <c r="DH1850" s="29"/>
      <c r="DI1850" s="29"/>
      <c r="DJ1850" s="29"/>
      <c r="DK1850" s="29"/>
      <c r="DL1850" s="29"/>
      <c r="DM1850" s="29"/>
      <c r="DN1850" s="29"/>
      <c r="DO1850" s="29"/>
      <c r="DP1850" s="29"/>
      <c r="DQ1850" s="29"/>
      <c r="DR1850" s="29"/>
      <c r="DS1850" s="29"/>
      <c r="DT1850" s="29"/>
      <c r="DU1850" s="29"/>
      <c r="DV1850" s="29"/>
      <c r="DW1850" s="29"/>
      <c r="DX1850" s="29"/>
      <c r="DY1850" s="29"/>
      <c r="DZ1850" s="29"/>
      <c r="EA1850" s="29"/>
      <c r="EB1850" s="29"/>
      <c r="EC1850" s="29"/>
      <c r="ED1850" s="29"/>
      <c r="EE1850" s="29"/>
      <c r="EF1850" s="29"/>
      <c r="EG1850" s="29"/>
      <c r="EH1850" s="29"/>
      <c r="EI1850" s="29"/>
      <c r="EJ1850" s="29"/>
      <c r="EK1850" s="29"/>
      <c r="EL1850" s="29"/>
      <c r="EM1850" s="29"/>
      <c r="EN1850" s="29"/>
      <c r="EO1850" s="29"/>
      <c r="EP1850" s="29"/>
      <c r="EQ1850" s="29"/>
      <c r="ER1850" s="29"/>
      <c r="ES1850" s="29"/>
      <c r="ET1850" s="29"/>
      <c r="EU1850" s="29"/>
      <c r="EV1850" s="29"/>
      <c r="EW1850" s="29"/>
      <c r="EX1850" s="29"/>
      <c r="EY1850" s="29"/>
      <c r="EZ1850" s="29"/>
      <c r="FA1850" s="29"/>
      <c r="FB1850" s="29"/>
      <c r="FC1850" s="29"/>
      <c r="FD1850" s="29"/>
      <c r="FE1850" s="29"/>
      <c r="FF1850" s="29"/>
      <c r="FG1850" s="29"/>
      <c r="FH1850" s="29"/>
      <c r="FI1850" s="29"/>
      <c r="FJ1850" s="29"/>
      <c r="FK1850" s="29"/>
      <c r="FL1850" s="29"/>
      <c r="FM1850" s="29"/>
      <c r="FN1850" s="29"/>
      <c r="FO1850" s="29"/>
      <c r="FP1850" s="29"/>
      <c r="FQ1850" s="29"/>
      <c r="FR1850" s="29"/>
      <c r="FS1850" s="29"/>
      <c r="FT1850" s="29"/>
      <c r="FU1850" s="29"/>
      <c r="FV1850" s="29"/>
      <c r="FW1850" s="29"/>
      <c r="FX1850" s="29"/>
      <c r="FY1850" s="29"/>
      <c r="FZ1850" s="29"/>
      <c r="GA1850" s="29"/>
      <c r="GB1850" s="29"/>
      <c r="GC1850" s="29"/>
      <c r="GD1850" s="29"/>
      <c r="GE1850" s="29"/>
      <c r="GF1850" s="29"/>
      <c r="GG1850" s="29"/>
      <c r="GH1850" s="29"/>
      <c r="GI1850" s="29"/>
      <c r="GJ1850" s="29"/>
      <c r="GK1850" s="29"/>
      <c r="GL1850" s="29"/>
      <c r="GM1850" s="29"/>
      <c r="GN1850" s="29"/>
      <c r="GO1850" s="29"/>
      <c r="GP1850" s="29"/>
      <c r="GQ1850" s="29"/>
      <c r="GR1850" s="29"/>
      <c r="GS1850" s="29"/>
      <c r="GT1850" s="29"/>
      <c r="GU1850" s="29"/>
      <c r="GV1850" s="29"/>
      <c r="GW1850" s="29"/>
      <c r="GX1850" s="29"/>
      <c r="GY1850" s="29"/>
      <c r="GZ1850" s="29"/>
      <c r="HA1850" s="29"/>
      <c r="HB1850" s="29"/>
      <c r="HC1850" s="29"/>
      <c r="HD1850" s="29"/>
      <c r="HE1850" s="29"/>
      <c r="HF1850" s="29"/>
      <c r="HG1850" s="29"/>
      <c r="HH1850" s="29"/>
      <c r="HI1850" s="29"/>
      <c r="HJ1850" s="29"/>
      <c r="HK1850" s="29"/>
      <c r="HL1850" s="29"/>
      <c r="HM1850" s="29"/>
      <c r="HN1850" s="29"/>
      <c r="HO1850" s="29"/>
      <c r="HP1850" s="29"/>
      <c r="HQ1850" s="29"/>
      <c r="HR1850" s="29"/>
      <c r="HS1850" s="29"/>
      <c r="HT1850" s="29"/>
      <c r="HU1850" s="29"/>
      <c r="HV1850" s="29"/>
      <c r="HW1850" s="29"/>
      <c r="HX1850" s="29"/>
      <c r="HY1850" s="29"/>
      <c r="HZ1850" s="29"/>
      <c r="IA1850" s="29"/>
      <c r="IB1850" s="29"/>
      <c r="IC1850" s="29"/>
      <c r="ID1850" s="29"/>
      <c r="IE1850" s="29"/>
      <c r="IF1850" s="29"/>
      <c r="IG1850" s="29"/>
      <c r="IH1850" s="29"/>
      <c r="II1850" s="29"/>
      <c r="IJ1850" s="29"/>
      <c r="IK1850" s="29"/>
      <c r="IL1850" s="29"/>
      <c r="IM1850" s="29"/>
      <c r="IN1850" s="29"/>
      <c r="IO1850" s="29"/>
      <c r="IP1850" s="29"/>
      <c r="IQ1850" s="29"/>
    </row>
    <row r="1851" spans="1:251" s="46" customFormat="1" ht="18.75" customHeight="1">
      <c r="A1851" s="35"/>
      <c r="B1851" s="55"/>
      <c r="C1851" s="115" t="s">
        <v>344</v>
      </c>
      <c r="D1851" s="116"/>
      <c r="E1851" s="116"/>
      <c r="F1851" s="116"/>
      <c r="G1851" s="116"/>
      <c r="H1851" s="116"/>
      <c r="I1851" s="116"/>
      <c r="J1851" s="116"/>
      <c r="K1851" s="116"/>
      <c r="L1851" s="116"/>
      <c r="M1851" s="116"/>
      <c r="N1851" s="116"/>
      <c r="O1851" s="116"/>
      <c r="P1851" s="116"/>
      <c r="Q1851" s="116"/>
      <c r="R1851" s="116"/>
      <c r="S1851" s="116"/>
      <c r="T1851" s="116"/>
      <c r="U1851" s="116"/>
      <c r="V1851" s="116"/>
      <c r="W1851" s="116"/>
      <c r="X1851" s="116"/>
      <c r="Y1851" s="116"/>
      <c r="Z1851" s="117"/>
      <c r="AA1851" s="118">
        <v>0</v>
      </c>
      <c r="AB1851" s="119"/>
      <c r="AC1851" s="119"/>
      <c r="AD1851" s="119"/>
      <c r="AE1851" s="119"/>
      <c r="AF1851" s="119"/>
      <c r="AG1851" s="119"/>
      <c r="AH1851" s="119"/>
      <c r="AI1851" s="120"/>
      <c r="AJ1851" s="118">
        <v>1000</v>
      </c>
      <c r="AK1851" s="119"/>
      <c r="AL1851" s="119"/>
      <c r="AM1851" s="119"/>
      <c r="AN1851" s="119"/>
      <c r="AO1851" s="119"/>
      <c r="AP1851" s="119"/>
      <c r="AQ1851" s="119"/>
      <c r="AR1851" s="120"/>
      <c r="AS1851" s="121"/>
      <c r="AT1851" s="122"/>
      <c r="AU1851" s="122"/>
      <c r="AV1851" s="122"/>
      <c r="AW1851" s="122"/>
      <c r="AX1851" s="123"/>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29"/>
      <c r="CA1851" s="29"/>
      <c r="CB1851" s="29"/>
      <c r="CC1851" s="29"/>
      <c r="CD1851" s="29"/>
      <c r="CE1851" s="29"/>
      <c r="CF1851" s="29"/>
      <c r="CG1851" s="29"/>
      <c r="CH1851" s="29"/>
      <c r="CI1851" s="29"/>
      <c r="CJ1851" s="29"/>
      <c r="CK1851" s="29"/>
      <c r="CL1851" s="29"/>
      <c r="CM1851" s="29"/>
      <c r="CN1851" s="29"/>
      <c r="CO1851" s="29"/>
      <c r="CP1851" s="29"/>
      <c r="CQ1851" s="29"/>
      <c r="CR1851" s="29"/>
      <c r="CS1851" s="29"/>
      <c r="CT1851" s="29"/>
      <c r="CU1851" s="29"/>
      <c r="CV1851" s="29"/>
      <c r="CW1851" s="29"/>
      <c r="CX1851" s="29"/>
      <c r="CY1851" s="29"/>
      <c r="CZ1851" s="29"/>
      <c r="DA1851" s="29"/>
      <c r="DB1851" s="29"/>
      <c r="DC1851" s="29"/>
      <c r="DD1851" s="29"/>
      <c r="DE1851" s="29"/>
      <c r="DF1851" s="29"/>
      <c r="DG1851" s="29"/>
      <c r="DH1851" s="29"/>
      <c r="DI1851" s="29"/>
      <c r="DJ1851" s="29"/>
      <c r="DK1851" s="29"/>
      <c r="DL1851" s="29"/>
      <c r="DM1851" s="29"/>
      <c r="DN1851" s="29"/>
      <c r="DO1851" s="29"/>
      <c r="DP1851" s="29"/>
      <c r="DQ1851" s="29"/>
      <c r="DR1851" s="29"/>
      <c r="DS1851" s="29"/>
      <c r="DT1851" s="29"/>
      <c r="DU1851" s="29"/>
      <c r="DV1851" s="29"/>
      <c r="DW1851" s="29"/>
      <c r="DX1851" s="29"/>
      <c r="DY1851" s="29"/>
      <c r="DZ1851" s="29"/>
      <c r="EA1851" s="29"/>
      <c r="EB1851" s="29"/>
      <c r="EC1851" s="29"/>
      <c r="ED1851" s="29"/>
      <c r="EE1851" s="29"/>
      <c r="EF1851" s="29"/>
      <c r="EG1851" s="29"/>
      <c r="EH1851" s="29"/>
      <c r="EI1851" s="29"/>
      <c r="EJ1851" s="29"/>
      <c r="EK1851" s="29"/>
      <c r="EL1851" s="29"/>
      <c r="EM1851" s="29"/>
      <c r="EN1851" s="29"/>
      <c r="EO1851" s="29"/>
      <c r="EP1851" s="29"/>
      <c r="EQ1851" s="29"/>
      <c r="ER1851" s="29"/>
      <c r="ES1851" s="29"/>
      <c r="ET1851" s="29"/>
      <c r="EU1851" s="29"/>
      <c r="EV1851" s="29"/>
      <c r="EW1851" s="29"/>
      <c r="EX1851" s="29"/>
      <c r="EY1851" s="29"/>
      <c r="EZ1851" s="29"/>
      <c r="FA1851" s="29"/>
      <c r="FB1851" s="29"/>
      <c r="FC1851" s="29"/>
      <c r="FD1851" s="29"/>
      <c r="FE1851" s="29"/>
      <c r="FF1851" s="29"/>
      <c r="FG1851" s="29"/>
      <c r="FH1851" s="29"/>
      <c r="FI1851" s="29"/>
      <c r="FJ1851" s="29"/>
      <c r="FK1851" s="29"/>
      <c r="FL1851" s="29"/>
      <c r="FM1851" s="29"/>
      <c r="FN1851" s="29"/>
      <c r="FO1851" s="29"/>
      <c r="FP1851" s="29"/>
      <c r="FQ1851" s="29"/>
      <c r="FR1851" s="29"/>
      <c r="FS1851" s="29"/>
      <c r="FT1851" s="29"/>
      <c r="FU1851" s="29"/>
      <c r="FV1851" s="29"/>
      <c r="FW1851" s="29"/>
      <c r="FX1851" s="29"/>
      <c r="FY1851" s="29"/>
      <c r="FZ1851" s="29"/>
      <c r="GA1851" s="29"/>
      <c r="GB1851" s="29"/>
      <c r="GC1851" s="29"/>
      <c r="GD1851" s="29"/>
      <c r="GE1851" s="29"/>
      <c r="GF1851" s="29"/>
      <c r="GG1851" s="29"/>
      <c r="GH1851" s="29"/>
      <c r="GI1851" s="29"/>
      <c r="GJ1851" s="29"/>
      <c r="GK1851" s="29"/>
      <c r="GL1851" s="29"/>
      <c r="GM1851" s="29"/>
      <c r="GN1851" s="29"/>
      <c r="GO1851" s="29"/>
      <c r="GP1851" s="29"/>
      <c r="GQ1851" s="29"/>
      <c r="GR1851" s="29"/>
      <c r="GS1851" s="29"/>
      <c r="GT1851" s="29"/>
      <c r="GU1851" s="29"/>
      <c r="GV1851" s="29"/>
      <c r="GW1851" s="29"/>
      <c r="GX1851" s="29"/>
      <c r="GY1851" s="29"/>
      <c r="GZ1851" s="29"/>
      <c r="HA1851" s="29"/>
      <c r="HB1851" s="29"/>
      <c r="HC1851" s="29"/>
      <c r="HD1851" s="29"/>
      <c r="HE1851" s="29"/>
      <c r="HF1851" s="29"/>
      <c r="HG1851" s="29"/>
      <c r="HH1851" s="29"/>
      <c r="HI1851" s="29"/>
      <c r="HJ1851" s="29"/>
      <c r="HK1851" s="29"/>
      <c r="HL1851" s="29"/>
      <c r="HM1851" s="29"/>
      <c r="HN1851" s="29"/>
      <c r="HO1851" s="29"/>
      <c r="HP1851" s="29"/>
      <c r="HQ1851" s="29"/>
      <c r="HR1851" s="29"/>
      <c r="HS1851" s="29"/>
      <c r="HT1851" s="29"/>
      <c r="HU1851" s="29"/>
      <c r="HV1851" s="29"/>
      <c r="HW1851" s="29"/>
      <c r="HX1851" s="29"/>
      <c r="HY1851" s="29"/>
      <c r="HZ1851" s="29"/>
      <c r="IA1851" s="29"/>
      <c r="IB1851" s="29"/>
      <c r="IC1851" s="29"/>
      <c r="ID1851" s="29"/>
      <c r="IE1851" s="29"/>
      <c r="IF1851" s="29"/>
      <c r="IG1851" s="29"/>
      <c r="IH1851" s="29"/>
      <c r="II1851" s="29"/>
      <c r="IJ1851" s="29"/>
      <c r="IK1851" s="29"/>
      <c r="IL1851" s="29"/>
      <c r="IM1851" s="29"/>
      <c r="IN1851" s="29"/>
      <c r="IO1851" s="29"/>
      <c r="IP1851" s="29"/>
      <c r="IQ1851" s="29"/>
    </row>
    <row r="1852" spans="1:251" s="46" customFormat="1" ht="18.75" customHeight="1" thickBot="1">
      <c r="A1852" s="47"/>
      <c r="B1852" s="124" t="s">
        <v>197</v>
      </c>
      <c r="C1852" s="125"/>
      <c r="D1852" s="125"/>
      <c r="E1852" s="125"/>
      <c r="F1852" s="125"/>
      <c r="G1852" s="125"/>
      <c r="H1852" s="125"/>
      <c r="I1852" s="125"/>
      <c r="J1852" s="125"/>
      <c r="K1852" s="125"/>
      <c r="L1852" s="125"/>
      <c r="M1852" s="125"/>
      <c r="N1852" s="125"/>
      <c r="O1852" s="125"/>
      <c r="P1852" s="125"/>
      <c r="Q1852" s="125"/>
      <c r="R1852" s="125"/>
      <c r="S1852" s="125"/>
      <c r="T1852" s="125"/>
      <c r="U1852" s="125"/>
      <c r="V1852" s="125"/>
      <c r="W1852" s="125"/>
      <c r="X1852" s="125"/>
      <c r="Y1852" s="125"/>
      <c r="Z1852" s="126"/>
      <c r="AA1852" s="127">
        <f>SUM($AA$1844:$AA$1851)</f>
        <v>3004495</v>
      </c>
      <c r="AB1852" s="128"/>
      <c r="AC1852" s="128"/>
      <c r="AD1852" s="128"/>
      <c r="AE1852" s="128"/>
      <c r="AF1852" s="128"/>
      <c r="AG1852" s="128"/>
      <c r="AH1852" s="128"/>
      <c r="AI1852" s="129"/>
      <c r="AJ1852" s="127">
        <f>SUM($AJ$1844:$AJ$1851)</f>
        <v>3162349</v>
      </c>
      <c r="AK1852" s="128"/>
      <c r="AL1852" s="128"/>
      <c r="AM1852" s="128"/>
      <c r="AN1852" s="128"/>
      <c r="AO1852" s="128"/>
      <c r="AP1852" s="128"/>
      <c r="AQ1852" s="128"/>
      <c r="AR1852" s="129"/>
      <c r="AS1852" s="130"/>
      <c r="AT1852" s="131"/>
      <c r="AU1852" s="131"/>
      <c r="AV1852" s="131"/>
      <c r="AW1852" s="131"/>
      <c r="AX1852" s="132"/>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c r="CA1852" s="29"/>
      <c r="CB1852" s="29"/>
      <c r="CC1852" s="29"/>
      <c r="CD1852" s="29"/>
      <c r="CE1852" s="29"/>
      <c r="CF1852" s="29"/>
      <c r="CG1852" s="29"/>
      <c r="CH1852" s="29"/>
      <c r="CI1852" s="29"/>
      <c r="CJ1852" s="29"/>
      <c r="CK1852" s="29"/>
      <c r="CL1852" s="29"/>
      <c r="CM1852" s="29"/>
      <c r="CN1852" s="29"/>
      <c r="CO1852" s="29"/>
      <c r="CP1852" s="29"/>
      <c r="CQ1852" s="29"/>
      <c r="CR1852" s="29"/>
      <c r="CS1852" s="29"/>
      <c r="CT1852" s="29"/>
      <c r="CU1852" s="29"/>
      <c r="CV1852" s="29"/>
      <c r="CW1852" s="29"/>
      <c r="CX1852" s="29"/>
      <c r="CY1852" s="29"/>
      <c r="CZ1852" s="29"/>
      <c r="DA1852" s="29"/>
      <c r="DB1852" s="29"/>
      <c r="DC1852" s="29"/>
      <c r="DD1852" s="29"/>
      <c r="DE1852" s="29"/>
      <c r="DF1852" s="29"/>
      <c r="DG1852" s="29"/>
      <c r="DH1852" s="29"/>
      <c r="DI1852" s="29"/>
      <c r="DJ1852" s="29"/>
      <c r="DK1852" s="29"/>
      <c r="DL1852" s="29"/>
      <c r="DM1852" s="29"/>
      <c r="DN1852" s="29"/>
      <c r="DO1852" s="29"/>
      <c r="DP1852" s="29"/>
      <c r="DQ1852" s="29"/>
      <c r="DR1852" s="29"/>
      <c r="DS1852" s="29"/>
      <c r="DT1852" s="29"/>
      <c r="DU1852" s="29"/>
      <c r="DV1852" s="29"/>
      <c r="DW1852" s="29"/>
      <c r="DX1852" s="29"/>
      <c r="DY1852" s="29"/>
      <c r="DZ1852" s="29"/>
      <c r="EA1852" s="29"/>
      <c r="EB1852" s="29"/>
      <c r="EC1852" s="29"/>
      <c r="ED1852" s="29"/>
      <c r="EE1852" s="29"/>
      <c r="EF1852" s="29"/>
      <c r="EG1852" s="29"/>
      <c r="EH1852" s="29"/>
      <c r="EI1852" s="29"/>
      <c r="EJ1852" s="29"/>
      <c r="EK1852" s="29"/>
      <c r="EL1852" s="29"/>
      <c r="EM1852" s="29"/>
      <c r="EN1852" s="29"/>
      <c r="EO1852" s="29"/>
      <c r="EP1852" s="29"/>
      <c r="EQ1852" s="29"/>
      <c r="ER1852" s="29"/>
      <c r="ES1852" s="29"/>
      <c r="ET1852" s="29"/>
      <c r="EU1852" s="29"/>
      <c r="EV1852" s="29"/>
      <c r="EW1852" s="29"/>
      <c r="EX1852" s="29"/>
      <c r="EY1852" s="29"/>
      <c r="EZ1852" s="29"/>
      <c r="FA1852" s="29"/>
      <c r="FB1852" s="29"/>
      <c r="FC1852" s="29"/>
      <c r="FD1852" s="29"/>
      <c r="FE1852" s="29"/>
      <c r="FF1852" s="29"/>
      <c r="FG1852" s="29"/>
      <c r="FH1852" s="29"/>
      <c r="FI1852" s="29"/>
      <c r="FJ1852" s="29"/>
      <c r="FK1852" s="29"/>
      <c r="FL1852" s="29"/>
      <c r="FM1852" s="29"/>
      <c r="FN1852" s="29"/>
      <c r="FO1852" s="29"/>
      <c r="FP1852" s="29"/>
      <c r="FQ1852" s="29"/>
      <c r="FR1852" s="29"/>
      <c r="FS1852" s="29"/>
      <c r="FT1852" s="29"/>
      <c r="FU1852" s="29"/>
      <c r="FV1852" s="29"/>
      <c r="FW1852" s="29"/>
      <c r="FX1852" s="29"/>
      <c r="FY1852" s="29"/>
      <c r="FZ1852" s="29"/>
      <c r="GA1852" s="29"/>
      <c r="GB1852" s="29"/>
      <c r="GC1852" s="29"/>
      <c r="GD1852" s="29"/>
      <c r="GE1852" s="29"/>
      <c r="GF1852" s="29"/>
      <c r="GG1852" s="29"/>
      <c r="GH1852" s="29"/>
      <c r="GI1852" s="29"/>
      <c r="GJ1852" s="29"/>
      <c r="GK1852" s="29"/>
      <c r="GL1852" s="29"/>
      <c r="GM1852" s="29"/>
      <c r="GN1852" s="29"/>
      <c r="GO1852" s="29"/>
      <c r="GP1852" s="29"/>
      <c r="GQ1852" s="29"/>
      <c r="GR1852" s="29"/>
      <c r="GS1852" s="29"/>
      <c r="GT1852" s="29"/>
      <c r="GU1852" s="29"/>
      <c r="GV1852" s="29"/>
      <c r="GW1852" s="29"/>
      <c r="GX1852" s="29"/>
      <c r="GY1852" s="29"/>
      <c r="GZ1852" s="29"/>
      <c r="HA1852" s="29"/>
      <c r="HB1852" s="29"/>
      <c r="HC1852" s="29"/>
      <c r="HD1852" s="29"/>
      <c r="HE1852" s="29"/>
      <c r="HF1852" s="29"/>
      <c r="HG1852" s="29"/>
      <c r="HH1852" s="29"/>
      <c r="HI1852" s="29"/>
      <c r="HJ1852" s="29"/>
      <c r="HK1852" s="29"/>
      <c r="HL1852" s="29"/>
      <c r="HM1852" s="29"/>
      <c r="HN1852" s="29"/>
      <c r="HO1852" s="29"/>
      <c r="HP1852" s="29"/>
      <c r="HQ1852" s="29"/>
      <c r="HR1852" s="29"/>
      <c r="HS1852" s="29"/>
      <c r="HT1852" s="29"/>
      <c r="HU1852" s="29"/>
      <c r="HV1852" s="29"/>
      <c r="HW1852" s="29"/>
      <c r="HX1852" s="29"/>
      <c r="HY1852" s="29"/>
      <c r="HZ1852" s="29"/>
      <c r="IA1852" s="29"/>
      <c r="IB1852" s="29"/>
      <c r="IC1852" s="29"/>
      <c r="ID1852" s="29"/>
      <c r="IE1852" s="29"/>
      <c r="IF1852" s="29"/>
      <c r="IG1852" s="29"/>
      <c r="IH1852" s="29"/>
      <c r="II1852" s="29"/>
      <c r="IJ1852" s="29"/>
      <c r="IK1852" s="29"/>
      <c r="IL1852" s="29"/>
      <c r="IM1852" s="29"/>
      <c r="IN1852" s="29"/>
      <c r="IO1852" s="29"/>
      <c r="IP1852" s="29"/>
      <c r="IQ1852" s="29"/>
    </row>
    <row r="1854" spans="1:251" ht="19.2">
      <c r="A1854" s="28" t="s">
        <v>184</v>
      </c>
      <c r="AW1854" s="30"/>
      <c r="AX1854" s="31"/>
      <c r="AY1854" s="30"/>
    </row>
    <row r="1856" spans="1:251" ht="18">
      <c r="B1856" s="95" t="s">
        <v>0</v>
      </c>
      <c r="C1856" s="96"/>
      <c r="D1856" s="96"/>
      <c r="E1856" s="96"/>
      <c r="F1856" s="96"/>
      <c r="G1856" s="96"/>
      <c r="H1856" s="96"/>
      <c r="I1856" s="96"/>
      <c r="J1856" s="96"/>
      <c r="K1856" s="96"/>
      <c r="L1856" s="96"/>
      <c r="M1856" s="96"/>
      <c r="N1856" s="96"/>
      <c r="O1856" s="96"/>
      <c r="P1856" s="96"/>
      <c r="Q1856" s="96"/>
      <c r="R1856" s="96"/>
      <c r="S1856" s="96"/>
      <c r="T1856" s="96"/>
      <c r="U1856" s="96"/>
      <c r="V1856" s="96"/>
      <c r="W1856" s="96"/>
      <c r="X1856" s="96"/>
      <c r="Y1856" s="96"/>
      <c r="Z1856" s="96"/>
      <c r="AA1856" s="96"/>
      <c r="AB1856" s="96"/>
      <c r="AC1856" s="96"/>
      <c r="AD1856" s="96"/>
      <c r="AE1856" s="96"/>
      <c r="AF1856" s="96"/>
      <c r="AG1856" s="96"/>
      <c r="AH1856" s="96"/>
      <c r="AI1856" s="96"/>
      <c r="AJ1856" s="96"/>
      <c r="AK1856" s="96"/>
      <c r="AL1856" s="96"/>
      <c r="AM1856" s="96"/>
      <c r="AN1856" s="96"/>
      <c r="AO1856" s="96"/>
      <c r="AP1856" s="96"/>
      <c r="AQ1856" s="96"/>
      <c r="AR1856" s="96"/>
      <c r="AS1856" s="96"/>
      <c r="AT1856" s="96"/>
      <c r="AU1856" s="96"/>
      <c r="AV1856" s="96"/>
      <c r="AW1856" s="96"/>
      <c r="AX1856" s="96"/>
    </row>
    <row r="1857" spans="1:113">
      <c r="Z1857" s="32"/>
      <c r="AD1857" s="32"/>
      <c r="AE1857" s="32"/>
      <c r="AF1857" s="32"/>
      <c r="AG1857" s="32"/>
      <c r="AH1857" s="32"/>
      <c r="AI1857" s="32"/>
      <c r="AO1857" s="32"/>
    </row>
    <row r="1858" spans="1:113" ht="13.8" thickBot="1">
      <c r="Z1858" s="32"/>
      <c r="AD1858" s="32"/>
      <c r="AE1858" s="32"/>
      <c r="AF1858" s="32"/>
      <c r="AG1858" s="32"/>
      <c r="AH1858" s="32"/>
      <c r="AI1858" s="32"/>
      <c r="AO1858" s="32"/>
      <c r="DI1858" s="33"/>
    </row>
    <row r="1859" spans="1:113" ht="24.75" customHeight="1" thickBot="1">
      <c r="B1859" s="97" t="s">
        <v>185</v>
      </c>
      <c r="C1859" s="98"/>
      <c r="D1859" s="98"/>
      <c r="E1859" s="98"/>
      <c r="F1859" s="98"/>
      <c r="G1859" s="98"/>
      <c r="H1859" s="99" t="s">
        <v>511</v>
      </c>
      <c r="I1859" s="100"/>
      <c r="J1859" s="100"/>
      <c r="K1859" s="100"/>
      <c r="L1859" s="100"/>
      <c r="M1859" s="100"/>
      <c r="N1859" s="100"/>
      <c r="O1859" s="100"/>
      <c r="P1859" s="100"/>
      <c r="Q1859" s="100"/>
      <c r="R1859" s="100"/>
      <c r="S1859" s="100"/>
      <c r="T1859" s="100"/>
      <c r="U1859" s="100"/>
      <c r="V1859" s="100"/>
      <c r="W1859" s="100"/>
      <c r="X1859" s="100"/>
      <c r="Y1859" s="100"/>
      <c r="Z1859" s="100"/>
      <c r="AA1859" s="100"/>
      <c r="AB1859" s="100"/>
      <c r="AC1859" s="100"/>
      <c r="AD1859" s="100"/>
      <c r="AE1859" s="100"/>
      <c r="AF1859" s="100"/>
      <c r="AG1859" s="100"/>
      <c r="AH1859" s="100"/>
      <c r="AI1859" s="100"/>
      <c r="AJ1859" s="100"/>
      <c r="AK1859" s="100"/>
      <c r="AL1859" s="100"/>
      <c r="AM1859" s="100"/>
      <c r="AN1859" s="100"/>
      <c r="AO1859" s="100"/>
      <c r="AP1859" s="100"/>
      <c r="AQ1859" s="100"/>
      <c r="AR1859" s="100"/>
      <c r="AS1859" s="100"/>
      <c r="AT1859" s="100"/>
      <c r="AU1859" s="100"/>
      <c r="AV1859" s="100"/>
      <c r="AW1859" s="100"/>
      <c r="AX1859" s="101"/>
      <c r="DI1859" s="33"/>
    </row>
    <row r="1860" spans="1:113" ht="14.4">
      <c r="B1860" s="34"/>
      <c r="C1860" s="34"/>
      <c r="D1860" s="34"/>
      <c r="E1860" s="34"/>
      <c r="F1860" s="34"/>
      <c r="G1860" s="34"/>
      <c r="H1860" s="35"/>
      <c r="I1860" s="35"/>
      <c r="J1860" s="35"/>
      <c r="K1860" s="35"/>
      <c r="L1860" s="36"/>
      <c r="M1860" s="36"/>
      <c r="N1860" s="36"/>
      <c r="O1860" s="36"/>
      <c r="P1860" s="35"/>
      <c r="Q1860" s="35"/>
      <c r="R1860" s="35"/>
      <c r="S1860" s="35"/>
      <c r="T1860" s="35"/>
      <c r="U1860" s="35"/>
      <c r="V1860" s="37"/>
      <c r="W1860" s="37"/>
      <c r="X1860" s="37"/>
      <c r="Y1860" s="37"/>
      <c r="Z1860" s="37"/>
      <c r="AA1860" s="37"/>
      <c r="AB1860" s="37"/>
      <c r="AC1860" s="37"/>
      <c r="AD1860" s="37"/>
      <c r="AE1860" s="37"/>
      <c r="AF1860" s="37"/>
      <c r="AG1860" s="37"/>
      <c r="AH1860" s="37"/>
      <c r="AI1860" s="37"/>
      <c r="AJ1860" s="37"/>
      <c r="AK1860" s="37"/>
      <c r="AL1860" s="37"/>
      <c r="AM1860" s="37"/>
      <c r="AN1860" s="37"/>
      <c r="AO1860" s="37"/>
      <c r="AP1860" s="37"/>
      <c r="AQ1860" s="37"/>
      <c r="AR1860" s="37"/>
      <c r="AS1860" s="37"/>
      <c r="AT1860" s="37"/>
      <c r="AU1860" s="37"/>
      <c r="AV1860" s="37"/>
      <c r="AW1860" s="37"/>
      <c r="AX1860" s="37"/>
      <c r="DI1860" s="33"/>
    </row>
    <row r="1861" spans="1:113" ht="15" thickBot="1">
      <c r="A1861" s="38"/>
      <c r="B1861" s="37" t="s">
        <v>187</v>
      </c>
      <c r="C1861" s="35"/>
      <c r="D1861" s="35"/>
      <c r="E1861" s="35"/>
      <c r="F1861" s="35"/>
      <c r="G1861" s="35"/>
      <c r="H1861" s="35"/>
      <c r="I1861" s="35"/>
      <c r="J1861" s="35"/>
      <c r="K1861" s="35"/>
      <c r="L1861" s="36"/>
      <c r="M1861" s="36"/>
      <c r="N1861" s="36"/>
      <c r="O1861" s="36"/>
      <c r="P1861" s="35"/>
      <c r="Q1861" s="35"/>
      <c r="R1861" s="35"/>
      <c r="S1861" s="35"/>
      <c r="T1861" s="35"/>
      <c r="U1861" s="35"/>
      <c r="V1861" s="37"/>
      <c r="W1861" s="37"/>
      <c r="X1861" s="37"/>
      <c r="Y1861" s="37"/>
      <c r="Z1861" s="37"/>
      <c r="AA1861" s="37"/>
      <c r="AB1861" s="37"/>
      <c r="AC1861" s="37"/>
      <c r="AD1861" s="37"/>
      <c r="AE1861" s="37"/>
      <c r="AF1861" s="37"/>
      <c r="AG1861" s="37"/>
      <c r="AH1861" s="37"/>
      <c r="AI1861" s="37"/>
      <c r="AJ1861" s="37"/>
      <c r="AK1861" s="37"/>
      <c r="AL1861" s="37"/>
      <c r="AM1861" s="37"/>
      <c r="AN1861" s="37"/>
      <c r="AO1861" s="37"/>
      <c r="AP1861" s="37"/>
      <c r="AQ1861" s="37"/>
      <c r="AR1861" s="37"/>
      <c r="AS1861" s="37"/>
      <c r="AT1861" s="37"/>
      <c r="AU1861" s="37"/>
      <c r="AV1861" s="37"/>
      <c r="AW1861" s="37"/>
      <c r="AX1861" s="37"/>
      <c r="DI1861" s="33"/>
    </row>
    <row r="1862" spans="1:113" ht="14.4">
      <c r="A1862" s="35"/>
      <c r="B1862" s="39"/>
      <c r="C1862" s="34"/>
      <c r="D1862" s="34"/>
      <c r="E1862" s="34"/>
      <c r="F1862" s="34"/>
      <c r="G1862" s="34"/>
      <c r="H1862" s="34"/>
      <c r="I1862" s="34"/>
      <c r="J1862" s="34"/>
      <c r="K1862" s="34"/>
      <c r="L1862" s="40"/>
      <c r="M1862" s="40"/>
      <c r="N1862" s="40"/>
      <c r="O1862" s="40"/>
      <c r="P1862" s="34"/>
      <c r="Q1862" s="34"/>
      <c r="R1862" s="34"/>
      <c r="S1862" s="34"/>
      <c r="T1862" s="34"/>
      <c r="U1862" s="34"/>
      <c r="V1862" s="41"/>
      <c r="W1862" s="41"/>
      <c r="X1862" s="41"/>
      <c r="Y1862" s="41"/>
      <c r="Z1862" s="41"/>
      <c r="AA1862" s="41"/>
      <c r="AB1862" s="41"/>
      <c r="AC1862" s="41"/>
      <c r="AD1862" s="41"/>
      <c r="AE1862" s="41"/>
      <c r="AF1862" s="41"/>
      <c r="AG1862" s="41"/>
      <c r="AH1862" s="41"/>
      <c r="AI1862" s="41"/>
      <c r="AJ1862" s="41"/>
      <c r="AK1862" s="41"/>
      <c r="AL1862" s="41"/>
      <c r="AM1862" s="41"/>
      <c r="AN1862" s="41"/>
      <c r="AO1862" s="41"/>
      <c r="AP1862" s="41"/>
      <c r="AQ1862" s="41"/>
      <c r="AR1862" s="41"/>
      <c r="AS1862" s="41"/>
      <c r="AT1862" s="41"/>
      <c r="AU1862" s="41"/>
      <c r="AV1862" s="41"/>
      <c r="AW1862" s="41"/>
      <c r="AX1862" s="42"/>
    </row>
    <row r="1863" spans="1:113" ht="12" customHeight="1">
      <c r="A1863" s="35"/>
      <c r="B1863" s="102" t="s">
        <v>512</v>
      </c>
      <c r="C1863" s="103"/>
      <c r="D1863" s="103"/>
      <c r="E1863" s="103"/>
      <c r="F1863" s="103"/>
      <c r="G1863" s="103"/>
      <c r="H1863" s="103"/>
      <c r="I1863" s="103"/>
      <c r="J1863" s="103"/>
      <c r="K1863" s="103"/>
      <c r="L1863" s="103"/>
      <c r="M1863" s="103"/>
      <c r="N1863" s="103"/>
      <c r="O1863" s="103"/>
      <c r="P1863" s="103"/>
      <c r="Q1863" s="103"/>
      <c r="R1863" s="103"/>
      <c r="S1863" s="103"/>
      <c r="T1863" s="103"/>
      <c r="U1863" s="103"/>
      <c r="V1863" s="103"/>
      <c r="W1863" s="103"/>
      <c r="X1863" s="103"/>
      <c r="Y1863" s="103"/>
      <c r="Z1863" s="103"/>
      <c r="AA1863" s="103"/>
      <c r="AB1863" s="103"/>
      <c r="AC1863" s="103"/>
      <c r="AD1863" s="103"/>
      <c r="AE1863" s="103"/>
      <c r="AF1863" s="103"/>
      <c r="AG1863" s="103"/>
      <c r="AH1863" s="103"/>
      <c r="AI1863" s="103"/>
      <c r="AJ1863" s="103"/>
      <c r="AK1863" s="103"/>
      <c r="AL1863" s="103"/>
      <c r="AM1863" s="103"/>
      <c r="AN1863" s="103"/>
      <c r="AO1863" s="103"/>
      <c r="AP1863" s="103"/>
      <c r="AQ1863" s="103"/>
      <c r="AR1863" s="103"/>
      <c r="AS1863" s="103"/>
      <c r="AT1863" s="103"/>
      <c r="AU1863" s="103"/>
      <c r="AV1863" s="103"/>
      <c r="AW1863" s="103"/>
      <c r="AX1863" s="104"/>
    </row>
    <row r="1864" spans="1:113" ht="12" customHeight="1">
      <c r="A1864" s="35"/>
      <c r="B1864" s="102"/>
      <c r="C1864" s="103"/>
      <c r="D1864" s="103"/>
      <c r="E1864" s="103"/>
      <c r="F1864" s="103"/>
      <c r="G1864" s="103"/>
      <c r="H1864" s="103"/>
      <c r="I1864" s="103"/>
      <c r="J1864" s="103"/>
      <c r="K1864" s="103"/>
      <c r="L1864" s="103"/>
      <c r="M1864" s="103"/>
      <c r="N1864" s="103"/>
      <c r="O1864" s="103"/>
      <c r="P1864" s="103"/>
      <c r="Q1864" s="103"/>
      <c r="R1864" s="103"/>
      <c r="S1864" s="103"/>
      <c r="T1864" s="103"/>
      <c r="U1864" s="103"/>
      <c r="V1864" s="103"/>
      <c r="W1864" s="103"/>
      <c r="X1864" s="103"/>
      <c r="Y1864" s="103"/>
      <c r="Z1864" s="103"/>
      <c r="AA1864" s="103"/>
      <c r="AB1864" s="103"/>
      <c r="AC1864" s="103"/>
      <c r="AD1864" s="103"/>
      <c r="AE1864" s="103"/>
      <c r="AF1864" s="103"/>
      <c r="AG1864" s="103"/>
      <c r="AH1864" s="103"/>
      <c r="AI1864" s="103"/>
      <c r="AJ1864" s="103"/>
      <c r="AK1864" s="103"/>
      <c r="AL1864" s="103"/>
      <c r="AM1864" s="103"/>
      <c r="AN1864" s="103"/>
      <c r="AO1864" s="103"/>
      <c r="AP1864" s="103"/>
      <c r="AQ1864" s="103"/>
      <c r="AR1864" s="103"/>
      <c r="AS1864" s="103"/>
      <c r="AT1864" s="103"/>
      <c r="AU1864" s="103"/>
      <c r="AV1864" s="103"/>
      <c r="AW1864" s="103"/>
      <c r="AX1864" s="104"/>
    </row>
    <row r="1865" spans="1:113" ht="12" customHeight="1">
      <c r="A1865" s="35"/>
      <c r="B1865" s="102"/>
      <c r="C1865" s="103"/>
      <c r="D1865" s="103"/>
      <c r="E1865" s="103"/>
      <c r="F1865" s="103"/>
      <c r="G1865" s="103"/>
      <c r="H1865" s="103"/>
      <c r="I1865" s="103"/>
      <c r="J1865" s="103"/>
      <c r="K1865" s="103"/>
      <c r="L1865" s="103"/>
      <c r="M1865" s="103"/>
      <c r="N1865" s="103"/>
      <c r="O1865" s="103"/>
      <c r="P1865" s="103"/>
      <c r="Q1865" s="103"/>
      <c r="R1865" s="103"/>
      <c r="S1865" s="103"/>
      <c r="T1865" s="103"/>
      <c r="U1865" s="103"/>
      <c r="V1865" s="103"/>
      <c r="W1865" s="103"/>
      <c r="X1865" s="103"/>
      <c r="Y1865" s="103"/>
      <c r="Z1865" s="103"/>
      <c r="AA1865" s="103"/>
      <c r="AB1865" s="103"/>
      <c r="AC1865" s="103"/>
      <c r="AD1865" s="103"/>
      <c r="AE1865" s="103"/>
      <c r="AF1865" s="103"/>
      <c r="AG1865" s="103"/>
      <c r="AH1865" s="103"/>
      <c r="AI1865" s="103"/>
      <c r="AJ1865" s="103"/>
      <c r="AK1865" s="103"/>
      <c r="AL1865" s="103"/>
      <c r="AM1865" s="103"/>
      <c r="AN1865" s="103"/>
      <c r="AO1865" s="103"/>
      <c r="AP1865" s="103"/>
      <c r="AQ1865" s="103"/>
      <c r="AR1865" s="103"/>
      <c r="AS1865" s="103"/>
      <c r="AT1865" s="103"/>
      <c r="AU1865" s="103"/>
      <c r="AV1865" s="103"/>
      <c r="AW1865" s="103"/>
      <c r="AX1865" s="104"/>
      <c r="BC1865" s="46"/>
    </row>
    <row r="1866" spans="1:113" ht="12" customHeight="1">
      <c r="A1866" s="35"/>
      <c r="B1866" s="102"/>
      <c r="C1866" s="103"/>
      <c r="D1866" s="103"/>
      <c r="E1866" s="103"/>
      <c r="F1866" s="103"/>
      <c r="G1866" s="103"/>
      <c r="H1866" s="103"/>
      <c r="I1866" s="103"/>
      <c r="J1866" s="103"/>
      <c r="K1866" s="103"/>
      <c r="L1866" s="103"/>
      <c r="M1866" s="103"/>
      <c r="N1866" s="103"/>
      <c r="O1866" s="103"/>
      <c r="P1866" s="103"/>
      <c r="Q1866" s="103"/>
      <c r="R1866" s="103"/>
      <c r="S1866" s="103"/>
      <c r="T1866" s="103"/>
      <c r="U1866" s="103"/>
      <c r="V1866" s="103"/>
      <c r="W1866" s="103"/>
      <c r="X1866" s="103"/>
      <c r="Y1866" s="103"/>
      <c r="Z1866" s="103"/>
      <c r="AA1866" s="103"/>
      <c r="AB1866" s="103"/>
      <c r="AC1866" s="103"/>
      <c r="AD1866" s="103"/>
      <c r="AE1866" s="103"/>
      <c r="AF1866" s="103"/>
      <c r="AG1866" s="103"/>
      <c r="AH1866" s="103"/>
      <c r="AI1866" s="103"/>
      <c r="AJ1866" s="103"/>
      <c r="AK1866" s="103"/>
      <c r="AL1866" s="103"/>
      <c r="AM1866" s="103"/>
      <c r="AN1866" s="103"/>
      <c r="AO1866" s="103"/>
      <c r="AP1866" s="103"/>
      <c r="AQ1866" s="103"/>
      <c r="AR1866" s="103"/>
      <c r="AS1866" s="103"/>
      <c r="AT1866" s="103"/>
      <c r="AU1866" s="103"/>
      <c r="AV1866" s="103"/>
      <c r="AW1866" s="103"/>
      <c r="AX1866" s="104"/>
    </row>
    <row r="1867" spans="1:113" ht="12" customHeight="1">
      <c r="A1867" s="35"/>
      <c r="B1867" s="102"/>
      <c r="C1867" s="103"/>
      <c r="D1867" s="103"/>
      <c r="E1867" s="103"/>
      <c r="F1867" s="103"/>
      <c r="G1867" s="103"/>
      <c r="H1867" s="103"/>
      <c r="I1867" s="103"/>
      <c r="J1867" s="103"/>
      <c r="K1867" s="103"/>
      <c r="L1867" s="103"/>
      <c r="M1867" s="103"/>
      <c r="N1867" s="103"/>
      <c r="O1867" s="103"/>
      <c r="P1867" s="103"/>
      <c r="Q1867" s="103"/>
      <c r="R1867" s="103"/>
      <c r="S1867" s="103"/>
      <c r="T1867" s="103"/>
      <c r="U1867" s="103"/>
      <c r="V1867" s="103"/>
      <c r="W1867" s="103"/>
      <c r="X1867" s="103"/>
      <c r="Y1867" s="103"/>
      <c r="Z1867" s="103"/>
      <c r="AA1867" s="103"/>
      <c r="AB1867" s="103"/>
      <c r="AC1867" s="103"/>
      <c r="AD1867" s="103"/>
      <c r="AE1867" s="103"/>
      <c r="AF1867" s="103"/>
      <c r="AG1867" s="103"/>
      <c r="AH1867" s="103"/>
      <c r="AI1867" s="103"/>
      <c r="AJ1867" s="103"/>
      <c r="AK1867" s="103"/>
      <c r="AL1867" s="103"/>
      <c r="AM1867" s="103"/>
      <c r="AN1867" s="103"/>
      <c r="AO1867" s="103"/>
      <c r="AP1867" s="103"/>
      <c r="AQ1867" s="103"/>
      <c r="AR1867" s="103"/>
      <c r="AS1867" s="103"/>
      <c r="AT1867" s="103"/>
      <c r="AU1867" s="103"/>
      <c r="AV1867" s="103"/>
      <c r="AW1867" s="103"/>
      <c r="AX1867" s="104"/>
    </row>
    <row r="1868" spans="1:113" ht="12" customHeight="1">
      <c r="A1868" s="35"/>
      <c r="B1868" s="102"/>
      <c r="C1868" s="103"/>
      <c r="D1868" s="103"/>
      <c r="E1868" s="103"/>
      <c r="F1868" s="103"/>
      <c r="G1868" s="103"/>
      <c r="H1868" s="103"/>
      <c r="I1868" s="103"/>
      <c r="J1868" s="103"/>
      <c r="K1868" s="103"/>
      <c r="L1868" s="103"/>
      <c r="M1868" s="103"/>
      <c r="N1868" s="103"/>
      <c r="O1868" s="103"/>
      <c r="P1868" s="103"/>
      <c r="Q1868" s="103"/>
      <c r="R1868" s="103"/>
      <c r="S1868" s="103"/>
      <c r="T1868" s="103"/>
      <c r="U1868" s="103"/>
      <c r="V1868" s="103"/>
      <c r="W1868" s="103"/>
      <c r="X1868" s="103"/>
      <c r="Y1868" s="103"/>
      <c r="Z1868" s="103"/>
      <c r="AA1868" s="103"/>
      <c r="AB1868" s="103"/>
      <c r="AC1868" s="103"/>
      <c r="AD1868" s="103"/>
      <c r="AE1868" s="103"/>
      <c r="AF1868" s="103"/>
      <c r="AG1868" s="103"/>
      <c r="AH1868" s="103"/>
      <c r="AI1868" s="103"/>
      <c r="AJ1868" s="103"/>
      <c r="AK1868" s="103"/>
      <c r="AL1868" s="103"/>
      <c r="AM1868" s="103"/>
      <c r="AN1868" s="103"/>
      <c r="AO1868" s="103"/>
      <c r="AP1868" s="103"/>
      <c r="AQ1868" s="103"/>
      <c r="AR1868" s="103"/>
      <c r="AS1868" s="103"/>
      <c r="AT1868" s="103"/>
      <c r="AU1868" s="103"/>
      <c r="AV1868" s="103"/>
      <c r="AW1868" s="103"/>
      <c r="AX1868" s="104"/>
    </row>
    <row r="1869" spans="1:113" ht="15" thickBot="1">
      <c r="A1869" s="47"/>
      <c r="B1869" s="48"/>
      <c r="C1869" s="49"/>
      <c r="D1869" s="49"/>
      <c r="E1869" s="49"/>
      <c r="F1869" s="49"/>
      <c r="G1869" s="49"/>
      <c r="H1869" s="49"/>
      <c r="I1869" s="49"/>
      <c r="J1869" s="49"/>
      <c r="K1869" s="49"/>
      <c r="L1869" s="49"/>
      <c r="M1869" s="49"/>
      <c r="N1869" s="49"/>
      <c r="O1869" s="49"/>
      <c r="P1869" s="49"/>
      <c r="Q1869" s="49"/>
      <c r="R1869" s="49"/>
      <c r="S1869" s="49"/>
      <c r="T1869" s="49"/>
      <c r="U1869" s="49"/>
      <c r="V1869" s="49"/>
      <c r="W1869" s="49"/>
      <c r="X1869" s="49"/>
      <c r="Y1869" s="49"/>
      <c r="Z1869" s="49"/>
      <c r="AA1869" s="49"/>
      <c r="AB1869" s="49"/>
      <c r="AC1869" s="49"/>
      <c r="AD1869" s="49"/>
      <c r="AE1869" s="49"/>
      <c r="AF1869" s="49"/>
      <c r="AG1869" s="49"/>
      <c r="AH1869" s="49"/>
      <c r="AI1869" s="49"/>
      <c r="AJ1869" s="49"/>
      <c r="AK1869" s="49"/>
      <c r="AL1869" s="49"/>
      <c r="AM1869" s="49"/>
      <c r="AN1869" s="49"/>
      <c r="AO1869" s="49"/>
      <c r="AP1869" s="49"/>
      <c r="AQ1869" s="49"/>
      <c r="AR1869" s="49"/>
      <c r="AS1869" s="49"/>
      <c r="AT1869" s="49"/>
      <c r="AU1869" s="49"/>
      <c r="AV1869" s="49"/>
      <c r="AW1869" s="49"/>
      <c r="AX1869" s="50"/>
    </row>
    <row r="1870" spans="1:113">
      <c r="B1870" s="51"/>
    </row>
    <row r="1871" spans="1:113" ht="15" thickBot="1">
      <c r="A1871" s="38"/>
      <c r="B1871" s="37" t="s">
        <v>188</v>
      </c>
      <c r="C1871" s="35"/>
      <c r="D1871" s="35"/>
      <c r="E1871" s="35"/>
      <c r="F1871" s="35"/>
      <c r="G1871" s="35"/>
      <c r="H1871" s="35"/>
      <c r="I1871" s="35"/>
      <c r="J1871" s="35"/>
      <c r="K1871" s="35"/>
      <c r="L1871" s="36"/>
      <c r="M1871" s="36"/>
      <c r="N1871" s="36"/>
      <c r="O1871" s="36"/>
      <c r="P1871" s="35"/>
      <c r="Q1871" s="35"/>
      <c r="R1871" s="35"/>
      <c r="S1871" s="35"/>
      <c r="T1871" s="35"/>
      <c r="U1871" s="35"/>
      <c r="V1871" s="37"/>
      <c r="W1871" s="37"/>
      <c r="X1871" s="37"/>
      <c r="Y1871" s="37"/>
      <c r="Z1871" s="37"/>
      <c r="AA1871" s="37"/>
      <c r="AB1871" s="37"/>
      <c r="AC1871" s="37"/>
      <c r="AD1871" s="37"/>
      <c r="AE1871" s="37"/>
      <c r="AF1871" s="37"/>
      <c r="AG1871" s="37"/>
      <c r="AH1871" s="37"/>
      <c r="AI1871" s="37"/>
      <c r="AJ1871" s="37"/>
      <c r="AK1871" s="37"/>
      <c r="AL1871" s="37"/>
      <c r="AM1871" s="37"/>
      <c r="AN1871" s="37"/>
      <c r="AO1871" s="37"/>
      <c r="AP1871" s="37"/>
      <c r="AQ1871" s="37"/>
      <c r="AR1871" s="37"/>
      <c r="AS1871" s="37"/>
      <c r="AT1871" s="37"/>
      <c r="AU1871" s="37"/>
      <c r="AV1871" s="37"/>
      <c r="AW1871" s="37"/>
      <c r="AX1871" s="37"/>
      <c r="DI1871" s="33"/>
    </row>
    <row r="1872" spans="1:113" ht="14.4">
      <c r="A1872" s="35"/>
      <c r="B1872" s="39"/>
      <c r="C1872" s="34"/>
      <c r="D1872" s="34"/>
      <c r="E1872" s="34"/>
      <c r="F1872" s="34"/>
      <c r="G1872" s="34"/>
      <c r="H1872" s="34"/>
      <c r="I1872" s="34"/>
      <c r="J1872" s="34"/>
      <c r="K1872" s="34"/>
      <c r="L1872" s="40"/>
      <c r="M1872" s="40"/>
      <c r="N1872" s="40"/>
      <c r="O1872" s="40"/>
      <c r="P1872" s="34"/>
      <c r="Q1872" s="34"/>
      <c r="R1872" s="34"/>
      <c r="S1872" s="34"/>
      <c r="T1872" s="34"/>
      <c r="U1872" s="34"/>
      <c r="V1872" s="41"/>
      <c r="W1872" s="41"/>
      <c r="X1872" s="41"/>
      <c r="Y1872" s="41"/>
      <c r="Z1872" s="41"/>
      <c r="AA1872" s="41"/>
      <c r="AB1872" s="41"/>
      <c r="AC1872" s="41"/>
      <c r="AD1872" s="41"/>
      <c r="AE1872" s="41"/>
      <c r="AF1872" s="41"/>
      <c r="AG1872" s="41"/>
      <c r="AH1872" s="41"/>
      <c r="AI1872" s="41"/>
      <c r="AJ1872" s="41"/>
      <c r="AK1872" s="41"/>
      <c r="AL1872" s="41"/>
      <c r="AM1872" s="41"/>
      <c r="AN1872" s="41"/>
      <c r="AO1872" s="41"/>
      <c r="AP1872" s="41"/>
      <c r="AQ1872" s="41"/>
      <c r="AR1872" s="41"/>
      <c r="AS1872" s="41"/>
      <c r="AT1872" s="41"/>
      <c r="AU1872" s="41"/>
      <c r="AV1872" s="41"/>
      <c r="AW1872" s="41"/>
      <c r="AX1872" s="42"/>
    </row>
    <row r="1873" spans="1:251" ht="12" customHeight="1">
      <c r="A1873" s="35"/>
      <c r="B1873" s="102" t="s">
        <v>513</v>
      </c>
      <c r="C1873" s="103"/>
      <c r="D1873" s="103"/>
      <c r="E1873" s="103"/>
      <c r="F1873" s="103"/>
      <c r="G1873" s="103"/>
      <c r="H1873" s="103"/>
      <c r="I1873" s="103"/>
      <c r="J1873" s="103"/>
      <c r="K1873" s="103"/>
      <c r="L1873" s="103"/>
      <c r="M1873" s="103"/>
      <c r="N1873" s="103"/>
      <c r="O1873" s="103"/>
      <c r="P1873" s="103"/>
      <c r="Q1873" s="103"/>
      <c r="R1873" s="103"/>
      <c r="S1873" s="103"/>
      <c r="T1873" s="103"/>
      <c r="U1873" s="103"/>
      <c r="V1873" s="103"/>
      <c r="W1873" s="103"/>
      <c r="X1873" s="103"/>
      <c r="Y1873" s="103"/>
      <c r="Z1873" s="103"/>
      <c r="AA1873" s="103"/>
      <c r="AB1873" s="103"/>
      <c r="AC1873" s="103"/>
      <c r="AD1873" s="103"/>
      <c r="AE1873" s="103"/>
      <c r="AF1873" s="103"/>
      <c r="AG1873" s="103"/>
      <c r="AH1873" s="103"/>
      <c r="AI1873" s="103"/>
      <c r="AJ1873" s="103"/>
      <c r="AK1873" s="103"/>
      <c r="AL1873" s="103"/>
      <c r="AM1873" s="103"/>
      <c r="AN1873" s="103"/>
      <c r="AO1873" s="103"/>
      <c r="AP1873" s="103"/>
      <c r="AQ1873" s="103"/>
      <c r="AR1873" s="103"/>
      <c r="AS1873" s="103"/>
      <c r="AT1873" s="103"/>
      <c r="AU1873" s="103"/>
      <c r="AV1873" s="103"/>
      <c r="AW1873" s="103"/>
      <c r="AX1873" s="104"/>
    </row>
    <row r="1874" spans="1:251" ht="12" customHeight="1">
      <c r="A1874" s="35"/>
      <c r="B1874" s="102"/>
      <c r="C1874" s="103"/>
      <c r="D1874" s="103"/>
      <c r="E1874" s="103"/>
      <c r="F1874" s="103"/>
      <c r="G1874" s="103"/>
      <c r="H1874" s="103"/>
      <c r="I1874" s="103"/>
      <c r="J1874" s="103"/>
      <c r="K1874" s="103"/>
      <c r="L1874" s="103"/>
      <c r="M1874" s="103"/>
      <c r="N1874" s="103"/>
      <c r="O1874" s="103"/>
      <c r="P1874" s="103"/>
      <c r="Q1874" s="103"/>
      <c r="R1874" s="103"/>
      <c r="S1874" s="103"/>
      <c r="T1874" s="103"/>
      <c r="U1874" s="103"/>
      <c r="V1874" s="103"/>
      <c r="W1874" s="103"/>
      <c r="X1874" s="103"/>
      <c r="Y1874" s="103"/>
      <c r="Z1874" s="103"/>
      <c r="AA1874" s="103"/>
      <c r="AB1874" s="103"/>
      <c r="AC1874" s="103"/>
      <c r="AD1874" s="103"/>
      <c r="AE1874" s="103"/>
      <c r="AF1874" s="103"/>
      <c r="AG1874" s="103"/>
      <c r="AH1874" s="103"/>
      <c r="AI1874" s="103"/>
      <c r="AJ1874" s="103"/>
      <c r="AK1874" s="103"/>
      <c r="AL1874" s="103"/>
      <c r="AM1874" s="103"/>
      <c r="AN1874" s="103"/>
      <c r="AO1874" s="103"/>
      <c r="AP1874" s="103"/>
      <c r="AQ1874" s="103"/>
      <c r="AR1874" s="103"/>
      <c r="AS1874" s="103"/>
      <c r="AT1874" s="103"/>
      <c r="AU1874" s="103"/>
      <c r="AV1874" s="103"/>
      <c r="AW1874" s="103"/>
      <c r="AX1874" s="104"/>
    </row>
    <row r="1875" spans="1:251" ht="12" customHeight="1">
      <c r="A1875" s="35"/>
      <c r="B1875" s="102"/>
      <c r="C1875" s="103"/>
      <c r="D1875" s="103"/>
      <c r="E1875" s="103"/>
      <c r="F1875" s="103"/>
      <c r="G1875" s="103"/>
      <c r="H1875" s="103"/>
      <c r="I1875" s="103"/>
      <c r="J1875" s="103"/>
      <c r="K1875" s="103"/>
      <c r="L1875" s="103"/>
      <c r="M1875" s="103"/>
      <c r="N1875" s="103"/>
      <c r="O1875" s="103"/>
      <c r="P1875" s="103"/>
      <c r="Q1875" s="103"/>
      <c r="R1875" s="103"/>
      <c r="S1875" s="103"/>
      <c r="T1875" s="103"/>
      <c r="U1875" s="103"/>
      <c r="V1875" s="103"/>
      <c r="W1875" s="103"/>
      <c r="X1875" s="103"/>
      <c r="Y1875" s="103"/>
      <c r="Z1875" s="103"/>
      <c r="AA1875" s="103"/>
      <c r="AB1875" s="103"/>
      <c r="AC1875" s="103"/>
      <c r="AD1875" s="103"/>
      <c r="AE1875" s="103"/>
      <c r="AF1875" s="103"/>
      <c r="AG1875" s="103"/>
      <c r="AH1875" s="103"/>
      <c r="AI1875" s="103"/>
      <c r="AJ1875" s="103"/>
      <c r="AK1875" s="103"/>
      <c r="AL1875" s="103"/>
      <c r="AM1875" s="103"/>
      <c r="AN1875" s="103"/>
      <c r="AO1875" s="103"/>
      <c r="AP1875" s="103"/>
      <c r="AQ1875" s="103"/>
      <c r="AR1875" s="103"/>
      <c r="AS1875" s="103"/>
      <c r="AT1875" s="103"/>
      <c r="AU1875" s="103"/>
      <c r="AV1875" s="103"/>
      <c r="AW1875" s="103"/>
      <c r="AX1875" s="104"/>
    </row>
    <row r="1876" spans="1:251" ht="12" customHeight="1">
      <c r="A1876" s="35"/>
      <c r="B1876" s="102"/>
      <c r="C1876" s="103"/>
      <c r="D1876" s="103"/>
      <c r="E1876" s="103"/>
      <c r="F1876" s="103"/>
      <c r="G1876" s="103"/>
      <c r="H1876" s="103"/>
      <c r="I1876" s="103"/>
      <c r="J1876" s="103"/>
      <c r="K1876" s="103"/>
      <c r="L1876" s="103"/>
      <c r="M1876" s="103"/>
      <c r="N1876" s="103"/>
      <c r="O1876" s="103"/>
      <c r="P1876" s="103"/>
      <c r="Q1876" s="103"/>
      <c r="R1876" s="103"/>
      <c r="S1876" s="103"/>
      <c r="T1876" s="103"/>
      <c r="U1876" s="103"/>
      <c r="V1876" s="103"/>
      <c r="W1876" s="103"/>
      <c r="X1876" s="103"/>
      <c r="Y1876" s="103"/>
      <c r="Z1876" s="103"/>
      <c r="AA1876" s="103"/>
      <c r="AB1876" s="103"/>
      <c r="AC1876" s="103"/>
      <c r="AD1876" s="103"/>
      <c r="AE1876" s="103"/>
      <c r="AF1876" s="103"/>
      <c r="AG1876" s="103"/>
      <c r="AH1876" s="103"/>
      <c r="AI1876" s="103"/>
      <c r="AJ1876" s="103"/>
      <c r="AK1876" s="103"/>
      <c r="AL1876" s="103"/>
      <c r="AM1876" s="103"/>
      <c r="AN1876" s="103"/>
      <c r="AO1876" s="103"/>
      <c r="AP1876" s="103"/>
      <c r="AQ1876" s="103"/>
      <c r="AR1876" s="103"/>
      <c r="AS1876" s="103"/>
      <c r="AT1876" s="103"/>
      <c r="AU1876" s="103"/>
      <c r="AV1876" s="103"/>
      <c r="AW1876" s="103"/>
      <c r="AX1876" s="104"/>
      <c r="BC1876" s="46"/>
    </row>
    <row r="1877" spans="1:251" ht="12" customHeight="1">
      <c r="A1877" s="35"/>
      <c r="B1877" s="102"/>
      <c r="C1877" s="103"/>
      <c r="D1877" s="103"/>
      <c r="E1877" s="103"/>
      <c r="F1877" s="103"/>
      <c r="G1877" s="103"/>
      <c r="H1877" s="103"/>
      <c r="I1877" s="103"/>
      <c r="J1877" s="103"/>
      <c r="K1877" s="103"/>
      <c r="L1877" s="103"/>
      <c r="M1877" s="103"/>
      <c r="N1877" s="103"/>
      <c r="O1877" s="103"/>
      <c r="P1877" s="103"/>
      <c r="Q1877" s="103"/>
      <c r="R1877" s="103"/>
      <c r="S1877" s="103"/>
      <c r="T1877" s="103"/>
      <c r="U1877" s="103"/>
      <c r="V1877" s="103"/>
      <c r="W1877" s="103"/>
      <c r="X1877" s="103"/>
      <c r="Y1877" s="103"/>
      <c r="Z1877" s="103"/>
      <c r="AA1877" s="103"/>
      <c r="AB1877" s="103"/>
      <c r="AC1877" s="103"/>
      <c r="AD1877" s="103"/>
      <c r="AE1877" s="103"/>
      <c r="AF1877" s="103"/>
      <c r="AG1877" s="103"/>
      <c r="AH1877" s="103"/>
      <c r="AI1877" s="103"/>
      <c r="AJ1877" s="103"/>
      <c r="AK1877" s="103"/>
      <c r="AL1877" s="103"/>
      <c r="AM1877" s="103"/>
      <c r="AN1877" s="103"/>
      <c r="AO1877" s="103"/>
      <c r="AP1877" s="103"/>
      <c r="AQ1877" s="103"/>
      <c r="AR1877" s="103"/>
      <c r="AS1877" s="103"/>
      <c r="AT1877" s="103"/>
      <c r="AU1877" s="103"/>
      <c r="AV1877" s="103"/>
      <c r="AW1877" s="103"/>
      <c r="AX1877" s="104"/>
    </row>
    <row r="1878" spans="1:251" ht="12" customHeight="1">
      <c r="A1878" s="35"/>
      <c r="B1878" s="102"/>
      <c r="C1878" s="103"/>
      <c r="D1878" s="103"/>
      <c r="E1878" s="103"/>
      <c r="F1878" s="103"/>
      <c r="G1878" s="103"/>
      <c r="H1878" s="103"/>
      <c r="I1878" s="103"/>
      <c r="J1878" s="103"/>
      <c r="K1878" s="103"/>
      <c r="L1878" s="103"/>
      <c r="M1878" s="103"/>
      <c r="N1878" s="103"/>
      <c r="O1878" s="103"/>
      <c r="P1878" s="103"/>
      <c r="Q1878" s="103"/>
      <c r="R1878" s="103"/>
      <c r="S1878" s="103"/>
      <c r="T1878" s="103"/>
      <c r="U1878" s="103"/>
      <c r="V1878" s="103"/>
      <c r="W1878" s="103"/>
      <c r="X1878" s="103"/>
      <c r="Y1878" s="103"/>
      <c r="Z1878" s="103"/>
      <c r="AA1878" s="103"/>
      <c r="AB1878" s="103"/>
      <c r="AC1878" s="103"/>
      <c r="AD1878" s="103"/>
      <c r="AE1878" s="103"/>
      <c r="AF1878" s="103"/>
      <c r="AG1878" s="103"/>
      <c r="AH1878" s="103"/>
      <c r="AI1878" s="103"/>
      <c r="AJ1878" s="103"/>
      <c r="AK1878" s="103"/>
      <c r="AL1878" s="103"/>
      <c r="AM1878" s="103"/>
      <c r="AN1878" s="103"/>
      <c r="AO1878" s="103"/>
      <c r="AP1878" s="103"/>
      <c r="AQ1878" s="103"/>
      <c r="AR1878" s="103"/>
      <c r="AS1878" s="103"/>
      <c r="AT1878" s="103"/>
      <c r="AU1878" s="103"/>
      <c r="AV1878" s="103"/>
      <c r="AW1878" s="103"/>
      <c r="AX1878" s="104"/>
    </row>
    <row r="1879" spans="1:251" ht="12" customHeight="1">
      <c r="A1879" s="35"/>
      <c r="B1879" s="102"/>
      <c r="C1879" s="103"/>
      <c r="D1879" s="103"/>
      <c r="E1879" s="103"/>
      <c r="F1879" s="103"/>
      <c r="G1879" s="103"/>
      <c r="H1879" s="103"/>
      <c r="I1879" s="103"/>
      <c r="J1879" s="103"/>
      <c r="K1879" s="103"/>
      <c r="L1879" s="103"/>
      <c r="M1879" s="103"/>
      <c r="N1879" s="103"/>
      <c r="O1879" s="103"/>
      <c r="P1879" s="103"/>
      <c r="Q1879" s="103"/>
      <c r="R1879" s="103"/>
      <c r="S1879" s="103"/>
      <c r="T1879" s="103"/>
      <c r="U1879" s="103"/>
      <c r="V1879" s="103"/>
      <c r="W1879" s="103"/>
      <c r="X1879" s="103"/>
      <c r="Y1879" s="103"/>
      <c r="Z1879" s="103"/>
      <c r="AA1879" s="103"/>
      <c r="AB1879" s="103"/>
      <c r="AC1879" s="103"/>
      <c r="AD1879" s="103"/>
      <c r="AE1879" s="103"/>
      <c r="AF1879" s="103"/>
      <c r="AG1879" s="103"/>
      <c r="AH1879" s="103"/>
      <c r="AI1879" s="103"/>
      <c r="AJ1879" s="103"/>
      <c r="AK1879" s="103"/>
      <c r="AL1879" s="103"/>
      <c r="AM1879" s="103"/>
      <c r="AN1879" s="103"/>
      <c r="AO1879" s="103"/>
      <c r="AP1879" s="103"/>
      <c r="AQ1879" s="103"/>
      <c r="AR1879" s="103"/>
      <c r="AS1879" s="103"/>
      <c r="AT1879" s="103"/>
      <c r="AU1879" s="103"/>
      <c r="AV1879" s="103"/>
      <c r="AW1879" s="103"/>
      <c r="AX1879" s="104"/>
    </row>
    <row r="1880" spans="1:251" ht="15" thickBot="1">
      <c r="A1880" s="47"/>
      <c r="B1880" s="48"/>
      <c r="C1880" s="49"/>
      <c r="D1880" s="49"/>
      <c r="E1880" s="49"/>
      <c r="F1880" s="49"/>
      <c r="G1880" s="49"/>
      <c r="H1880" s="49"/>
      <c r="I1880" s="49"/>
      <c r="J1880" s="49"/>
      <c r="K1880" s="49"/>
      <c r="L1880" s="49"/>
      <c r="M1880" s="49"/>
      <c r="N1880" s="49"/>
      <c r="O1880" s="49"/>
      <c r="P1880" s="49"/>
      <c r="Q1880" s="49"/>
      <c r="R1880" s="49"/>
      <c r="S1880" s="49"/>
      <c r="T1880" s="49"/>
      <c r="U1880" s="49"/>
      <c r="V1880" s="49"/>
      <c r="W1880" s="49"/>
      <c r="X1880" s="49"/>
      <c r="Y1880" s="49"/>
      <c r="Z1880" s="49"/>
      <c r="AA1880" s="49"/>
      <c r="AB1880" s="49"/>
      <c r="AC1880" s="49"/>
      <c r="AD1880" s="49"/>
      <c r="AE1880" s="49"/>
      <c r="AF1880" s="49"/>
      <c r="AG1880" s="49"/>
      <c r="AH1880" s="49"/>
      <c r="AI1880" s="49"/>
      <c r="AJ1880" s="49"/>
      <c r="AK1880" s="49"/>
      <c r="AL1880" s="49"/>
      <c r="AM1880" s="49"/>
      <c r="AN1880" s="49"/>
      <c r="AO1880" s="49"/>
      <c r="AP1880" s="49"/>
      <c r="AQ1880" s="49"/>
      <c r="AR1880" s="49"/>
      <c r="AS1880" s="49"/>
      <c r="AT1880" s="49"/>
      <c r="AU1880" s="49"/>
      <c r="AV1880" s="49"/>
      <c r="AW1880" s="49"/>
      <c r="AX1880" s="50"/>
    </row>
    <row r="1881" spans="1:251">
      <c r="B1881" s="51"/>
    </row>
    <row r="1882" spans="1:251" ht="14.4">
      <c r="B1882" s="37" t="s">
        <v>190</v>
      </c>
      <c r="C1882" s="35"/>
      <c r="D1882" s="35"/>
      <c r="E1882" s="35"/>
      <c r="F1882" s="35"/>
      <c r="G1882" s="35"/>
      <c r="H1882" s="35"/>
      <c r="I1882" s="35"/>
      <c r="J1882" s="35"/>
      <c r="K1882" s="35"/>
      <c r="L1882" s="36"/>
      <c r="M1882" s="36"/>
      <c r="N1882" s="36"/>
      <c r="O1882" s="36"/>
      <c r="P1882" s="35"/>
      <c r="Q1882" s="35"/>
      <c r="R1882" s="35"/>
      <c r="S1882" s="35"/>
      <c r="T1882" s="35"/>
      <c r="U1882" s="35"/>
      <c r="V1882" s="37"/>
      <c r="W1882" s="37"/>
      <c r="X1882" s="37"/>
      <c r="Y1882" s="37"/>
      <c r="Z1882" s="37"/>
      <c r="AA1882" s="37"/>
      <c r="AB1882" s="37"/>
      <c r="AC1882" s="37"/>
      <c r="AD1882" s="37"/>
      <c r="AE1882" s="37"/>
      <c r="AF1882" s="37"/>
      <c r="AG1882" s="37"/>
      <c r="AH1882" s="37"/>
      <c r="AI1882" s="37"/>
      <c r="AJ1882" s="37"/>
      <c r="AK1882" s="37"/>
      <c r="AL1882" s="37"/>
      <c r="AM1882" s="37"/>
      <c r="AN1882" s="37"/>
      <c r="AO1882" s="37"/>
      <c r="AP1882" s="37"/>
      <c r="AQ1882" s="37"/>
      <c r="AR1882" s="37"/>
      <c r="AS1882" s="37"/>
      <c r="AT1882" s="37"/>
      <c r="AU1882" s="37"/>
      <c r="AV1882" s="37"/>
      <c r="AW1882" s="37"/>
      <c r="AX1882" s="37"/>
    </row>
    <row r="1883" spans="1:251" ht="15" thickBot="1">
      <c r="B1883" s="35"/>
      <c r="C1883" s="35"/>
      <c r="D1883" s="35"/>
      <c r="E1883" s="35"/>
      <c r="F1883" s="35"/>
      <c r="G1883" s="35"/>
      <c r="H1883" s="35"/>
      <c r="I1883" s="35"/>
      <c r="J1883" s="35"/>
      <c r="K1883" s="35"/>
      <c r="L1883" s="36"/>
      <c r="M1883" s="36"/>
      <c r="N1883" s="36"/>
      <c r="O1883" s="36"/>
      <c r="P1883" s="35"/>
      <c r="Q1883" s="35"/>
      <c r="R1883" s="35"/>
      <c r="S1883" s="35"/>
      <c r="T1883" s="35"/>
      <c r="U1883" s="35"/>
      <c r="V1883" s="37"/>
      <c r="W1883" s="37"/>
      <c r="X1883" s="37"/>
      <c r="Y1883" s="37"/>
      <c r="Z1883" s="37"/>
      <c r="AA1883" s="37"/>
      <c r="AB1883" s="37"/>
      <c r="AC1883" s="37"/>
      <c r="AD1883" s="37"/>
      <c r="AE1883" s="37"/>
      <c r="AF1883" s="37"/>
      <c r="AG1883" s="37"/>
      <c r="AH1883" s="37"/>
      <c r="AI1883" s="37"/>
      <c r="AJ1883" s="37"/>
      <c r="AK1883" s="37"/>
      <c r="AL1883" s="37"/>
      <c r="AM1883" s="37"/>
      <c r="AN1883" s="37"/>
      <c r="AO1883" s="37"/>
      <c r="AP1883" s="37"/>
      <c r="AQ1883" s="37"/>
      <c r="AR1883" s="37"/>
      <c r="AS1883" s="37"/>
      <c r="AT1883" s="37"/>
      <c r="AU1883" s="37"/>
      <c r="AV1883" s="37"/>
      <c r="AW1883" s="37"/>
      <c r="AX1883" s="52" t="s">
        <v>191</v>
      </c>
    </row>
    <row r="1884" spans="1:251" s="46" customFormat="1" ht="13.5" customHeight="1">
      <c r="A1884" s="35"/>
      <c r="B1884" s="105" t="s">
        <v>192</v>
      </c>
      <c r="C1884" s="106"/>
      <c r="D1884" s="106"/>
      <c r="E1884" s="106"/>
      <c r="F1884" s="106"/>
      <c r="G1884" s="106"/>
      <c r="H1884" s="106"/>
      <c r="I1884" s="106"/>
      <c r="J1884" s="106"/>
      <c r="K1884" s="106"/>
      <c r="L1884" s="106"/>
      <c r="M1884" s="106"/>
      <c r="N1884" s="106"/>
      <c r="O1884" s="106"/>
      <c r="P1884" s="106"/>
      <c r="Q1884" s="106"/>
      <c r="R1884" s="106"/>
      <c r="S1884" s="106"/>
      <c r="T1884" s="106"/>
      <c r="U1884" s="106"/>
      <c r="V1884" s="106"/>
      <c r="W1884" s="106"/>
      <c r="X1884" s="106"/>
      <c r="Y1884" s="106"/>
      <c r="Z1884" s="107"/>
      <c r="AA1884" s="111" t="s">
        <v>193</v>
      </c>
      <c r="AB1884" s="106"/>
      <c r="AC1884" s="106"/>
      <c r="AD1884" s="106"/>
      <c r="AE1884" s="106"/>
      <c r="AF1884" s="106"/>
      <c r="AG1884" s="106"/>
      <c r="AH1884" s="106"/>
      <c r="AI1884" s="107"/>
      <c r="AJ1884" s="111" t="s">
        <v>194</v>
      </c>
      <c r="AK1884" s="106"/>
      <c r="AL1884" s="106"/>
      <c r="AM1884" s="106"/>
      <c r="AN1884" s="106"/>
      <c r="AO1884" s="106"/>
      <c r="AP1884" s="106"/>
      <c r="AQ1884" s="106"/>
      <c r="AR1884" s="107"/>
      <c r="AS1884" s="111" t="s">
        <v>195</v>
      </c>
      <c r="AT1884" s="106"/>
      <c r="AU1884" s="106"/>
      <c r="AV1884" s="106"/>
      <c r="AW1884" s="106"/>
      <c r="AX1884" s="113"/>
      <c r="AY1884" s="29"/>
      <c r="AZ1884" s="29"/>
      <c r="BA1884" s="29"/>
      <c r="BB1884" s="29"/>
      <c r="BC1884" s="29"/>
      <c r="BD1884" s="29"/>
      <c r="BE1884" s="29"/>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29"/>
      <c r="CA1884" s="29"/>
      <c r="CB1884" s="29"/>
      <c r="CC1884" s="29"/>
      <c r="CD1884" s="29"/>
      <c r="CE1884" s="29"/>
      <c r="CF1884" s="29"/>
      <c r="CG1884" s="29"/>
      <c r="CH1884" s="29"/>
      <c r="CI1884" s="29"/>
      <c r="CJ1884" s="29"/>
      <c r="CK1884" s="29"/>
      <c r="CL1884" s="29"/>
      <c r="CM1884" s="29"/>
      <c r="CN1884" s="29"/>
      <c r="CO1884" s="29"/>
      <c r="CP1884" s="29"/>
      <c r="CQ1884" s="29"/>
      <c r="CR1884" s="29"/>
      <c r="CS1884" s="29"/>
      <c r="CT1884" s="29"/>
      <c r="CU1884" s="29"/>
      <c r="CV1884" s="29"/>
      <c r="CW1884" s="29"/>
      <c r="CX1884" s="29"/>
      <c r="CY1884" s="29"/>
      <c r="CZ1884" s="29"/>
      <c r="DA1884" s="29"/>
      <c r="DB1884" s="29"/>
      <c r="DC1884" s="29"/>
      <c r="DD1884" s="29"/>
      <c r="DE1884" s="29"/>
      <c r="DF1884" s="29"/>
      <c r="DG1884" s="29"/>
      <c r="DH1884" s="29"/>
      <c r="DI1884" s="29"/>
      <c r="DJ1884" s="29"/>
      <c r="DK1884" s="29"/>
      <c r="DL1884" s="29"/>
      <c r="DM1884" s="29"/>
      <c r="DN1884" s="29"/>
      <c r="DO1884" s="29"/>
      <c r="DP1884" s="29"/>
      <c r="DQ1884" s="29"/>
      <c r="DR1884" s="29"/>
      <c r="DS1884" s="29"/>
      <c r="DT1884" s="29"/>
      <c r="DU1884" s="29"/>
      <c r="DV1884" s="29"/>
      <c r="DW1884" s="29"/>
      <c r="DX1884" s="29"/>
      <c r="DY1884" s="29"/>
      <c r="DZ1884" s="29"/>
      <c r="EA1884" s="29"/>
      <c r="EB1884" s="29"/>
      <c r="EC1884" s="29"/>
      <c r="ED1884" s="29"/>
      <c r="EE1884" s="29"/>
      <c r="EF1884" s="29"/>
      <c r="EG1884" s="29"/>
      <c r="EH1884" s="29"/>
      <c r="EI1884" s="29"/>
      <c r="EJ1884" s="29"/>
      <c r="EK1884" s="29"/>
      <c r="EL1884" s="29"/>
      <c r="EM1884" s="29"/>
      <c r="EN1884" s="29"/>
      <c r="EO1884" s="29"/>
      <c r="EP1884" s="29"/>
      <c r="EQ1884" s="29"/>
      <c r="ER1884" s="29"/>
      <c r="ES1884" s="29"/>
      <c r="ET1884" s="29"/>
      <c r="EU1884" s="29"/>
      <c r="EV1884" s="29"/>
      <c r="EW1884" s="29"/>
      <c r="EX1884" s="29"/>
      <c r="EY1884" s="29"/>
      <c r="EZ1884" s="29"/>
      <c r="FA1884" s="29"/>
      <c r="FB1884" s="29"/>
      <c r="FC1884" s="29"/>
      <c r="FD1884" s="29"/>
      <c r="FE1884" s="29"/>
      <c r="FF1884" s="29"/>
      <c r="FG1884" s="29"/>
      <c r="FH1884" s="29"/>
      <c r="FI1884" s="29"/>
      <c r="FJ1884" s="29"/>
      <c r="FK1884" s="29"/>
      <c r="FL1884" s="29"/>
      <c r="FM1884" s="29"/>
      <c r="FN1884" s="29"/>
      <c r="FO1884" s="29"/>
      <c r="FP1884" s="29"/>
      <c r="FQ1884" s="29"/>
      <c r="FR1884" s="29"/>
      <c r="FS1884" s="29"/>
      <c r="FT1884" s="29"/>
      <c r="FU1884" s="29"/>
      <c r="FV1884" s="29"/>
      <c r="FW1884" s="29"/>
      <c r="FX1884" s="29"/>
      <c r="FY1884" s="29"/>
      <c r="FZ1884" s="29"/>
      <c r="GA1884" s="29"/>
      <c r="GB1884" s="29"/>
      <c r="GC1884" s="29"/>
      <c r="GD1884" s="29"/>
      <c r="GE1884" s="29"/>
      <c r="GF1884" s="29"/>
      <c r="GG1884" s="29"/>
      <c r="GH1884" s="29"/>
      <c r="GI1884" s="29"/>
      <c r="GJ1884" s="29"/>
      <c r="GK1884" s="29"/>
      <c r="GL1884" s="29"/>
      <c r="GM1884" s="29"/>
      <c r="GN1884" s="29"/>
      <c r="GO1884" s="29"/>
      <c r="GP1884" s="29"/>
      <c r="GQ1884" s="29"/>
      <c r="GR1884" s="29"/>
      <c r="GS1884" s="29"/>
      <c r="GT1884" s="29"/>
      <c r="GU1884" s="29"/>
      <c r="GV1884" s="29"/>
      <c r="GW1884" s="29"/>
      <c r="GX1884" s="29"/>
      <c r="GY1884" s="29"/>
      <c r="GZ1884" s="29"/>
      <c r="HA1884" s="29"/>
      <c r="HB1884" s="29"/>
      <c r="HC1884" s="29"/>
      <c r="HD1884" s="29"/>
      <c r="HE1884" s="29"/>
      <c r="HF1884" s="29"/>
      <c r="HG1884" s="29"/>
      <c r="HH1884" s="29"/>
      <c r="HI1884" s="29"/>
      <c r="HJ1884" s="29"/>
      <c r="HK1884" s="29"/>
      <c r="HL1884" s="29"/>
      <c r="HM1884" s="29"/>
      <c r="HN1884" s="29"/>
      <c r="HO1884" s="29"/>
      <c r="HP1884" s="29"/>
      <c r="HQ1884" s="29"/>
      <c r="HR1884" s="29"/>
      <c r="HS1884" s="29"/>
      <c r="HT1884" s="29"/>
      <c r="HU1884" s="29"/>
      <c r="HV1884" s="29"/>
      <c r="HW1884" s="29"/>
      <c r="HX1884" s="29"/>
      <c r="HY1884" s="29"/>
      <c r="HZ1884" s="29"/>
      <c r="IA1884" s="29"/>
      <c r="IB1884" s="29"/>
      <c r="IC1884" s="29"/>
      <c r="ID1884" s="29"/>
      <c r="IE1884" s="29"/>
      <c r="IF1884" s="29"/>
      <c r="IG1884" s="29"/>
      <c r="IH1884" s="29"/>
      <c r="II1884" s="29"/>
      <c r="IJ1884" s="29"/>
      <c r="IK1884" s="29"/>
      <c r="IL1884" s="29"/>
      <c r="IM1884" s="29"/>
      <c r="IN1884" s="29"/>
      <c r="IO1884" s="29"/>
      <c r="IP1884" s="29"/>
      <c r="IQ1884" s="29"/>
    </row>
    <row r="1885" spans="1:251" s="46" customFormat="1">
      <c r="A1885" s="35"/>
      <c r="B1885" s="108"/>
      <c r="C1885" s="109"/>
      <c r="D1885" s="109"/>
      <c r="E1885" s="109"/>
      <c r="F1885" s="109"/>
      <c r="G1885" s="109"/>
      <c r="H1885" s="109"/>
      <c r="I1885" s="109"/>
      <c r="J1885" s="109"/>
      <c r="K1885" s="109"/>
      <c r="L1885" s="109"/>
      <c r="M1885" s="109"/>
      <c r="N1885" s="109"/>
      <c r="O1885" s="109"/>
      <c r="P1885" s="109"/>
      <c r="Q1885" s="109"/>
      <c r="R1885" s="109"/>
      <c r="S1885" s="109"/>
      <c r="T1885" s="109"/>
      <c r="U1885" s="109"/>
      <c r="V1885" s="109"/>
      <c r="W1885" s="109"/>
      <c r="X1885" s="109"/>
      <c r="Y1885" s="109"/>
      <c r="Z1885" s="110"/>
      <c r="AA1885" s="112"/>
      <c r="AB1885" s="109"/>
      <c r="AC1885" s="109"/>
      <c r="AD1885" s="109"/>
      <c r="AE1885" s="109"/>
      <c r="AF1885" s="109"/>
      <c r="AG1885" s="109"/>
      <c r="AH1885" s="109"/>
      <c r="AI1885" s="110"/>
      <c r="AJ1885" s="112"/>
      <c r="AK1885" s="109"/>
      <c r="AL1885" s="109"/>
      <c r="AM1885" s="109"/>
      <c r="AN1885" s="109"/>
      <c r="AO1885" s="109"/>
      <c r="AP1885" s="109"/>
      <c r="AQ1885" s="109"/>
      <c r="AR1885" s="110"/>
      <c r="AS1885" s="112"/>
      <c r="AT1885" s="109"/>
      <c r="AU1885" s="109"/>
      <c r="AV1885" s="109"/>
      <c r="AW1885" s="109"/>
      <c r="AX1885" s="114"/>
      <c r="AY1885" s="29"/>
      <c r="AZ1885" s="29"/>
      <c r="BA1885" s="29"/>
      <c r="BB1885" s="53"/>
      <c r="BC1885" s="54"/>
      <c r="BE1885" s="29"/>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29"/>
      <c r="CA1885" s="29"/>
      <c r="CB1885" s="29"/>
      <c r="CC1885" s="29"/>
      <c r="CD1885" s="29"/>
      <c r="CE1885" s="29"/>
      <c r="CF1885" s="29"/>
      <c r="CG1885" s="29"/>
      <c r="CH1885" s="29"/>
      <c r="CI1885" s="29"/>
      <c r="CJ1885" s="29"/>
      <c r="CK1885" s="29"/>
      <c r="CL1885" s="29"/>
      <c r="CM1885" s="29"/>
      <c r="CN1885" s="29"/>
      <c r="CO1885" s="29"/>
      <c r="CP1885" s="29"/>
      <c r="CQ1885" s="29"/>
      <c r="CR1885" s="29"/>
      <c r="CS1885" s="29"/>
      <c r="CT1885" s="29"/>
      <c r="CU1885" s="29"/>
      <c r="CV1885" s="29"/>
      <c r="CW1885" s="29"/>
      <c r="CX1885" s="29"/>
      <c r="CY1885" s="29"/>
      <c r="CZ1885" s="29"/>
      <c r="DA1885" s="29"/>
      <c r="DB1885" s="29"/>
      <c r="DC1885" s="29"/>
      <c r="DD1885" s="29"/>
      <c r="DE1885" s="29"/>
      <c r="DF1885" s="29"/>
      <c r="DG1885" s="29"/>
      <c r="DH1885" s="29"/>
      <c r="DI1885" s="29"/>
      <c r="DJ1885" s="29"/>
      <c r="DK1885" s="29"/>
      <c r="DL1885" s="29"/>
      <c r="DM1885" s="29"/>
      <c r="DN1885" s="29"/>
      <c r="DO1885" s="29"/>
      <c r="DP1885" s="29"/>
      <c r="DQ1885" s="29"/>
      <c r="DR1885" s="29"/>
      <c r="DS1885" s="29"/>
      <c r="DT1885" s="29"/>
      <c r="DU1885" s="29"/>
      <c r="DV1885" s="29"/>
      <c r="DW1885" s="29"/>
      <c r="DX1885" s="29"/>
      <c r="DY1885" s="29"/>
      <c r="DZ1885" s="29"/>
      <c r="EA1885" s="29"/>
      <c r="EB1885" s="29"/>
      <c r="EC1885" s="29"/>
      <c r="ED1885" s="29"/>
      <c r="EE1885" s="29"/>
      <c r="EF1885" s="29"/>
      <c r="EG1885" s="29"/>
      <c r="EH1885" s="29"/>
      <c r="EI1885" s="29"/>
      <c r="EJ1885" s="29"/>
      <c r="EK1885" s="29"/>
      <c r="EL1885" s="29"/>
      <c r="EM1885" s="29"/>
      <c r="EN1885" s="29"/>
      <c r="EO1885" s="29"/>
      <c r="EP1885" s="29"/>
      <c r="EQ1885" s="29"/>
      <c r="ER1885" s="29"/>
      <c r="ES1885" s="29"/>
      <c r="ET1885" s="29"/>
      <c r="EU1885" s="29"/>
      <c r="EV1885" s="29"/>
      <c r="EW1885" s="29"/>
      <c r="EX1885" s="29"/>
      <c r="EY1885" s="29"/>
      <c r="EZ1885" s="29"/>
      <c r="FA1885" s="29"/>
      <c r="FB1885" s="29"/>
      <c r="FC1885" s="29"/>
      <c r="FD1885" s="29"/>
      <c r="FE1885" s="29"/>
      <c r="FF1885" s="29"/>
      <c r="FG1885" s="29"/>
      <c r="FH1885" s="29"/>
      <c r="FI1885" s="29"/>
      <c r="FJ1885" s="29"/>
      <c r="FK1885" s="29"/>
      <c r="FL1885" s="29"/>
      <c r="FM1885" s="29"/>
      <c r="FN1885" s="29"/>
      <c r="FO1885" s="29"/>
      <c r="FP1885" s="29"/>
      <c r="FQ1885" s="29"/>
      <c r="FR1885" s="29"/>
      <c r="FS1885" s="29"/>
      <c r="FT1885" s="29"/>
      <c r="FU1885" s="29"/>
      <c r="FV1885" s="29"/>
      <c r="FW1885" s="29"/>
      <c r="FX1885" s="29"/>
      <c r="FY1885" s="29"/>
      <c r="FZ1885" s="29"/>
      <c r="GA1885" s="29"/>
      <c r="GB1885" s="29"/>
      <c r="GC1885" s="29"/>
      <c r="GD1885" s="29"/>
      <c r="GE1885" s="29"/>
      <c r="GF1885" s="29"/>
      <c r="GG1885" s="29"/>
      <c r="GH1885" s="29"/>
      <c r="GI1885" s="29"/>
      <c r="GJ1885" s="29"/>
      <c r="GK1885" s="29"/>
      <c r="GL1885" s="29"/>
      <c r="GM1885" s="29"/>
      <c r="GN1885" s="29"/>
      <c r="GO1885" s="29"/>
      <c r="GP1885" s="29"/>
      <c r="GQ1885" s="29"/>
      <c r="GR1885" s="29"/>
      <c r="GS1885" s="29"/>
      <c r="GT1885" s="29"/>
      <c r="GU1885" s="29"/>
      <c r="GV1885" s="29"/>
      <c r="GW1885" s="29"/>
      <c r="GX1885" s="29"/>
      <c r="GY1885" s="29"/>
      <c r="GZ1885" s="29"/>
      <c r="HA1885" s="29"/>
      <c r="HB1885" s="29"/>
      <c r="HC1885" s="29"/>
      <c r="HD1885" s="29"/>
      <c r="HE1885" s="29"/>
      <c r="HF1885" s="29"/>
      <c r="HG1885" s="29"/>
      <c r="HH1885" s="29"/>
      <c r="HI1885" s="29"/>
      <c r="HJ1885" s="29"/>
      <c r="HK1885" s="29"/>
      <c r="HL1885" s="29"/>
      <c r="HM1885" s="29"/>
      <c r="HN1885" s="29"/>
      <c r="HO1885" s="29"/>
      <c r="HP1885" s="29"/>
      <c r="HQ1885" s="29"/>
      <c r="HR1885" s="29"/>
      <c r="HS1885" s="29"/>
      <c r="HT1885" s="29"/>
      <c r="HU1885" s="29"/>
      <c r="HV1885" s="29"/>
      <c r="HW1885" s="29"/>
      <c r="HX1885" s="29"/>
      <c r="HY1885" s="29"/>
      <c r="HZ1885" s="29"/>
      <c r="IA1885" s="29"/>
      <c r="IB1885" s="29"/>
      <c r="IC1885" s="29"/>
      <c r="ID1885" s="29"/>
      <c r="IE1885" s="29"/>
      <c r="IF1885" s="29"/>
      <c r="IG1885" s="29"/>
      <c r="IH1885" s="29"/>
      <c r="II1885" s="29"/>
      <c r="IJ1885" s="29"/>
      <c r="IK1885" s="29"/>
      <c r="IL1885" s="29"/>
      <c r="IM1885" s="29"/>
      <c r="IN1885" s="29"/>
      <c r="IO1885" s="29"/>
      <c r="IP1885" s="29"/>
      <c r="IQ1885" s="29"/>
    </row>
    <row r="1886" spans="1:251" s="46" customFormat="1" ht="18.75" customHeight="1">
      <c r="A1886" s="35"/>
      <c r="B1886" s="55"/>
      <c r="C1886" s="115" t="s">
        <v>514</v>
      </c>
      <c r="D1886" s="116"/>
      <c r="E1886" s="116"/>
      <c r="F1886" s="116"/>
      <c r="G1886" s="116"/>
      <c r="H1886" s="116"/>
      <c r="I1886" s="116"/>
      <c r="J1886" s="116"/>
      <c r="K1886" s="116"/>
      <c r="L1886" s="116"/>
      <c r="M1886" s="116"/>
      <c r="N1886" s="116"/>
      <c r="O1886" s="116"/>
      <c r="P1886" s="116"/>
      <c r="Q1886" s="116"/>
      <c r="R1886" s="116"/>
      <c r="S1886" s="116"/>
      <c r="T1886" s="116"/>
      <c r="U1886" s="116"/>
      <c r="V1886" s="116"/>
      <c r="W1886" s="116"/>
      <c r="X1886" s="116"/>
      <c r="Y1886" s="116"/>
      <c r="Z1886" s="117"/>
      <c r="AA1886" s="118">
        <v>250000</v>
      </c>
      <c r="AB1886" s="119"/>
      <c r="AC1886" s="119"/>
      <c r="AD1886" s="119"/>
      <c r="AE1886" s="119"/>
      <c r="AF1886" s="119"/>
      <c r="AG1886" s="119"/>
      <c r="AH1886" s="119"/>
      <c r="AI1886" s="120"/>
      <c r="AJ1886" s="118">
        <v>741000</v>
      </c>
      <c r="AK1886" s="119"/>
      <c r="AL1886" s="119"/>
      <c r="AM1886" s="119"/>
      <c r="AN1886" s="119"/>
      <c r="AO1886" s="119"/>
      <c r="AP1886" s="119"/>
      <c r="AQ1886" s="119"/>
      <c r="AR1886" s="120"/>
      <c r="AS1886" s="121"/>
      <c r="AT1886" s="122"/>
      <c r="AU1886" s="122"/>
      <c r="AV1886" s="122"/>
      <c r="AW1886" s="122"/>
      <c r="AX1886" s="123"/>
      <c r="AY1886" s="29"/>
      <c r="AZ1886" s="29"/>
      <c r="BA1886" s="29"/>
      <c r="BB1886" s="29"/>
      <c r="BC1886" s="29"/>
      <c r="BD1886" s="29"/>
      <c r="BE1886" s="29"/>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29"/>
      <c r="CA1886" s="29"/>
      <c r="CB1886" s="29"/>
      <c r="CC1886" s="29"/>
      <c r="CD1886" s="29"/>
      <c r="CE1886" s="29"/>
      <c r="CF1886" s="29"/>
      <c r="CG1886" s="29"/>
      <c r="CH1886" s="29"/>
      <c r="CI1886" s="29"/>
      <c r="CJ1886" s="29"/>
      <c r="CK1886" s="29"/>
      <c r="CL1886" s="29"/>
      <c r="CM1886" s="29"/>
      <c r="CN1886" s="29"/>
      <c r="CO1886" s="29"/>
      <c r="CP1886" s="29"/>
      <c r="CQ1886" s="29"/>
      <c r="CR1886" s="29"/>
      <c r="CS1886" s="29"/>
      <c r="CT1886" s="29"/>
      <c r="CU1886" s="29"/>
      <c r="CV1886" s="29"/>
      <c r="CW1886" s="29"/>
      <c r="CX1886" s="29"/>
      <c r="CY1886" s="29"/>
      <c r="CZ1886" s="29"/>
      <c r="DA1886" s="29"/>
      <c r="DB1886" s="29"/>
      <c r="DC1886" s="29"/>
      <c r="DD1886" s="29"/>
      <c r="DE1886" s="29"/>
      <c r="DF1886" s="29"/>
      <c r="DG1886" s="29"/>
      <c r="DH1886" s="29"/>
      <c r="DI1886" s="29"/>
      <c r="DJ1886" s="29"/>
      <c r="DK1886" s="29"/>
      <c r="DL1886" s="29"/>
      <c r="DM1886" s="29"/>
      <c r="DN1886" s="29"/>
      <c r="DO1886" s="29"/>
      <c r="DP1886" s="29"/>
      <c r="DQ1886" s="29"/>
      <c r="DR1886" s="29"/>
      <c r="DS1886" s="29"/>
      <c r="DT1886" s="29"/>
      <c r="DU1886" s="29"/>
      <c r="DV1886" s="29"/>
      <c r="DW1886" s="29"/>
      <c r="DX1886" s="29"/>
      <c r="DY1886" s="29"/>
      <c r="DZ1886" s="29"/>
      <c r="EA1886" s="29"/>
      <c r="EB1886" s="29"/>
      <c r="EC1886" s="29"/>
      <c r="ED1886" s="29"/>
      <c r="EE1886" s="29"/>
      <c r="EF1886" s="29"/>
      <c r="EG1886" s="29"/>
      <c r="EH1886" s="29"/>
      <c r="EI1886" s="29"/>
      <c r="EJ1886" s="29"/>
      <c r="EK1886" s="29"/>
      <c r="EL1886" s="29"/>
      <c r="EM1886" s="29"/>
      <c r="EN1886" s="29"/>
      <c r="EO1886" s="29"/>
      <c r="EP1886" s="29"/>
      <c r="EQ1886" s="29"/>
      <c r="ER1886" s="29"/>
      <c r="ES1886" s="29"/>
      <c r="ET1886" s="29"/>
      <c r="EU1886" s="29"/>
      <c r="EV1886" s="29"/>
      <c r="EW1886" s="29"/>
      <c r="EX1886" s="29"/>
      <c r="EY1886" s="29"/>
      <c r="EZ1886" s="29"/>
      <c r="FA1886" s="29"/>
      <c r="FB1886" s="29"/>
      <c r="FC1886" s="29"/>
      <c r="FD1886" s="29"/>
      <c r="FE1886" s="29"/>
      <c r="FF1886" s="29"/>
      <c r="FG1886" s="29"/>
      <c r="FH1886" s="29"/>
      <c r="FI1886" s="29"/>
      <c r="FJ1886" s="29"/>
      <c r="FK1886" s="29"/>
      <c r="FL1886" s="29"/>
      <c r="FM1886" s="29"/>
      <c r="FN1886" s="29"/>
      <c r="FO1886" s="29"/>
      <c r="FP1886" s="29"/>
      <c r="FQ1886" s="29"/>
      <c r="FR1886" s="29"/>
      <c r="FS1886" s="29"/>
      <c r="FT1886" s="29"/>
      <c r="FU1886" s="29"/>
      <c r="FV1886" s="29"/>
      <c r="FW1886" s="29"/>
      <c r="FX1886" s="29"/>
      <c r="FY1886" s="29"/>
      <c r="FZ1886" s="29"/>
      <c r="GA1886" s="29"/>
      <c r="GB1886" s="29"/>
      <c r="GC1886" s="29"/>
      <c r="GD1886" s="29"/>
      <c r="GE1886" s="29"/>
      <c r="GF1886" s="29"/>
      <c r="GG1886" s="29"/>
      <c r="GH1886" s="29"/>
      <c r="GI1886" s="29"/>
      <c r="GJ1886" s="29"/>
      <c r="GK1886" s="29"/>
      <c r="GL1886" s="29"/>
      <c r="GM1886" s="29"/>
      <c r="GN1886" s="29"/>
      <c r="GO1886" s="29"/>
      <c r="GP1886" s="29"/>
      <c r="GQ1886" s="29"/>
      <c r="GR1886" s="29"/>
      <c r="GS1886" s="29"/>
      <c r="GT1886" s="29"/>
      <c r="GU1886" s="29"/>
      <c r="GV1886" s="29"/>
      <c r="GW1886" s="29"/>
      <c r="GX1886" s="29"/>
      <c r="GY1886" s="29"/>
      <c r="GZ1886" s="29"/>
      <c r="HA1886" s="29"/>
      <c r="HB1886" s="29"/>
      <c r="HC1886" s="29"/>
      <c r="HD1886" s="29"/>
      <c r="HE1886" s="29"/>
      <c r="HF1886" s="29"/>
      <c r="HG1886" s="29"/>
      <c r="HH1886" s="29"/>
      <c r="HI1886" s="29"/>
      <c r="HJ1886" s="29"/>
      <c r="HK1886" s="29"/>
      <c r="HL1886" s="29"/>
      <c r="HM1886" s="29"/>
      <c r="HN1886" s="29"/>
      <c r="HO1886" s="29"/>
      <c r="HP1886" s="29"/>
      <c r="HQ1886" s="29"/>
      <c r="HR1886" s="29"/>
      <c r="HS1886" s="29"/>
      <c r="HT1886" s="29"/>
      <c r="HU1886" s="29"/>
      <c r="HV1886" s="29"/>
      <c r="HW1886" s="29"/>
      <c r="HX1886" s="29"/>
      <c r="HY1886" s="29"/>
      <c r="HZ1886" s="29"/>
      <c r="IA1886" s="29"/>
      <c r="IB1886" s="29"/>
      <c r="IC1886" s="29"/>
      <c r="ID1886" s="29"/>
      <c r="IE1886" s="29"/>
      <c r="IF1886" s="29"/>
      <c r="IG1886" s="29"/>
      <c r="IH1886" s="29"/>
      <c r="II1886" s="29"/>
      <c r="IJ1886" s="29"/>
      <c r="IK1886" s="29"/>
      <c r="IL1886" s="29"/>
      <c r="IM1886" s="29"/>
      <c r="IN1886" s="29"/>
      <c r="IO1886" s="29"/>
      <c r="IP1886" s="29"/>
      <c r="IQ1886" s="29"/>
    </row>
    <row r="1887" spans="1:251" s="46" customFormat="1" ht="18.75" customHeight="1">
      <c r="A1887" s="35"/>
      <c r="B1887" s="55"/>
      <c r="C1887" s="115" t="s">
        <v>515</v>
      </c>
      <c r="D1887" s="116"/>
      <c r="E1887" s="116"/>
      <c r="F1887" s="116"/>
      <c r="G1887" s="116"/>
      <c r="H1887" s="116"/>
      <c r="I1887" s="116"/>
      <c r="J1887" s="116"/>
      <c r="K1887" s="116"/>
      <c r="L1887" s="116"/>
      <c r="M1887" s="116"/>
      <c r="N1887" s="116"/>
      <c r="O1887" s="116"/>
      <c r="P1887" s="116"/>
      <c r="Q1887" s="116"/>
      <c r="R1887" s="116"/>
      <c r="S1887" s="116"/>
      <c r="T1887" s="116"/>
      <c r="U1887" s="116"/>
      <c r="V1887" s="116"/>
      <c r="W1887" s="116"/>
      <c r="X1887" s="116"/>
      <c r="Y1887" s="116"/>
      <c r="Z1887" s="117"/>
      <c r="AA1887" s="118">
        <v>5000</v>
      </c>
      <c r="AB1887" s="119"/>
      <c r="AC1887" s="119"/>
      <c r="AD1887" s="119"/>
      <c r="AE1887" s="119"/>
      <c r="AF1887" s="119"/>
      <c r="AG1887" s="119"/>
      <c r="AH1887" s="119"/>
      <c r="AI1887" s="120"/>
      <c r="AJ1887" s="118">
        <v>15000</v>
      </c>
      <c r="AK1887" s="119"/>
      <c r="AL1887" s="119"/>
      <c r="AM1887" s="119"/>
      <c r="AN1887" s="119"/>
      <c r="AO1887" s="119"/>
      <c r="AP1887" s="119"/>
      <c r="AQ1887" s="119"/>
      <c r="AR1887" s="120"/>
      <c r="AS1887" s="121"/>
      <c r="AT1887" s="122"/>
      <c r="AU1887" s="122"/>
      <c r="AV1887" s="122"/>
      <c r="AW1887" s="122"/>
      <c r="AX1887" s="123"/>
      <c r="AY1887" s="29"/>
      <c r="AZ1887" s="29"/>
      <c r="BA1887" s="29"/>
      <c r="BB1887" s="29"/>
      <c r="BC1887" s="29"/>
      <c r="BD1887" s="29"/>
      <c r="BE1887" s="29"/>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29"/>
      <c r="CA1887" s="29"/>
      <c r="CB1887" s="29"/>
      <c r="CC1887" s="29"/>
      <c r="CD1887" s="29"/>
      <c r="CE1887" s="29"/>
      <c r="CF1887" s="29"/>
      <c r="CG1887" s="29"/>
      <c r="CH1887" s="29"/>
      <c r="CI1887" s="29"/>
      <c r="CJ1887" s="29"/>
      <c r="CK1887" s="29"/>
      <c r="CL1887" s="29"/>
      <c r="CM1887" s="29"/>
      <c r="CN1887" s="29"/>
      <c r="CO1887" s="29"/>
      <c r="CP1887" s="29"/>
      <c r="CQ1887" s="29"/>
      <c r="CR1887" s="29"/>
      <c r="CS1887" s="29"/>
      <c r="CT1887" s="29"/>
      <c r="CU1887" s="29"/>
      <c r="CV1887" s="29"/>
      <c r="CW1887" s="29"/>
      <c r="CX1887" s="29"/>
      <c r="CY1887" s="29"/>
      <c r="CZ1887" s="29"/>
      <c r="DA1887" s="29"/>
      <c r="DB1887" s="29"/>
      <c r="DC1887" s="29"/>
      <c r="DD1887" s="29"/>
      <c r="DE1887" s="29"/>
      <c r="DF1887" s="29"/>
      <c r="DG1887" s="29"/>
      <c r="DH1887" s="29"/>
      <c r="DI1887" s="29"/>
      <c r="DJ1887" s="29"/>
      <c r="DK1887" s="29"/>
      <c r="DL1887" s="29"/>
      <c r="DM1887" s="29"/>
      <c r="DN1887" s="29"/>
      <c r="DO1887" s="29"/>
      <c r="DP1887" s="29"/>
      <c r="DQ1887" s="29"/>
      <c r="DR1887" s="29"/>
      <c r="DS1887" s="29"/>
      <c r="DT1887" s="29"/>
      <c r="DU1887" s="29"/>
      <c r="DV1887" s="29"/>
      <c r="DW1887" s="29"/>
      <c r="DX1887" s="29"/>
      <c r="DY1887" s="29"/>
      <c r="DZ1887" s="29"/>
      <c r="EA1887" s="29"/>
      <c r="EB1887" s="29"/>
      <c r="EC1887" s="29"/>
      <c r="ED1887" s="29"/>
      <c r="EE1887" s="29"/>
      <c r="EF1887" s="29"/>
      <c r="EG1887" s="29"/>
      <c r="EH1887" s="29"/>
      <c r="EI1887" s="29"/>
      <c r="EJ1887" s="29"/>
      <c r="EK1887" s="29"/>
      <c r="EL1887" s="29"/>
      <c r="EM1887" s="29"/>
      <c r="EN1887" s="29"/>
      <c r="EO1887" s="29"/>
      <c r="EP1887" s="29"/>
      <c r="EQ1887" s="29"/>
      <c r="ER1887" s="29"/>
      <c r="ES1887" s="29"/>
      <c r="ET1887" s="29"/>
      <c r="EU1887" s="29"/>
      <c r="EV1887" s="29"/>
      <c r="EW1887" s="29"/>
      <c r="EX1887" s="29"/>
      <c r="EY1887" s="29"/>
      <c r="EZ1887" s="29"/>
      <c r="FA1887" s="29"/>
      <c r="FB1887" s="29"/>
      <c r="FC1887" s="29"/>
      <c r="FD1887" s="29"/>
      <c r="FE1887" s="29"/>
      <c r="FF1887" s="29"/>
      <c r="FG1887" s="29"/>
      <c r="FH1887" s="29"/>
      <c r="FI1887" s="29"/>
      <c r="FJ1887" s="29"/>
      <c r="FK1887" s="29"/>
      <c r="FL1887" s="29"/>
      <c r="FM1887" s="29"/>
      <c r="FN1887" s="29"/>
      <c r="FO1887" s="29"/>
      <c r="FP1887" s="29"/>
      <c r="FQ1887" s="29"/>
      <c r="FR1887" s="29"/>
      <c r="FS1887" s="29"/>
      <c r="FT1887" s="29"/>
      <c r="FU1887" s="29"/>
      <c r="FV1887" s="29"/>
      <c r="FW1887" s="29"/>
      <c r="FX1887" s="29"/>
      <c r="FY1887" s="29"/>
      <c r="FZ1887" s="29"/>
      <c r="GA1887" s="29"/>
      <c r="GB1887" s="29"/>
      <c r="GC1887" s="29"/>
      <c r="GD1887" s="29"/>
      <c r="GE1887" s="29"/>
      <c r="GF1887" s="29"/>
      <c r="GG1887" s="29"/>
      <c r="GH1887" s="29"/>
      <c r="GI1887" s="29"/>
      <c r="GJ1887" s="29"/>
      <c r="GK1887" s="29"/>
      <c r="GL1887" s="29"/>
      <c r="GM1887" s="29"/>
      <c r="GN1887" s="29"/>
      <c r="GO1887" s="29"/>
      <c r="GP1887" s="29"/>
      <c r="GQ1887" s="29"/>
      <c r="GR1887" s="29"/>
      <c r="GS1887" s="29"/>
      <c r="GT1887" s="29"/>
      <c r="GU1887" s="29"/>
      <c r="GV1887" s="29"/>
      <c r="GW1887" s="29"/>
      <c r="GX1887" s="29"/>
      <c r="GY1887" s="29"/>
      <c r="GZ1887" s="29"/>
      <c r="HA1887" s="29"/>
      <c r="HB1887" s="29"/>
      <c r="HC1887" s="29"/>
      <c r="HD1887" s="29"/>
      <c r="HE1887" s="29"/>
      <c r="HF1887" s="29"/>
      <c r="HG1887" s="29"/>
      <c r="HH1887" s="29"/>
      <c r="HI1887" s="29"/>
      <c r="HJ1887" s="29"/>
      <c r="HK1887" s="29"/>
      <c r="HL1887" s="29"/>
      <c r="HM1887" s="29"/>
      <c r="HN1887" s="29"/>
      <c r="HO1887" s="29"/>
      <c r="HP1887" s="29"/>
      <c r="HQ1887" s="29"/>
      <c r="HR1887" s="29"/>
      <c r="HS1887" s="29"/>
      <c r="HT1887" s="29"/>
      <c r="HU1887" s="29"/>
      <c r="HV1887" s="29"/>
      <c r="HW1887" s="29"/>
      <c r="HX1887" s="29"/>
      <c r="HY1887" s="29"/>
      <c r="HZ1887" s="29"/>
      <c r="IA1887" s="29"/>
      <c r="IB1887" s="29"/>
      <c r="IC1887" s="29"/>
      <c r="ID1887" s="29"/>
      <c r="IE1887" s="29"/>
      <c r="IF1887" s="29"/>
      <c r="IG1887" s="29"/>
      <c r="IH1887" s="29"/>
      <c r="II1887" s="29"/>
      <c r="IJ1887" s="29"/>
      <c r="IK1887" s="29"/>
      <c r="IL1887" s="29"/>
      <c r="IM1887" s="29"/>
      <c r="IN1887" s="29"/>
      <c r="IO1887" s="29"/>
      <c r="IP1887" s="29"/>
      <c r="IQ1887" s="29"/>
    </row>
    <row r="1888" spans="1:251" s="46" customFormat="1" ht="18.75" customHeight="1" thickBot="1">
      <c r="A1888" s="47"/>
      <c r="B1888" s="124" t="s">
        <v>197</v>
      </c>
      <c r="C1888" s="125"/>
      <c r="D1888" s="125"/>
      <c r="E1888" s="125"/>
      <c r="F1888" s="125"/>
      <c r="G1888" s="125"/>
      <c r="H1888" s="125"/>
      <c r="I1888" s="125"/>
      <c r="J1888" s="125"/>
      <c r="K1888" s="125"/>
      <c r="L1888" s="125"/>
      <c r="M1888" s="125"/>
      <c r="N1888" s="125"/>
      <c r="O1888" s="125"/>
      <c r="P1888" s="125"/>
      <c r="Q1888" s="125"/>
      <c r="R1888" s="125"/>
      <c r="S1888" s="125"/>
      <c r="T1888" s="125"/>
      <c r="U1888" s="125"/>
      <c r="V1888" s="125"/>
      <c r="W1888" s="125"/>
      <c r="X1888" s="125"/>
      <c r="Y1888" s="125"/>
      <c r="Z1888" s="126"/>
      <c r="AA1888" s="127">
        <f>SUM($AA$1886:$AA$1887)</f>
        <v>255000</v>
      </c>
      <c r="AB1888" s="128"/>
      <c r="AC1888" s="128"/>
      <c r="AD1888" s="128"/>
      <c r="AE1888" s="128"/>
      <c r="AF1888" s="128"/>
      <c r="AG1888" s="128"/>
      <c r="AH1888" s="128"/>
      <c r="AI1888" s="129"/>
      <c r="AJ1888" s="127">
        <f>SUM($AJ$1886:$AJ$1887)</f>
        <v>756000</v>
      </c>
      <c r="AK1888" s="128"/>
      <c r="AL1888" s="128"/>
      <c r="AM1888" s="128"/>
      <c r="AN1888" s="128"/>
      <c r="AO1888" s="128"/>
      <c r="AP1888" s="128"/>
      <c r="AQ1888" s="128"/>
      <c r="AR1888" s="129"/>
      <c r="AS1888" s="130"/>
      <c r="AT1888" s="131"/>
      <c r="AU1888" s="131"/>
      <c r="AV1888" s="131"/>
      <c r="AW1888" s="131"/>
      <c r="AX1888" s="132"/>
      <c r="AY1888" s="29"/>
      <c r="AZ1888" s="29"/>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29"/>
      <c r="CA1888" s="29"/>
      <c r="CB1888" s="29"/>
      <c r="CC1888" s="29"/>
      <c r="CD1888" s="29"/>
      <c r="CE1888" s="29"/>
      <c r="CF1888" s="29"/>
      <c r="CG1888" s="29"/>
      <c r="CH1888" s="29"/>
      <c r="CI1888" s="29"/>
      <c r="CJ1888" s="29"/>
      <c r="CK1888" s="29"/>
      <c r="CL1888" s="29"/>
      <c r="CM1888" s="29"/>
      <c r="CN1888" s="29"/>
      <c r="CO1888" s="29"/>
      <c r="CP1888" s="29"/>
      <c r="CQ1888" s="29"/>
      <c r="CR1888" s="29"/>
      <c r="CS1888" s="29"/>
      <c r="CT1888" s="29"/>
      <c r="CU1888" s="29"/>
      <c r="CV1888" s="29"/>
      <c r="CW1888" s="29"/>
      <c r="CX1888" s="29"/>
      <c r="CY1888" s="29"/>
      <c r="CZ1888" s="29"/>
      <c r="DA1888" s="29"/>
      <c r="DB1888" s="29"/>
      <c r="DC1888" s="29"/>
      <c r="DD1888" s="29"/>
      <c r="DE1888" s="29"/>
      <c r="DF1888" s="29"/>
      <c r="DG1888" s="29"/>
      <c r="DH1888" s="29"/>
      <c r="DI1888" s="29"/>
      <c r="DJ1888" s="29"/>
      <c r="DK1888" s="29"/>
      <c r="DL1888" s="29"/>
      <c r="DM1888" s="29"/>
      <c r="DN1888" s="29"/>
      <c r="DO1888" s="29"/>
      <c r="DP1888" s="29"/>
      <c r="DQ1888" s="29"/>
      <c r="DR1888" s="29"/>
      <c r="DS1888" s="29"/>
      <c r="DT1888" s="29"/>
      <c r="DU1888" s="29"/>
      <c r="DV1888" s="29"/>
      <c r="DW1888" s="29"/>
      <c r="DX1888" s="29"/>
      <c r="DY1888" s="29"/>
      <c r="DZ1888" s="29"/>
      <c r="EA1888" s="29"/>
      <c r="EB1888" s="29"/>
      <c r="EC1888" s="29"/>
      <c r="ED1888" s="29"/>
      <c r="EE1888" s="29"/>
      <c r="EF1888" s="29"/>
      <c r="EG1888" s="29"/>
      <c r="EH1888" s="29"/>
      <c r="EI1888" s="29"/>
      <c r="EJ1888" s="29"/>
      <c r="EK1888" s="29"/>
      <c r="EL1888" s="29"/>
      <c r="EM1888" s="29"/>
      <c r="EN1888" s="29"/>
      <c r="EO1888" s="29"/>
      <c r="EP1888" s="29"/>
      <c r="EQ1888" s="29"/>
      <c r="ER1888" s="29"/>
      <c r="ES1888" s="29"/>
      <c r="ET1888" s="29"/>
      <c r="EU1888" s="29"/>
      <c r="EV1888" s="29"/>
      <c r="EW1888" s="29"/>
      <c r="EX1888" s="29"/>
      <c r="EY1888" s="29"/>
      <c r="EZ1888" s="29"/>
      <c r="FA1888" s="29"/>
      <c r="FB1888" s="29"/>
      <c r="FC1888" s="29"/>
      <c r="FD1888" s="29"/>
      <c r="FE1888" s="29"/>
      <c r="FF1888" s="29"/>
      <c r="FG1888" s="29"/>
      <c r="FH1888" s="29"/>
      <c r="FI1888" s="29"/>
      <c r="FJ1888" s="29"/>
      <c r="FK1888" s="29"/>
      <c r="FL1888" s="29"/>
      <c r="FM1888" s="29"/>
      <c r="FN1888" s="29"/>
      <c r="FO1888" s="29"/>
      <c r="FP1888" s="29"/>
      <c r="FQ1888" s="29"/>
      <c r="FR1888" s="29"/>
      <c r="FS1888" s="29"/>
      <c r="FT1888" s="29"/>
      <c r="FU1888" s="29"/>
      <c r="FV1888" s="29"/>
      <c r="FW1888" s="29"/>
      <c r="FX1888" s="29"/>
      <c r="FY1888" s="29"/>
      <c r="FZ1888" s="29"/>
      <c r="GA1888" s="29"/>
      <c r="GB1888" s="29"/>
      <c r="GC1888" s="29"/>
      <c r="GD1888" s="29"/>
      <c r="GE1888" s="29"/>
      <c r="GF1888" s="29"/>
      <c r="GG1888" s="29"/>
      <c r="GH1888" s="29"/>
      <c r="GI1888" s="29"/>
      <c r="GJ1888" s="29"/>
      <c r="GK1888" s="29"/>
      <c r="GL1888" s="29"/>
      <c r="GM1888" s="29"/>
      <c r="GN1888" s="29"/>
      <c r="GO1888" s="29"/>
      <c r="GP1888" s="29"/>
      <c r="GQ1888" s="29"/>
      <c r="GR1888" s="29"/>
      <c r="GS1888" s="29"/>
      <c r="GT1888" s="29"/>
      <c r="GU1888" s="29"/>
      <c r="GV1888" s="29"/>
      <c r="GW1888" s="29"/>
      <c r="GX1888" s="29"/>
      <c r="GY1888" s="29"/>
      <c r="GZ1888" s="29"/>
      <c r="HA1888" s="29"/>
      <c r="HB1888" s="29"/>
      <c r="HC1888" s="29"/>
      <c r="HD1888" s="29"/>
      <c r="HE1888" s="29"/>
      <c r="HF1888" s="29"/>
      <c r="HG1888" s="29"/>
      <c r="HH1888" s="29"/>
      <c r="HI1888" s="29"/>
      <c r="HJ1888" s="29"/>
      <c r="HK1888" s="29"/>
      <c r="HL1888" s="29"/>
      <c r="HM1888" s="29"/>
      <c r="HN1888" s="29"/>
      <c r="HO1888" s="29"/>
      <c r="HP1888" s="29"/>
      <c r="HQ1888" s="29"/>
      <c r="HR1888" s="29"/>
      <c r="HS1888" s="29"/>
      <c r="HT1888" s="29"/>
      <c r="HU1888" s="29"/>
      <c r="HV1888" s="29"/>
      <c r="HW1888" s="29"/>
      <c r="HX1888" s="29"/>
      <c r="HY1888" s="29"/>
      <c r="HZ1888" s="29"/>
      <c r="IA1888" s="29"/>
      <c r="IB1888" s="29"/>
      <c r="IC1888" s="29"/>
      <c r="ID1888" s="29"/>
      <c r="IE1888" s="29"/>
      <c r="IF1888" s="29"/>
      <c r="IG1888" s="29"/>
      <c r="IH1888" s="29"/>
      <c r="II1888" s="29"/>
      <c r="IJ1888" s="29"/>
      <c r="IK1888" s="29"/>
      <c r="IL1888" s="29"/>
      <c r="IM1888" s="29"/>
      <c r="IN1888" s="29"/>
      <c r="IO1888" s="29"/>
      <c r="IP1888" s="29"/>
      <c r="IQ1888" s="29"/>
    </row>
    <row r="1890" spans="1:113" ht="19.2">
      <c r="A1890" s="28" t="s">
        <v>184</v>
      </c>
      <c r="AW1890" s="30"/>
      <c r="AX1890" s="31"/>
      <c r="AY1890" s="30"/>
    </row>
    <row r="1892" spans="1:113" ht="18">
      <c r="B1892" s="95" t="s">
        <v>0</v>
      </c>
      <c r="C1892" s="96"/>
      <c r="D1892" s="96"/>
      <c r="E1892" s="96"/>
      <c r="F1892" s="96"/>
      <c r="G1892" s="96"/>
      <c r="H1892" s="96"/>
      <c r="I1892" s="96"/>
      <c r="J1892" s="96"/>
      <c r="K1892" s="96"/>
      <c r="L1892" s="96"/>
      <c r="M1892" s="96"/>
      <c r="N1892" s="96"/>
      <c r="O1892" s="96"/>
      <c r="P1892" s="96"/>
      <c r="Q1892" s="96"/>
      <c r="R1892" s="96"/>
      <c r="S1892" s="96"/>
      <c r="T1892" s="96"/>
      <c r="U1892" s="96"/>
      <c r="V1892" s="96"/>
      <c r="W1892" s="96"/>
      <c r="X1892" s="96"/>
      <c r="Y1892" s="96"/>
      <c r="Z1892" s="96"/>
      <c r="AA1892" s="96"/>
      <c r="AB1892" s="96"/>
      <c r="AC1892" s="96"/>
      <c r="AD1892" s="96"/>
      <c r="AE1892" s="96"/>
      <c r="AF1892" s="96"/>
      <c r="AG1892" s="96"/>
      <c r="AH1892" s="96"/>
      <c r="AI1892" s="96"/>
      <c r="AJ1892" s="96"/>
      <c r="AK1892" s="96"/>
      <c r="AL1892" s="96"/>
      <c r="AM1892" s="96"/>
      <c r="AN1892" s="96"/>
      <c r="AO1892" s="96"/>
      <c r="AP1892" s="96"/>
      <c r="AQ1892" s="96"/>
      <c r="AR1892" s="96"/>
      <c r="AS1892" s="96"/>
      <c r="AT1892" s="96"/>
      <c r="AU1892" s="96"/>
      <c r="AV1892" s="96"/>
      <c r="AW1892" s="96"/>
      <c r="AX1892" s="96"/>
    </row>
    <row r="1893" spans="1:113">
      <c r="Z1893" s="32"/>
      <c r="AD1893" s="32"/>
      <c r="AE1893" s="32"/>
      <c r="AF1893" s="32"/>
      <c r="AG1893" s="32"/>
      <c r="AH1893" s="32"/>
      <c r="AI1893" s="32"/>
      <c r="AO1893" s="32"/>
    </row>
    <row r="1894" spans="1:113" ht="13.8" thickBot="1">
      <c r="Z1894" s="32"/>
      <c r="AD1894" s="32"/>
      <c r="AE1894" s="32"/>
      <c r="AF1894" s="32"/>
      <c r="AG1894" s="32"/>
      <c r="AH1894" s="32"/>
      <c r="AI1894" s="32"/>
      <c r="AO1894" s="32"/>
      <c r="DI1894" s="33"/>
    </row>
    <row r="1895" spans="1:113" ht="24.75" customHeight="1" thickBot="1">
      <c r="B1895" s="97" t="s">
        <v>185</v>
      </c>
      <c r="C1895" s="98"/>
      <c r="D1895" s="98"/>
      <c r="E1895" s="98"/>
      <c r="F1895" s="98"/>
      <c r="G1895" s="98"/>
      <c r="H1895" s="99" t="s">
        <v>516</v>
      </c>
      <c r="I1895" s="100"/>
      <c r="J1895" s="100"/>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c r="AN1895" s="100"/>
      <c r="AO1895" s="100"/>
      <c r="AP1895" s="100"/>
      <c r="AQ1895" s="100"/>
      <c r="AR1895" s="100"/>
      <c r="AS1895" s="100"/>
      <c r="AT1895" s="100"/>
      <c r="AU1895" s="100"/>
      <c r="AV1895" s="100"/>
      <c r="AW1895" s="100"/>
      <c r="AX1895" s="101"/>
      <c r="DI1895" s="33"/>
    </row>
    <row r="1896" spans="1:113" ht="14.4">
      <c r="B1896" s="34"/>
      <c r="C1896" s="34"/>
      <c r="D1896" s="34"/>
      <c r="E1896" s="34"/>
      <c r="F1896" s="34"/>
      <c r="G1896" s="34"/>
      <c r="H1896" s="35"/>
      <c r="I1896" s="35"/>
      <c r="J1896" s="35"/>
      <c r="K1896" s="35"/>
      <c r="L1896" s="36"/>
      <c r="M1896" s="36"/>
      <c r="N1896" s="36"/>
      <c r="O1896" s="36"/>
      <c r="P1896" s="35"/>
      <c r="Q1896" s="35"/>
      <c r="R1896" s="35"/>
      <c r="S1896" s="35"/>
      <c r="T1896" s="35"/>
      <c r="U1896" s="35"/>
      <c r="V1896" s="37"/>
      <c r="W1896" s="37"/>
      <c r="X1896" s="37"/>
      <c r="Y1896" s="37"/>
      <c r="Z1896" s="37"/>
      <c r="AA1896" s="37"/>
      <c r="AB1896" s="37"/>
      <c r="AC1896" s="37"/>
      <c r="AD1896" s="37"/>
      <c r="AE1896" s="37"/>
      <c r="AF1896" s="37"/>
      <c r="AG1896" s="37"/>
      <c r="AH1896" s="37"/>
      <c r="AI1896" s="37"/>
      <c r="AJ1896" s="37"/>
      <c r="AK1896" s="37"/>
      <c r="AL1896" s="37"/>
      <c r="AM1896" s="37"/>
      <c r="AN1896" s="37"/>
      <c r="AO1896" s="37"/>
      <c r="AP1896" s="37"/>
      <c r="AQ1896" s="37"/>
      <c r="AR1896" s="37"/>
      <c r="AS1896" s="37"/>
      <c r="AT1896" s="37"/>
      <c r="AU1896" s="37"/>
      <c r="AV1896" s="37"/>
      <c r="AW1896" s="37"/>
      <c r="AX1896" s="37"/>
      <c r="DI1896" s="33"/>
    </row>
    <row r="1897" spans="1:113" ht="15" thickBot="1">
      <c r="A1897" s="38"/>
      <c r="B1897" s="37" t="s">
        <v>187</v>
      </c>
      <c r="C1897" s="35"/>
      <c r="D1897" s="35"/>
      <c r="E1897" s="35"/>
      <c r="F1897" s="35"/>
      <c r="G1897" s="35"/>
      <c r="H1897" s="35"/>
      <c r="I1897" s="35"/>
      <c r="J1897" s="35"/>
      <c r="K1897" s="35"/>
      <c r="L1897" s="36"/>
      <c r="M1897" s="36"/>
      <c r="N1897" s="36"/>
      <c r="O1897" s="36"/>
      <c r="P1897" s="35"/>
      <c r="Q1897" s="35"/>
      <c r="R1897" s="35"/>
      <c r="S1897" s="35"/>
      <c r="T1897" s="35"/>
      <c r="U1897" s="35"/>
      <c r="V1897" s="37"/>
      <c r="W1897" s="37"/>
      <c r="X1897" s="37"/>
      <c r="Y1897" s="37"/>
      <c r="Z1897" s="37"/>
      <c r="AA1897" s="37"/>
      <c r="AB1897" s="37"/>
      <c r="AC1897" s="37"/>
      <c r="AD1897" s="37"/>
      <c r="AE1897" s="37"/>
      <c r="AF1897" s="37"/>
      <c r="AG1897" s="37"/>
      <c r="AH1897" s="37"/>
      <c r="AI1897" s="37"/>
      <c r="AJ1897" s="37"/>
      <c r="AK1897" s="37"/>
      <c r="AL1897" s="37"/>
      <c r="AM1897" s="37"/>
      <c r="AN1897" s="37"/>
      <c r="AO1897" s="37"/>
      <c r="AP1897" s="37"/>
      <c r="AQ1897" s="37"/>
      <c r="AR1897" s="37"/>
      <c r="AS1897" s="37"/>
      <c r="AT1897" s="37"/>
      <c r="AU1897" s="37"/>
      <c r="AV1897" s="37"/>
      <c r="AW1897" s="37"/>
      <c r="AX1897" s="37"/>
      <c r="DI1897" s="33"/>
    </row>
    <row r="1898" spans="1:113" ht="14.4">
      <c r="A1898" s="35"/>
      <c r="B1898" s="39"/>
      <c r="C1898" s="34"/>
      <c r="D1898" s="34"/>
      <c r="E1898" s="34"/>
      <c r="F1898" s="34"/>
      <c r="G1898" s="34"/>
      <c r="H1898" s="34"/>
      <c r="I1898" s="34"/>
      <c r="J1898" s="34"/>
      <c r="K1898" s="34"/>
      <c r="L1898" s="40"/>
      <c r="M1898" s="40"/>
      <c r="N1898" s="40"/>
      <c r="O1898" s="40"/>
      <c r="P1898" s="34"/>
      <c r="Q1898" s="34"/>
      <c r="R1898" s="34"/>
      <c r="S1898" s="34"/>
      <c r="T1898" s="34"/>
      <c r="U1898" s="34"/>
      <c r="V1898" s="41"/>
      <c r="W1898" s="41"/>
      <c r="X1898" s="41"/>
      <c r="Y1898" s="41"/>
      <c r="Z1898" s="41"/>
      <c r="AA1898" s="41"/>
      <c r="AB1898" s="41"/>
      <c r="AC1898" s="41"/>
      <c r="AD1898" s="41"/>
      <c r="AE1898" s="41"/>
      <c r="AF1898" s="41"/>
      <c r="AG1898" s="41"/>
      <c r="AH1898" s="41"/>
      <c r="AI1898" s="41"/>
      <c r="AJ1898" s="41"/>
      <c r="AK1898" s="41"/>
      <c r="AL1898" s="41"/>
      <c r="AM1898" s="41"/>
      <c r="AN1898" s="41"/>
      <c r="AO1898" s="41"/>
      <c r="AP1898" s="41"/>
      <c r="AQ1898" s="41"/>
      <c r="AR1898" s="41"/>
      <c r="AS1898" s="41"/>
      <c r="AT1898" s="41"/>
      <c r="AU1898" s="41"/>
      <c r="AV1898" s="41"/>
      <c r="AW1898" s="41"/>
      <c r="AX1898" s="42"/>
    </row>
    <row r="1899" spans="1:113" ht="12" customHeight="1">
      <c r="A1899" s="35"/>
      <c r="B1899" s="102" t="s">
        <v>517</v>
      </c>
      <c r="C1899" s="103"/>
      <c r="D1899" s="103"/>
      <c r="E1899" s="103"/>
      <c r="F1899" s="103"/>
      <c r="G1899" s="103"/>
      <c r="H1899" s="103"/>
      <c r="I1899" s="103"/>
      <c r="J1899" s="103"/>
      <c r="K1899" s="103"/>
      <c r="L1899" s="103"/>
      <c r="M1899" s="103"/>
      <c r="N1899" s="103"/>
      <c r="O1899" s="103"/>
      <c r="P1899" s="103"/>
      <c r="Q1899" s="103"/>
      <c r="R1899" s="103"/>
      <c r="S1899" s="103"/>
      <c r="T1899" s="103"/>
      <c r="U1899" s="103"/>
      <c r="V1899" s="103"/>
      <c r="W1899" s="103"/>
      <c r="X1899" s="103"/>
      <c r="Y1899" s="103"/>
      <c r="Z1899" s="103"/>
      <c r="AA1899" s="103"/>
      <c r="AB1899" s="103"/>
      <c r="AC1899" s="103"/>
      <c r="AD1899" s="103"/>
      <c r="AE1899" s="103"/>
      <c r="AF1899" s="103"/>
      <c r="AG1899" s="103"/>
      <c r="AH1899" s="103"/>
      <c r="AI1899" s="103"/>
      <c r="AJ1899" s="103"/>
      <c r="AK1899" s="103"/>
      <c r="AL1899" s="103"/>
      <c r="AM1899" s="103"/>
      <c r="AN1899" s="103"/>
      <c r="AO1899" s="103"/>
      <c r="AP1899" s="103"/>
      <c r="AQ1899" s="103"/>
      <c r="AR1899" s="103"/>
      <c r="AS1899" s="103"/>
      <c r="AT1899" s="103"/>
      <c r="AU1899" s="103"/>
      <c r="AV1899" s="103"/>
      <c r="AW1899" s="103"/>
      <c r="AX1899" s="104"/>
    </row>
    <row r="1900" spans="1:113" ht="12" customHeight="1">
      <c r="A1900" s="35"/>
      <c r="B1900" s="102"/>
      <c r="C1900" s="103"/>
      <c r="D1900" s="103"/>
      <c r="E1900" s="103"/>
      <c r="F1900" s="103"/>
      <c r="G1900" s="103"/>
      <c r="H1900" s="103"/>
      <c r="I1900" s="103"/>
      <c r="J1900" s="103"/>
      <c r="K1900" s="103"/>
      <c r="L1900" s="103"/>
      <c r="M1900" s="103"/>
      <c r="N1900" s="103"/>
      <c r="O1900" s="103"/>
      <c r="P1900" s="103"/>
      <c r="Q1900" s="103"/>
      <c r="R1900" s="103"/>
      <c r="S1900" s="103"/>
      <c r="T1900" s="103"/>
      <c r="U1900" s="103"/>
      <c r="V1900" s="103"/>
      <c r="W1900" s="103"/>
      <c r="X1900" s="103"/>
      <c r="Y1900" s="103"/>
      <c r="Z1900" s="103"/>
      <c r="AA1900" s="103"/>
      <c r="AB1900" s="103"/>
      <c r="AC1900" s="103"/>
      <c r="AD1900" s="103"/>
      <c r="AE1900" s="103"/>
      <c r="AF1900" s="103"/>
      <c r="AG1900" s="103"/>
      <c r="AH1900" s="103"/>
      <c r="AI1900" s="103"/>
      <c r="AJ1900" s="103"/>
      <c r="AK1900" s="103"/>
      <c r="AL1900" s="103"/>
      <c r="AM1900" s="103"/>
      <c r="AN1900" s="103"/>
      <c r="AO1900" s="103"/>
      <c r="AP1900" s="103"/>
      <c r="AQ1900" s="103"/>
      <c r="AR1900" s="103"/>
      <c r="AS1900" s="103"/>
      <c r="AT1900" s="103"/>
      <c r="AU1900" s="103"/>
      <c r="AV1900" s="103"/>
      <c r="AW1900" s="103"/>
      <c r="AX1900" s="104"/>
    </row>
    <row r="1901" spans="1:113" ht="12" customHeight="1">
      <c r="A1901" s="35"/>
      <c r="B1901" s="102"/>
      <c r="C1901" s="103"/>
      <c r="D1901" s="103"/>
      <c r="E1901" s="103"/>
      <c r="F1901" s="103"/>
      <c r="G1901" s="103"/>
      <c r="H1901" s="103"/>
      <c r="I1901" s="103"/>
      <c r="J1901" s="103"/>
      <c r="K1901" s="103"/>
      <c r="L1901" s="103"/>
      <c r="M1901" s="103"/>
      <c r="N1901" s="103"/>
      <c r="O1901" s="103"/>
      <c r="P1901" s="103"/>
      <c r="Q1901" s="103"/>
      <c r="R1901" s="103"/>
      <c r="S1901" s="103"/>
      <c r="T1901" s="103"/>
      <c r="U1901" s="103"/>
      <c r="V1901" s="103"/>
      <c r="W1901" s="103"/>
      <c r="X1901" s="103"/>
      <c r="Y1901" s="103"/>
      <c r="Z1901" s="103"/>
      <c r="AA1901" s="103"/>
      <c r="AB1901" s="103"/>
      <c r="AC1901" s="103"/>
      <c r="AD1901" s="103"/>
      <c r="AE1901" s="103"/>
      <c r="AF1901" s="103"/>
      <c r="AG1901" s="103"/>
      <c r="AH1901" s="103"/>
      <c r="AI1901" s="103"/>
      <c r="AJ1901" s="103"/>
      <c r="AK1901" s="103"/>
      <c r="AL1901" s="103"/>
      <c r="AM1901" s="103"/>
      <c r="AN1901" s="103"/>
      <c r="AO1901" s="103"/>
      <c r="AP1901" s="103"/>
      <c r="AQ1901" s="103"/>
      <c r="AR1901" s="103"/>
      <c r="AS1901" s="103"/>
      <c r="AT1901" s="103"/>
      <c r="AU1901" s="103"/>
      <c r="AV1901" s="103"/>
      <c r="AW1901" s="103"/>
      <c r="AX1901" s="104"/>
    </row>
    <row r="1902" spans="1:113" ht="12" customHeight="1">
      <c r="A1902" s="35"/>
      <c r="B1902" s="102"/>
      <c r="C1902" s="103"/>
      <c r="D1902" s="103"/>
      <c r="E1902" s="103"/>
      <c r="F1902" s="103"/>
      <c r="G1902" s="103"/>
      <c r="H1902" s="103"/>
      <c r="I1902" s="103"/>
      <c r="J1902" s="103"/>
      <c r="K1902" s="103"/>
      <c r="L1902" s="103"/>
      <c r="M1902" s="103"/>
      <c r="N1902" s="103"/>
      <c r="O1902" s="103"/>
      <c r="P1902" s="103"/>
      <c r="Q1902" s="103"/>
      <c r="R1902" s="103"/>
      <c r="S1902" s="103"/>
      <c r="T1902" s="103"/>
      <c r="U1902" s="103"/>
      <c r="V1902" s="103"/>
      <c r="W1902" s="103"/>
      <c r="X1902" s="103"/>
      <c r="Y1902" s="103"/>
      <c r="Z1902" s="103"/>
      <c r="AA1902" s="103"/>
      <c r="AB1902" s="103"/>
      <c r="AC1902" s="103"/>
      <c r="AD1902" s="103"/>
      <c r="AE1902" s="103"/>
      <c r="AF1902" s="103"/>
      <c r="AG1902" s="103"/>
      <c r="AH1902" s="103"/>
      <c r="AI1902" s="103"/>
      <c r="AJ1902" s="103"/>
      <c r="AK1902" s="103"/>
      <c r="AL1902" s="103"/>
      <c r="AM1902" s="103"/>
      <c r="AN1902" s="103"/>
      <c r="AO1902" s="103"/>
      <c r="AP1902" s="103"/>
      <c r="AQ1902" s="103"/>
      <c r="AR1902" s="103"/>
      <c r="AS1902" s="103"/>
      <c r="AT1902" s="103"/>
      <c r="AU1902" s="103"/>
      <c r="AV1902" s="103"/>
      <c r="AW1902" s="103"/>
      <c r="AX1902" s="104"/>
      <c r="BC1902" s="46"/>
    </row>
    <row r="1903" spans="1:113" ht="12" customHeight="1">
      <c r="A1903" s="35"/>
      <c r="B1903" s="102"/>
      <c r="C1903" s="103"/>
      <c r="D1903" s="103"/>
      <c r="E1903" s="103"/>
      <c r="F1903" s="103"/>
      <c r="G1903" s="103"/>
      <c r="H1903" s="103"/>
      <c r="I1903" s="103"/>
      <c r="J1903" s="103"/>
      <c r="K1903" s="103"/>
      <c r="L1903" s="103"/>
      <c r="M1903" s="103"/>
      <c r="N1903" s="103"/>
      <c r="O1903" s="103"/>
      <c r="P1903" s="103"/>
      <c r="Q1903" s="103"/>
      <c r="R1903" s="103"/>
      <c r="S1903" s="103"/>
      <c r="T1903" s="103"/>
      <c r="U1903" s="103"/>
      <c r="V1903" s="103"/>
      <c r="W1903" s="103"/>
      <c r="X1903" s="103"/>
      <c r="Y1903" s="103"/>
      <c r="Z1903" s="103"/>
      <c r="AA1903" s="103"/>
      <c r="AB1903" s="103"/>
      <c r="AC1903" s="103"/>
      <c r="AD1903" s="103"/>
      <c r="AE1903" s="103"/>
      <c r="AF1903" s="103"/>
      <c r="AG1903" s="103"/>
      <c r="AH1903" s="103"/>
      <c r="AI1903" s="103"/>
      <c r="AJ1903" s="103"/>
      <c r="AK1903" s="103"/>
      <c r="AL1903" s="103"/>
      <c r="AM1903" s="103"/>
      <c r="AN1903" s="103"/>
      <c r="AO1903" s="103"/>
      <c r="AP1903" s="103"/>
      <c r="AQ1903" s="103"/>
      <c r="AR1903" s="103"/>
      <c r="AS1903" s="103"/>
      <c r="AT1903" s="103"/>
      <c r="AU1903" s="103"/>
      <c r="AV1903" s="103"/>
      <c r="AW1903" s="103"/>
      <c r="AX1903" s="104"/>
    </row>
    <row r="1904" spans="1:113" ht="12" customHeight="1">
      <c r="A1904" s="35"/>
      <c r="B1904" s="102"/>
      <c r="C1904" s="103"/>
      <c r="D1904" s="103"/>
      <c r="E1904" s="103"/>
      <c r="F1904" s="103"/>
      <c r="G1904" s="103"/>
      <c r="H1904" s="103"/>
      <c r="I1904" s="103"/>
      <c r="J1904" s="103"/>
      <c r="K1904" s="103"/>
      <c r="L1904" s="103"/>
      <c r="M1904" s="103"/>
      <c r="N1904" s="103"/>
      <c r="O1904" s="103"/>
      <c r="P1904" s="103"/>
      <c r="Q1904" s="103"/>
      <c r="R1904" s="103"/>
      <c r="S1904" s="103"/>
      <c r="T1904" s="103"/>
      <c r="U1904" s="103"/>
      <c r="V1904" s="103"/>
      <c r="W1904" s="103"/>
      <c r="X1904" s="103"/>
      <c r="Y1904" s="103"/>
      <c r="Z1904" s="103"/>
      <c r="AA1904" s="103"/>
      <c r="AB1904" s="103"/>
      <c r="AC1904" s="103"/>
      <c r="AD1904" s="103"/>
      <c r="AE1904" s="103"/>
      <c r="AF1904" s="103"/>
      <c r="AG1904" s="103"/>
      <c r="AH1904" s="103"/>
      <c r="AI1904" s="103"/>
      <c r="AJ1904" s="103"/>
      <c r="AK1904" s="103"/>
      <c r="AL1904" s="103"/>
      <c r="AM1904" s="103"/>
      <c r="AN1904" s="103"/>
      <c r="AO1904" s="103"/>
      <c r="AP1904" s="103"/>
      <c r="AQ1904" s="103"/>
      <c r="AR1904" s="103"/>
      <c r="AS1904" s="103"/>
      <c r="AT1904" s="103"/>
      <c r="AU1904" s="103"/>
      <c r="AV1904" s="103"/>
      <c r="AW1904" s="103"/>
      <c r="AX1904" s="104"/>
    </row>
    <row r="1905" spans="1:251" ht="12" customHeight="1">
      <c r="A1905" s="35"/>
      <c r="B1905" s="102"/>
      <c r="C1905" s="103"/>
      <c r="D1905" s="103"/>
      <c r="E1905" s="103"/>
      <c r="F1905" s="103"/>
      <c r="G1905" s="103"/>
      <c r="H1905" s="103"/>
      <c r="I1905" s="103"/>
      <c r="J1905" s="103"/>
      <c r="K1905" s="103"/>
      <c r="L1905" s="103"/>
      <c r="M1905" s="103"/>
      <c r="N1905" s="103"/>
      <c r="O1905" s="103"/>
      <c r="P1905" s="103"/>
      <c r="Q1905" s="103"/>
      <c r="R1905" s="103"/>
      <c r="S1905" s="103"/>
      <c r="T1905" s="103"/>
      <c r="U1905" s="103"/>
      <c r="V1905" s="103"/>
      <c r="W1905" s="103"/>
      <c r="X1905" s="103"/>
      <c r="Y1905" s="103"/>
      <c r="Z1905" s="103"/>
      <c r="AA1905" s="103"/>
      <c r="AB1905" s="103"/>
      <c r="AC1905" s="103"/>
      <c r="AD1905" s="103"/>
      <c r="AE1905" s="103"/>
      <c r="AF1905" s="103"/>
      <c r="AG1905" s="103"/>
      <c r="AH1905" s="103"/>
      <c r="AI1905" s="103"/>
      <c r="AJ1905" s="103"/>
      <c r="AK1905" s="103"/>
      <c r="AL1905" s="103"/>
      <c r="AM1905" s="103"/>
      <c r="AN1905" s="103"/>
      <c r="AO1905" s="103"/>
      <c r="AP1905" s="103"/>
      <c r="AQ1905" s="103"/>
      <c r="AR1905" s="103"/>
      <c r="AS1905" s="103"/>
      <c r="AT1905" s="103"/>
      <c r="AU1905" s="103"/>
      <c r="AV1905" s="103"/>
      <c r="AW1905" s="103"/>
      <c r="AX1905" s="104"/>
    </row>
    <row r="1906" spans="1:251" ht="15" thickBot="1">
      <c r="A1906" s="47"/>
      <c r="B1906" s="48"/>
      <c r="C1906" s="49"/>
      <c r="D1906" s="49"/>
      <c r="E1906" s="49"/>
      <c r="F1906" s="49"/>
      <c r="G1906" s="49"/>
      <c r="H1906" s="49"/>
      <c r="I1906" s="49"/>
      <c r="J1906" s="49"/>
      <c r="K1906" s="49"/>
      <c r="L1906" s="49"/>
      <c r="M1906" s="49"/>
      <c r="N1906" s="49"/>
      <c r="O1906" s="49"/>
      <c r="P1906" s="49"/>
      <c r="Q1906" s="49"/>
      <c r="R1906" s="49"/>
      <c r="S1906" s="49"/>
      <c r="T1906" s="49"/>
      <c r="U1906" s="49"/>
      <c r="V1906" s="49"/>
      <c r="W1906" s="49"/>
      <c r="X1906" s="49"/>
      <c r="Y1906" s="49"/>
      <c r="Z1906" s="49"/>
      <c r="AA1906" s="49"/>
      <c r="AB1906" s="49"/>
      <c r="AC1906" s="49"/>
      <c r="AD1906" s="49"/>
      <c r="AE1906" s="49"/>
      <c r="AF1906" s="49"/>
      <c r="AG1906" s="49"/>
      <c r="AH1906" s="49"/>
      <c r="AI1906" s="49"/>
      <c r="AJ1906" s="49"/>
      <c r="AK1906" s="49"/>
      <c r="AL1906" s="49"/>
      <c r="AM1906" s="49"/>
      <c r="AN1906" s="49"/>
      <c r="AO1906" s="49"/>
      <c r="AP1906" s="49"/>
      <c r="AQ1906" s="49"/>
      <c r="AR1906" s="49"/>
      <c r="AS1906" s="49"/>
      <c r="AT1906" s="49"/>
      <c r="AU1906" s="49"/>
      <c r="AV1906" s="49"/>
      <c r="AW1906" s="49"/>
      <c r="AX1906" s="50"/>
    </row>
    <row r="1907" spans="1:251">
      <c r="B1907" s="51"/>
    </row>
    <row r="1908" spans="1:251" ht="15" thickBot="1">
      <c r="A1908" s="38"/>
      <c r="B1908" s="37" t="s">
        <v>188</v>
      </c>
      <c r="C1908" s="35"/>
      <c r="D1908" s="35"/>
      <c r="E1908" s="35"/>
      <c r="F1908" s="35"/>
      <c r="G1908" s="35"/>
      <c r="H1908" s="35"/>
      <c r="I1908" s="35"/>
      <c r="J1908" s="35"/>
      <c r="K1908" s="35"/>
      <c r="L1908" s="36"/>
      <c r="M1908" s="36"/>
      <c r="N1908" s="36"/>
      <c r="O1908" s="36"/>
      <c r="P1908" s="35"/>
      <c r="Q1908" s="35"/>
      <c r="R1908" s="35"/>
      <c r="S1908" s="35"/>
      <c r="T1908" s="35"/>
      <c r="U1908" s="35"/>
      <c r="V1908" s="37"/>
      <c r="W1908" s="37"/>
      <c r="X1908" s="37"/>
      <c r="Y1908" s="37"/>
      <c r="Z1908" s="37"/>
      <c r="AA1908" s="37"/>
      <c r="AB1908" s="37"/>
      <c r="AC1908" s="37"/>
      <c r="AD1908" s="37"/>
      <c r="AE1908" s="37"/>
      <c r="AF1908" s="37"/>
      <c r="AG1908" s="37"/>
      <c r="AH1908" s="37"/>
      <c r="AI1908" s="37"/>
      <c r="AJ1908" s="37"/>
      <c r="AK1908" s="37"/>
      <c r="AL1908" s="37"/>
      <c r="AM1908" s="37"/>
      <c r="AN1908" s="37"/>
      <c r="AO1908" s="37"/>
      <c r="AP1908" s="37"/>
      <c r="AQ1908" s="37"/>
      <c r="AR1908" s="37"/>
      <c r="AS1908" s="37"/>
      <c r="AT1908" s="37"/>
      <c r="AU1908" s="37"/>
      <c r="AV1908" s="37"/>
      <c r="AW1908" s="37"/>
      <c r="AX1908" s="37"/>
      <c r="DI1908" s="33"/>
    </row>
    <row r="1909" spans="1:251" ht="14.4">
      <c r="A1909" s="35"/>
      <c r="B1909" s="39"/>
      <c r="C1909" s="34"/>
      <c r="D1909" s="34"/>
      <c r="E1909" s="34"/>
      <c r="F1909" s="34"/>
      <c r="G1909" s="34"/>
      <c r="H1909" s="34"/>
      <c r="I1909" s="34"/>
      <c r="J1909" s="34"/>
      <c r="K1909" s="34"/>
      <c r="L1909" s="40"/>
      <c r="M1909" s="40"/>
      <c r="N1909" s="40"/>
      <c r="O1909" s="40"/>
      <c r="P1909" s="34"/>
      <c r="Q1909" s="34"/>
      <c r="R1909" s="34"/>
      <c r="S1909" s="34"/>
      <c r="T1909" s="34"/>
      <c r="U1909" s="34"/>
      <c r="V1909" s="41"/>
      <c r="W1909" s="41"/>
      <c r="X1909" s="41"/>
      <c r="Y1909" s="41"/>
      <c r="Z1909" s="41"/>
      <c r="AA1909" s="41"/>
      <c r="AB1909" s="41"/>
      <c r="AC1909" s="41"/>
      <c r="AD1909" s="41"/>
      <c r="AE1909" s="41"/>
      <c r="AF1909" s="41"/>
      <c r="AG1909" s="41"/>
      <c r="AH1909" s="41"/>
      <c r="AI1909" s="41"/>
      <c r="AJ1909" s="41"/>
      <c r="AK1909" s="41"/>
      <c r="AL1909" s="41"/>
      <c r="AM1909" s="41"/>
      <c r="AN1909" s="41"/>
      <c r="AO1909" s="41"/>
      <c r="AP1909" s="41"/>
      <c r="AQ1909" s="41"/>
      <c r="AR1909" s="41"/>
      <c r="AS1909" s="41"/>
      <c r="AT1909" s="41"/>
      <c r="AU1909" s="41"/>
      <c r="AV1909" s="41"/>
      <c r="AW1909" s="41"/>
      <c r="AX1909" s="42"/>
    </row>
    <row r="1910" spans="1:251" ht="12" customHeight="1">
      <c r="A1910" s="35"/>
      <c r="B1910" s="102" t="s">
        <v>518</v>
      </c>
      <c r="C1910" s="103"/>
      <c r="D1910" s="103"/>
      <c r="E1910" s="103"/>
      <c r="F1910" s="103"/>
      <c r="G1910" s="103"/>
      <c r="H1910" s="103"/>
      <c r="I1910" s="103"/>
      <c r="J1910" s="103"/>
      <c r="K1910" s="103"/>
      <c r="L1910" s="103"/>
      <c r="M1910" s="103"/>
      <c r="N1910" s="103"/>
      <c r="O1910" s="103"/>
      <c r="P1910" s="103"/>
      <c r="Q1910" s="103"/>
      <c r="R1910" s="103"/>
      <c r="S1910" s="103"/>
      <c r="T1910" s="103"/>
      <c r="U1910" s="103"/>
      <c r="V1910" s="103"/>
      <c r="W1910" s="103"/>
      <c r="X1910" s="103"/>
      <c r="Y1910" s="103"/>
      <c r="Z1910" s="103"/>
      <c r="AA1910" s="103"/>
      <c r="AB1910" s="103"/>
      <c r="AC1910" s="103"/>
      <c r="AD1910" s="103"/>
      <c r="AE1910" s="103"/>
      <c r="AF1910" s="103"/>
      <c r="AG1910" s="103"/>
      <c r="AH1910" s="103"/>
      <c r="AI1910" s="103"/>
      <c r="AJ1910" s="103"/>
      <c r="AK1910" s="103"/>
      <c r="AL1910" s="103"/>
      <c r="AM1910" s="103"/>
      <c r="AN1910" s="103"/>
      <c r="AO1910" s="103"/>
      <c r="AP1910" s="103"/>
      <c r="AQ1910" s="103"/>
      <c r="AR1910" s="103"/>
      <c r="AS1910" s="103"/>
      <c r="AT1910" s="103"/>
      <c r="AU1910" s="103"/>
      <c r="AV1910" s="103"/>
      <c r="AW1910" s="103"/>
      <c r="AX1910" s="104"/>
    </row>
    <row r="1911" spans="1:251" ht="12" customHeight="1">
      <c r="A1911" s="35"/>
      <c r="B1911" s="102"/>
      <c r="C1911" s="103"/>
      <c r="D1911" s="103"/>
      <c r="E1911" s="103"/>
      <c r="F1911" s="103"/>
      <c r="G1911" s="103"/>
      <c r="H1911" s="103"/>
      <c r="I1911" s="103"/>
      <c r="J1911" s="103"/>
      <c r="K1911" s="103"/>
      <c r="L1911" s="103"/>
      <c r="M1911" s="103"/>
      <c r="N1911" s="103"/>
      <c r="O1911" s="103"/>
      <c r="P1911" s="103"/>
      <c r="Q1911" s="103"/>
      <c r="R1911" s="103"/>
      <c r="S1911" s="103"/>
      <c r="T1911" s="103"/>
      <c r="U1911" s="103"/>
      <c r="V1911" s="103"/>
      <c r="W1911" s="103"/>
      <c r="X1911" s="103"/>
      <c r="Y1911" s="103"/>
      <c r="Z1911" s="103"/>
      <c r="AA1911" s="103"/>
      <c r="AB1911" s="103"/>
      <c r="AC1911" s="103"/>
      <c r="AD1911" s="103"/>
      <c r="AE1911" s="103"/>
      <c r="AF1911" s="103"/>
      <c r="AG1911" s="103"/>
      <c r="AH1911" s="103"/>
      <c r="AI1911" s="103"/>
      <c r="AJ1911" s="103"/>
      <c r="AK1911" s="103"/>
      <c r="AL1911" s="103"/>
      <c r="AM1911" s="103"/>
      <c r="AN1911" s="103"/>
      <c r="AO1911" s="103"/>
      <c r="AP1911" s="103"/>
      <c r="AQ1911" s="103"/>
      <c r="AR1911" s="103"/>
      <c r="AS1911" s="103"/>
      <c r="AT1911" s="103"/>
      <c r="AU1911" s="103"/>
      <c r="AV1911" s="103"/>
      <c r="AW1911" s="103"/>
      <c r="AX1911" s="104"/>
      <c r="BC1911" s="46"/>
    </row>
    <row r="1912" spans="1:251" ht="12" customHeight="1">
      <c r="A1912" s="35"/>
      <c r="B1912" s="102"/>
      <c r="C1912" s="103"/>
      <c r="D1912" s="103"/>
      <c r="E1912" s="103"/>
      <c r="F1912" s="103"/>
      <c r="G1912" s="103"/>
      <c r="H1912" s="103"/>
      <c r="I1912" s="103"/>
      <c r="J1912" s="103"/>
      <c r="K1912" s="103"/>
      <c r="L1912" s="103"/>
      <c r="M1912" s="103"/>
      <c r="N1912" s="103"/>
      <c r="O1912" s="103"/>
      <c r="P1912" s="103"/>
      <c r="Q1912" s="103"/>
      <c r="R1912" s="103"/>
      <c r="S1912" s="103"/>
      <c r="T1912" s="103"/>
      <c r="U1912" s="103"/>
      <c r="V1912" s="103"/>
      <c r="W1912" s="103"/>
      <c r="X1912" s="103"/>
      <c r="Y1912" s="103"/>
      <c r="Z1912" s="103"/>
      <c r="AA1912" s="103"/>
      <c r="AB1912" s="103"/>
      <c r="AC1912" s="103"/>
      <c r="AD1912" s="103"/>
      <c r="AE1912" s="103"/>
      <c r="AF1912" s="103"/>
      <c r="AG1912" s="103"/>
      <c r="AH1912" s="103"/>
      <c r="AI1912" s="103"/>
      <c r="AJ1912" s="103"/>
      <c r="AK1912" s="103"/>
      <c r="AL1912" s="103"/>
      <c r="AM1912" s="103"/>
      <c r="AN1912" s="103"/>
      <c r="AO1912" s="103"/>
      <c r="AP1912" s="103"/>
      <c r="AQ1912" s="103"/>
      <c r="AR1912" s="103"/>
      <c r="AS1912" s="103"/>
      <c r="AT1912" s="103"/>
      <c r="AU1912" s="103"/>
      <c r="AV1912" s="103"/>
      <c r="AW1912" s="103"/>
      <c r="AX1912" s="104"/>
    </row>
    <row r="1913" spans="1:251" ht="12" customHeight="1">
      <c r="A1913" s="35"/>
      <c r="B1913" s="102"/>
      <c r="C1913" s="103"/>
      <c r="D1913" s="103"/>
      <c r="E1913" s="103"/>
      <c r="F1913" s="103"/>
      <c r="G1913" s="103"/>
      <c r="H1913" s="103"/>
      <c r="I1913" s="103"/>
      <c r="J1913" s="103"/>
      <c r="K1913" s="103"/>
      <c r="L1913" s="103"/>
      <c r="M1913" s="103"/>
      <c r="N1913" s="103"/>
      <c r="O1913" s="103"/>
      <c r="P1913" s="103"/>
      <c r="Q1913" s="103"/>
      <c r="R1913" s="103"/>
      <c r="S1913" s="103"/>
      <c r="T1913" s="103"/>
      <c r="U1913" s="103"/>
      <c r="V1913" s="103"/>
      <c r="W1913" s="103"/>
      <c r="X1913" s="103"/>
      <c r="Y1913" s="103"/>
      <c r="Z1913" s="103"/>
      <c r="AA1913" s="103"/>
      <c r="AB1913" s="103"/>
      <c r="AC1913" s="103"/>
      <c r="AD1913" s="103"/>
      <c r="AE1913" s="103"/>
      <c r="AF1913" s="103"/>
      <c r="AG1913" s="103"/>
      <c r="AH1913" s="103"/>
      <c r="AI1913" s="103"/>
      <c r="AJ1913" s="103"/>
      <c r="AK1913" s="103"/>
      <c r="AL1913" s="103"/>
      <c r="AM1913" s="103"/>
      <c r="AN1913" s="103"/>
      <c r="AO1913" s="103"/>
      <c r="AP1913" s="103"/>
      <c r="AQ1913" s="103"/>
      <c r="AR1913" s="103"/>
      <c r="AS1913" s="103"/>
      <c r="AT1913" s="103"/>
      <c r="AU1913" s="103"/>
      <c r="AV1913" s="103"/>
      <c r="AW1913" s="103"/>
      <c r="AX1913" s="104"/>
    </row>
    <row r="1914" spans="1:251" ht="12" customHeight="1">
      <c r="A1914" s="35"/>
      <c r="B1914" s="102"/>
      <c r="C1914" s="103"/>
      <c r="D1914" s="103"/>
      <c r="E1914" s="103"/>
      <c r="F1914" s="103"/>
      <c r="G1914" s="103"/>
      <c r="H1914" s="103"/>
      <c r="I1914" s="103"/>
      <c r="J1914" s="103"/>
      <c r="K1914" s="103"/>
      <c r="L1914" s="103"/>
      <c r="M1914" s="103"/>
      <c r="N1914" s="103"/>
      <c r="O1914" s="103"/>
      <c r="P1914" s="103"/>
      <c r="Q1914" s="103"/>
      <c r="R1914" s="103"/>
      <c r="S1914" s="103"/>
      <c r="T1914" s="103"/>
      <c r="U1914" s="103"/>
      <c r="V1914" s="103"/>
      <c r="W1914" s="103"/>
      <c r="X1914" s="103"/>
      <c r="Y1914" s="103"/>
      <c r="Z1914" s="103"/>
      <c r="AA1914" s="103"/>
      <c r="AB1914" s="103"/>
      <c r="AC1914" s="103"/>
      <c r="AD1914" s="103"/>
      <c r="AE1914" s="103"/>
      <c r="AF1914" s="103"/>
      <c r="AG1914" s="103"/>
      <c r="AH1914" s="103"/>
      <c r="AI1914" s="103"/>
      <c r="AJ1914" s="103"/>
      <c r="AK1914" s="103"/>
      <c r="AL1914" s="103"/>
      <c r="AM1914" s="103"/>
      <c r="AN1914" s="103"/>
      <c r="AO1914" s="103"/>
      <c r="AP1914" s="103"/>
      <c r="AQ1914" s="103"/>
      <c r="AR1914" s="103"/>
      <c r="AS1914" s="103"/>
      <c r="AT1914" s="103"/>
      <c r="AU1914" s="103"/>
      <c r="AV1914" s="103"/>
      <c r="AW1914" s="103"/>
      <c r="AX1914" s="104"/>
    </row>
    <row r="1915" spans="1:251" ht="15" thickBot="1">
      <c r="A1915" s="47"/>
      <c r="B1915" s="48"/>
      <c r="C1915" s="49"/>
      <c r="D1915" s="49"/>
      <c r="E1915" s="49"/>
      <c r="F1915" s="49"/>
      <c r="G1915" s="49"/>
      <c r="H1915" s="49"/>
      <c r="I1915" s="49"/>
      <c r="J1915" s="49"/>
      <c r="K1915" s="49"/>
      <c r="L1915" s="49"/>
      <c r="M1915" s="49"/>
      <c r="N1915" s="49"/>
      <c r="O1915" s="49"/>
      <c r="P1915" s="49"/>
      <c r="Q1915" s="49"/>
      <c r="R1915" s="49"/>
      <c r="S1915" s="49"/>
      <c r="T1915" s="49"/>
      <c r="U1915" s="49"/>
      <c r="V1915" s="49"/>
      <c r="W1915" s="49"/>
      <c r="X1915" s="49"/>
      <c r="Y1915" s="49"/>
      <c r="Z1915" s="49"/>
      <c r="AA1915" s="49"/>
      <c r="AB1915" s="49"/>
      <c r="AC1915" s="49"/>
      <c r="AD1915" s="49"/>
      <c r="AE1915" s="49"/>
      <c r="AF1915" s="49"/>
      <c r="AG1915" s="49"/>
      <c r="AH1915" s="49"/>
      <c r="AI1915" s="49"/>
      <c r="AJ1915" s="49"/>
      <c r="AK1915" s="49"/>
      <c r="AL1915" s="49"/>
      <c r="AM1915" s="49"/>
      <c r="AN1915" s="49"/>
      <c r="AO1915" s="49"/>
      <c r="AP1915" s="49"/>
      <c r="AQ1915" s="49"/>
      <c r="AR1915" s="49"/>
      <c r="AS1915" s="49"/>
      <c r="AT1915" s="49"/>
      <c r="AU1915" s="49"/>
      <c r="AV1915" s="49"/>
      <c r="AW1915" s="49"/>
      <c r="AX1915" s="50"/>
    </row>
    <row r="1916" spans="1:251">
      <c r="B1916" s="51"/>
    </row>
    <row r="1917" spans="1:251" ht="14.4">
      <c r="B1917" s="37" t="s">
        <v>190</v>
      </c>
      <c r="C1917" s="35"/>
      <c r="D1917" s="35"/>
      <c r="E1917" s="35"/>
      <c r="F1917" s="35"/>
      <c r="G1917" s="35"/>
      <c r="H1917" s="35"/>
      <c r="I1917" s="35"/>
      <c r="J1917" s="35"/>
      <c r="K1917" s="35"/>
      <c r="L1917" s="36"/>
      <c r="M1917" s="36"/>
      <c r="N1917" s="36"/>
      <c r="O1917" s="36"/>
      <c r="P1917" s="35"/>
      <c r="Q1917" s="35"/>
      <c r="R1917" s="35"/>
      <c r="S1917" s="35"/>
      <c r="T1917" s="35"/>
      <c r="U1917" s="35"/>
      <c r="V1917" s="37"/>
      <c r="W1917" s="37"/>
      <c r="X1917" s="37"/>
      <c r="Y1917" s="37"/>
      <c r="Z1917" s="37"/>
      <c r="AA1917" s="37"/>
      <c r="AB1917" s="37"/>
      <c r="AC1917" s="37"/>
      <c r="AD1917" s="37"/>
      <c r="AE1917" s="37"/>
      <c r="AF1917" s="37"/>
      <c r="AG1917" s="37"/>
      <c r="AH1917" s="37"/>
      <c r="AI1917" s="37"/>
      <c r="AJ1917" s="37"/>
      <c r="AK1917" s="37"/>
      <c r="AL1917" s="37"/>
      <c r="AM1917" s="37"/>
      <c r="AN1917" s="37"/>
      <c r="AO1917" s="37"/>
      <c r="AP1917" s="37"/>
      <c r="AQ1917" s="37"/>
      <c r="AR1917" s="37"/>
      <c r="AS1917" s="37"/>
      <c r="AT1917" s="37"/>
      <c r="AU1917" s="37"/>
      <c r="AV1917" s="37"/>
      <c r="AW1917" s="37"/>
      <c r="AX1917" s="37"/>
    </row>
    <row r="1918" spans="1:251" ht="15" thickBot="1">
      <c r="B1918" s="35"/>
      <c r="C1918" s="35"/>
      <c r="D1918" s="35"/>
      <c r="E1918" s="35"/>
      <c r="F1918" s="35"/>
      <c r="G1918" s="35"/>
      <c r="H1918" s="35"/>
      <c r="I1918" s="35"/>
      <c r="J1918" s="35"/>
      <c r="K1918" s="35"/>
      <c r="L1918" s="36"/>
      <c r="M1918" s="36"/>
      <c r="N1918" s="36"/>
      <c r="O1918" s="36"/>
      <c r="P1918" s="35"/>
      <c r="Q1918" s="35"/>
      <c r="R1918" s="35"/>
      <c r="S1918" s="35"/>
      <c r="T1918" s="35"/>
      <c r="U1918" s="35"/>
      <c r="V1918" s="37"/>
      <c r="W1918" s="37"/>
      <c r="X1918" s="37"/>
      <c r="Y1918" s="37"/>
      <c r="Z1918" s="37"/>
      <c r="AA1918" s="37"/>
      <c r="AB1918" s="37"/>
      <c r="AC1918" s="37"/>
      <c r="AD1918" s="37"/>
      <c r="AE1918" s="37"/>
      <c r="AF1918" s="37"/>
      <c r="AG1918" s="37"/>
      <c r="AH1918" s="37"/>
      <c r="AI1918" s="37"/>
      <c r="AJ1918" s="37"/>
      <c r="AK1918" s="37"/>
      <c r="AL1918" s="37"/>
      <c r="AM1918" s="37"/>
      <c r="AN1918" s="37"/>
      <c r="AO1918" s="37"/>
      <c r="AP1918" s="37"/>
      <c r="AQ1918" s="37"/>
      <c r="AR1918" s="37"/>
      <c r="AS1918" s="37"/>
      <c r="AT1918" s="37"/>
      <c r="AU1918" s="37"/>
      <c r="AV1918" s="37"/>
      <c r="AW1918" s="37"/>
      <c r="AX1918" s="52" t="s">
        <v>191</v>
      </c>
    </row>
    <row r="1919" spans="1:251" s="46" customFormat="1" ht="13.5" customHeight="1">
      <c r="A1919" s="35"/>
      <c r="B1919" s="105" t="s">
        <v>192</v>
      </c>
      <c r="C1919" s="106"/>
      <c r="D1919" s="106"/>
      <c r="E1919" s="106"/>
      <c r="F1919" s="106"/>
      <c r="G1919" s="106"/>
      <c r="H1919" s="106"/>
      <c r="I1919" s="106"/>
      <c r="J1919" s="106"/>
      <c r="K1919" s="106"/>
      <c r="L1919" s="106"/>
      <c r="M1919" s="106"/>
      <c r="N1919" s="106"/>
      <c r="O1919" s="106"/>
      <c r="P1919" s="106"/>
      <c r="Q1919" s="106"/>
      <c r="R1919" s="106"/>
      <c r="S1919" s="106"/>
      <c r="T1919" s="106"/>
      <c r="U1919" s="106"/>
      <c r="V1919" s="106"/>
      <c r="W1919" s="106"/>
      <c r="X1919" s="106"/>
      <c r="Y1919" s="106"/>
      <c r="Z1919" s="107"/>
      <c r="AA1919" s="111" t="s">
        <v>193</v>
      </c>
      <c r="AB1919" s="106"/>
      <c r="AC1919" s="106"/>
      <c r="AD1919" s="106"/>
      <c r="AE1919" s="106"/>
      <c r="AF1919" s="106"/>
      <c r="AG1919" s="106"/>
      <c r="AH1919" s="106"/>
      <c r="AI1919" s="107"/>
      <c r="AJ1919" s="111" t="s">
        <v>194</v>
      </c>
      <c r="AK1919" s="106"/>
      <c r="AL1919" s="106"/>
      <c r="AM1919" s="106"/>
      <c r="AN1919" s="106"/>
      <c r="AO1919" s="106"/>
      <c r="AP1919" s="106"/>
      <c r="AQ1919" s="106"/>
      <c r="AR1919" s="107"/>
      <c r="AS1919" s="111" t="s">
        <v>195</v>
      </c>
      <c r="AT1919" s="106"/>
      <c r="AU1919" s="106"/>
      <c r="AV1919" s="106"/>
      <c r="AW1919" s="106"/>
      <c r="AX1919" s="113"/>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c r="CA1919" s="29"/>
      <c r="CB1919" s="29"/>
      <c r="CC1919" s="29"/>
      <c r="CD1919" s="29"/>
      <c r="CE1919" s="29"/>
      <c r="CF1919" s="29"/>
      <c r="CG1919" s="29"/>
      <c r="CH1919" s="29"/>
      <c r="CI1919" s="29"/>
      <c r="CJ1919" s="29"/>
      <c r="CK1919" s="29"/>
      <c r="CL1919" s="29"/>
      <c r="CM1919" s="29"/>
      <c r="CN1919" s="29"/>
      <c r="CO1919" s="29"/>
      <c r="CP1919" s="29"/>
      <c r="CQ1919" s="29"/>
      <c r="CR1919" s="29"/>
      <c r="CS1919" s="29"/>
      <c r="CT1919" s="29"/>
      <c r="CU1919" s="29"/>
      <c r="CV1919" s="29"/>
      <c r="CW1919" s="29"/>
      <c r="CX1919" s="29"/>
      <c r="CY1919" s="29"/>
      <c r="CZ1919" s="29"/>
      <c r="DA1919" s="29"/>
      <c r="DB1919" s="29"/>
      <c r="DC1919" s="29"/>
      <c r="DD1919" s="29"/>
      <c r="DE1919" s="29"/>
      <c r="DF1919" s="29"/>
      <c r="DG1919" s="29"/>
      <c r="DH1919" s="29"/>
      <c r="DI1919" s="29"/>
      <c r="DJ1919" s="29"/>
      <c r="DK1919" s="29"/>
      <c r="DL1919" s="29"/>
      <c r="DM1919" s="29"/>
      <c r="DN1919" s="29"/>
      <c r="DO1919" s="29"/>
      <c r="DP1919" s="29"/>
      <c r="DQ1919" s="29"/>
      <c r="DR1919" s="29"/>
      <c r="DS1919" s="29"/>
      <c r="DT1919" s="29"/>
      <c r="DU1919" s="29"/>
      <c r="DV1919" s="29"/>
      <c r="DW1919" s="29"/>
      <c r="DX1919" s="29"/>
      <c r="DY1919" s="29"/>
      <c r="DZ1919" s="29"/>
      <c r="EA1919" s="29"/>
      <c r="EB1919" s="29"/>
      <c r="EC1919" s="29"/>
      <c r="ED1919" s="29"/>
      <c r="EE1919" s="29"/>
      <c r="EF1919" s="29"/>
      <c r="EG1919" s="29"/>
      <c r="EH1919" s="29"/>
      <c r="EI1919" s="29"/>
      <c r="EJ1919" s="29"/>
      <c r="EK1919" s="29"/>
      <c r="EL1919" s="29"/>
      <c r="EM1919" s="29"/>
      <c r="EN1919" s="29"/>
      <c r="EO1919" s="29"/>
      <c r="EP1919" s="29"/>
      <c r="EQ1919" s="29"/>
      <c r="ER1919" s="29"/>
      <c r="ES1919" s="29"/>
      <c r="ET1919" s="29"/>
      <c r="EU1919" s="29"/>
      <c r="EV1919" s="29"/>
      <c r="EW1919" s="29"/>
      <c r="EX1919" s="29"/>
      <c r="EY1919" s="29"/>
      <c r="EZ1919" s="29"/>
      <c r="FA1919" s="29"/>
      <c r="FB1919" s="29"/>
      <c r="FC1919" s="29"/>
      <c r="FD1919" s="29"/>
      <c r="FE1919" s="29"/>
      <c r="FF1919" s="29"/>
      <c r="FG1919" s="29"/>
      <c r="FH1919" s="29"/>
      <c r="FI1919" s="29"/>
      <c r="FJ1919" s="29"/>
      <c r="FK1919" s="29"/>
      <c r="FL1919" s="29"/>
      <c r="FM1919" s="29"/>
      <c r="FN1919" s="29"/>
      <c r="FO1919" s="29"/>
      <c r="FP1919" s="29"/>
      <c r="FQ1919" s="29"/>
      <c r="FR1919" s="29"/>
      <c r="FS1919" s="29"/>
      <c r="FT1919" s="29"/>
      <c r="FU1919" s="29"/>
      <c r="FV1919" s="29"/>
      <c r="FW1919" s="29"/>
      <c r="FX1919" s="29"/>
      <c r="FY1919" s="29"/>
      <c r="FZ1919" s="29"/>
      <c r="GA1919" s="29"/>
      <c r="GB1919" s="29"/>
      <c r="GC1919" s="29"/>
      <c r="GD1919" s="29"/>
      <c r="GE1919" s="29"/>
      <c r="GF1919" s="29"/>
      <c r="GG1919" s="29"/>
      <c r="GH1919" s="29"/>
      <c r="GI1919" s="29"/>
      <c r="GJ1919" s="29"/>
      <c r="GK1919" s="29"/>
      <c r="GL1919" s="29"/>
      <c r="GM1919" s="29"/>
      <c r="GN1919" s="29"/>
      <c r="GO1919" s="29"/>
      <c r="GP1919" s="29"/>
      <c r="GQ1919" s="29"/>
      <c r="GR1919" s="29"/>
      <c r="GS1919" s="29"/>
      <c r="GT1919" s="29"/>
      <c r="GU1919" s="29"/>
      <c r="GV1919" s="29"/>
      <c r="GW1919" s="29"/>
      <c r="GX1919" s="29"/>
      <c r="GY1919" s="29"/>
      <c r="GZ1919" s="29"/>
      <c r="HA1919" s="29"/>
      <c r="HB1919" s="29"/>
      <c r="HC1919" s="29"/>
      <c r="HD1919" s="29"/>
      <c r="HE1919" s="29"/>
      <c r="HF1919" s="29"/>
      <c r="HG1919" s="29"/>
      <c r="HH1919" s="29"/>
      <c r="HI1919" s="29"/>
      <c r="HJ1919" s="29"/>
      <c r="HK1919" s="29"/>
      <c r="HL1919" s="29"/>
      <c r="HM1919" s="29"/>
      <c r="HN1919" s="29"/>
      <c r="HO1919" s="29"/>
      <c r="HP1919" s="29"/>
      <c r="HQ1919" s="29"/>
      <c r="HR1919" s="29"/>
      <c r="HS1919" s="29"/>
      <c r="HT1919" s="29"/>
      <c r="HU1919" s="29"/>
      <c r="HV1919" s="29"/>
      <c r="HW1919" s="29"/>
      <c r="HX1919" s="29"/>
      <c r="HY1919" s="29"/>
      <c r="HZ1919" s="29"/>
      <c r="IA1919" s="29"/>
      <c r="IB1919" s="29"/>
      <c r="IC1919" s="29"/>
      <c r="ID1919" s="29"/>
      <c r="IE1919" s="29"/>
      <c r="IF1919" s="29"/>
      <c r="IG1919" s="29"/>
      <c r="IH1919" s="29"/>
      <c r="II1919" s="29"/>
      <c r="IJ1919" s="29"/>
      <c r="IK1919" s="29"/>
      <c r="IL1919" s="29"/>
      <c r="IM1919" s="29"/>
      <c r="IN1919" s="29"/>
      <c r="IO1919" s="29"/>
      <c r="IP1919" s="29"/>
      <c r="IQ1919" s="29"/>
    </row>
    <row r="1920" spans="1:251" s="46" customFormat="1">
      <c r="A1920" s="35"/>
      <c r="B1920" s="108"/>
      <c r="C1920" s="109"/>
      <c r="D1920" s="109"/>
      <c r="E1920" s="109"/>
      <c r="F1920" s="109"/>
      <c r="G1920" s="109"/>
      <c r="H1920" s="109"/>
      <c r="I1920" s="109"/>
      <c r="J1920" s="109"/>
      <c r="K1920" s="109"/>
      <c r="L1920" s="109"/>
      <c r="M1920" s="109"/>
      <c r="N1920" s="109"/>
      <c r="O1920" s="109"/>
      <c r="P1920" s="109"/>
      <c r="Q1920" s="109"/>
      <c r="R1920" s="109"/>
      <c r="S1920" s="109"/>
      <c r="T1920" s="109"/>
      <c r="U1920" s="109"/>
      <c r="V1920" s="109"/>
      <c r="W1920" s="109"/>
      <c r="X1920" s="109"/>
      <c r="Y1920" s="109"/>
      <c r="Z1920" s="110"/>
      <c r="AA1920" s="112"/>
      <c r="AB1920" s="109"/>
      <c r="AC1920" s="109"/>
      <c r="AD1920" s="109"/>
      <c r="AE1920" s="109"/>
      <c r="AF1920" s="109"/>
      <c r="AG1920" s="109"/>
      <c r="AH1920" s="109"/>
      <c r="AI1920" s="110"/>
      <c r="AJ1920" s="112"/>
      <c r="AK1920" s="109"/>
      <c r="AL1920" s="109"/>
      <c r="AM1920" s="109"/>
      <c r="AN1920" s="109"/>
      <c r="AO1920" s="109"/>
      <c r="AP1920" s="109"/>
      <c r="AQ1920" s="109"/>
      <c r="AR1920" s="110"/>
      <c r="AS1920" s="112"/>
      <c r="AT1920" s="109"/>
      <c r="AU1920" s="109"/>
      <c r="AV1920" s="109"/>
      <c r="AW1920" s="109"/>
      <c r="AX1920" s="114"/>
      <c r="AY1920" s="29"/>
      <c r="AZ1920" s="29"/>
      <c r="BA1920" s="29"/>
      <c r="BB1920" s="53"/>
      <c r="BC1920" s="54"/>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29"/>
      <c r="CA1920" s="29"/>
      <c r="CB1920" s="29"/>
      <c r="CC1920" s="29"/>
      <c r="CD1920" s="29"/>
      <c r="CE1920" s="29"/>
      <c r="CF1920" s="29"/>
      <c r="CG1920" s="29"/>
      <c r="CH1920" s="29"/>
      <c r="CI1920" s="29"/>
      <c r="CJ1920" s="29"/>
      <c r="CK1920" s="29"/>
      <c r="CL1920" s="29"/>
      <c r="CM1920" s="29"/>
      <c r="CN1920" s="29"/>
      <c r="CO1920" s="29"/>
      <c r="CP1920" s="29"/>
      <c r="CQ1920" s="29"/>
      <c r="CR1920" s="29"/>
      <c r="CS1920" s="29"/>
      <c r="CT1920" s="29"/>
      <c r="CU1920" s="29"/>
      <c r="CV1920" s="29"/>
      <c r="CW1920" s="29"/>
      <c r="CX1920" s="29"/>
      <c r="CY1920" s="29"/>
      <c r="CZ1920" s="29"/>
      <c r="DA1920" s="29"/>
      <c r="DB1920" s="29"/>
      <c r="DC1920" s="29"/>
      <c r="DD1920" s="29"/>
      <c r="DE1920" s="29"/>
      <c r="DF1920" s="29"/>
      <c r="DG1920" s="29"/>
      <c r="DH1920" s="29"/>
      <c r="DI1920" s="29"/>
      <c r="DJ1920" s="29"/>
      <c r="DK1920" s="29"/>
      <c r="DL1920" s="29"/>
      <c r="DM1920" s="29"/>
      <c r="DN1920" s="29"/>
      <c r="DO1920" s="29"/>
      <c r="DP1920" s="29"/>
      <c r="DQ1920" s="29"/>
      <c r="DR1920" s="29"/>
      <c r="DS1920" s="29"/>
      <c r="DT1920" s="29"/>
      <c r="DU1920" s="29"/>
      <c r="DV1920" s="29"/>
      <c r="DW1920" s="29"/>
      <c r="DX1920" s="29"/>
      <c r="DY1920" s="29"/>
      <c r="DZ1920" s="29"/>
      <c r="EA1920" s="29"/>
      <c r="EB1920" s="29"/>
      <c r="EC1920" s="29"/>
      <c r="ED1920" s="29"/>
      <c r="EE1920" s="29"/>
      <c r="EF1920" s="29"/>
      <c r="EG1920" s="29"/>
      <c r="EH1920" s="29"/>
      <c r="EI1920" s="29"/>
      <c r="EJ1920" s="29"/>
      <c r="EK1920" s="29"/>
      <c r="EL1920" s="29"/>
      <c r="EM1920" s="29"/>
      <c r="EN1920" s="29"/>
      <c r="EO1920" s="29"/>
      <c r="EP1920" s="29"/>
      <c r="EQ1920" s="29"/>
      <c r="ER1920" s="29"/>
      <c r="ES1920" s="29"/>
      <c r="ET1920" s="29"/>
      <c r="EU1920" s="29"/>
      <c r="EV1920" s="29"/>
      <c r="EW1920" s="29"/>
      <c r="EX1920" s="29"/>
      <c r="EY1920" s="29"/>
      <c r="EZ1920" s="29"/>
      <c r="FA1920" s="29"/>
      <c r="FB1920" s="29"/>
      <c r="FC1920" s="29"/>
      <c r="FD1920" s="29"/>
      <c r="FE1920" s="29"/>
      <c r="FF1920" s="29"/>
      <c r="FG1920" s="29"/>
      <c r="FH1920" s="29"/>
      <c r="FI1920" s="29"/>
      <c r="FJ1920" s="29"/>
      <c r="FK1920" s="29"/>
      <c r="FL1920" s="29"/>
      <c r="FM1920" s="29"/>
      <c r="FN1920" s="29"/>
      <c r="FO1920" s="29"/>
      <c r="FP1920" s="29"/>
      <c r="FQ1920" s="29"/>
      <c r="FR1920" s="29"/>
      <c r="FS1920" s="29"/>
      <c r="FT1920" s="29"/>
      <c r="FU1920" s="29"/>
      <c r="FV1920" s="29"/>
      <c r="FW1920" s="29"/>
      <c r="FX1920" s="29"/>
      <c r="FY1920" s="29"/>
      <c r="FZ1920" s="29"/>
      <c r="GA1920" s="29"/>
      <c r="GB1920" s="29"/>
      <c r="GC1920" s="29"/>
      <c r="GD1920" s="29"/>
      <c r="GE1920" s="29"/>
      <c r="GF1920" s="29"/>
      <c r="GG1920" s="29"/>
      <c r="GH1920" s="29"/>
      <c r="GI1920" s="29"/>
      <c r="GJ1920" s="29"/>
      <c r="GK1920" s="29"/>
      <c r="GL1920" s="29"/>
      <c r="GM1920" s="29"/>
      <c r="GN1920" s="29"/>
      <c r="GO1920" s="29"/>
      <c r="GP1920" s="29"/>
      <c r="GQ1920" s="29"/>
      <c r="GR1920" s="29"/>
      <c r="GS1920" s="29"/>
      <c r="GT1920" s="29"/>
      <c r="GU1920" s="29"/>
      <c r="GV1920" s="29"/>
      <c r="GW1920" s="29"/>
      <c r="GX1920" s="29"/>
      <c r="GY1920" s="29"/>
      <c r="GZ1920" s="29"/>
      <c r="HA1920" s="29"/>
      <c r="HB1920" s="29"/>
      <c r="HC1920" s="29"/>
      <c r="HD1920" s="29"/>
      <c r="HE1920" s="29"/>
      <c r="HF1920" s="29"/>
      <c r="HG1920" s="29"/>
      <c r="HH1920" s="29"/>
      <c r="HI1920" s="29"/>
      <c r="HJ1920" s="29"/>
      <c r="HK1920" s="29"/>
      <c r="HL1920" s="29"/>
      <c r="HM1920" s="29"/>
      <c r="HN1920" s="29"/>
      <c r="HO1920" s="29"/>
      <c r="HP1920" s="29"/>
      <c r="HQ1920" s="29"/>
      <c r="HR1920" s="29"/>
      <c r="HS1920" s="29"/>
      <c r="HT1920" s="29"/>
      <c r="HU1920" s="29"/>
      <c r="HV1920" s="29"/>
      <c r="HW1920" s="29"/>
      <c r="HX1920" s="29"/>
      <c r="HY1920" s="29"/>
      <c r="HZ1920" s="29"/>
      <c r="IA1920" s="29"/>
      <c r="IB1920" s="29"/>
      <c r="IC1920" s="29"/>
      <c r="ID1920" s="29"/>
      <c r="IE1920" s="29"/>
      <c r="IF1920" s="29"/>
      <c r="IG1920" s="29"/>
      <c r="IH1920" s="29"/>
      <c r="II1920" s="29"/>
      <c r="IJ1920" s="29"/>
      <c r="IK1920" s="29"/>
      <c r="IL1920" s="29"/>
      <c r="IM1920" s="29"/>
      <c r="IN1920" s="29"/>
      <c r="IO1920" s="29"/>
      <c r="IP1920" s="29"/>
      <c r="IQ1920" s="29"/>
    </row>
    <row r="1921" spans="1:251" s="46" customFormat="1" ht="18.75" customHeight="1">
      <c r="A1921" s="35"/>
      <c r="B1921" s="55"/>
      <c r="C1921" s="115" t="s">
        <v>519</v>
      </c>
      <c r="D1921" s="116"/>
      <c r="E1921" s="116"/>
      <c r="F1921" s="116"/>
      <c r="G1921" s="116"/>
      <c r="H1921" s="116"/>
      <c r="I1921" s="116"/>
      <c r="J1921" s="116"/>
      <c r="K1921" s="116"/>
      <c r="L1921" s="116"/>
      <c r="M1921" s="116"/>
      <c r="N1921" s="116"/>
      <c r="O1921" s="116"/>
      <c r="P1921" s="116"/>
      <c r="Q1921" s="116"/>
      <c r="R1921" s="116"/>
      <c r="S1921" s="116"/>
      <c r="T1921" s="116"/>
      <c r="U1921" s="116"/>
      <c r="V1921" s="116"/>
      <c r="W1921" s="116"/>
      <c r="X1921" s="116"/>
      <c r="Y1921" s="116"/>
      <c r="Z1921" s="117"/>
      <c r="AA1921" s="118">
        <v>232000</v>
      </c>
      <c r="AB1921" s="119"/>
      <c r="AC1921" s="119"/>
      <c r="AD1921" s="119"/>
      <c r="AE1921" s="119"/>
      <c r="AF1921" s="119"/>
      <c r="AG1921" s="119"/>
      <c r="AH1921" s="119"/>
      <c r="AI1921" s="120"/>
      <c r="AJ1921" s="118">
        <v>707000</v>
      </c>
      <c r="AK1921" s="119"/>
      <c r="AL1921" s="119"/>
      <c r="AM1921" s="119"/>
      <c r="AN1921" s="119"/>
      <c r="AO1921" s="119"/>
      <c r="AP1921" s="119"/>
      <c r="AQ1921" s="119"/>
      <c r="AR1921" s="120"/>
      <c r="AS1921" s="121"/>
      <c r="AT1921" s="122"/>
      <c r="AU1921" s="122"/>
      <c r="AV1921" s="122"/>
      <c r="AW1921" s="122"/>
      <c r="AX1921" s="123"/>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c r="CA1921" s="29"/>
      <c r="CB1921" s="29"/>
      <c r="CC1921" s="29"/>
      <c r="CD1921" s="29"/>
      <c r="CE1921" s="29"/>
      <c r="CF1921" s="29"/>
      <c r="CG1921" s="29"/>
      <c r="CH1921" s="29"/>
      <c r="CI1921" s="29"/>
      <c r="CJ1921" s="29"/>
      <c r="CK1921" s="29"/>
      <c r="CL1921" s="29"/>
      <c r="CM1921" s="29"/>
      <c r="CN1921" s="29"/>
      <c r="CO1921" s="29"/>
      <c r="CP1921" s="29"/>
      <c r="CQ1921" s="29"/>
      <c r="CR1921" s="29"/>
      <c r="CS1921" s="29"/>
      <c r="CT1921" s="29"/>
      <c r="CU1921" s="29"/>
      <c r="CV1921" s="29"/>
      <c r="CW1921" s="29"/>
      <c r="CX1921" s="29"/>
      <c r="CY1921" s="29"/>
      <c r="CZ1921" s="29"/>
      <c r="DA1921" s="29"/>
      <c r="DB1921" s="29"/>
      <c r="DC1921" s="29"/>
      <c r="DD1921" s="29"/>
      <c r="DE1921" s="29"/>
      <c r="DF1921" s="29"/>
      <c r="DG1921" s="29"/>
      <c r="DH1921" s="29"/>
      <c r="DI1921" s="29"/>
      <c r="DJ1921" s="29"/>
      <c r="DK1921" s="29"/>
      <c r="DL1921" s="29"/>
      <c r="DM1921" s="29"/>
      <c r="DN1921" s="29"/>
      <c r="DO1921" s="29"/>
      <c r="DP1921" s="29"/>
      <c r="DQ1921" s="29"/>
      <c r="DR1921" s="29"/>
      <c r="DS1921" s="29"/>
      <c r="DT1921" s="29"/>
      <c r="DU1921" s="29"/>
      <c r="DV1921" s="29"/>
      <c r="DW1921" s="29"/>
      <c r="DX1921" s="29"/>
      <c r="DY1921" s="29"/>
      <c r="DZ1921" s="29"/>
      <c r="EA1921" s="29"/>
      <c r="EB1921" s="29"/>
      <c r="EC1921" s="29"/>
      <c r="ED1921" s="29"/>
      <c r="EE1921" s="29"/>
      <c r="EF1921" s="29"/>
      <c r="EG1921" s="29"/>
      <c r="EH1921" s="29"/>
      <c r="EI1921" s="29"/>
      <c r="EJ1921" s="29"/>
      <c r="EK1921" s="29"/>
      <c r="EL1921" s="29"/>
      <c r="EM1921" s="29"/>
      <c r="EN1921" s="29"/>
      <c r="EO1921" s="29"/>
      <c r="EP1921" s="29"/>
      <c r="EQ1921" s="29"/>
      <c r="ER1921" s="29"/>
      <c r="ES1921" s="29"/>
      <c r="ET1921" s="29"/>
      <c r="EU1921" s="29"/>
      <c r="EV1921" s="29"/>
      <c r="EW1921" s="29"/>
      <c r="EX1921" s="29"/>
      <c r="EY1921" s="29"/>
      <c r="EZ1921" s="29"/>
      <c r="FA1921" s="29"/>
      <c r="FB1921" s="29"/>
      <c r="FC1921" s="29"/>
      <c r="FD1921" s="29"/>
      <c r="FE1921" s="29"/>
      <c r="FF1921" s="29"/>
      <c r="FG1921" s="29"/>
      <c r="FH1921" s="29"/>
      <c r="FI1921" s="29"/>
      <c r="FJ1921" s="29"/>
      <c r="FK1921" s="29"/>
      <c r="FL1921" s="29"/>
      <c r="FM1921" s="29"/>
      <c r="FN1921" s="29"/>
      <c r="FO1921" s="29"/>
      <c r="FP1921" s="29"/>
      <c r="FQ1921" s="29"/>
      <c r="FR1921" s="29"/>
      <c r="FS1921" s="29"/>
      <c r="FT1921" s="29"/>
      <c r="FU1921" s="29"/>
      <c r="FV1921" s="29"/>
      <c r="FW1921" s="29"/>
      <c r="FX1921" s="29"/>
      <c r="FY1921" s="29"/>
      <c r="FZ1921" s="29"/>
      <c r="GA1921" s="29"/>
      <c r="GB1921" s="29"/>
      <c r="GC1921" s="29"/>
      <c r="GD1921" s="29"/>
      <c r="GE1921" s="29"/>
      <c r="GF1921" s="29"/>
      <c r="GG1921" s="29"/>
      <c r="GH1921" s="29"/>
      <c r="GI1921" s="29"/>
      <c r="GJ1921" s="29"/>
      <c r="GK1921" s="29"/>
      <c r="GL1921" s="29"/>
      <c r="GM1921" s="29"/>
      <c r="GN1921" s="29"/>
      <c r="GO1921" s="29"/>
      <c r="GP1921" s="29"/>
      <c r="GQ1921" s="29"/>
      <c r="GR1921" s="29"/>
      <c r="GS1921" s="29"/>
      <c r="GT1921" s="29"/>
      <c r="GU1921" s="29"/>
      <c r="GV1921" s="29"/>
      <c r="GW1921" s="29"/>
      <c r="GX1921" s="29"/>
      <c r="GY1921" s="29"/>
      <c r="GZ1921" s="29"/>
      <c r="HA1921" s="29"/>
      <c r="HB1921" s="29"/>
      <c r="HC1921" s="29"/>
      <c r="HD1921" s="29"/>
      <c r="HE1921" s="29"/>
      <c r="HF1921" s="29"/>
      <c r="HG1921" s="29"/>
      <c r="HH1921" s="29"/>
      <c r="HI1921" s="29"/>
      <c r="HJ1921" s="29"/>
      <c r="HK1921" s="29"/>
      <c r="HL1921" s="29"/>
      <c r="HM1921" s="29"/>
      <c r="HN1921" s="29"/>
      <c r="HO1921" s="29"/>
      <c r="HP1921" s="29"/>
      <c r="HQ1921" s="29"/>
      <c r="HR1921" s="29"/>
      <c r="HS1921" s="29"/>
      <c r="HT1921" s="29"/>
      <c r="HU1921" s="29"/>
      <c r="HV1921" s="29"/>
      <c r="HW1921" s="29"/>
      <c r="HX1921" s="29"/>
      <c r="HY1921" s="29"/>
      <c r="HZ1921" s="29"/>
      <c r="IA1921" s="29"/>
      <c r="IB1921" s="29"/>
      <c r="IC1921" s="29"/>
      <c r="ID1921" s="29"/>
      <c r="IE1921" s="29"/>
      <c r="IF1921" s="29"/>
      <c r="IG1921" s="29"/>
      <c r="IH1921" s="29"/>
      <c r="II1921" s="29"/>
      <c r="IJ1921" s="29"/>
      <c r="IK1921" s="29"/>
      <c r="IL1921" s="29"/>
      <c r="IM1921" s="29"/>
      <c r="IN1921" s="29"/>
      <c r="IO1921" s="29"/>
      <c r="IP1921" s="29"/>
      <c r="IQ1921" s="29"/>
    </row>
    <row r="1922" spans="1:251" s="46" customFormat="1" ht="18.75" customHeight="1">
      <c r="A1922" s="35"/>
      <c r="B1922" s="55"/>
      <c r="C1922" s="115" t="s">
        <v>520</v>
      </c>
      <c r="D1922" s="116"/>
      <c r="E1922" s="116"/>
      <c r="F1922" s="116"/>
      <c r="G1922" s="116"/>
      <c r="H1922" s="116"/>
      <c r="I1922" s="116"/>
      <c r="J1922" s="116"/>
      <c r="K1922" s="116"/>
      <c r="L1922" s="116"/>
      <c r="M1922" s="116"/>
      <c r="N1922" s="116"/>
      <c r="O1922" s="116"/>
      <c r="P1922" s="116"/>
      <c r="Q1922" s="116"/>
      <c r="R1922" s="116"/>
      <c r="S1922" s="116"/>
      <c r="T1922" s="116"/>
      <c r="U1922" s="116"/>
      <c r="V1922" s="116"/>
      <c r="W1922" s="116"/>
      <c r="X1922" s="116"/>
      <c r="Y1922" s="116"/>
      <c r="Z1922" s="117"/>
      <c r="AA1922" s="118">
        <v>35000</v>
      </c>
      <c r="AB1922" s="119"/>
      <c r="AC1922" s="119"/>
      <c r="AD1922" s="119"/>
      <c r="AE1922" s="119"/>
      <c r="AF1922" s="119"/>
      <c r="AG1922" s="119"/>
      <c r="AH1922" s="119"/>
      <c r="AI1922" s="120"/>
      <c r="AJ1922" s="118">
        <v>0</v>
      </c>
      <c r="AK1922" s="119"/>
      <c r="AL1922" s="119"/>
      <c r="AM1922" s="119"/>
      <c r="AN1922" s="119"/>
      <c r="AO1922" s="119"/>
      <c r="AP1922" s="119"/>
      <c r="AQ1922" s="119"/>
      <c r="AR1922" s="120"/>
      <c r="AS1922" s="121"/>
      <c r="AT1922" s="122"/>
      <c r="AU1922" s="122"/>
      <c r="AV1922" s="122"/>
      <c r="AW1922" s="122"/>
      <c r="AX1922" s="123"/>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29"/>
      <c r="CA1922" s="29"/>
      <c r="CB1922" s="29"/>
      <c r="CC1922" s="29"/>
      <c r="CD1922" s="29"/>
      <c r="CE1922" s="29"/>
      <c r="CF1922" s="29"/>
      <c r="CG1922" s="29"/>
      <c r="CH1922" s="29"/>
      <c r="CI1922" s="29"/>
      <c r="CJ1922" s="29"/>
      <c r="CK1922" s="29"/>
      <c r="CL1922" s="29"/>
      <c r="CM1922" s="29"/>
      <c r="CN1922" s="29"/>
      <c r="CO1922" s="29"/>
      <c r="CP1922" s="29"/>
      <c r="CQ1922" s="29"/>
      <c r="CR1922" s="29"/>
      <c r="CS1922" s="29"/>
      <c r="CT1922" s="29"/>
      <c r="CU1922" s="29"/>
      <c r="CV1922" s="29"/>
      <c r="CW1922" s="29"/>
      <c r="CX1922" s="29"/>
      <c r="CY1922" s="29"/>
      <c r="CZ1922" s="29"/>
      <c r="DA1922" s="29"/>
      <c r="DB1922" s="29"/>
      <c r="DC1922" s="29"/>
      <c r="DD1922" s="29"/>
      <c r="DE1922" s="29"/>
      <c r="DF1922" s="29"/>
      <c r="DG1922" s="29"/>
      <c r="DH1922" s="29"/>
      <c r="DI1922" s="29"/>
      <c r="DJ1922" s="29"/>
      <c r="DK1922" s="29"/>
      <c r="DL1922" s="29"/>
      <c r="DM1922" s="29"/>
      <c r="DN1922" s="29"/>
      <c r="DO1922" s="29"/>
      <c r="DP1922" s="29"/>
      <c r="DQ1922" s="29"/>
      <c r="DR1922" s="29"/>
      <c r="DS1922" s="29"/>
      <c r="DT1922" s="29"/>
      <c r="DU1922" s="29"/>
      <c r="DV1922" s="29"/>
      <c r="DW1922" s="29"/>
      <c r="DX1922" s="29"/>
      <c r="DY1922" s="29"/>
      <c r="DZ1922" s="29"/>
      <c r="EA1922" s="29"/>
      <c r="EB1922" s="29"/>
      <c r="EC1922" s="29"/>
      <c r="ED1922" s="29"/>
      <c r="EE1922" s="29"/>
      <c r="EF1922" s="29"/>
      <c r="EG1922" s="29"/>
      <c r="EH1922" s="29"/>
      <c r="EI1922" s="29"/>
      <c r="EJ1922" s="29"/>
      <c r="EK1922" s="29"/>
      <c r="EL1922" s="29"/>
      <c r="EM1922" s="29"/>
      <c r="EN1922" s="29"/>
      <c r="EO1922" s="29"/>
      <c r="EP1922" s="29"/>
      <c r="EQ1922" s="29"/>
      <c r="ER1922" s="29"/>
      <c r="ES1922" s="29"/>
      <c r="ET1922" s="29"/>
      <c r="EU1922" s="29"/>
      <c r="EV1922" s="29"/>
      <c r="EW1922" s="29"/>
      <c r="EX1922" s="29"/>
      <c r="EY1922" s="29"/>
      <c r="EZ1922" s="29"/>
      <c r="FA1922" s="29"/>
      <c r="FB1922" s="29"/>
      <c r="FC1922" s="29"/>
      <c r="FD1922" s="29"/>
      <c r="FE1922" s="29"/>
      <c r="FF1922" s="29"/>
      <c r="FG1922" s="29"/>
      <c r="FH1922" s="29"/>
      <c r="FI1922" s="29"/>
      <c r="FJ1922" s="29"/>
      <c r="FK1922" s="29"/>
      <c r="FL1922" s="29"/>
      <c r="FM1922" s="29"/>
      <c r="FN1922" s="29"/>
      <c r="FO1922" s="29"/>
      <c r="FP1922" s="29"/>
      <c r="FQ1922" s="29"/>
      <c r="FR1922" s="29"/>
      <c r="FS1922" s="29"/>
      <c r="FT1922" s="29"/>
      <c r="FU1922" s="29"/>
      <c r="FV1922" s="29"/>
      <c r="FW1922" s="29"/>
      <c r="FX1922" s="29"/>
      <c r="FY1922" s="29"/>
      <c r="FZ1922" s="29"/>
      <c r="GA1922" s="29"/>
      <c r="GB1922" s="29"/>
      <c r="GC1922" s="29"/>
      <c r="GD1922" s="29"/>
      <c r="GE1922" s="29"/>
      <c r="GF1922" s="29"/>
      <c r="GG1922" s="29"/>
      <c r="GH1922" s="29"/>
      <c r="GI1922" s="29"/>
      <c r="GJ1922" s="29"/>
      <c r="GK1922" s="29"/>
      <c r="GL1922" s="29"/>
      <c r="GM1922" s="29"/>
      <c r="GN1922" s="29"/>
      <c r="GO1922" s="29"/>
      <c r="GP1922" s="29"/>
      <c r="GQ1922" s="29"/>
      <c r="GR1922" s="29"/>
      <c r="GS1922" s="29"/>
      <c r="GT1922" s="29"/>
      <c r="GU1922" s="29"/>
      <c r="GV1922" s="29"/>
      <c r="GW1922" s="29"/>
      <c r="GX1922" s="29"/>
      <c r="GY1922" s="29"/>
      <c r="GZ1922" s="29"/>
      <c r="HA1922" s="29"/>
      <c r="HB1922" s="29"/>
      <c r="HC1922" s="29"/>
      <c r="HD1922" s="29"/>
      <c r="HE1922" s="29"/>
      <c r="HF1922" s="29"/>
      <c r="HG1922" s="29"/>
      <c r="HH1922" s="29"/>
      <c r="HI1922" s="29"/>
      <c r="HJ1922" s="29"/>
      <c r="HK1922" s="29"/>
      <c r="HL1922" s="29"/>
      <c r="HM1922" s="29"/>
      <c r="HN1922" s="29"/>
      <c r="HO1922" s="29"/>
      <c r="HP1922" s="29"/>
      <c r="HQ1922" s="29"/>
      <c r="HR1922" s="29"/>
      <c r="HS1922" s="29"/>
      <c r="HT1922" s="29"/>
      <c r="HU1922" s="29"/>
      <c r="HV1922" s="29"/>
      <c r="HW1922" s="29"/>
      <c r="HX1922" s="29"/>
      <c r="HY1922" s="29"/>
      <c r="HZ1922" s="29"/>
      <c r="IA1922" s="29"/>
      <c r="IB1922" s="29"/>
      <c r="IC1922" s="29"/>
      <c r="ID1922" s="29"/>
      <c r="IE1922" s="29"/>
      <c r="IF1922" s="29"/>
      <c r="IG1922" s="29"/>
      <c r="IH1922" s="29"/>
      <c r="II1922" s="29"/>
      <c r="IJ1922" s="29"/>
      <c r="IK1922" s="29"/>
      <c r="IL1922" s="29"/>
      <c r="IM1922" s="29"/>
      <c r="IN1922" s="29"/>
      <c r="IO1922" s="29"/>
      <c r="IP1922" s="29"/>
      <c r="IQ1922" s="29"/>
    </row>
    <row r="1923" spans="1:251" s="46" customFormat="1" ht="18.75" customHeight="1">
      <c r="A1923" s="35"/>
      <c r="B1923" s="55"/>
      <c r="C1923" s="115" t="s">
        <v>515</v>
      </c>
      <c r="D1923" s="116"/>
      <c r="E1923" s="116"/>
      <c r="F1923" s="116"/>
      <c r="G1923" s="116"/>
      <c r="H1923" s="116"/>
      <c r="I1923" s="116"/>
      <c r="J1923" s="116"/>
      <c r="K1923" s="116"/>
      <c r="L1923" s="116"/>
      <c r="M1923" s="116"/>
      <c r="N1923" s="116"/>
      <c r="O1923" s="116"/>
      <c r="P1923" s="116"/>
      <c r="Q1923" s="116"/>
      <c r="R1923" s="116"/>
      <c r="S1923" s="116"/>
      <c r="T1923" s="116"/>
      <c r="U1923" s="116"/>
      <c r="V1923" s="116"/>
      <c r="W1923" s="116"/>
      <c r="X1923" s="116"/>
      <c r="Y1923" s="116"/>
      <c r="Z1923" s="117"/>
      <c r="AA1923" s="118">
        <v>3000</v>
      </c>
      <c r="AB1923" s="119"/>
      <c r="AC1923" s="119"/>
      <c r="AD1923" s="119"/>
      <c r="AE1923" s="119"/>
      <c r="AF1923" s="119"/>
      <c r="AG1923" s="119"/>
      <c r="AH1923" s="119"/>
      <c r="AI1923" s="120"/>
      <c r="AJ1923" s="118">
        <v>20000</v>
      </c>
      <c r="AK1923" s="119"/>
      <c r="AL1923" s="119"/>
      <c r="AM1923" s="119"/>
      <c r="AN1923" s="119"/>
      <c r="AO1923" s="119"/>
      <c r="AP1923" s="119"/>
      <c r="AQ1923" s="119"/>
      <c r="AR1923" s="120"/>
      <c r="AS1923" s="121"/>
      <c r="AT1923" s="122"/>
      <c r="AU1923" s="122"/>
      <c r="AV1923" s="122"/>
      <c r="AW1923" s="122"/>
      <c r="AX1923" s="123"/>
      <c r="AY1923" s="29"/>
      <c r="AZ1923" s="29"/>
      <c r="BA1923" s="29"/>
      <c r="BB1923" s="29"/>
      <c r="BC1923" s="29"/>
      <c r="BD1923" s="29"/>
      <c r="BE1923" s="29"/>
      <c r="BF1923" s="29"/>
      <c r="BG1923" s="29"/>
      <c r="BH1923" s="29"/>
      <c r="BI1923" s="29"/>
      <c r="BJ1923" s="29"/>
      <c r="BK1923" s="29"/>
      <c r="BL1923" s="29"/>
      <c r="BM1923" s="29"/>
      <c r="BN1923" s="29"/>
      <c r="BO1923" s="29"/>
      <c r="BP1923" s="29"/>
      <c r="BQ1923" s="29"/>
      <c r="BR1923" s="29"/>
      <c r="BS1923" s="29"/>
      <c r="BT1923" s="29"/>
      <c r="BU1923" s="29"/>
      <c r="BV1923" s="29"/>
      <c r="BW1923" s="29"/>
      <c r="BX1923" s="29"/>
      <c r="BY1923" s="29"/>
      <c r="BZ1923" s="29"/>
      <c r="CA1923" s="29"/>
      <c r="CB1923" s="29"/>
      <c r="CC1923" s="29"/>
      <c r="CD1923" s="29"/>
      <c r="CE1923" s="29"/>
      <c r="CF1923" s="29"/>
      <c r="CG1923" s="29"/>
      <c r="CH1923" s="29"/>
      <c r="CI1923" s="29"/>
      <c r="CJ1923" s="29"/>
      <c r="CK1923" s="29"/>
      <c r="CL1923" s="29"/>
      <c r="CM1923" s="29"/>
      <c r="CN1923" s="29"/>
      <c r="CO1923" s="29"/>
      <c r="CP1923" s="29"/>
      <c r="CQ1923" s="29"/>
      <c r="CR1923" s="29"/>
      <c r="CS1923" s="29"/>
      <c r="CT1923" s="29"/>
      <c r="CU1923" s="29"/>
      <c r="CV1923" s="29"/>
      <c r="CW1923" s="29"/>
      <c r="CX1923" s="29"/>
      <c r="CY1923" s="29"/>
      <c r="CZ1923" s="29"/>
      <c r="DA1923" s="29"/>
      <c r="DB1923" s="29"/>
      <c r="DC1923" s="29"/>
      <c r="DD1923" s="29"/>
      <c r="DE1923" s="29"/>
      <c r="DF1923" s="29"/>
      <c r="DG1923" s="29"/>
      <c r="DH1923" s="29"/>
      <c r="DI1923" s="29"/>
      <c r="DJ1923" s="29"/>
      <c r="DK1923" s="29"/>
      <c r="DL1923" s="29"/>
      <c r="DM1923" s="29"/>
      <c r="DN1923" s="29"/>
      <c r="DO1923" s="29"/>
      <c r="DP1923" s="29"/>
      <c r="DQ1923" s="29"/>
      <c r="DR1923" s="29"/>
      <c r="DS1923" s="29"/>
      <c r="DT1923" s="29"/>
      <c r="DU1923" s="29"/>
      <c r="DV1923" s="29"/>
      <c r="DW1923" s="29"/>
      <c r="DX1923" s="29"/>
      <c r="DY1923" s="29"/>
      <c r="DZ1923" s="29"/>
      <c r="EA1923" s="29"/>
      <c r="EB1923" s="29"/>
      <c r="EC1923" s="29"/>
      <c r="ED1923" s="29"/>
      <c r="EE1923" s="29"/>
      <c r="EF1923" s="29"/>
      <c r="EG1923" s="29"/>
      <c r="EH1923" s="29"/>
      <c r="EI1923" s="29"/>
      <c r="EJ1923" s="29"/>
      <c r="EK1923" s="29"/>
      <c r="EL1923" s="29"/>
      <c r="EM1923" s="29"/>
      <c r="EN1923" s="29"/>
      <c r="EO1923" s="29"/>
      <c r="EP1923" s="29"/>
      <c r="EQ1923" s="29"/>
      <c r="ER1923" s="29"/>
      <c r="ES1923" s="29"/>
      <c r="ET1923" s="29"/>
      <c r="EU1923" s="29"/>
      <c r="EV1923" s="29"/>
      <c r="EW1923" s="29"/>
      <c r="EX1923" s="29"/>
      <c r="EY1923" s="29"/>
      <c r="EZ1923" s="29"/>
      <c r="FA1923" s="29"/>
      <c r="FB1923" s="29"/>
      <c r="FC1923" s="29"/>
      <c r="FD1923" s="29"/>
      <c r="FE1923" s="29"/>
      <c r="FF1923" s="29"/>
      <c r="FG1923" s="29"/>
      <c r="FH1923" s="29"/>
      <c r="FI1923" s="29"/>
      <c r="FJ1923" s="29"/>
      <c r="FK1923" s="29"/>
      <c r="FL1923" s="29"/>
      <c r="FM1923" s="29"/>
      <c r="FN1923" s="29"/>
      <c r="FO1923" s="29"/>
      <c r="FP1923" s="29"/>
      <c r="FQ1923" s="29"/>
      <c r="FR1923" s="29"/>
      <c r="FS1923" s="29"/>
      <c r="FT1923" s="29"/>
      <c r="FU1923" s="29"/>
      <c r="FV1923" s="29"/>
      <c r="FW1923" s="29"/>
      <c r="FX1923" s="29"/>
      <c r="FY1923" s="29"/>
      <c r="FZ1923" s="29"/>
      <c r="GA1923" s="29"/>
      <c r="GB1923" s="29"/>
      <c r="GC1923" s="29"/>
      <c r="GD1923" s="29"/>
      <c r="GE1923" s="29"/>
      <c r="GF1923" s="29"/>
      <c r="GG1923" s="29"/>
      <c r="GH1923" s="29"/>
      <c r="GI1923" s="29"/>
      <c r="GJ1923" s="29"/>
      <c r="GK1923" s="29"/>
      <c r="GL1923" s="29"/>
      <c r="GM1923" s="29"/>
      <c r="GN1923" s="29"/>
      <c r="GO1923" s="29"/>
      <c r="GP1923" s="29"/>
      <c r="GQ1923" s="29"/>
      <c r="GR1923" s="29"/>
      <c r="GS1923" s="29"/>
      <c r="GT1923" s="29"/>
      <c r="GU1923" s="29"/>
      <c r="GV1923" s="29"/>
      <c r="GW1923" s="29"/>
      <c r="GX1923" s="29"/>
      <c r="GY1923" s="29"/>
      <c r="GZ1923" s="29"/>
      <c r="HA1923" s="29"/>
      <c r="HB1923" s="29"/>
      <c r="HC1923" s="29"/>
      <c r="HD1923" s="29"/>
      <c r="HE1923" s="29"/>
      <c r="HF1923" s="29"/>
      <c r="HG1923" s="29"/>
      <c r="HH1923" s="29"/>
      <c r="HI1923" s="29"/>
      <c r="HJ1923" s="29"/>
      <c r="HK1923" s="29"/>
      <c r="HL1923" s="29"/>
      <c r="HM1923" s="29"/>
      <c r="HN1923" s="29"/>
      <c r="HO1923" s="29"/>
      <c r="HP1923" s="29"/>
      <c r="HQ1923" s="29"/>
      <c r="HR1923" s="29"/>
      <c r="HS1923" s="29"/>
      <c r="HT1923" s="29"/>
      <c r="HU1923" s="29"/>
      <c r="HV1923" s="29"/>
      <c r="HW1923" s="29"/>
      <c r="HX1923" s="29"/>
      <c r="HY1923" s="29"/>
      <c r="HZ1923" s="29"/>
      <c r="IA1923" s="29"/>
      <c r="IB1923" s="29"/>
      <c r="IC1923" s="29"/>
      <c r="ID1923" s="29"/>
      <c r="IE1923" s="29"/>
      <c r="IF1923" s="29"/>
      <c r="IG1923" s="29"/>
      <c r="IH1923" s="29"/>
      <c r="II1923" s="29"/>
      <c r="IJ1923" s="29"/>
      <c r="IK1923" s="29"/>
      <c r="IL1923" s="29"/>
      <c r="IM1923" s="29"/>
      <c r="IN1923" s="29"/>
      <c r="IO1923" s="29"/>
      <c r="IP1923" s="29"/>
      <c r="IQ1923" s="29"/>
    </row>
    <row r="1924" spans="1:251" s="46" customFormat="1" ht="18.75" customHeight="1" thickBot="1">
      <c r="A1924" s="47"/>
      <c r="B1924" s="124" t="s">
        <v>197</v>
      </c>
      <c r="C1924" s="125"/>
      <c r="D1924" s="125"/>
      <c r="E1924" s="125"/>
      <c r="F1924" s="125"/>
      <c r="G1924" s="125"/>
      <c r="H1924" s="125"/>
      <c r="I1924" s="125"/>
      <c r="J1924" s="125"/>
      <c r="K1924" s="125"/>
      <c r="L1924" s="125"/>
      <c r="M1924" s="125"/>
      <c r="N1924" s="125"/>
      <c r="O1924" s="125"/>
      <c r="P1924" s="125"/>
      <c r="Q1924" s="125"/>
      <c r="R1924" s="125"/>
      <c r="S1924" s="125"/>
      <c r="T1924" s="125"/>
      <c r="U1924" s="125"/>
      <c r="V1924" s="125"/>
      <c r="W1924" s="125"/>
      <c r="X1924" s="125"/>
      <c r="Y1924" s="125"/>
      <c r="Z1924" s="126"/>
      <c r="AA1924" s="127">
        <f>SUM($AA$1921:$AA$1923)</f>
        <v>270000</v>
      </c>
      <c r="AB1924" s="128"/>
      <c r="AC1924" s="128"/>
      <c r="AD1924" s="128"/>
      <c r="AE1924" s="128"/>
      <c r="AF1924" s="128"/>
      <c r="AG1924" s="128"/>
      <c r="AH1924" s="128"/>
      <c r="AI1924" s="129"/>
      <c r="AJ1924" s="127">
        <f>SUM($AJ$1921:$AJ$1923)</f>
        <v>727000</v>
      </c>
      <c r="AK1924" s="128"/>
      <c r="AL1924" s="128"/>
      <c r="AM1924" s="128"/>
      <c r="AN1924" s="128"/>
      <c r="AO1924" s="128"/>
      <c r="AP1924" s="128"/>
      <c r="AQ1924" s="128"/>
      <c r="AR1924" s="129"/>
      <c r="AS1924" s="130"/>
      <c r="AT1924" s="131"/>
      <c r="AU1924" s="131"/>
      <c r="AV1924" s="131"/>
      <c r="AW1924" s="131"/>
      <c r="AX1924" s="132"/>
      <c r="AY1924" s="29"/>
      <c r="AZ1924" s="29"/>
      <c r="BA1924" s="29"/>
      <c r="BB1924" s="29"/>
      <c r="BC1924" s="29"/>
      <c r="BD1924" s="29"/>
      <c r="BE1924" s="29"/>
      <c r="BF1924" s="29"/>
      <c r="BG1924" s="29"/>
      <c r="BH1924" s="29"/>
      <c r="BI1924" s="29"/>
      <c r="BJ1924" s="29"/>
      <c r="BK1924" s="29"/>
      <c r="BL1924" s="29"/>
      <c r="BM1924" s="29"/>
      <c r="BN1924" s="29"/>
      <c r="BO1924" s="29"/>
      <c r="BP1924" s="29"/>
      <c r="BQ1924" s="29"/>
      <c r="BR1924" s="29"/>
      <c r="BS1924" s="29"/>
      <c r="BT1924" s="29"/>
      <c r="BU1924" s="29"/>
      <c r="BV1924" s="29"/>
      <c r="BW1924" s="29"/>
      <c r="BX1924" s="29"/>
      <c r="BY1924" s="29"/>
      <c r="BZ1924" s="29"/>
      <c r="CA1924" s="29"/>
      <c r="CB1924" s="29"/>
      <c r="CC1924" s="29"/>
      <c r="CD1924" s="29"/>
      <c r="CE1924" s="29"/>
      <c r="CF1924" s="29"/>
      <c r="CG1924" s="29"/>
      <c r="CH1924" s="29"/>
      <c r="CI1924" s="29"/>
      <c r="CJ1924" s="29"/>
      <c r="CK1924" s="29"/>
      <c r="CL1924" s="29"/>
      <c r="CM1924" s="29"/>
      <c r="CN1924" s="29"/>
      <c r="CO1924" s="29"/>
      <c r="CP1924" s="29"/>
      <c r="CQ1924" s="29"/>
      <c r="CR1924" s="29"/>
      <c r="CS1924" s="29"/>
      <c r="CT1924" s="29"/>
      <c r="CU1924" s="29"/>
      <c r="CV1924" s="29"/>
      <c r="CW1924" s="29"/>
      <c r="CX1924" s="29"/>
      <c r="CY1924" s="29"/>
      <c r="CZ1924" s="29"/>
      <c r="DA1924" s="29"/>
      <c r="DB1924" s="29"/>
      <c r="DC1924" s="29"/>
      <c r="DD1924" s="29"/>
      <c r="DE1924" s="29"/>
      <c r="DF1924" s="29"/>
      <c r="DG1924" s="29"/>
      <c r="DH1924" s="29"/>
      <c r="DI1924" s="29"/>
      <c r="DJ1924" s="29"/>
      <c r="DK1924" s="29"/>
      <c r="DL1924" s="29"/>
      <c r="DM1924" s="29"/>
      <c r="DN1924" s="29"/>
      <c r="DO1924" s="29"/>
      <c r="DP1924" s="29"/>
      <c r="DQ1924" s="29"/>
      <c r="DR1924" s="29"/>
      <c r="DS1924" s="29"/>
      <c r="DT1924" s="29"/>
      <c r="DU1924" s="29"/>
      <c r="DV1924" s="29"/>
      <c r="DW1924" s="29"/>
      <c r="DX1924" s="29"/>
      <c r="DY1924" s="29"/>
      <c r="DZ1924" s="29"/>
      <c r="EA1924" s="29"/>
      <c r="EB1924" s="29"/>
      <c r="EC1924" s="29"/>
      <c r="ED1924" s="29"/>
      <c r="EE1924" s="29"/>
      <c r="EF1924" s="29"/>
      <c r="EG1924" s="29"/>
      <c r="EH1924" s="29"/>
      <c r="EI1924" s="29"/>
      <c r="EJ1924" s="29"/>
      <c r="EK1924" s="29"/>
      <c r="EL1924" s="29"/>
      <c r="EM1924" s="29"/>
      <c r="EN1924" s="29"/>
      <c r="EO1924" s="29"/>
      <c r="EP1924" s="29"/>
      <c r="EQ1924" s="29"/>
      <c r="ER1924" s="29"/>
      <c r="ES1924" s="29"/>
      <c r="ET1924" s="29"/>
      <c r="EU1924" s="29"/>
      <c r="EV1924" s="29"/>
      <c r="EW1924" s="29"/>
      <c r="EX1924" s="29"/>
      <c r="EY1924" s="29"/>
      <c r="EZ1924" s="29"/>
      <c r="FA1924" s="29"/>
      <c r="FB1924" s="29"/>
      <c r="FC1924" s="29"/>
      <c r="FD1924" s="29"/>
      <c r="FE1924" s="29"/>
      <c r="FF1924" s="29"/>
      <c r="FG1924" s="29"/>
      <c r="FH1924" s="29"/>
      <c r="FI1924" s="29"/>
      <c r="FJ1924" s="29"/>
      <c r="FK1924" s="29"/>
      <c r="FL1924" s="29"/>
      <c r="FM1924" s="29"/>
      <c r="FN1924" s="29"/>
      <c r="FO1924" s="29"/>
      <c r="FP1924" s="29"/>
      <c r="FQ1924" s="29"/>
      <c r="FR1924" s="29"/>
      <c r="FS1924" s="29"/>
      <c r="FT1924" s="29"/>
      <c r="FU1924" s="29"/>
      <c r="FV1924" s="29"/>
      <c r="FW1924" s="29"/>
      <c r="FX1924" s="29"/>
      <c r="FY1924" s="29"/>
      <c r="FZ1924" s="29"/>
      <c r="GA1924" s="29"/>
      <c r="GB1924" s="29"/>
      <c r="GC1924" s="29"/>
      <c r="GD1924" s="29"/>
      <c r="GE1924" s="29"/>
      <c r="GF1924" s="29"/>
      <c r="GG1924" s="29"/>
      <c r="GH1924" s="29"/>
      <c r="GI1924" s="29"/>
      <c r="GJ1924" s="29"/>
      <c r="GK1924" s="29"/>
      <c r="GL1924" s="29"/>
      <c r="GM1924" s="29"/>
      <c r="GN1924" s="29"/>
      <c r="GO1924" s="29"/>
      <c r="GP1924" s="29"/>
      <c r="GQ1924" s="29"/>
      <c r="GR1924" s="29"/>
      <c r="GS1924" s="29"/>
      <c r="GT1924" s="29"/>
      <c r="GU1924" s="29"/>
      <c r="GV1924" s="29"/>
      <c r="GW1924" s="29"/>
      <c r="GX1924" s="29"/>
      <c r="GY1924" s="29"/>
      <c r="GZ1924" s="29"/>
      <c r="HA1924" s="29"/>
      <c r="HB1924" s="29"/>
      <c r="HC1924" s="29"/>
      <c r="HD1924" s="29"/>
      <c r="HE1924" s="29"/>
      <c r="HF1924" s="29"/>
      <c r="HG1924" s="29"/>
      <c r="HH1924" s="29"/>
      <c r="HI1924" s="29"/>
      <c r="HJ1924" s="29"/>
      <c r="HK1924" s="29"/>
      <c r="HL1924" s="29"/>
      <c r="HM1924" s="29"/>
      <c r="HN1924" s="29"/>
      <c r="HO1924" s="29"/>
      <c r="HP1924" s="29"/>
      <c r="HQ1924" s="29"/>
      <c r="HR1924" s="29"/>
      <c r="HS1924" s="29"/>
      <c r="HT1924" s="29"/>
      <c r="HU1924" s="29"/>
      <c r="HV1924" s="29"/>
      <c r="HW1924" s="29"/>
      <c r="HX1924" s="29"/>
      <c r="HY1924" s="29"/>
      <c r="HZ1924" s="29"/>
      <c r="IA1924" s="29"/>
      <c r="IB1924" s="29"/>
      <c r="IC1924" s="29"/>
      <c r="ID1924" s="29"/>
      <c r="IE1924" s="29"/>
      <c r="IF1924" s="29"/>
      <c r="IG1924" s="29"/>
      <c r="IH1924" s="29"/>
      <c r="II1924" s="29"/>
      <c r="IJ1924" s="29"/>
      <c r="IK1924" s="29"/>
      <c r="IL1924" s="29"/>
      <c r="IM1924" s="29"/>
      <c r="IN1924" s="29"/>
      <c r="IO1924" s="29"/>
      <c r="IP1924" s="29"/>
      <c r="IQ1924" s="29"/>
    </row>
    <row r="1926" spans="1:251" ht="19.2">
      <c r="A1926" s="28" t="s">
        <v>184</v>
      </c>
      <c r="AW1926" s="30"/>
      <c r="AX1926" s="31"/>
      <c r="AY1926" s="30"/>
    </row>
    <row r="1928" spans="1:251" ht="18">
      <c r="B1928" s="95" t="s">
        <v>0</v>
      </c>
      <c r="C1928" s="96"/>
      <c r="D1928" s="96"/>
      <c r="E1928" s="96"/>
      <c r="F1928" s="96"/>
      <c r="G1928" s="96"/>
      <c r="H1928" s="96"/>
      <c r="I1928" s="96"/>
      <c r="J1928" s="96"/>
      <c r="K1928" s="96"/>
      <c r="L1928" s="96"/>
      <c r="M1928" s="96"/>
      <c r="N1928" s="96"/>
      <c r="O1928" s="96"/>
      <c r="P1928" s="96"/>
      <c r="Q1928" s="96"/>
      <c r="R1928" s="96"/>
      <c r="S1928" s="96"/>
      <c r="T1928" s="96"/>
      <c r="U1928" s="96"/>
      <c r="V1928" s="96"/>
      <c r="W1928" s="96"/>
      <c r="X1928" s="96"/>
      <c r="Y1928" s="96"/>
      <c r="Z1928" s="96"/>
      <c r="AA1928" s="96"/>
      <c r="AB1928" s="96"/>
      <c r="AC1928" s="96"/>
      <c r="AD1928" s="96"/>
      <c r="AE1928" s="96"/>
      <c r="AF1928" s="96"/>
      <c r="AG1928" s="96"/>
      <c r="AH1928" s="96"/>
      <c r="AI1928" s="96"/>
      <c r="AJ1928" s="96"/>
      <c r="AK1928" s="96"/>
      <c r="AL1928" s="96"/>
      <c r="AM1928" s="96"/>
      <c r="AN1928" s="96"/>
      <c r="AO1928" s="96"/>
      <c r="AP1928" s="96"/>
      <c r="AQ1928" s="96"/>
      <c r="AR1928" s="96"/>
      <c r="AS1928" s="96"/>
      <c r="AT1928" s="96"/>
      <c r="AU1928" s="96"/>
      <c r="AV1928" s="96"/>
      <c r="AW1928" s="96"/>
      <c r="AX1928" s="96"/>
    </row>
    <row r="1929" spans="1:251">
      <c r="Z1929" s="32"/>
      <c r="AD1929" s="32"/>
      <c r="AE1929" s="32"/>
      <c r="AF1929" s="32"/>
      <c r="AG1929" s="32"/>
      <c r="AH1929" s="32"/>
      <c r="AI1929" s="32"/>
      <c r="AO1929" s="32"/>
    </row>
    <row r="1930" spans="1:251" ht="13.8" thickBot="1">
      <c r="Z1930" s="32"/>
      <c r="AD1930" s="32"/>
      <c r="AE1930" s="32"/>
      <c r="AF1930" s="32"/>
      <c r="AG1930" s="32"/>
      <c r="AH1930" s="32"/>
      <c r="AI1930" s="32"/>
      <c r="AO1930" s="32"/>
      <c r="DI1930" s="33"/>
    </row>
    <row r="1931" spans="1:251" ht="24.75" customHeight="1" thickBot="1">
      <c r="B1931" s="97" t="s">
        <v>185</v>
      </c>
      <c r="C1931" s="98"/>
      <c r="D1931" s="98"/>
      <c r="E1931" s="98"/>
      <c r="F1931" s="98"/>
      <c r="G1931" s="98"/>
      <c r="H1931" s="99" t="s">
        <v>210</v>
      </c>
      <c r="I1931" s="100"/>
      <c r="J1931" s="100"/>
      <c r="K1931" s="100"/>
      <c r="L1931" s="100"/>
      <c r="M1931" s="100"/>
      <c r="N1931" s="100"/>
      <c r="O1931" s="100"/>
      <c r="P1931" s="100"/>
      <c r="Q1931" s="100"/>
      <c r="R1931" s="100"/>
      <c r="S1931" s="100"/>
      <c r="T1931" s="100"/>
      <c r="U1931" s="100"/>
      <c r="V1931" s="100"/>
      <c r="W1931" s="100"/>
      <c r="X1931" s="100"/>
      <c r="Y1931" s="100"/>
      <c r="Z1931" s="100"/>
      <c r="AA1931" s="100"/>
      <c r="AB1931" s="100"/>
      <c r="AC1931" s="100"/>
      <c r="AD1931" s="100"/>
      <c r="AE1931" s="100"/>
      <c r="AF1931" s="100"/>
      <c r="AG1931" s="100"/>
      <c r="AH1931" s="100"/>
      <c r="AI1931" s="100"/>
      <c r="AJ1931" s="100"/>
      <c r="AK1931" s="100"/>
      <c r="AL1931" s="100"/>
      <c r="AM1931" s="100"/>
      <c r="AN1931" s="100"/>
      <c r="AO1931" s="100"/>
      <c r="AP1931" s="100"/>
      <c r="AQ1931" s="100"/>
      <c r="AR1931" s="100"/>
      <c r="AS1931" s="100"/>
      <c r="AT1931" s="100"/>
      <c r="AU1931" s="100"/>
      <c r="AV1931" s="100"/>
      <c r="AW1931" s="100"/>
      <c r="AX1931" s="101"/>
      <c r="DI1931" s="33"/>
    </row>
    <row r="1932" spans="1:251" ht="14.4">
      <c r="B1932" s="34"/>
      <c r="C1932" s="34"/>
      <c r="D1932" s="34"/>
      <c r="E1932" s="34"/>
      <c r="F1932" s="34"/>
      <c r="G1932" s="34"/>
      <c r="H1932" s="35"/>
      <c r="I1932" s="35"/>
      <c r="J1932" s="35"/>
      <c r="K1932" s="35"/>
      <c r="L1932" s="36"/>
      <c r="M1932" s="36"/>
      <c r="N1932" s="36"/>
      <c r="O1932" s="36"/>
      <c r="P1932" s="35"/>
      <c r="Q1932" s="35"/>
      <c r="R1932" s="35"/>
      <c r="S1932" s="35"/>
      <c r="T1932" s="35"/>
      <c r="U1932" s="35"/>
      <c r="V1932" s="37"/>
      <c r="W1932" s="37"/>
      <c r="X1932" s="37"/>
      <c r="Y1932" s="37"/>
      <c r="Z1932" s="37"/>
      <c r="AA1932" s="37"/>
      <c r="AB1932" s="37"/>
      <c r="AC1932" s="37"/>
      <c r="AD1932" s="37"/>
      <c r="AE1932" s="37"/>
      <c r="AF1932" s="37"/>
      <c r="AG1932" s="37"/>
      <c r="AH1932" s="37"/>
      <c r="AI1932" s="37"/>
      <c r="AJ1932" s="37"/>
      <c r="AK1932" s="37"/>
      <c r="AL1932" s="37"/>
      <c r="AM1932" s="37"/>
      <c r="AN1932" s="37"/>
      <c r="AO1932" s="37"/>
      <c r="AP1932" s="37"/>
      <c r="AQ1932" s="37"/>
      <c r="AR1932" s="37"/>
      <c r="AS1932" s="37"/>
      <c r="AT1932" s="37"/>
      <c r="AU1932" s="37"/>
      <c r="AV1932" s="37"/>
      <c r="AW1932" s="37"/>
      <c r="AX1932" s="37"/>
      <c r="DI1932" s="33"/>
    </row>
    <row r="1933" spans="1:251" ht="15" thickBot="1">
      <c r="A1933" s="38"/>
      <c r="B1933" s="37" t="s">
        <v>187</v>
      </c>
      <c r="C1933" s="35"/>
      <c r="D1933" s="35"/>
      <c r="E1933" s="35"/>
      <c r="F1933" s="35"/>
      <c r="G1933" s="35"/>
      <c r="H1933" s="35"/>
      <c r="I1933" s="35"/>
      <c r="J1933" s="35"/>
      <c r="K1933" s="35"/>
      <c r="L1933" s="36"/>
      <c r="M1933" s="36"/>
      <c r="N1933" s="36"/>
      <c r="O1933" s="36"/>
      <c r="P1933" s="35"/>
      <c r="Q1933" s="35"/>
      <c r="R1933" s="35"/>
      <c r="S1933" s="35"/>
      <c r="T1933" s="35"/>
      <c r="U1933" s="35"/>
      <c r="V1933" s="37"/>
      <c r="W1933" s="37"/>
      <c r="X1933" s="37"/>
      <c r="Y1933" s="37"/>
      <c r="Z1933" s="37"/>
      <c r="AA1933" s="37"/>
      <c r="AB1933" s="37"/>
      <c r="AC1933" s="37"/>
      <c r="AD1933" s="37"/>
      <c r="AE1933" s="37"/>
      <c r="AF1933" s="37"/>
      <c r="AG1933" s="37"/>
      <c r="AH1933" s="37"/>
      <c r="AI1933" s="37"/>
      <c r="AJ1933" s="37"/>
      <c r="AK1933" s="37"/>
      <c r="AL1933" s="37"/>
      <c r="AM1933" s="37"/>
      <c r="AN1933" s="37"/>
      <c r="AO1933" s="37"/>
      <c r="AP1933" s="37"/>
      <c r="AQ1933" s="37"/>
      <c r="AR1933" s="37"/>
      <c r="AS1933" s="37"/>
      <c r="AT1933" s="37"/>
      <c r="AU1933" s="37"/>
      <c r="AV1933" s="37"/>
      <c r="AW1933" s="37"/>
      <c r="AX1933" s="37"/>
      <c r="DI1933" s="33"/>
    </row>
    <row r="1934" spans="1:251" ht="14.4">
      <c r="A1934" s="35"/>
      <c r="B1934" s="39"/>
      <c r="C1934" s="34"/>
      <c r="D1934" s="34"/>
      <c r="E1934" s="34"/>
      <c r="F1934" s="34"/>
      <c r="G1934" s="34"/>
      <c r="H1934" s="34"/>
      <c r="I1934" s="34"/>
      <c r="J1934" s="34"/>
      <c r="K1934" s="34"/>
      <c r="L1934" s="40"/>
      <c r="M1934" s="40"/>
      <c r="N1934" s="40"/>
      <c r="O1934" s="40"/>
      <c r="P1934" s="34"/>
      <c r="Q1934" s="34"/>
      <c r="R1934" s="34"/>
      <c r="S1934" s="34"/>
      <c r="T1934" s="34"/>
      <c r="U1934" s="34"/>
      <c r="V1934" s="41"/>
      <c r="W1934" s="41"/>
      <c r="X1934" s="41"/>
      <c r="Y1934" s="41"/>
      <c r="Z1934" s="41"/>
      <c r="AA1934" s="41"/>
      <c r="AB1934" s="41"/>
      <c r="AC1934" s="41"/>
      <c r="AD1934" s="41"/>
      <c r="AE1934" s="41"/>
      <c r="AF1934" s="41"/>
      <c r="AG1934" s="41"/>
      <c r="AH1934" s="41"/>
      <c r="AI1934" s="41"/>
      <c r="AJ1934" s="41"/>
      <c r="AK1934" s="41"/>
      <c r="AL1934" s="41"/>
      <c r="AM1934" s="41"/>
      <c r="AN1934" s="41"/>
      <c r="AO1934" s="41"/>
      <c r="AP1934" s="41"/>
      <c r="AQ1934" s="41"/>
      <c r="AR1934" s="41"/>
      <c r="AS1934" s="41"/>
      <c r="AT1934" s="41"/>
      <c r="AU1934" s="41"/>
      <c r="AV1934" s="41"/>
      <c r="AW1934" s="41"/>
      <c r="AX1934" s="42"/>
    </row>
    <row r="1935" spans="1:251" ht="12" customHeight="1">
      <c r="A1935" s="35"/>
      <c r="B1935" s="102" t="s">
        <v>521</v>
      </c>
      <c r="C1935" s="103"/>
      <c r="D1935" s="103"/>
      <c r="E1935" s="103"/>
      <c r="F1935" s="103"/>
      <c r="G1935" s="103"/>
      <c r="H1935" s="103"/>
      <c r="I1935" s="103"/>
      <c r="J1935" s="103"/>
      <c r="K1935" s="103"/>
      <c r="L1935" s="103"/>
      <c r="M1935" s="103"/>
      <c r="N1935" s="103"/>
      <c r="O1935" s="103"/>
      <c r="P1935" s="103"/>
      <c r="Q1935" s="103"/>
      <c r="R1935" s="103"/>
      <c r="S1935" s="103"/>
      <c r="T1935" s="103"/>
      <c r="U1935" s="103"/>
      <c r="V1935" s="103"/>
      <c r="W1935" s="103"/>
      <c r="X1935" s="103"/>
      <c r="Y1935" s="103"/>
      <c r="Z1935" s="103"/>
      <c r="AA1935" s="103"/>
      <c r="AB1935" s="103"/>
      <c r="AC1935" s="103"/>
      <c r="AD1935" s="103"/>
      <c r="AE1935" s="103"/>
      <c r="AF1935" s="103"/>
      <c r="AG1935" s="103"/>
      <c r="AH1935" s="103"/>
      <c r="AI1935" s="103"/>
      <c r="AJ1935" s="103"/>
      <c r="AK1935" s="103"/>
      <c r="AL1935" s="103"/>
      <c r="AM1935" s="103"/>
      <c r="AN1935" s="103"/>
      <c r="AO1935" s="103"/>
      <c r="AP1935" s="103"/>
      <c r="AQ1935" s="103"/>
      <c r="AR1935" s="103"/>
      <c r="AS1935" s="103"/>
      <c r="AT1935" s="103"/>
      <c r="AU1935" s="103"/>
      <c r="AV1935" s="103"/>
      <c r="AW1935" s="103"/>
      <c r="AX1935" s="104"/>
    </row>
    <row r="1936" spans="1:251" ht="12" customHeight="1">
      <c r="A1936" s="35"/>
      <c r="B1936" s="102"/>
      <c r="C1936" s="103"/>
      <c r="D1936" s="103"/>
      <c r="E1936" s="103"/>
      <c r="F1936" s="103"/>
      <c r="G1936" s="103"/>
      <c r="H1936" s="103"/>
      <c r="I1936" s="103"/>
      <c r="J1936" s="103"/>
      <c r="K1936" s="103"/>
      <c r="L1936" s="103"/>
      <c r="M1936" s="103"/>
      <c r="N1936" s="103"/>
      <c r="O1936" s="103"/>
      <c r="P1936" s="103"/>
      <c r="Q1936" s="103"/>
      <c r="R1936" s="103"/>
      <c r="S1936" s="103"/>
      <c r="T1936" s="103"/>
      <c r="U1936" s="103"/>
      <c r="V1936" s="103"/>
      <c r="W1936" s="103"/>
      <c r="X1936" s="103"/>
      <c r="Y1936" s="103"/>
      <c r="Z1936" s="103"/>
      <c r="AA1936" s="103"/>
      <c r="AB1936" s="103"/>
      <c r="AC1936" s="103"/>
      <c r="AD1936" s="103"/>
      <c r="AE1936" s="103"/>
      <c r="AF1936" s="103"/>
      <c r="AG1936" s="103"/>
      <c r="AH1936" s="103"/>
      <c r="AI1936" s="103"/>
      <c r="AJ1936" s="103"/>
      <c r="AK1936" s="103"/>
      <c r="AL1936" s="103"/>
      <c r="AM1936" s="103"/>
      <c r="AN1936" s="103"/>
      <c r="AO1936" s="103"/>
      <c r="AP1936" s="103"/>
      <c r="AQ1936" s="103"/>
      <c r="AR1936" s="103"/>
      <c r="AS1936" s="103"/>
      <c r="AT1936" s="103"/>
      <c r="AU1936" s="103"/>
      <c r="AV1936" s="103"/>
      <c r="AW1936" s="103"/>
      <c r="AX1936" s="104"/>
    </row>
    <row r="1937" spans="1:113" ht="12" customHeight="1">
      <c r="A1937" s="35"/>
      <c r="B1937" s="102"/>
      <c r="C1937" s="103"/>
      <c r="D1937" s="103"/>
      <c r="E1937" s="103"/>
      <c r="F1937" s="103"/>
      <c r="G1937" s="103"/>
      <c r="H1937" s="103"/>
      <c r="I1937" s="103"/>
      <c r="J1937" s="103"/>
      <c r="K1937" s="103"/>
      <c r="L1937" s="103"/>
      <c r="M1937" s="103"/>
      <c r="N1937" s="103"/>
      <c r="O1937" s="103"/>
      <c r="P1937" s="103"/>
      <c r="Q1937" s="103"/>
      <c r="R1937" s="103"/>
      <c r="S1937" s="103"/>
      <c r="T1937" s="103"/>
      <c r="U1937" s="103"/>
      <c r="V1937" s="103"/>
      <c r="W1937" s="103"/>
      <c r="X1937" s="103"/>
      <c r="Y1937" s="103"/>
      <c r="Z1937" s="103"/>
      <c r="AA1937" s="103"/>
      <c r="AB1937" s="103"/>
      <c r="AC1937" s="103"/>
      <c r="AD1937" s="103"/>
      <c r="AE1937" s="103"/>
      <c r="AF1937" s="103"/>
      <c r="AG1937" s="103"/>
      <c r="AH1937" s="103"/>
      <c r="AI1937" s="103"/>
      <c r="AJ1937" s="103"/>
      <c r="AK1937" s="103"/>
      <c r="AL1937" s="103"/>
      <c r="AM1937" s="103"/>
      <c r="AN1937" s="103"/>
      <c r="AO1937" s="103"/>
      <c r="AP1937" s="103"/>
      <c r="AQ1937" s="103"/>
      <c r="AR1937" s="103"/>
      <c r="AS1937" s="103"/>
      <c r="AT1937" s="103"/>
      <c r="AU1937" s="103"/>
      <c r="AV1937" s="103"/>
      <c r="AW1937" s="103"/>
      <c r="AX1937" s="104"/>
    </row>
    <row r="1938" spans="1:113" ht="12" customHeight="1">
      <c r="A1938" s="35"/>
      <c r="B1938" s="102"/>
      <c r="C1938" s="103"/>
      <c r="D1938" s="103"/>
      <c r="E1938" s="103"/>
      <c r="F1938" s="103"/>
      <c r="G1938" s="103"/>
      <c r="H1938" s="103"/>
      <c r="I1938" s="103"/>
      <c r="J1938" s="103"/>
      <c r="K1938" s="103"/>
      <c r="L1938" s="103"/>
      <c r="M1938" s="103"/>
      <c r="N1938" s="103"/>
      <c r="O1938" s="103"/>
      <c r="P1938" s="103"/>
      <c r="Q1938" s="103"/>
      <c r="R1938" s="103"/>
      <c r="S1938" s="103"/>
      <c r="T1938" s="103"/>
      <c r="U1938" s="103"/>
      <c r="V1938" s="103"/>
      <c r="W1938" s="103"/>
      <c r="X1938" s="103"/>
      <c r="Y1938" s="103"/>
      <c r="Z1938" s="103"/>
      <c r="AA1938" s="103"/>
      <c r="AB1938" s="103"/>
      <c r="AC1938" s="103"/>
      <c r="AD1938" s="103"/>
      <c r="AE1938" s="103"/>
      <c r="AF1938" s="103"/>
      <c r="AG1938" s="103"/>
      <c r="AH1938" s="103"/>
      <c r="AI1938" s="103"/>
      <c r="AJ1938" s="103"/>
      <c r="AK1938" s="103"/>
      <c r="AL1938" s="103"/>
      <c r="AM1938" s="103"/>
      <c r="AN1938" s="103"/>
      <c r="AO1938" s="103"/>
      <c r="AP1938" s="103"/>
      <c r="AQ1938" s="103"/>
      <c r="AR1938" s="103"/>
      <c r="AS1938" s="103"/>
      <c r="AT1938" s="103"/>
      <c r="AU1938" s="103"/>
      <c r="AV1938" s="103"/>
      <c r="AW1938" s="103"/>
      <c r="AX1938" s="104"/>
    </row>
    <row r="1939" spans="1:113" ht="12" customHeight="1">
      <c r="A1939" s="35"/>
      <c r="B1939" s="102"/>
      <c r="C1939" s="103"/>
      <c r="D1939" s="103"/>
      <c r="E1939" s="103"/>
      <c r="F1939" s="103"/>
      <c r="G1939" s="103"/>
      <c r="H1939" s="103"/>
      <c r="I1939" s="103"/>
      <c r="J1939" s="103"/>
      <c r="K1939" s="103"/>
      <c r="L1939" s="103"/>
      <c r="M1939" s="103"/>
      <c r="N1939" s="103"/>
      <c r="O1939" s="103"/>
      <c r="P1939" s="103"/>
      <c r="Q1939" s="103"/>
      <c r="R1939" s="103"/>
      <c r="S1939" s="103"/>
      <c r="T1939" s="103"/>
      <c r="U1939" s="103"/>
      <c r="V1939" s="103"/>
      <c r="W1939" s="103"/>
      <c r="X1939" s="103"/>
      <c r="Y1939" s="103"/>
      <c r="Z1939" s="103"/>
      <c r="AA1939" s="103"/>
      <c r="AB1939" s="103"/>
      <c r="AC1939" s="103"/>
      <c r="AD1939" s="103"/>
      <c r="AE1939" s="103"/>
      <c r="AF1939" s="103"/>
      <c r="AG1939" s="103"/>
      <c r="AH1939" s="103"/>
      <c r="AI1939" s="103"/>
      <c r="AJ1939" s="103"/>
      <c r="AK1939" s="103"/>
      <c r="AL1939" s="103"/>
      <c r="AM1939" s="103"/>
      <c r="AN1939" s="103"/>
      <c r="AO1939" s="103"/>
      <c r="AP1939" s="103"/>
      <c r="AQ1939" s="103"/>
      <c r="AR1939" s="103"/>
      <c r="AS1939" s="103"/>
      <c r="AT1939" s="103"/>
      <c r="AU1939" s="103"/>
      <c r="AV1939" s="103"/>
      <c r="AW1939" s="103"/>
      <c r="AX1939" s="104"/>
    </row>
    <row r="1940" spans="1:113" ht="12" customHeight="1">
      <c r="A1940" s="35"/>
      <c r="B1940" s="102"/>
      <c r="C1940" s="103"/>
      <c r="D1940" s="103"/>
      <c r="E1940" s="103"/>
      <c r="F1940" s="103"/>
      <c r="G1940" s="103"/>
      <c r="H1940" s="103"/>
      <c r="I1940" s="103"/>
      <c r="J1940" s="103"/>
      <c r="K1940" s="103"/>
      <c r="L1940" s="103"/>
      <c r="M1940" s="103"/>
      <c r="N1940" s="103"/>
      <c r="O1940" s="103"/>
      <c r="P1940" s="103"/>
      <c r="Q1940" s="103"/>
      <c r="R1940" s="103"/>
      <c r="S1940" s="103"/>
      <c r="T1940" s="103"/>
      <c r="U1940" s="103"/>
      <c r="V1940" s="103"/>
      <c r="W1940" s="103"/>
      <c r="X1940" s="103"/>
      <c r="Y1940" s="103"/>
      <c r="Z1940" s="103"/>
      <c r="AA1940" s="103"/>
      <c r="AB1940" s="103"/>
      <c r="AC1940" s="103"/>
      <c r="AD1940" s="103"/>
      <c r="AE1940" s="103"/>
      <c r="AF1940" s="103"/>
      <c r="AG1940" s="103"/>
      <c r="AH1940" s="103"/>
      <c r="AI1940" s="103"/>
      <c r="AJ1940" s="103"/>
      <c r="AK1940" s="103"/>
      <c r="AL1940" s="103"/>
      <c r="AM1940" s="103"/>
      <c r="AN1940" s="103"/>
      <c r="AO1940" s="103"/>
      <c r="AP1940" s="103"/>
      <c r="AQ1940" s="103"/>
      <c r="AR1940" s="103"/>
      <c r="AS1940" s="103"/>
      <c r="AT1940" s="103"/>
      <c r="AU1940" s="103"/>
      <c r="AV1940" s="103"/>
      <c r="AW1940" s="103"/>
      <c r="AX1940" s="104"/>
      <c r="BC1940" s="46"/>
    </row>
    <row r="1941" spans="1:113" ht="12" customHeight="1">
      <c r="A1941" s="35"/>
      <c r="B1941" s="102"/>
      <c r="C1941" s="103"/>
      <c r="D1941" s="103"/>
      <c r="E1941" s="103"/>
      <c r="F1941" s="103"/>
      <c r="G1941" s="103"/>
      <c r="H1941" s="103"/>
      <c r="I1941" s="103"/>
      <c r="J1941" s="103"/>
      <c r="K1941" s="103"/>
      <c r="L1941" s="103"/>
      <c r="M1941" s="103"/>
      <c r="N1941" s="103"/>
      <c r="O1941" s="103"/>
      <c r="P1941" s="103"/>
      <c r="Q1941" s="103"/>
      <c r="R1941" s="103"/>
      <c r="S1941" s="103"/>
      <c r="T1941" s="103"/>
      <c r="U1941" s="103"/>
      <c r="V1941" s="103"/>
      <c r="W1941" s="103"/>
      <c r="X1941" s="103"/>
      <c r="Y1941" s="103"/>
      <c r="Z1941" s="103"/>
      <c r="AA1941" s="103"/>
      <c r="AB1941" s="103"/>
      <c r="AC1941" s="103"/>
      <c r="AD1941" s="103"/>
      <c r="AE1941" s="103"/>
      <c r="AF1941" s="103"/>
      <c r="AG1941" s="103"/>
      <c r="AH1941" s="103"/>
      <c r="AI1941" s="103"/>
      <c r="AJ1941" s="103"/>
      <c r="AK1941" s="103"/>
      <c r="AL1941" s="103"/>
      <c r="AM1941" s="103"/>
      <c r="AN1941" s="103"/>
      <c r="AO1941" s="103"/>
      <c r="AP1941" s="103"/>
      <c r="AQ1941" s="103"/>
      <c r="AR1941" s="103"/>
      <c r="AS1941" s="103"/>
      <c r="AT1941" s="103"/>
      <c r="AU1941" s="103"/>
      <c r="AV1941" s="103"/>
      <c r="AW1941" s="103"/>
      <c r="AX1941" s="104"/>
    </row>
    <row r="1942" spans="1:113" ht="12" customHeight="1">
      <c r="A1942" s="35"/>
      <c r="B1942" s="102"/>
      <c r="C1942" s="103"/>
      <c r="D1942" s="103"/>
      <c r="E1942" s="103"/>
      <c r="F1942" s="103"/>
      <c r="G1942" s="103"/>
      <c r="H1942" s="103"/>
      <c r="I1942" s="103"/>
      <c r="J1942" s="103"/>
      <c r="K1942" s="103"/>
      <c r="L1942" s="103"/>
      <c r="M1942" s="103"/>
      <c r="N1942" s="103"/>
      <c r="O1942" s="103"/>
      <c r="P1942" s="103"/>
      <c r="Q1942" s="103"/>
      <c r="R1942" s="103"/>
      <c r="S1942" s="103"/>
      <c r="T1942" s="103"/>
      <c r="U1942" s="103"/>
      <c r="V1942" s="103"/>
      <c r="W1942" s="103"/>
      <c r="X1942" s="103"/>
      <c r="Y1942" s="103"/>
      <c r="Z1942" s="103"/>
      <c r="AA1942" s="103"/>
      <c r="AB1942" s="103"/>
      <c r="AC1942" s="103"/>
      <c r="AD1942" s="103"/>
      <c r="AE1942" s="103"/>
      <c r="AF1942" s="103"/>
      <c r="AG1942" s="103"/>
      <c r="AH1942" s="103"/>
      <c r="AI1942" s="103"/>
      <c r="AJ1942" s="103"/>
      <c r="AK1942" s="103"/>
      <c r="AL1942" s="103"/>
      <c r="AM1942" s="103"/>
      <c r="AN1942" s="103"/>
      <c r="AO1942" s="103"/>
      <c r="AP1942" s="103"/>
      <c r="AQ1942" s="103"/>
      <c r="AR1942" s="103"/>
      <c r="AS1942" s="103"/>
      <c r="AT1942" s="103"/>
      <c r="AU1942" s="103"/>
      <c r="AV1942" s="103"/>
      <c r="AW1942" s="103"/>
      <c r="AX1942" s="104"/>
    </row>
    <row r="1943" spans="1:113" ht="12" customHeight="1">
      <c r="A1943" s="35"/>
      <c r="B1943" s="102"/>
      <c r="C1943" s="103"/>
      <c r="D1943" s="103"/>
      <c r="E1943" s="103"/>
      <c r="F1943" s="103"/>
      <c r="G1943" s="103"/>
      <c r="H1943" s="103"/>
      <c r="I1943" s="103"/>
      <c r="J1943" s="103"/>
      <c r="K1943" s="103"/>
      <c r="L1943" s="103"/>
      <c r="M1943" s="103"/>
      <c r="N1943" s="103"/>
      <c r="O1943" s="103"/>
      <c r="P1943" s="103"/>
      <c r="Q1943" s="103"/>
      <c r="R1943" s="103"/>
      <c r="S1943" s="103"/>
      <c r="T1943" s="103"/>
      <c r="U1943" s="103"/>
      <c r="V1943" s="103"/>
      <c r="W1943" s="103"/>
      <c r="X1943" s="103"/>
      <c r="Y1943" s="103"/>
      <c r="Z1943" s="103"/>
      <c r="AA1943" s="103"/>
      <c r="AB1943" s="103"/>
      <c r="AC1943" s="103"/>
      <c r="AD1943" s="103"/>
      <c r="AE1943" s="103"/>
      <c r="AF1943" s="103"/>
      <c r="AG1943" s="103"/>
      <c r="AH1943" s="103"/>
      <c r="AI1943" s="103"/>
      <c r="AJ1943" s="103"/>
      <c r="AK1943" s="103"/>
      <c r="AL1943" s="103"/>
      <c r="AM1943" s="103"/>
      <c r="AN1943" s="103"/>
      <c r="AO1943" s="103"/>
      <c r="AP1943" s="103"/>
      <c r="AQ1943" s="103"/>
      <c r="AR1943" s="103"/>
      <c r="AS1943" s="103"/>
      <c r="AT1943" s="103"/>
      <c r="AU1943" s="103"/>
      <c r="AV1943" s="103"/>
      <c r="AW1943" s="103"/>
      <c r="AX1943" s="104"/>
    </row>
    <row r="1944" spans="1:113" ht="15" thickBot="1">
      <c r="A1944" s="47"/>
      <c r="B1944" s="48"/>
      <c r="C1944" s="49"/>
      <c r="D1944" s="49"/>
      <c r="E1944" s="49"/>
      <c r="F1944" s="49"/>
      <c r="G1944" s="49"/>
      <c r="H1944" s="49"/>
      <c r="I1944" s="49"/>
      <c r="J1944" s="49"/>
      <c r="K1944" s="49"/>
      <c r="L1944" s="49"/>
      <c r="M1944" s="49"/>
      <c r="N1944" s="49"/>
      <c r="O1944" s="49"/>
      <c r="P1944" s="49"/>
      <c r="Q1944" s="49"/>
      <c r="R1944" s="49"/>
      <c r="S1944" s="49"/>
      <c r="T1944" s="49"/>
      <c r="U1944" s="49"/>
      <c r="V1944" s="49"/>
      <c r="W1944" s="49"/>
      <c r="X1944" s="49"/>
      <c r="Y1944" s="49"/>
      <c r="Z1944" s="49"/>
      <c r="AA1944" s="49"/>
      <c r="AB1944" s="49"/>
      <c r="AC1944" s="49"/>
      <c r="AD1944" s="49"/>
      <c r="AE1944" s="49"/>
      <c r="AF1944" s="49"/>
      <c r="AG1944" s="49"/>
      <c r="AH1944" s="49"/>
      <c r="AI1944" s="49"/>
      <c r="AJ1944" s="49"/>
      <c r="AK1944" s="49"/>
      <c r="AL1944" s="49"/>
      <c r="AM1944" s="49"/>
      <c r="AN1944" s="49"/>
      <c r="AO1944" s="49"/>
      <c r="AP1944" s="49"/>
      <c r="AQ1944" s="49"/>
      <c r="AR1944" s="49"/>
      <c r="AS1944" s="49"/>
      <c r="AT1944" s="49"/>
      <c r="AU1944" s="49"/>
      <c r="AV1944" s="49"/>
      <c r="AW1944" s="49"/>
      <c r="AX1944" s="50"/>
    </row>
    <row r="1945" spans="1:113">
      <c r="B1945" s="51"/>
    </row>
    <row r="1946" spans="1:113" ht="15" thickBot="1">
      <c r="A1946" s="38"/>
      <c r="B1946" s="37" t="s">
        <v>188</v>
      </c>
      <c r="C1946" s="35"/>
      <c r="D1946" s="35"/>
      <c r="E1946" s="35"/>
      <c r="F1946" s="35"/>
      <c r="G1946" s="35"/>
      <c r="H1946" s="35"/>
      <c r="I1946" s="35"/>
      <c r="J1946" s="35"/>
      <c r="K1946" s="35"/>
      <c r="L1946" s="36"/>
      <c r="M1946" s="36"/>
      <c r="N1946" s="36"/>
      <c r="O1946" s="36"/>
      <c r="P1946" s="35"/>
      <c r="Q1946" s="35"/>
      <c r="R1946" s="35"/>
      <c r="S1946" s="35"/>
      <c r="T1946" s="35"/>
      <c r="U1946" s="35"/>
      <c r="V1946" s="37"/>
      <c r="W1946" s="37"/>
      <c r="X1946" s="37"/>
      <c r="Y1946" s="37"/>
      <c r="Z1946" s="37"/>
      <c r="AA1946" s="37"/>
      <c r="AB1946" s="37"/>
      <c r="AC1946" s="37"/>
      <c r="AD1946" s="37"/>
      <c r="AE1946" s="37"/>
      <c r="AF1946" s="37"/>
      <c r="AG1946" s="37"/>
      <c r="AH1946" s="37"/>
      <c r="AI1946" s="37"/>
      <c r="AJ1946" s="37"/>
      <c r="AK1946" s="37"/>
      <c r="AL1946" s="37"/>
      <c r="AM1946" s="37"/>
      <c r="AN1946" s="37"/>
      <c r="AO1946" s="37"/>
      <c r="AP1946" s="37"/>
      <c r="AQ1946" s="37"/>
      <c r="AR1946" s="37"/>
      <c r="AS1946" s="37"/>
      <c r="AT1946" s="37"/>
      <c r="AU1946" s="37"/>
      <c r="AV1946" s="37"/>
      <c r="AW1946" s="37"/>
      <c r="AX1946" s="37"/>
      <c r="DI1946" s="33"/>
    </row>
    <row r="1947" spans="1:113" ht="14.4">
      <c r="A1947" s="35"/>
      <c r="B1947" s="39"/>
      <c r="C1947" s="34"/>
      <c r="D1947" s="34"/>
      <c r="E1947" s="34"/>
      <c r="F1947" s="34"/>
      <c r="G1947" s="34"/>
      <c r="H1947" s="34"/>
      <c r="I1947" s="34"/>
      <c r="J1947" s="34"/>
      <c r="K1947" s="34"/>
      <c r="L1947" s="40"/>
      <c r="M1947" s="40"/>
      <c r="N1947" s="40"/>
      <c r="O1947" s="40"/>
      <c r="P1947" s="34"/>
      <c r="Q1947" s="34"/>
      <c r="R1947" s="34"/>
      <c r="S1947" s="34"/>
      <c r="T1947" s="34"/>
      <c r="U1947" s="34"/>
      <c r="V1947" s="41"/>
      <c r="W1947" s="41"/>
      <c r="X1947" s="41"/>
      <c r="Y1947" s="41"/>
      <c r="Z1947" s="41"/>
      <c r="AA1947" s="41"/>
      <c r="AB1947" s="41"/>
      <c r="AC1947" s="41"/>
      <c r="AD1947" s="41"/>
      <c r="AE1947" s="41"/>
      <c r="AF1947" s="41"/>
      <c r="AG1947" s="41"/>
      <c r="AH1947" s="41"/>
      <c r="AI1947" s="41"/>
      <c r="AJ1947" s="41"/>
      <c r="AK1947" s="41"/>
      <c r="AL1947" s="41"/>
      <c r="AM1947" s="41"/>
      <c r="AN1947" s="41"/>
      <c r="AO1947" s="41"/>
      <c r="AP1947" s="41"/>
      <c r="AQ1947" s="41"/>
      <c r="AR1947" s="41"/>
      <c r="AS1947" s="41"/>
      <c r="AT1947" s="41"/>
      <c r="AU1947" s="41"/>
      <c r="AV1947" s="41"/>
      <c r="AW1947" s="41"/>
      <c r="AX1947" s="42"/>
    </row>
    <row r="1948" spans="1:113" ht="12" customHeight="1">
      <c r="A1948" s="35"/>
      <c r="B1948" s="102" t="s">
        <v>522</v>
      </c>
      <c r="C1948" s="103"/>
      <c r="D1948" s="103"/>
      <c r="E1948" s="103"/>
      <c r="F1948" s="103"/>
      <c r="G1948" s="103"/>
      <c r="H1948" s="103"/>
      <c r="I1948" s="103"/>
      <c r="J1948" s="103"/>
      <c r="K1948" s="103"/>
      <c r="L1948" s="103"/>
      <c r="M1948" s="103"/>
      <c r="N1948" s="103"/>
      <c r="O1948" s="103"/>
      <c r="P1948" s="103"/>
      <c r="Q1948" s="103"/>
      <c r="R1948" s="103"/>
      <c r="S1948" s="103"/>
      <c r="T1948" s="103"/>
      <c r="U1948" s="103"/>
      <c r="V1948" s="103"/>
      <c r="W1948" s="103"/>
      <c r="X1948" s="103"/>
      <c r="Y1948" s="103"/>
      <c r="Z1948" s="103"/>
      <c r="AA1948" s="103"/>
      <c r="AB1948" s="103"/>
      <c r="AC1948" s="103"/>
      <c r="AD1948" s="103"/>
      <c r="AE1948" s="103"/>
      <c r="AF1948" s="103"/>
      <c r="AG1948" s="103"/>
      <c r="AH1948" s="103"/>
      <c r="AI1948" s="103"/>
      <c r="AJ1948" s="103"/>
      <c r="AK1948" s="103"/>
      <c r="AL1948" s="103"/>
      <c r="AM1948" s="103"/>
      <c r="AN1948" s="103"/>
      <c r="AO1948" s="103"/>
      <c r="AP1948" s="103"/>
      <c r="AQ1948" s="103"/>
      <c r="AR1948" s="103"/>
      <c r="AS1948" s="103"/>
      <c r="AT1948" s="103"/>
      <c r="AU1948" s="103"/>
      <c r="AV1948" s="103"/>
      <c r="AW1948" s="103"/>
      <c r="AX1948" s="104"/>
    </row>
    <row r="1949" spans="1:113" ht="12" customHeight="1">
      <c r="A1949" s="35"/>
      <c r="B1949" s="102"/>
      <c r="C1949" s="103"/>
      <c r="D1949" s="103"/>
      <c r="E1949" s="103"/>
      <c r="F1949" s="103"/>
      <c r="G1949" s="103"/>
      <c r="H1949" s="103"/>
      <c r="I1949" s="103"/>
      <c r="J1949" s="103"/>
      <c r="K1949" s="103"/>
      <c r="L1949" s="103"/>
      <c r="M1949" s="103"/>
      <c r="N1949" s="103"/>
      <c r="O1949" s="103"/>
      <c r="P1949" s="103"/>
      <c r="Q1949" s="103"/>
      <c r="R1949" s="103"/>
      <c r="S1949" s="103"/>
      <c r="T1949" s="103"/>
      <c r="U1949" s="103"/>
      <c r="V1949" s="103"/>
      <c r="W1949" s="103"/>
      <c r="X1949" s="103"/>
      <c r="Y1949" s="103"/>
      <c r="Z1949" s="103"/>
      <c r="AA1949" s="103"/>
      <c r="AB1949" s="103"/>
      <c r="AC1949" s="103"/>
      <c r="AD1949" s="103"/>
      <c r="AE1949" s="103"/>
      <c r="AF1949" s="103"/>
      <c r="AG1949" s="103"/>
      <c r="AH1949" s="103"/>
      <c r="AI1949" s="103"/>
      <c r="AJ1949" s="103"/>
      <c r="AK1949" s="103"/>
      <c r="AL1949" s="103"/>
      <c r="AM1949" s="103"/>
      <c r="AN1949" s="103"/>
      <c r="AO1949" s="103"/>
      <c r="AP1949" s="103"/>
      <c r="AQ1949" s="103"/>
      <c r="AR1949" s="103"/>
      <c r="AS1949" s="103"/>
      <c r="AT1949" s="103"/>
      <c r="AU1949" s="103"/>
      <c r="AV1949" s="103"/>
      <c r="AW1949" s="103"/>
      <c r="AX1949" s="104"/>
    </row>
    <row r="1950" spans="1:113" ht="12" customHeight="1">
      <c r="A1950" s="35"/>
      <c r="B1950" s="102"/>
      <c r="C1950" s="103"/>
      <c r="D1950" s="103"/>
      <c r="E1950" s="103"/>
      <c r="F1950" s="103"/>
      <c r="G1950" s="103"/>
      <c r="H1950" s="103"/>
      <c r="I1950" s="103"/>
      <c r="J1950" s="103"/>
      <c r="K1950" s="103"/>
      <c r="L1950" s="103"/>
      <c r="M1950" s="103"/>
      <c r="N1950" s="103"/>
      <c r="O1950" s="103"/>
      <c r="P1950" s="103"/>
      <c r="Q1950" s="103"/>
      <c r="R1950" s="103"/>
      <c r="S1950" s="103"/>
      <c r="T1950" s="103"/>
      <c r="U1950" s="103"/>
      <c r="V1950" s="103"/>
      <c r="W1950" s="103"/>
      <c r="X1950" s="103"/>
      <c r="Y1950" s="103"/>
      <c r="Z1950" s="103"/>
      <c r="AA1950" s="103"/>
      <c r="AB1950" s="103"/>
      <c r="AC1950" s="103"/>
      <c r="AD1950" s="103"/>
      <c r="AE1950" s="103"/>
      <c r="AF1950" s="103"/>
      <c r="AG1950" s="103"/>
      <c r="AH1950" s="103"/>
      <c r="AI1950" s="103"/>
      <c r="AJ1950" s="103"/>
      <c r="AK1950" s="103"/>
      <c r="AL1950" s="103"/>
      <c r="AM1950" s="103"/>
      <c r="AN1950" s="103"/>
      <c r="AO1950" s="103"/>
      <c r="AP1950" s="103"/>
      <c r="AQ1950" s="103"/>
      <c r="AR1950" s="103"/>
      <c r="AS1950" s="103"/>
      <c r="AT1950" s="103"/>
      <c r="AU1950" s="103"/>
      <c r="AV1950" s="103"/>
      <c r="AW1950" s="103"/>
      <c r="AX1950" s="104"/>
    </row>
    <row r="1951" spans="1:113" ht="12" customHeight="1">
      <c r="A1951" s="35"/>
      <c r="B1951" s="102"/>
      <c r="C1951" s="103"/>
      <c r="D1951" s="103"/>
      <c r="E1951" s="103"/>
      <c r="F1951" s="103"/>
      <c r="G1951" s="103"/>
      <c r="H1951" s="103"/>
      <c r="I1951" s="103"/>
      <c r="J1951" s="103"/>
      <c r="K1951" s="103"/>
      <c r="L1951" s="103"/>
      <c r="M1951" s="103"/>
      <c r="N1951" s="103"/>
      <c r="O1951" s="103"/>
      <c r="P1951" s="103"/>
      <c r="Q1951" s="103"/>
      <c r="R1951" s="103"/>
      <c r="S1951" s="103"/>
      <c r="T1951" s="103"/>
      <c r="U1951" s="103"/>
      <c r="V1951" s="103"/>
      <c r="W1951" s="103"/>
      <c r="X1951" s="103"/>
      <c r="Y1951" s="103"/>
      <c r="Z1951" s="103"/>
      <c r="AA1951" s="103"/>
      <c r="AB1951" s="103"/>
      <c r="AC1951" s="103"/>
      <c r="AD1951" s="103"/>
      <c r="AE1951" s="103"/>
      <c r="AF1951" s="103"/>
      <c r="AG1951" s="103"/>
      <c r="AH1951" s="103"/>
      <c r="AI1951" s="103"/>
      <c r="AJ1951" s="103"/>
      <c r="AK1951" s="103"/>
      <c r="AL1951" s="103"/>
      <c r="AM1951" s="103"/>
      <c r="AN1951" s="103"/>
      <c r="AO1951" s="103"/>
      <c r="AP1951" s="103"/>
      <c r="AQ1951" s="103"/>
      <c r="AR1951" s="103"/>
      <c r="AS1951" s="103"/>
      <c r="AT1951" s="103"/>
      <c r="AU1951" s="103"/>
      <c r="AV1951" s="103"/>
      <c r="AW1951" s="103"/>
      <c r="AX1951" s="104"/>
    </row>
    <row r="1952" spans="1:113" ht="12" customHeight="1">
      <c r="A1952" s="35"/>
      <c r="B1952" s="102"/>
      <c r="C1952" s="103"/>
      <c r="D1952" s="103"/>
      <c r="E1952" s="103"/>
      <c r="F1952" s="103"/>
      <c r="G1952" s="103"/>
      <c r="H1952" s="103"/>
      <c r="I1952" s="103"/>
      <c r="J1952" s="103"/>
      <c r="K1952" s="103"/>
      <c r="L1952" s="103"/>
      <c r="M1952" s="103"/>
      <c r="N1952" s="103"/>
      <c r="O1952" s="103"/>
      <c r="P1952" s="103"/>
      <c r="Q1952" s="103"/>
      <c r="R1952" s="103"/>
      <c r="S1952" s="103"/>
      <c r="T1952" s="103"/>
      <c r="U1952" s="103"/>
      <c r="V1952" s="103"/>
      <c r="W1952" s="103"/>
      <c r="X1952" s="103"/>
      <c r="Y1952" s="103"/>
      <c r="Z1952" s="103"/>
      <c r="AA1952" s="103"/>
      <c r="AB1952" s="103"/>
      <c r="AC1952" s="103"/>
      <c r="AD1952" s="103"/>
      <c r="AE1952" s="103"/>
      <c r="AF1952" s="103"/>
      <c r="AG1952" s="103"/>
      <c r="AH1952" s="103"/>
      <c r="AI1952" s="103"/>
      <c r="AJ1952" s="103"/>
      <c r="AK1952" s="103"/>
      <c r="AL1952" s="103"/>
      <c r="AM1952" s="103"/>
      <c r="AN1952" s="103"/>
      <c r="AO1952" s="103"/>
      <c r="AP1952" s="103"/>
      <c r="AQ1952" s="103"/>
      <c r="AR1952" s="103"/>
      <c r="AS1952" s="103"/>
      <c r="AT1952" s="103"/>
      <c r="AU1952" s="103"/>
      <c r="AV1952" s="103"/>
      <c r="AW1952" s="103"/>
      <c r="AX1952" s="104"/>
    </row>
    <row r="1953" spans="1:251" ht="12" customHeight="1">
      <c r="A1953" s="35"/>
      <c r="B1953" s="102"/>
      <c r="C1953" s="103"/>
      <c r="D1953" s="103"/>
      <c r="E1953" s="103"/>
      <c r="F1953" s="103"/>
      <c r="G1953" s="103"/>
      <c r="H1953" s="103"/>
      <c r="I1953" s="103"/>
      <c r="J1953" s="103"/>
      <c r="K1953" s="103"/>
      <c r="L1953" s="103"/>
      <c r="M1953" s="103"/>
      <c r="N1953" s="103"/>
      <c r="O1953" s="103"/>
      <c r="P1953" s="103"/>
      <c r="Q1953" s="103"/>
      <c r="R1953" s="103"/>
      <c r="S1953" s="103"/>
      <c r="T1953" s="103"/>
      <c r="U1953" s="103"/>
      <c r="V1953" s="103"/>
      <c r="W1953" s="103"/>
      <c r="X1953" s="103"/>
      <c r="Y1953" s="103"/>
      <c r="Z1953" s="103"/>
      <c r="AA1953" s="103"/>
      <c r="AB1953" s="103"/>
      <c r="AC1953" s="103"/>
      <c r="AD1953" s="103"/>
      <c r="AE1953" s="103"/>
      <c r="AF1953" s="103"/>
      <c r="AG1953" s="103"/>
      <c r="AH1953" s="103"/>
      <c r="AI1953" s="103"/>
      <c r="AJ1953" s="103"/>
      <c r="AK1953" s="103"/>
      <c r="AL1953" s="103"/>
      <c r="AM1953" s="103"/>
      <c r="AN1953" s="103"/>
      <c r="AO1953" s="103"/>
      <c r="AP1953" s="103"/>
      <c r="AQ1953" s="103"/>
      <c r="AR1953" s="103"/>
      <c r="AS1953" s="103"/>
      <c r="AT1953" s="103"/>
      <c r="AU1953" s="103"/>
      <c r="AV1953" s="103"/>
      <c r="AW1953" s="103"/>
      <c r="AX1953" s="104"/>
    </row>
    <row r="1954" spans="1:251" ht="12" customHeight="1">
      <c r="A1954" s="35"/>
      <c r="B1954" s="102"/>
      <c r="C1954" s="103"/>
      <c r="D1954" s="103"/>
      <c r="E1954" s="103"/>
      <c r="F1954" s="103"/>
      <c r="G1954" s="103"/>
      <c r="H1954" s="103"/>
      <c r="I1954" s="103"/>
      <c r="J1954" s="103"/>
      <c r="K1954" s="103"/>
      <c r="L1954" s="103"/>
      <c r="M1954" s="103"/>
      <c r="N1954" s="103"/>
      <c r="O1954" s="103"/>
      <c r="P1954" s="103"/>
      <c r="Q1954" s="103"/>
      <c r="R1954" s="103"/>
      <c r="S1954" s="103"/>
      <c r="T1954" s="103"/>
      <c r="U1954" s="103"/>
      <c r="V1954" s="103"/>
      <c r="W1954" s="103"/>
      <c r="X1954" s="103"/>
      <c r="Y1954" s="103"/>
      <c r="Z1954" s="103"/>
      <c r="AA1954" s="103"/>
      <c r="AB1954" s="103"/>
      <c r="AC1954" s="103"/>
      <c r="AD1954" s="103"/>
      <c r="AE1954" s="103"/>
      <c r="AF1954" s="103"/>
      <c r="AG1954" s="103"/>
      <c r="AH1954" s="103"/>
      <c r="AI1954" s="103"/>
      <c r="AJ1954" s="103"/>
      <c r="AK1954" s="103"/>
      <c r="AL1954" s="103"/>
      <c r="AM1954" s="103"/>
      <c r="AN1954" s="103"/>
      <c r="AO1954" s="103"/>
      <c r="AP1954" s="103"/>
      <c r="AQ1954" s="103"/>
      <c r="AR1954" s="103"/>
      <c r="AS1954" s="103"/>
      <c r="AT1954" s="103"/>
      <c r="AU1954" s="103"/>
      <c r="AV1954" s="103"/>
      <c r="AW1954" s="103"/>
      <c r="AX1954" s="104"/>
    </row>
    <row r="1955" spans="1:251" ht="12" customHeight="1">
      <c r="A1955" s="35"/>
      <c r="B1955" s="102"/>
      <c r="C1955" s="103"/>
      <c r="D1955" s="103"/>
      <c r="E1955" s="103"/>
      <c r="F1955" s="103"/>
      <c r="G1955" s="103"/>
      <c r="H1955" s="103"/>
      <c r="I1955" s="103"/>
      <c r="J1955" s="103"/>
      <c r="K1955" s="103"/>
      <c r="L1955" s="103"/>
      <c r="M1955" s="103"/>
      <c r="N1955" s="103"/>
      <c r="O1955" s="103"/>
      <c r="P1955" s="103"/>
      <c r="Q1955" s="103"/>
      <c r="R1955" s="103"/>
      <c r="S1955" s="103"/>
      <c r="T1955" s="103"/>
      <c r="U1955" s="103"/>
      <c r="V1955" s="103"/>
      <c r="W1955" s="103"/>
      <c r="X1955" s="103"/>
      <c r="Y1955" s="103"/>
      <c r="Z1955" s="103"/>
      <c r="AA1955" s="103"/>
      <c r="AB1955" s="103"/>
      <c r="AC1955" s="103"/>
      <c r="AD1955" s="103"/>
      <c r="AE1955" s="103"/>
      <c r="AF1955" s="103"/>
      <c r="AG1955" s="103"/>
      <c r="AH1955" s="103"/>
      <c r="AI1955" s="103"/>
      <c r="AJ1955" s="103"/>
      <c r="AK1955" s="103"/>
      <c r="AL1955" s="103"/>
      <c r="AM1955" s="103"/>
      <c r="AN1955" s="103"/>
      <c r="AO1955" s="103"/>
      <c r="AP1955" s="103"/>
      <c r="AQ1955" s="103"/>
      <c r="AR1955" s="103"/>
      <c r="AS1955" s="103"/>
      <c r="AT1955" s="103"/>
      <c r="AU1955" s="103"/>
      <c r="AV1955" s="103"/>
      <c r="AW1955" s="103"/>
      <c r="AX1955" s="104"/>
    </row>
    <row r="1956" spans="1:251" ht="12" customHeight="1">
      <c r="A1956" s="35"/>
      <c r="B1956" s="102"/>
      <c r="C1956" s="103"/>
      <c r="D1956" s="103"/>
      <c r="E1956" s="103"/>
      <c r="F1956" s="103"/>
      <c r="G1956" s="103"/>
      <c r="H1956" s="103"/>
      <c r="I1956" s="103"/>
      <c r="J1956" s="103"/>
      <c r="K1956" s="103"/>
      <c r="L1956" s="103"/>
      <c r="M1956" s="103"/>
      <c r="N1956" s="103"/>
      <c r="O1956" s="103"/>
      <c r="P1956" s="103"/>
      <c r="Q1956" s="103"/>
      <c r="R1956" s="103"/>
      <c r="S1956" s="103"/>
      <c r="T1956" s="103"/>
      <c r="U1956" s="103"/>
      <c r="V1956" s="103"/>
      <c r="W1956" s="103"/>
      <c r="X1956" s="103"/>
      <c r="Y1956" s="103"/>
      <c r="Z1956" s="103"/>
      <c r="AA1956" s="103"/>
      <c r="AB1956" s="103"/>
      <c r="AC1956" s="103"/>
      <c r="AD1956" s="103"/>
      <c r="AE1956" s="103"/>
      <c r="AF1956" s="103"/>
      <c r="AG1956" s="103"/>
      <c r="AH1956" s="103"/>
      <c r="AI1956" s="103"/>
      <c r="AJ1956" s="103"/>
      <c r="AK1956" s="103"/>
      <c r="AL1956" s="103"/>
      <c r="AM1956" s="103"/>
      <c r="AN1956" s="103"/>
      <c r="AO1956" s="103"/>
      <c r="AP1956" s="103"/>
      <c r="AQ1956" s="103"/>
      <c r="AR1956" s="103"/>
      <c r="AS1956" s="103"/>
      <c r="AT1956" s="103"/>
      <c r="AU1956" s="103"/>
      <c r="AV1956" s="103"/>
      <c r="AW1956" s="103"/>
      <c r="AX1956" s="104"/>
      <c r="BC1956" s="46"/>
    </row>
    <row r="1957" spans="1:251" ht="12" customHeight="1">
      <c r="A1957" s="35"/>
      <c r="B1957" s="102"/>
      <c r="C1957" s="103"/>
      <c r="D1957" s="103"/>
      <c r="E1957" s="103"/>
      <c r="F1957" s="103"/>
      <c r="G1957" s="103"/>
      <c r="H1957" s="103"/>
      <c r="I1957" s="103"/>
      <c r="J1957" s="103"/>
      <c r="K1957" s="103"/>
      <c r="L1957" s="103"/>
      <c r="M1957" s="103"/>
      <c r="N1957" s="103"/>
      <c r="O1957" s="103"/>
      <c r="P1957" s="103"/>
      <c r="Q1957" s="103"/>
      <c r="R1957" s="103"/>
      <c r="S1957" s="103"/>
      <c r="T1957" s="103"/>
      <c r="U1957" s="103"/>
      <c r="V1957" s="103"/>
      <c r="W1957" s="103"/>
      <c r="X1957" s="103"/>
      <c r="Y1957" s="103"/>
      <c r="Z1957" s="103"/>
      <c r="AA1957" s="103"/>
      <c r="AB1957" s="103"/>
      <c r="AC1957" s="103"/>
      <c r="AD1957" s="103"/>
      <c r="AE1957" s="103"/>
      <c r="AF1957" s="103"/>
      <c r="AG1957" s="103"/>
      <c r="AH1957" s="103"/>
      <c r="AI1957" s="103"/>
      <c r="AJ1957" s="103"/>
      <c r="AK1957" s="103"/>
      <c r="AL1957" s="103"/>
      <c r="AM1957" s="103"/>
      <c r="AN1957" s="103"/>
      <c r="AO1957" s="103"/>
      <c r="AP1957" s="103"/>
      <c r="AQ1957" s="103"/>
      <c r="AR1957" s="103"/>
      <c r="AS1957" s="103"/>
      <c r="AT1957" s="103"/>
      <c r="AU1957" s="103"/>
      <c r="AV1957" s="103"/>
      <c r="AW1957" s="103"/>
      <c r="AX1957" s="104"/>
    </row>
    <row r="1958" spans="1:251" ht="12" customHeight="1">
      <c r="A1958" s="35"/>
      <c r="B1958" s="102"/>
      <c r="C1958" s="103"/>
      <c r="D1958" s="103"/>
      <c r="E1958" s="103"/>
      <c r="F1958" s="103"/>
      <c r="G1958" s="103"/>
      <c r="H1958" s="103"/>
      <c r="I1958" s="103"/>
      <c r="J1958" s="103"/>
      <c r="K1958" s="103"/>
      <c r="L1958" s="103"/>
      <c r="M1958" s="103"/>
      <c r="N1958" s="103"/>
      <c r="O1958" s="103"/>
      <c r="P1958" s="103"/>
      <c r="Q1958" s="103"/>
      <c r="R1958" s="103"/>
      <c r="S1958" s="103"/>
      <c r="T1958" s="103"/>
      <c r="U1958" s="103"/>
      <c r="V1958" s="103"/>
      <c r="W1958" s="103"/>
      <c r="X1958" s="103"/>
      <c r="Y1958" s="103"/>
      <c r="Z1958" s="103"/>
      <c r="AA1958" s="103"/>
      <c r="AB1958" s="103"/>
      <c r="AC1958" s="103"/>
      <c r="AD1958" s="103"/>
      <c r="AE1958" s="103"/>
      <c r="AF1958" s="103"/>
      <c r="AG1958" s="103"/>
      <c r="AH1958" s="103"/>
      <c r="AI1958" s="103"/>
      <c r="AJ1958" s="103"/>
      <c r="AK1958" s="103"/>
      <c r="AL1958" s="103"/>
      <c r="AM1958" s="103"/>
      <c r="AN1958" s="103"/>
      <c r="AO1958" s="103"/>
      <c r="AP1958" s="103"/>
      <c r="AQ1958" s="103"/>
      <c r="AR1958" s="103"/>
      <c r="AS1958" s="103"/>
      <c r="AT1958" s="103"/>
      <c r="AU1958" s="103"/>
      <c r="AV1958" s="103"/>
      <c r="AW1958" s="103"/>
      <c r="AX1958" s="104"/>
    </row>
    <row r="1959" spans="1:251" ht="12" customHeight="1">
      <c r="A1959" s="35"/>
      <c r="B1959" s="102"/>
      <c r="C1959" s="103"/>
      <c r="D1959" s="103"/>
      <c r="E1959" s="103"/>
      <c r="F1959" s="103"/>
      <c r="G1959" s="103"/>
      <c r="H1959" s="103"/>
      <c r="I1959" s="103"/>
      <c r="J1959" s="103"/>
      <c r="K1959" s="103"/>
      <c r="L1959" s="103"/>
      <c r="M1959" s="103"/>
      <c r="N1959" s="103"/>
      <c r="O1959" s="103"/>
      <c r="P1959" s="103"/>
      <c r="Q1959" s="103"/>
      <c r="R1959" s="103"/>
      <c r="S1959" s="103"/>
      <c r="T1959" s="103"/>
      <c r="U1959" s="103"/>
      <c r="V1959" s="103"/>
      <c r="W1959" s="103"/>
      <c r="X1959" s="103"/>
      <c r="Y1959" s="103"/>
      <c r="Z1959" s="103"/>
      <c r="AA1959" s="103"/>
      <c r="AB1959" s="103"/>
      <c r="AC1959" s="103"/>
      <c r="AD1959" s="103"/>
      <c r="AE1959" s="103"/>
      <c r="AF1959" s="103"/>
      <c r="AG1959" s="103"/>
      <c r="AH1959" s="103"/>
      <c r="AI1959" s="103"/>
      <c r="AJ1959" s="103"/>
      <c r="AK1959" s="103"/>
      <c r="AL1959" s="103"/>
      <c r="AM1959" s="103"/>
      <c r="AN1959" s="103"/>
      <c r="AO1959" s="103"/>
      <c r="AP1959" s="103"/>
      <c r="AQ1959" s="103"/>
      <c r="AR1959" s="103"/>
      <c r="AS1959" s="103"/>
      <c r="AT1959" s="103"/>
      <c r="AU1959" s="103"/>
      <c r="AV1959" s="103"/>
      <c r="AW1959" s="103"/>
      <c r="AX1959" s="104"/>
    </row>
    <row r="1960" spans="1:251" ht="15" thickBot="1">
      <c r="A1960" s="47"/>
      <c r="B1960" s="48"/>
      <c r="C1960" s="49"/>
      <c r="D1960" s="49"/>
      <c r="E1960" s="49"/>
      <c r="F1960" s="49"/>
      <c r="G1960" s="49"/>
      <c r="H1960" s="49"/>
      <c r="I1960" s="49"/>
      <c r="J1960" s="49"/>
      <c r="K1960" s="49"/>
      <c r="L1960" s="49"/>
      <c r="M1960" s="49"/>
      <c r="N1960" s="49"/>
      <c r="O1960" s="49"/>
      <c r="P1960" s="49"/>
      <c r="Q1960" s="49"/>
      <c r="R1960" s="49"/>
      <c r="S1960" s="49"/>
      <c r="T1960" s="49"/>
      <c r="U1960" s="49"/>
      <c r="V1960" s="49"/>
      <c r="W1960" s="49"/>
      <c r="X1960" s="49"/>
      <c r="Y1960" s="49"/>
      <c r="Z1960" s="49"/>
      <c r="AA1960" s="49"/>
      <c r="AB1960" s="49"/>
      <c r="AC1960" s="49"/>
      <c r="AD1960" s="49"/>
      <c r="AE1960" s="49"/>
      <c r="AF1960" s="49"/>
      <c r="AG1960" s="49"/>
      <c r="AH1960" s="49"/>
      <c r="AI1960" s="49"/>
      <c r="AJ1960" s="49"/>
      <c r="AK1960" s="49"/>
      <c r="AL1960" s="49"/>
      <c r="AM1960" s="49"/>
      <c r="AN1960" s="49"/>
      <c r="AO1960" s="49"/>
      <c r="AP1960" s="49"/>
      <c r="AQ1960" s="49"/>
      <c r="AR1960" s="49"/>
      <c r="AS1960" s="49"/>
      <c r="AT1960" s="49"/>
      <c r="AU1960" s="49"/>
      <c r="AV1960" s="49"/>
      <c r="AW1960" s="49"/>
      <c r="AX1960" s="50"/>
    </row>
    <row r="1961" spans="1:251">
      <c r="B1961" s="51"/>
    </row>
    <row r="1962" spans="1:251" ht="14.4">
      <c r="B1962" s="37" t="s">
        <v>190</v>
      </c>
      <c r="C1962" s="35"/>
      <c r="D1962" s="35"/>
      <c r="E1962" s="35"/>
      <c r="F1962" s="35"/>
      <c r="G1962" s="35"/>
      <c r="H1962" s="35"/>
      <c r="I1962" s="35"/>
      <c r="J1962" s="35"/>
      <c r="K1962" s="35"/>
      <c r="L1962" s="36"/>
      <c r="M1962" s="36"/>
      <c r="N1962" s="36"/>
      <c r="O1962" s="36"/>
      <c r="P1962" s="35"/>
      <c r="Q1962" s="35"/>
      <c r="R1962" s="35"/>
      <c r="S1962" s="35"/>
      <c r="T1962" s="35"/>
      <c r="U1962" s="35"/>
      <c r="V1962" s="37"/>
      <c r="W1962" s="37"/>
      <c r="X1962" s="37"/>
      <c r="Y1962" s="37"/>
      <c r="Z1962" s="37"/>
      <c r="AA1962" s="37"/>
      <c r="AB1962" s="37"/>
      <c r="AC1962" s="37"/>
      <c r="AD1962" s="37"/>
      <c r="AE1962" s="37"/>
      <c r="AF1962" s="37"/>
      <c r="AG1962" s="37"/>
      <c r="AH1962" s="37"/>
      <c r="AI1962" s="37"/>
      <c r="AJ1962" s="37"/>
      <c r="AK1962" s="37"/>
      <c r="AL1962" s="37"/>
      <c r="AM1962" s="37"/>
      <c r="AN1962" s="37"/>
      <c r="AO1962" s="37"/>
      <c r="AP1962" s="37"/>
      <c r="AQ1962" s="37"/>
      <c r="AR1962" s="37"/>
      <c r="AS1962" s="37"/>
      <c r="AT1962" s="37"/>
      <c r="AU1962" s="37"/>
      <c r="AV1962" s="37"/>
      <c r="AW1962" s="37"/>
      <c r="AX1962" s="37"/>
    </row>
    <row r="1963" spans="1:251" ht="15" thickBot="1">
      <c r="B1963" s="35"/>
      <c r="C1963" s="35"/>
      <c r="D1963" s="35"/>
      <c r="E1963" s="35"/>
      <c r="F1963" s="35"/>
      <c r="G1963" s="35"/>
      <c r="H1963" s="35"/>
      <c r="I1963" s="35"/>
      <c r="J1963" s="35"/>
      <c r="K1963" s="35"/>
      <c r="L1963" s="36"/>
      <c r="M1963" s="36"/>
      <c r="N1963" s="36"/>
      <c r="O1963" s="36"/>
      <c r="P1963" s="35"/>
      <c r="Q1963" s="35"/>
      <c r="R1963" s="35"/>
      <c r="S1963" s="35"/>
      <c r="T1963" s="35"/>
      <c r="U1963" s="35"/>
      <c r="V1963" s="37"/>
      <c r="W1963" s="37"/>
      <c r="X1963" s="37"/>
      <c r="Y1963" s="37"/>
      <c r="Z1963" s="37"/>
      <c r="AA1963" s="37"/>
      <c r="AB1963" s="37"/>
      <c r="AC1963" s="37"/>
      <c r="AD1963" s="37"/>
      <c r="AE1963" s="37"/>
      <c r="AF1963" s="37"/>
      <c r="AG1963" s="37"/>
      <c r="AH1963" s="37"/>
      <c r="AI1963" s="37"/>
      <c r="AJ1963" s="37"/>
      <c r="AK1963" s="37"/>
      <c r="AL1963" s="37"/>
      <c r="AM1963" s="37"/>
      <c r="AN1963" s="37"/>
      <c r="AO1963" s="37"/>
      <c r="AP1963" s="37"/>
      <c r="AQ1963" s="37"/>
      <c r="AR1963" s="37"/>
      <c r="AS1963" s="37"/>
      <c r="AT1963" s="37"/>
      <c r="AU1963" s="37"/>
      <c r="AV1963" s="37"/>
      <c r="AW1963" s="37"/>
      <c r="AX1963" s="52" t="s">
        <v>191</v>
      </c>
    </row>
    <row r="1964" spans="1:251" s="46" customFormat="1" ht="13.5" customHeight="1">
      <c r="A1964" s="35"/>
      <c r="B1964" s="105" t="s">
        <v>192</v>
      </c>
      <c r="C1964" s="106"/>
      <c r="D1964" s="106"/>
      <c r="E1964" s="106"/>
      <c r="F1964" s="106"/>
      <c r="G1964" s="106"/>
      <c r="H1964" s="106"/>
      <c r="I1964" s="106"/>
      <c r="J1964" s="106"/>
      <c r="K1964" s="106"/>
      <c r="L1964" s="106"/>
      <c r="M1964" s="106"/>
      <c r="N1964" s="106"/>
      <c r="O1964" s="106"/>
      <c r="P1964" s="106"/>
      <c r="Q1964" s="106"/>
      <c r="R1964" s="106"/>
      <c r="S1964" s="106"/>
      <c r="T1964" s="106"/>
      <c r="U1964" s="106"/>
      <c r="V1964" s="106"/>
      <c r="W1964" s="106"/>
      <c r="X1964" s="106"/>
      <c r="Y1964" s="106"/>
      <c r="Z1964" s="107"/>
      <c r="AA1964" s="111" t="s">
        <v>193</v>
      </c>
      <c r="AB1964" s="106"/>
      <c r="AC1964" s="106"/>
      <c r="AD1964" s="106"/>
      <c r="AE1964" s="106"/>
      <c r="AF1964" s="106"/>
      <c r="AG1964" s="106"/>
      <c r="AH1964" s="106"/>
      <c r="AI1964" s="107"/>
      <c r="AJ1964" s="111" t="s">
        <v>194</v>
      </c>
      <c r="AK1964" s="106"/>
      <c r="AL1964" s="106"/>
      <c r="AM1964" s="106"/>
      <c r="AN1964" s="106"/>
      <c r="AO1964" s="106"/>
      <c r="AP1964" s="106"/>
      <c r="AQ1964" s="106"/>
      <c r="AR1964" s="107"/>
      <c r="AS1964" s="111" t="s">
        <v>195</v>
      </c>
      <c r="AT1964" s="106"/>
      <c r="AU1964" s="106"/>
      <c r="AV1964" s="106"/>
      <c r="AW1964" s="106"/>
      <c r="AX1964" s="113"/>
      <c r="AY1964" s="29"/>
      <c r="AZ1964" s="29"/>
      <c r="BA1964" s="29"/>
      <c r="BB1964" s="29"/>
      <c r="BC1964" s="29"/>
      <c r="BD1964" s="29"/>
      <c r="BE1964" s="29"/>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29"/>
      <c r="CA1964" s="29"/>
      <c r="CB1964" s="29"/>
      <c r="CC1964" s="29"/>
      <c r="CD1964" s="29"/>
      <c r="CE1964" s="29"/>
      <c r="CF1964" s="29"/>
      <c r="CG1964" s="29"/>
      <c r="CH1964" s="29"/>
      <c r="CI1964" s="29"/>
      <c r="CJ1964" s="29"/>
      <c r="CK1964" s="29"/>
      <c r="CL1964" s="29"/>
      <c r="CM1964" s="29"/>
      <c r="CN1964" s="29"/>
      <c r="CO1964" s="29"/>
      <c r="CP1964" s="29"/>
      <c r="CQ1964" s="29"/>
      <c r="CR1964" s="29"/>
      <c r="CS1964" s="29"/>
      <c r="CT1964" s="29"/>
      <c r="CU1964" s="29"/>
      <c r="CV1964" s="29"/>
      <c r="CW1964" s="29"/>
      <c r="CX1964" s="29"/>
      <c r="CY1964" s="29"/>
      <c r="CZ1964" s="29"/>
      <c r="DA1964" s="29"/>
      <c r="DB1964" s="29"/>
      <c r="DC1964" s="29"/>
      <c r="DD1964" s="29"/>
      <c r="DE1964" s="29"/>
      <c r="DF1964" s="29"/>
      <c r="DG1964" s="29"/>
      <c r="DH1964" s="29"/>
      <c r="DI1964" s="29"/>
      <c r="DJ1964" s="29"/>
      <c r="DK1964" s="29"/>
      <c r="DL1964" s="29"/>
      <c r="DM1964" s="29"/>
      <c r="DN1964" s="29"/>
      <c r="DO1964" s="29"/>
      <c r="DP1964" s="29"/>
      <c r="DQ1964" s="29"/>
      <c r="DR1964" s="29"/>
      <c r="DS1964" s="29"/>
      <c r="DT1964" s="29"/>
      <c r="DU1964" s="29"/>
      <c r="DV1964" s="29"/>
      <c r="DW1964" s="29"/>
      <c r="DX1964" s="29"/>
      <c r="DY1964" s="29"/>
      <c r="DZ1964" s="29"/>
      <c r="EA1964" s="29"/>
      <c r="EB1964" s="29"/>
      <c r="EC1964" s="29"/>
      <c r="ED1964" s="29"/>
      <c r="EE1964" s="29"/>
      <c r="EF1964" s="29"/>
      <c r="EG1964" s="29"/>
      <c r="EH1964" s="29"/>
      <c r="EI1964" s="29"/>
      <c r="EJ1964" s="29"/>
      <c r="EK1964" s="29"/>
      <c r="EL1964" s="29"/>
      <c r="EM1964" s="29"/>
      <c r="EN1964" s="29"/>
      <c r="EO1964" s="29"/>
      <c r="EP1964" s="29"/>
      <c r="EQ1964" s="29"/>
      <c r="ER1964" s="29"/>
      <c r="ES1964" s="29"/>
      <c r="ET1964" s="29"/>
      <c r="EU1964" s="29"/>
      <c r="EV1964" s="29"/>
      <c r="EW1964" s="29"/>
      <c r="EX1964" s="29"/>
      <c r="EY1964" s="29"/>
      <c r="EZ1964" s="29"/>
      <c r="FA1964" s="29"/>
      <c r="FB1964" s="29"/>
      <c r="FC1964" s="29"/>
      <c r="FD1964" s="29"/>
      <c r="FE1964" s="29"/>
      <c r="FF1964" s="29"/>
      <c r="FG1964" s="29"/>
      <c r="FH1964" s="29"/>
      <c r="FI1964" s="29"/>
      <c r="FJ1964" s="29"/>
      <c r="FK1964" s="29"/>
      <c r="FL1964" s="29"/>
      <c r="FM1964" s="29"/>
      <c r="FN1964" s="29"/>
      <c r="FO1964" s="29"/>
      <c r="FP1964" s="29"/>
      <c r="FQ1964" s="29"/>
      <c r="FR1964" s="29"/>
      <c r="FS1964" s="29"/>
      <c r="FT1964" s="29"/>
      <c r="FU1964" s="29"/>
      <c r="FV1964" s="29"/>
      <c r="FW1964" s="29"/>
      <c r="FX1964" s="29"/>
      <c r="FY1964" s="29"/>
      <c r="FZ1964" s="29"/>
      <c r="GA1964" s="29"/>
      <c r="GB1964" s="29"/>
      <c r="GC1964" s="29"/>
      <c r="GD1964" s="29"/>
      <c r="GE1964" s="29"/>
      <c r="GF1964" s="29"/>
      <c r="GG1964" s="29"/>
      <c r="GH1964" s="29"/>
      <c r="GI1964" s="29"/>
      <c r="GJ1964" s="29"/>
      <c r="GK1964" s="29"/>
      <c r="GL1964" s="29"/>
      <c r="GM1964" s="29"/>
      <c r="GN1964" s="29"/>
      <c r="GO1964" s="29"/>
      <c r="GP1964" s="29"/>
      <c r="GQ1964" s="29"/>
      <c r="GR1964" s="29"/>
      <c r="GS1964" s="29"/>
      <c r="GT1964" s="29"/>
      <c r="GU1964" s="29"/>
      <c r="GV1964" s="29"/>
      <c r="GW1964" s="29"/>
      <c r="GX1964" s="29"/>
      <c r="GY1964" s="29"/>
      <c r="GZ1964" s="29"/>
      <c r="HA1964" s="29"/>
      <c r="HB1964" s="29"/>
      <c r="HC1964" s="29"/>
      <c r="HD1964" s="29"/>
      <c r="HE1964" s="29"/>
      <c r="HF1964" s="29"/>
      <c r="HG1964" s="29"/>
      <c r="HH1964" s="29"/>
      <c r="HI1964" s="29"/>
      <c r="HJ1964" s="29"/>
      <c r="HK1964" s="29"/>
      <c r="HL1964" s="29"/>
      <c r="HM1964" s="29"/>
      <c r="HN1964" s="29"/>
      <c r="HO1964" s="29"/>
      <c r="HP1964" s="29"/>
      <c r="HQ1964" s="29"/>
      <c r="HR1964" s="29"/>
      <c r="HS1964" s="29"/>
      <c r="HT1964" s="29"/>
      <c r="HU1964" s="29"/>
      <c r="HV1964" s="29"/>
      <c r="HW1964" s="29"/>
      <c r="HX1964" s="29"/>
      <c r="HY1964" s="29"/>
      <c r="HZ1964" s="29"/>
      <c r="IA1964" s="29"/>
      <c r="IB1964" s="29"/>
      <c r="IC1964" s="29"/>
      <c r="ID1964" s="29"/>
      <c r="IE1964" s="29"/>
      <c r="IF1964" s="29"/>
      <c r="IG1964" s="29"/>
      <c r="IH1964" s="29"/>
      <c r="II1964" s="29"/>
      <c r="IJ1964" s="29"/>
      <c r="IK1964" s="29"/>
      <c r="IL1964" s="29"/>
      <c r="IM1964" s="29"/>
      <c r="IN1964" s="29"/>
      <c r="IO1964" s="29"/>
      <c r="IP1964" s="29"/>
      <c r="IQ1964" s="29"/>
    </row>
    <row r="1965" spans="1:251" s="46" customFormat="1">
      <c r="A1965" s="35"/>
      <c r="B1965" s="108"/>
      <c r="C1965" s="109"/>
      <c r="D1965" s="109"/>
      <c r="E1965" s="109"/>
      <c r="F1965" s="109"/>
      <c r="G1965" s="109"/>
      <c r="H1965" s="109"/>
      <c r="I1965" s="109"/>
      <c r="J1965" s="109"/>
      <c r="K1965" s="109"/>
      <c r="L1965" s="109"/>
      <c r="M1965" s="109"/>
      <c r="N1965" s="109"/>
      <c r="O1965" s="109"/>
      <c r="P1965" s="109"/>
      <c r="Q1965" s="109"/>
      <c r="R1965" s="109"/>
      <c r="S1965" s="109"/>
      <c r="T1965" s="109"/>
      <c r="U1965" s="109"/>
      <c r="V1965" s="109"/>
      <c r="W1965" s="109"/>
      <c r="X1965" s="109"/>
      <c r="Y1965" s="109"/>
      <c r="Z1965" s="110"/>
      <c r="AA1965" s="112"/>
      <c r="AB1965" s="109"/>
      <c r="AC1965" s="109"/>
      <c r="AD1965" s="109"/>
      <c r="AE1965" s="109"/>
      <c r="AF1965" s="109"/>
      <c r="AG1965" s="109"/>
      <c r="AH1965" s="109"/>
      <c r="AI1965" s="110"/>
      <c r="AJ1965" s="112"/>
      <c r="AK1965" s="109"/>
      <c r="AL1965" s="109"/>
      <c r="AM1965" s="109"/>
      <c r="AN1965" s="109"/>
      <c r="AO1965" s="109"/>
      <c r="AP1965" s="109"/>
      <c r="AQ1965" s="109"/>
      <c r="AR1965" s="110"/>
      <c r="AS1965" s="112"/>
      <c r="AT1965" s="109"/>
      <c r="AU1965" s="109"/>
      <c r="AV1965" s="109"/>
      <c r="AW1965" s="109"/>
      <c r="AX1965" s="114"/>
      <c r="AY1965" s="29"/>
      <c r="AZ1965" s="29"/>
      <c r="BA1965" s="29"/>
      <c r="BB1965" s="53"/>
      <c r="BC1965" s="54"/>
      <c r="BE1965" s="29"/>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29"/>
      <c r="CA1965" s="29"/>
      <c r="CB1965" s="29"/>
      <c r="CC1965" s="29"/>
      <c r="CD1965" s="29"/>
      <c r="CE1965" s="29"/>
      <c r="CF1965" s="29"/>
      <c r="CG1965" s="29"/>
      <c r="CH1965" s="29"/>
      <c r="CI1965" s="29"/>
      <c r="CJ1965" s="29"/>
      <c r="CK1965" s="29"/>
      <c r="CL1965" s="29"/>
      <c r="CM1965" s="29"/>
      <c r="CN1965" s="29"/>
      <c r="CO1965" s="29"/>
      <c r="CP1965" s="29"/>
      <c r="CQ1965" s="29"/>
      <c r="CR1965" s="29"/>
      <c r="CS1965" s="29"/>
      <c r="CT1965" s="29"/>
      <c r="CU1965" s="29"/>
      <c r="CV1965" s="29"/>
      <c r="CW1965" s="29"/>
      <c r="CX1965" s="29"/>
      <c r="CY1965" s="29"/>
      <c r="CZ1965" s="29"/>
      <c r="DA1965" s="29"/>
      <c r="DB1965" s="29"/>
      <c r="DC1965" s="29"/>
      <c r="DD1965" s="29"/>
      <c r="DE1965" s="29"/>
      <c r="DF1965" s="29"/>
      <c r="DG1965" s="29"/>
      <c r="DH1965" s="29"/>
      <c r="DI1965" s="29"/>
      <c r="DJ1965" s="29"/>
      <c r="DK1965" s="29"/>
      <c r="DL1965" s="29"/>
      <c r="DM1965" s="29"/>
      <c r="DN1965" s="29"/>
      <c r="DO1965" s="29"/>
      <c r="DP1965" s="29"/>
      <c r="DQ1965" s="29"/>
      <c r="DR1965" s="29"/>
      <c r="DS1965" s="29"/>
      <c r="DT1965" s="29"/>
      <c r="DU1965" s="29"/>
      <c r="DV1965" s="29"/>
      <c r="DW1965" s="29"/>
      <c r="DX1965" s="29"/>
      <c r="DY1965" s="29"/>
      <c r="DZ1965" s="29"/>
      <c r="EA1965" s="29"/>
      <c r="EB1965" s="29"/>
      <c r="EC1965" s="29"/>
      <c r="ED1965" s="29"/>
      <c r="EE1965" s="29"/>
      <c r="EF1965" s="29"/>
      <c r="EG1965" s="29"/>
      <c r="EH1965" s="29"/>
      <c r="EI1965" s="29"/>
      <c r="EJ1965" s="29"/>
      <c r="EK1965" s="29"/>
      <c r="EL1965" s="29"/>
      <c r="EM1965" s="29"/>
      <c r="EN1965" s="29"/>
      <c r="EO1965" s="29"/>
      <c r="EP1965" s="29"/>
      <c r="EQ1965" s="29"/>
      <c r="ER1965" s="29"/>
      <c r="ES1965" s="29"/>
      <c r="ET1965" s="29"/>
      <c r="EU1965" s="29"/>
      <c r="EV1965" s="29"/>
      <c r="EW1965" s="29"/>
      <c r="EX1965" s="29"/>
      <c r="EY1965" s="29"/>
      <c r="EZ1965" s="29"/>
      <c r="FA1965" s="29"/>
      <c r="FB1965" s="29"/>
      <c r="FC1965" s="29"/>
      <c r="FD1965" s="29"/>
      <c r="FE1965" s="29"/>
      <c r="FF1965" s="29"/>
      <c r="FG1965" s="29"/>
      <c r="FH1965" s="29"/>
      <c r="FI1965" s="29"/>
      <c r="FJ1965" s="29"/>
      <c r="FK1965" s="29"/>
      <c r="FL1965" s="29"/>
      <c r="FM1965" s="29"/>
      <c r="FN1965" s="29"/>
      <c r="FO1965" s="29"/>
      <c r="FP1965" s="29"/>
      <c r="FQ1965" s="29"/>
      <c r="FR1965" s="29"/>
      <c r="FS1965" s="29"/>
      <c r="FT1965" s="29"/>
      <c r="FU1965" s="29"/>
      <c r="FV1965" s="29"/>
      <c r="FW1965" s="29"/>
      <c r="FX1965" s="29"/>
      <c r="FY1965" s="29"/>
      <c r="FZ1965" s="29"/>
      <c r="GA1965" s="29"/>
      <c r="GB1965" s="29"/>
      <c r="GC1965" s="29"/>
      <c r="GD1965" s="29"/>
      <c r="GE1965" s="29"/>
      <c r="GF1965" s="29"/>
      <c r="GG1965" s="29"/>
      <c r="GH1965" s="29"/>
      <c r="GI1965" s="29"/>
      <c r="GJ1965" s="29"/>
      <c r="GK1965" s="29"/>
      <c r="GL1965" s="29"/>
      <c r="GM1965" s="29"/>
      <c r="GN1965" s="29"/>
      <c r="GO1965" s="29"/>
      <c r="GP1965" s="29"/>
      <c r="GQ1965" s="29"/>
      <c r="GR1965" s="29"/>
      <c r="GS1965" s="29"/>
      <c r="GT1965" s="29"/>
      <c r="GU1965" s="29"/>
      <c r="GV1965" s="29"/>
      <c r="GW1965" s="29"/>
      <c r="GX1965" s="29"/>
      <c r="GY1965" s="29"/>
      <c r="GZ1965" s="29"/>
      <c r="HA1965" s="29"/>
      <c r="HB1965" s="29"/>
      <c r="HC1965" s="29"/>
      <c r="HD1965" s="29"/>
      <c r="HE1965" s="29"/>
      <c r="HF1965" s="29"/>
      <c r="HG1965" s="29"/>
      <c r="HH1965" s="29"/>
      <c r="HI1965" s="29"/>
      <c r="HJ1965" s="29"/>
      <c r="HK1965" s="29"/>
      <c r="HL1965" s="29"/>
      <c r="HM1965" s="29"/>
      <c r="HN1965" s="29"/>
      <c r="HO1965" s="29"/>
      <c r="HP1965" s="29"/>
      <c r="HQ1965" s="29"/>
      <c r="HR1965" s="29"/>
      <c r="HS1965" s="29"/>
      <c r="HT1965" s="29"/>
      <c r="HU1965" s="29"/>
      <c r="HV1965" s="29"/>
      <c r="HW1965" s="29"/>
      <c r="HX1965" s="29"/>
      <c r="HY1965" s="29"/>
      <c r="HZ1965" s="29"/>
      <c r="IA1965" s="29"/>
      <c r="IB1965" s="29"/>
      <c r="IC1965" s="29"/>
      <c r="ID1965" s="29"/>
      <c r="IE1965" s="29"/>
      <c r="IF1965" s="29"/>
      <c r="IG1965" s="29"/>
      <c r="IH1965" s="29"/>
      <c r="II1965" s="29"/>
      <c r="IJ1965" s="29"/>
      <c r="IK1965" s="29"/>
      <c r="IL1965" s="29"/>
      <c r="IM1965" s="29"/>
      <c r="IN1965" s="29"/>
      <c r="IO1965" s="29"/>
      <c r="IP1965" s="29"/>
      <c r="IQ1965" s="29"/>
    </row>
    <row r="1966" spans="1:251" s="46" customFormat="1" ht="18.75" customHeight="1">
      <c r="A1966" s="35"/>
      <c r="B1966" s="55"/>
      <c r="C1966" s="115" t="s">
        <v>523</v>
      </c>
      <c r="D1966" s="116"/>
      <c r="E1966" s="116"/>
      <c r="F1966" s="116"/>
      <c r="G1966" s="116"/>
      <c r="H1966" s="116"/>
      <c r="I1966" s="116"/>
      <c r="J1966" s="116"/>
      <c r="K1966" s="116"/>
      <c r="L1966" s="116"/>
      <c r="M1966" s="116"/>
      <c r="N1966" s="116"/>
      <c r="O1966" s="116"/>
      <c r="P1966" s="116"/>
      <c r="Q1966" s="116"/>
      <c r="R1966" s="116"/>
      <c r="S1966" s="116"/>
      <c r="T1966" s="116"/>
      <c r="U1966" s="116"/>
      <c r="V1966" s="116"/>
      <c r="W1966" s="116"/>
      <c r="X1966" s="116"/>
      <c r="Y1966" s="116"/>
      <c r="Z1966" s="117"/>
      <c r="AA1966" s="118">
        <v>0</v>
      </c>
      <c r="AB1966" s="119"/>
      <c r="AC1966" s="119"/>
      <c r="AD1966" s="119"/>
      <c r="AE1966" s="119"/>
      <c r="AF1966" s="119"/>
      <c r="AG1966" s="119"/>
      <c r="AH1966" s="119"/>
      <c r="AI1966" s="120"/>
      <c r="AJ1966" s="118">
        <v>20000</v>
      </c>
      <c r="AK1966" s="119"/>
      <c r="AL1966" s="119"/>
      <c r="AM1966" s="119"/>
      <c r="AN1966" s="119"/>
      <c r="AO1966" s="119"/>
      <c r="AP1966" s="119"/>
      <c r="AQ1966" s="119"/>
      <c r="AR1966" s="120"/>
      <c r="AS1966" s="121"/>
      <c r="AT1966" s="122"/>
      <c r="AU1966" s="122"/>
      <c r="AV1966" s="122"/>
      <c r="AW1966" s="122"/>
      <c r="AX1966" s="123"/>
      <c r="AY1966" s="29"/>
      <c r="AZ1966" s="29"/>
      <c r="BA1966" s="29"/>
      <c r="BB1966" s="29"/>
      <c r="BC1966" s="29"/>
      <c r="BD1966" s="29"/>
      <c r="BE1966" s="29"/>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29"/>
      <c r="CA1966" s="29"/>
      <c r="CB1966" s="29"/>
      <c r="CC1966" s="29"/>
      <c r="CD1966" s="29"/>
      <c r="CE1966" s="29"/>
      <c r="CF1966" s="29"/>
      <c r="CG1966" s="29"/>
      <c r="CH1966" s="29"/>
      <c r="CI1966" s="29"/>
      <c r="CJ1966" s="29"/>
      <c r="CK1966" s="29"/>
      <c r="CL1966" s="29"/>
      <c r="CM1966" s="29"/>
      <c r="CN1966" s="29"/>
      <c r="CO1966" s="29"/>
      <c r="CP1966" s="29"/>
      <c r="CQ1966" s="29"/>
      <c r="CR1966" s="29"/>
      <c r="CS1966" s="29"/>
      <c r="CT1966" s="29"/>
      <c r="CU1966" s="29"/>
      <c r="CV1966" s="29"/>
      <c r="CW1966" s="29"/>
      <c r="CX1966" s="29"/>
      <c r="CY1966" s="29"/>
      <c r="CZ1966" s="29"/>
      <c r="DA1966" s="29"/>
      <c r="DB1966" s="29"/>
      <c r="DC1966" s="29"/>
      <c r="DD1966" s="29"/>
      <c r="DE1966" s="29"/>
      <c r="DF1966" s="29"/>
      <c r="DG1966" s="29"/>
      <c r="DH1966" s="29"/>
      <c r="DI1966" s="29"/>
      <c r="DJ1966" s="29"/>
      <c r="DK1966" s="29"/>
      <c r="DL1966" s="29"/>
      <c r="DM1966" s="29"/>
      <c r="DN1966" s="29"/>
      <c r="DO1966" s="29"/>
      <c r="DP1966" s="29"/>
      <c r="DQ1966" s="29"/>
      <c r="DR1966" s="29"/>
      <c r="DS1966" s="29"/>
      <c r="DT1966" s="29"/>
      <c r="DU1966" s="29"/>
      <c r="DV1966" s="29"/>
      <c r="DW1966" s="29"/>
      <c r="DX1966" s="29"/>
      <c r="DY1966" s="29"/>
      <c r="DZ1966" s="29"/>
      <c r="EA1966" s="29"/>
      <c r="EB1966" s="29"/>
      <c r="EC1966" s="29"/>
      <c r="ED1966" s="29"/>
      <c r="EE1966" s="29"/>
      <c r="EF1966" s="29"/>
      <c r="EG1966" s="29"/>
      <c r="EH1966" s="29"/>
      <c r="EI1966" s="29"/>
      <c r="EJ1966" s="29"/>
      <c r="EK1966" s="29"/>
      <c r="EL1966" s="29"/>
      <c r="EM1966" s="29"/>
      <c r="EN1966" s="29"/>
      <c r="EO1966" s="29"/>
      <c r="EP1966" s="29"/>
      <c r="EQ1966" s="29"/>
      <c r="ER1966" s="29"/>
      <c r="ES1966" s="29"/>
      <c r="ET1966" s="29"/>
      <c r="EU1966" s="29"/>
      <c r="EV1966" s="29"/>
      <c r="EW1966" s="29"/>
      <c r="EX1966" s="29"/>
      <c r="EY1966" s="29"/>
      <c r="EZ1966" s="29"/>
      <c r="FA1966" s="29"/>
      <c r="FB1966" s="29"/>
      <c r="FC1966" s="29"/>
      <c r="FD1966" s="29"/>
      <c r="FE1966" s="29"/>
      <c r="FF1966" s="29"/>
      <c r="FG1966" s="29"/>
      <c r="FH1966" s="29"/>
      <c r="FI1966" s="29"/>
      <c r="FJ1966" s="29"/>
      <c r="FK1966" s="29"/>
      <c r="FL1966" s="29"/>
      <c r="FM1966" s="29"/>
      <c r="FN1966" s="29"/>
      <c r="FO1966" s="29"/>
      <c r="FP1966" s="29"/>
      <c r="FQ1966" s="29"/>
      <c r="FR1966" s="29"/>
      <c r="FS1966" s="29"/>
      <c r="FT1966" s="29"/>
      <c r="FU1966" s="29"/>
      <c r="FV1966" s="29"/>
      <c r="FW1966" s="29"/>
      <c r="FX1966" s="29"/>
      <c r="FY1966" s="29"/>
      <c r="FZ1966" s="29"/>
      <c r="GA1966" s="29"/>
      <c r="GB1966" s="29"/>
      <c r="GC1966" s="29"/>
      <c r="GD1966" s="29"/>
      <c r="GE1966" s="29"/>
      <c r="GF1966" s="29"/>
      <c r="GG1966" s="29"/>
      <c r="GH1966" s="29"/>
      <c r="GI1966" s="29"/>
      <c r="GJ1966" s="29"/>
      <c r="GK1966" s="29"/>
      <c r="GL1966" s="29"/>
      <c r="GM1966" s="29"/>
      <c r="GN1966" s="29"/>
      <c r="GO1966" s="29"/>
      <c r="GP1966" s="29"/>
      <c r="GQ1966" s="29"/>
      <c r="GR1966" s="29"/>
      <c r="GS1966" s="29"/>
      <c r="GT1966" s="29"/>
      <c r="GU1966" s="29"/>
      <c r="GV1966" s="29"/>
      <c r="GW1966" s="29"/>
      <c r="GX1966" s="29"/>
      <c r="GY1966" s="29"/>
      <c r="GZ1966" s="29"/>
      <c r="HA1966" s="29"/>
      <c r="HB1966" s="29"/>
      <c r="HC1966" s="29"/>
      <c r="HD1966" s="29"/>
      <c r="HE1966" s="29"/>
      <c r="HF1966" s="29"/>
      <c r="HG1966" s="29"/>
      <c r="HH1966" s="29"/>
      <c r="HI1966" s="29"/>
      <c r="HJ1966" s="29"/>
      <c r="HK1966" s="29"/>
      <c r="HL1966" s="29"/>
      <c r="HM1966" s="29"/>
      <c r="HN1966" s="29"/>
      <c r="HO1966" s="29"/>
      <c r="HP1966" s="29"/>
      <c r="HQ1966" s="29"/>
      <c r="HR1966" s="29"/>
      <c r="HS1966" s="29"/>
      <c r="HT1966" s="29"/>
      <c r="HU1966" s="29"/>
      <c r="HV1966" s="29"/>
      <c r="HW1966" s="29"/>
      <c r="HX1966" s="29"/>
      <c r="HY1966" s="29"/>
      <c r="HZ1966" s="29"/>
      <c r="IA1966" s="29"/>
      <c r="IB1966" s="29"/>
      <c r="IC1966" s="29"/>
      <c r="ID1966" s="29"/>
      <c r="IE1966" s="29"/>
      <c r="IF1966" s="29"/>
      <c r="IG1966" s="29"/>
      <c r="IH1966" s="29"/>
      <c r="II1966" s="29"/>
      <c r="IJ1966" s="29"/>
      <c r="IK1966" s="29"/>
      <c r="IL1966" s="29"/>
      <c r="IM1966" s="29"/>
      <c r="IN1966" s="29"/>
      <c r="IO1966" s="29"/>
      <c r="IP1966" s="29"/>
      <c r="IQ1966" s="29"/>
    </row>
    <row r="1967" spans="1:251" s="46" customFormat="1" ht="18.75" customHeight="1">
      <c r="A1967" s="35"/>
      <c r="B1967" s="55"/>
      <c r="C1967" s="115" t="s">
        <v>524</v>
      </c>
      <c r="D1967" s="116"/>
      <c r="E1967" s="116"/>
      <c r="F1967" s="116"/>
      <c r="G1967" s="116"/>
      <c r="H1967" s="116"/>
      <c r="I1967" s="116"/>
      <c r="J1967" s="116"/>
      <c r="K1967" s="116"/>
      <c r="L1967" s="116"/>
      <c r="M1967" s="116"/>
      <c r="N1967" s="116"/>
      <c r="O1967" s="116"/>
      <c r="P1967" s="116"/>
      <c r="Q1967" s="116"/>
      <c r="R1967" s="116"/>
      <c r="S1967" s="116"/>
      <c r="T1967" s="116"/>
      <c r="U1967" s="116"/>
      <c r="V1967" s="116"/>
      <c r="W1967" s="116"/>
      <c r="X1967" s="116"/>
      <c r="Y1967" s="116"/>
      <c r="Z1967" s="117"/>
      <c r="AA1967" s="118">
        <v>20000</v>
      </c>
      <c r="AB1967" s="119"/>
      <c r="AC1967" s="119"/>
      <c r="AD1967" s="119"/>
      <c r="AE1967" s="119"/>
      <c r="AF1967" s="119"/>
      <c r="AG1967" s="119"/>
      <c r="AH1967" s="119"/>
      <c r="AI1967" s="120"/>
      <c r="AJ1967" s="118">
        <v>20000</v>
      </c>
      <c r="AK1967" s="119"/>
      <c r="AL1967" s="119"/>
      <c r="AM1967" s="119"/>
      <c r="AN1967" s="119"/>
      <c r="AO1967" s="119"/>
      <c r="AP1967" s="119"/>
      <c r="AQ1967" s="119"/>
      <c r="AR1967" s="120"/>
      <c r="AS1967" s="121"/>
      <c r="AT1967" s="122"/>
      <c r="AU1967" s="122"/>
      <c r="AV1967" s="122"/>
      <c r="AW1967" s="122"/>
      <c r="AX1967" s="123"/>
      <c r="AY1967" s="29"/>
      <c r="AZ1967" s="29"/>
      <c r="BA1967" s="29"/>
      <c r="BB1967" s="29"/>
      <c r="BC1967" s="29"/>
      <c r="BD1967" s="29"/>
      <c r="BE1967" s="29"/>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29"/>
      <c r="CA1967" s="29"/>
      <c r="CB1967" s="29"/>
      <c r="CC1967" s="29"/>
      <c r="CD1967" s="29"/>
      <c r="CE1967" s="29"/>
      <c r="CF1967" s="29"/>
      <c r="CG1967" s="29"/>
      <c r="CH1967" s="29"/>
      <c r="CI1967" s="29"/>
      <c r="CJ1967" s="29"/>
      <c r="CK1967" s="29"/>
      <c r="CL1967" s="29"/>
      <c r="CM1967" s="29"/>
      <c r="CN1967" s="29"/>
      <c r="CO1967" s="29"/>
      <c r="CP1967" s="29"/>
      <c r="CQ1967" s="29"/>
      <c r="CR1967" s="29"/>
      <c r="CS1967" s="29"/>
      <c r="CT1967" s="29"/>
      <c r="CU1967" s="29"/>
      <c r="CV1967" s="29"/>
      <c r="CW1967" s="29"/>
      <c r="CX1967" s="29"/>
      <c r="CY1967" s="29"/>
      <c r="CZ1967" s="29"/>
      <c r="DA1967" s="29"/>
      <c r="DB1967" s="29"/>
      <c r="DC1967" s="29"/>
      <c r="DD1967" s="29"/>
      <c r="DE1967" s="29"/>
      <c r="DF1967" s="29"/>
      <c r="DG1967" s="29"/>
      <c r="DH1967" s="29"/>
      <c r="DI1967" s="29"/>
      <c r="DJ1967" s="29"/>
      <c r="DK1967" s="29"/>
      <c r="DL1967" s="29"/>
      <c r="DM1967" s="29"/>
      <c r="DN1967" s="29"/>
      <c r="DO1967" s="29"/>
      <c r="DP1967" s="29"/>
      <c r="DQ1967" s="29"/>
      <c r="DR1967" s="29"/>
      <c r="DS1967" s="29"/>
      <c r="DT1967" s="29"/>
      <c r="DU1967" s="29"/>
      <c r="DV1967" s="29"/>
      <c r="DW1967" s="29"/>
      <c r="DX1967" s="29"/>
      <c r="DY1967" s="29"/>
      <c r="DZ1967" s="29"/>
      <c r="EA1967" s="29"/>
      <c r="EB1967" s="29"/>
      <c r="EC1967" s="29"/>
      <c r="ED1967" s="29"/>
      <c r="EE1967" s="29"/>
      <c r="EF1967" s="29"/>
      <c r="EG1967" s="29"/>
      <c r="EH1967" s="29"/>
      <c r="EI1967" s="29"/>
      <c r="EJ1967" s="29"/>
      <c r="EK1967" s="29"/>
      <c r="EL1967" s="29"/>
      <c r="EM1967" s="29"/>
      <c r="EN1967" s="29"/>
      <c r="EO1967" s="29"/>
      <c r="EP1967" s="29"/>
      <c r="EQ1967" s="29"/>
      <c r="ER1967" s="29"/>
      <c r="ES1967" s="29"/>
      <c r="ET1967" s="29"/>
      <c r="EU1967" s="29"/>
      <c r="EV1967" s="29"/>
      <c r="EW1967" s="29"/>
      <c r="EX1967" s="29"/>
      <c r="EY1967" s="29"/>
      <c r="EZ1967" s="29"/>
      <c r="FA1967" s="29"/>
      <c r="FB1967" s="29"/>
      <c r="FC1967" s="29"/>
      <c r="FD1967" s="29"/>
      <c r="FE1967" s="29"/>
      <c r="FF1967" s="29"/>
      <c r="FG1967" s="29"/>
      <c r="FH1967" s="29"/>
      <c r="FI1967" s="29"/>
      <c r="FJ1967" s="29"/>
      <c r="FK1967" s="29"/>
      <c r="FL1967" s="29"/>
      <c r="FM1967" s="29"/>
      <c r="FN1967" s="29"/>
      <c r="FO1967" s="29"/>
      <c r="FP1967" s="29"/>
      <c r="FQ1967" s="29"/>
      <c r="FR1967" s="29"/>
      <c r="FS1967" s="29"/>
      <c r="FT1967" s="29"/>
      <c r="FU1967" s="29"/>
      <c r="FV1967" s="29"/>
      <c r="FW1967" s="29"/>
      <c r="FX1967" s="29"/>
      <c r="FY1967" s="29"/>
      <c r="FZ1967" s="29"/>
      <c r="GA1967" s="29"/>
      <c r="GB1967" s="29"/>
      <c r="GC1967" s="29"/>
      <c r="GD1967" s="29"/>
      <c r="GE1967" s="29"/>
      <c r="GF1967" s="29"/>
      <c r="GG1967" s="29"/>
      <c r="GH1967" s="29"/>
      <c r="GI1967" s="29"/>
      <c r="GJ1967" s="29"/>
      <c r="GK1967" s="29"/>
      <c r="GL1967" s="29"/>
      <c r="GM1967" s="29"/>
      <c r="GN1967" s="29"/>
      <c r="GO1967" s="29"/>
      <c r="GP1967" s="29"/>
      <c r="GQ1967" s="29"/>
      <c r="GR1967" s="29"/>
      <c r="GS1967" s="29"/>
      <c r="GT1967" s="29"/>
      <c r="GU1967" s="29"/>
      <c r="GV1967" s="29"/>
      <c r="GW1967" s="29"/>
      <c r="GX1967" s="29"/>
      <c r="GY1967" s="29"/>
      <c r="GZ1967" s="29"/>
      <c r="HA1967" s="29"/>
      <c r="HB1967" s="29"/>
      <c r="HC1967" s="29"/>
      <c r="HD1967" s="29"/>
      <c r="HE1967" s="29"/>
      <c r="HF1967" s="29"/>
      <c r="HG1967" s="29"/>
      <c r="HH1967" s="29"/>
      <c r="HI1967" s="29"/>
      <c r="HJ1967" s="29"/>
      <c r="HK1967" s="29"/>
      <c r="HL1967" s="29"/>
      <c r="HM1967" s="29"/>
      <c r="HN1967" s="29"/>
      <c r="HO1967" s="29"/>
      <c r="HP1967" s="29"/>
      <c r="HQ1967" s="29"/>
      <c r="HR1967" s="29"/>
      <c r="HS1967" s="29"/>
      <c r="HT1967" s="29"/>
      <c r="HU1967" s="29"/>
      <c r="HV1967" s="29"/>
      <c r="HW1967" s="29"/>
      <c r="HX1967" s="29"/>
      <c r="HY1967" s="29"/>
      <c r="HZ1967" s="29"/>
      <c r="IA1967" s="29"/>
      <c r="IB1967" s="29"/>
      <c r="IC1967" s="29"/>
      <c r="ID1967" s="29"/>
      <c r="IE1967" s="29"/>
      <c r="IF1967" s="29"/>
      <c r="IG1967" s="29"/>
      <c r="IH1967" s="29"/>
      <c r="II1967" s="29"/>
      <c r="IJ1967" s="29"/>
      <c r="IK1967" s="29"/>
      <c r="IL1967" s="29"/>
      <c r="IM1967" s="29"/>
      <c r="IN1967" s="29"/>
      <c r="IO1967" s="29"/>
      <c r="IP1967" s="29"/>
      <c r="IQ1967" s="29"/>
    </row>
    <row r="1968" spans="1:251" s="46" customFormat="1" ht="18.75" customHeight="1" thickBot="1">
      <c r="A1968" s="47"/>
      <c r="B1968" s="124" t="s">
        <v>197</v>
      </c>
      <c r="C1968" s="125"/>
      <c r="D1968" s="125"/>
      <c r="E1968" s="125"/>
      <c r="F1968" s="125"/>
      <c r="G1968" s="125"/>
      <c r="H1968" s="125"/>
      <c r="I1968" s="125"/>
      <c r="J1968" s="125"/>
      <c r="K1968" s="125"/>
      <c r="L1968" s="125"/>
      <c r="M1968" s="125"/>
      <c r="N1968" s="125"/>
      <c r="O1968" s="125"/>
      <c r="P1968" s="125"/>
      <c r="Q1968" s="125"/>
      <c r="R1968" s="125"/>
      <c r="S1968" s="125"/>
      <c r="T1968" s="125"/>
      <c r="U1968" s="125"/>
      <c r="V1968" s="125"/>
      <c r="W1968" s="125"/>
      <c r="X1968" s="125"/>
      <c r="Y1968" s="125"/>
      <c r="Z1968" s="126"/>
      <c r="AA1968" s="127">
        <f>SUM($AA$1966:$AA$1967)</f>
        <v>20000</v>
      </c>
      <c r="AB1968" s="128"/>
      <c r="AC1968" s="128"/>
      <c r="AD1968" s="128"/>
      <c r="AE1968" s="128"/>
      <c r="AF1968" s="128"/>
      <c r="AG1968" s="128"/>
      <c r="AH1968" s="128"/>
      <c r="AI1968" s="129"/>
      <c r="AJ1968" s="127">
        <f>SUM($AJ$1966:$AJ$1967)</f>
        <v>40000</v>
      </c>
      <c r="AK1968" s="128"/>
      <c r="AL1968" s="128"/>
      <c r="AM1968" s="128"/>
      <c r="AN1968" s="128"/>
      <c r="AO1968" s="128"/>
      <c r="AP1968" s="128"/>
      <c r="AQ1968" s="128"/>
      <c r="AR1968" s="129"/>
      <c r="AS1968" s="130"/>
      <c r="AT1968" s="131"/>
      <c r="AU1968" s="131"/>
      <c r="AV1968" s="131"/>
      <c r="AW1968" s="131"/>
      <c r="AX1968" s="132"/>
      <c r="AY1968" s="29"/>
      <c r="AZ1968" s="29"/>
      <c r="BA1968" s="29"/>
      <c r="BB1968" s="29"/>
      <c r="BC1968" s="29"/>
      <c r="BD1968" s="29"/>
      <c r="BE1968" s="29"/>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29"/>
      <c r="CA1968" s="29"/>
      <c r="CB1968" s="29"/>
      <c r="CC1968" s="29"/>
      <c r="CD1968" s="29"/>
      <c r="CE1968" s="29"/>
      <c r="CF1968" s="29"/>
      <c r="CG1968" s="29"/>
      <c r="CH1968" s="29"/>
      <c r="CI1968" s="29"/>
      <c r="CJ1968" s="29"/>
      <c r="CK1968" s="29"/>
      <c r="CL1968" s="29"/>
      <c r="CM1968" s="29"/>
      <c r="CN1968" s="29"/>
      <c r="CO1968" s="29"/>
      <c r="CP1968" s="29"/>
      <c r="CQ1968" s="29"/>
      <c r="CR1968" s="29"/>
      <c r="CS1968" s="29"/>
      <c r="CT1968" s="29"/>
      <c r="CU1968" s="29"/>
      <c r="CV1968" s="29"/>
      <c r="CW1968" s="29"/>
      <c r="CX1968" s="29"/>
      <c r="CY1968" s="29"/>
      <c r="CZ1968" s="29"/>
      <c r="DA1968" s="29"/>
      <c r="DB1968" s="29"/>
      <c r="DC1968" s="29"/>
      <c r="DD1968" s="29"/>
      <c r="DE1968" s="29"/>
      <c r="DF1968" s="29"/>
      <c r="DG1968" s="29"/>
      <c r="DH1968" s="29"/>
      <c r="DI1968" s="29"/>
      <c r="DJ1968" s="29"/>
      <c r="DK1968" s="29"/>
      <c r="DL1968" s="29"/>
      <c r="DM1968" s="29"/>
      <c r="DN1968" s="29"/>
      <c r="DO1968" s="29"/>
      <c r="DP1968" s="29"/>
      <c r="DQ1968" s="29"/>
      <c r="DR1968" s="29"/>
      <c r="DS1968" s="29"/>
      <c r="DT1968" s="29"/>
      <c r="DU1968" s="29"/>
      <c r="DV1968" s="29"/>
      <c r="DW1968" s="29"/>
      <c r="DX1968" s="29"/>
      <c r="DY1968" s="29"/>
      <c r="DZ1968" s="29"/>
      <c r="EA1968" s="29"/>
      <c r="EB1968" s="29"/>
      <c r="EC1968" s="29"/>
      <c r="ED1968" s="29"/>
      <c r="EE1968" s="29"/>
      <c r="EF1968" s="29"/>
      <c r="EG1968" s="29"/>
      <c r="EH1968" s="29"/>
      <c r="EI1968" s="29"/>
      <c r="EJ1968" s="29"/>
      <c r="EK1968" s="29"/>
      <c r="EL1968" s="29"/>
      <c r="EM1968" s="29"/>
      <c r="EN1968" s="29"/>
      <c r="EO1968" s="29"/>
      <c r="EP1968" s="29"/>
      <c r="EQ1968" s="29"/>
      <c r="ER1968" s="29"/>
      <c r="ES1968" s="29"/>
      <c r="ET1968" s="29"/>
      <c r="EU1968" s="29"/>
      <c r="EV1968" s="29"/>
      <c r="EW1968" s="29"/>
      <c r="EX1968" s="29"/>
      <c r="EY1968" s="29"/>
      <c r="EZ1968" s="29"/>
      <c r="FA1968" s="29"/>
      <c r="FB1968" s="29"/>
      <c r="FC1968" s="29"/>
      <c r="FD1968" s="29"/>
      <c r="FE1968" s="29"/>
      <c r="FF1968" s="29"/>
      <c r="FG1968" s="29"/>
      <c r="FH1968" s="29"/>
      <c r="FI1968" s="29"/>
      <c r="FJ1968" s="29"/>
      <c r="FK1968" s="29"/>
      <c r="FL1968" s="29"/>
      <c r="FM1968" s="29"/>
      <c r="FN1968" s="29"/>
      <c r="FO1968" s="29"/>
      <c r="FP1968" s="29"/>
      <c r="FQ1968" s="29"/>
      <c r="FR1968" s="29"/>
      <c r="FS1968" s="29"/>
      <c r="FT1968" s="29"/>
      <c r="FU1968" s="29"/>
      <c r="FV1968" s="29"/>
      <c r="FW1968" s="29"/>
      <c r="FX1968" s="29"/>
      <c r="FY1968" s="29"/>
      <c r="FZ1968" s="29"/>
      <c r="GA1968" s="29"/>
      <c r="GB1968" s="29"/>
      <c r="GC1968" s="29"/>
      <c r="GD1968" s="29"/>
      <c r="GE1968" s="29"/>
      <c r="GF1968" s="29"/>
      <c r="GG1968" s="29"/>
      <c r="GH1968" s="29"/>
      <c r="GI1968" s="29"/>
      <c r="GJ1968" s="29"/>
      <c r="GK1968" s="29"/>
      <c r="GL1968" s="29"/>
      <c r="GM1968" s="29"/>
      <c r="GN1968" s="29"/>
      <c r="GO1968" s="29"/>
      <c r="GP1968" s="29"/>
      <c r="GQ1968" s="29"/>
      <c r="GR1968" s="29"/>
      <c r="GS1968" s="29"/>
      <c r="GT1968" s="29"/>
      <c r="GU1968" s="29"/>
      <c r="GV1968" s="29"/>
      <c r="GW1968" s="29"/>
      <c r="GX1968" s="29"/>
      <c r="GY1968" s="29"/>
      <c r="GZ1968" s="29"/>
      <c r="HA1968" s="29"/>
      <c r="HB1968" s="29"/>
      <c r="HC1968" s="29"/>
      <c r="HD1968" s="29"/>
      <c r="HE1968" s="29"/>
      <c r="HF1968" s="29"/>
      <c r="HG1968" s="29"/>
      <c r="HH1968" s="29"/>
      <c r="HI1968" s="29"/>
      <c r="HJ1968" s="29"/>
      <c r="HK1968" s="29"/>
      <c r="HL1968" s="29"/>
      <c r="HM1968" s="29"/>
      <c r="HN1968" s="29"/>
      <c r="HO1968" s="29"/>
      <c r="HP1968" s="29"/>
      <c r="HQ1968" s="29"/>
      <c r="HR1968" s="29"/>
      <c r="HS1968" s="29"/>
      <c r="HT1968" s="29"/>
      <c r="HU1968" s="29"/>
      <c r="HV1968" s="29"/>
      <c r="HW1968" s="29"/>
      <c r="HX1968" s="29"/>
      <c r="HY1968" s="29"/>
      <c r="HZ1968" s="29"/>
      <c r="IA1968" s="29"/>
      <c r="IB1968" s="29"/>
      <c r="IC1968" s="29"/>
      <c r="ID1968" s="29"/>
      <c r="IE1968" s="29"/>
      <c r="IF1968" s="29"/>
      <c r="IG1968" s="29"/>
      <c r="IH1968" s="29"/>
      <c r="II1968" s="29"/>
      <c r="IJ1968" s="29"/>
      <c r="IK1968" s="29"/>
      <c r="IL1968" s="29"/>
      <c r="IM1968" s="29"/>
      <c r="IN1968" s="29"/>
      <c r="IO1968" s="29"/>
      <c r="IP1968" s="29"/>
      <c r="IQ1968" s="29"/>
    </row>
    <row r="1970" spans="1:113" ht="19.2">
      <c r="A1970" s="28" t="s">
        <v>184</v>
      </c>
      <c r="AW1970" s="30"/>
      <c r="AX1970" s="31"/>
      <c r="AY1970" s="30"/>
    </row>
    <row r="1972" spans="1:113" ht="18">
      <c r="B1972" s="95" t="s">
        <v>0</v>
      </c>
      <c r="C1972" s="96"/>
      <c r="D1972" s="96"/>
      <c r="E1972" s="96"/>
      <c r="F1972" s="96"/>
      <c r="G1972" s="96"/>
      <c r="H1972" s="96"/>
      <c r="I1972" s="96"/>
      <c r="J1972" s="96"/>
      <c r="K1972" s="96"/>
      <c r="L1972" s="96"/>
      <c r="M1972" s="96"/>
      <c r="N1972" s="96"/>
      <c r="O1972" s="96"/>
      <c r="P1972" s="96"/>
      <c r="Q1972" s="96"/>
      <c r="R1972" s="96"/>
      <c r="S1972" s="96"/>
      <c r="T1972" s="96"/>
      <c r="U1972" s="96"/>
      <c r="V1972" s="96"/>
      <c r="W1972" s="96"/>
      <c r="X1972" s="96"/>
      <c r="Y1972" s="96"/>
      <c r="Z1972" s="96"/>
      <c r="AA1972" s="96"/>
      <c r="AB1972" s="96"/>
      <c r="AC1972" s="96"/>
      <c r="AD1972" s="96"/>
      <c r="AE1972" s="96"/>
      <c r="AF1972" s="96"/>
      <c r="AG1972" s="96"/>
      <c r="AH1972" s="96"/>
      <c r="AI1972" s="96"/>
      <c r="AJ1972" s="96"/>
      <c r="AK1972" s="96"/>
      <c r="AL1972" s="96"/>
      <c r="AM1972" s="96"/>
      <c r="AN1972" s="96"/>
      <c r="AO1972" s="96"/>
      <c r="AP1972" s="96"/>
      <c r="AQ1972" s="96"/>
      <c r="AR1972" s="96"/>
      <c r="AS1972" s="96"/>
      <c r="AT1972" s="96"/>
      <c r="AU1972" s="96"/>
      <c r="AV1972" s="96"/>
      <c r="AW1972" s="96"/>
      <c r="AX1972" s="96"/>
    </row>
    <row r="1973" spans="1:113">
      <c r="Z1973" s="32"/>
      <c r="AD1973" s="32"/>
      <c r="AE1973" s="32"/>
      <c r="AF1973" s="32"/>
      <c r="AG1973" s="32"/>
      <c r="AH1973" s="32"/>
      <c r="AI1973" s="32"/>
      <c r="AO1973" s="32"/>
    </row>
    <row r="1974" spans="1:113" ht="13.8" thickBot="1">
      <c r="Z1974" s="32"/>
      <c r="AD1974" s="32"/>
      <c r="AE1974" s="32"/>
      <c r="AF1974" s="32"/>
      <c r="AG1974" s="32"/>
      <c r="AH1974" s="32"/>
      <c r="AI1974" s="32"/>
      <c r="AO1974" s="32"/>
      <c r="DI1974" s="33"/>
    </row>
    <row r="1975" spans="1:113" ht="24.75" customHeight="1" thickBot="1">
      <c r="B1975" s="97" t="s">
        <v>185</v>
      </c>
      <c r="C1975" s="98"/>
      <c r="D1975" s="98"/>
      <c r="E1975" s="98"/>
      <c r="F1975" s="98"/>
      <c r="G1975" s="98"/>
      <c r="H1975" s="99" t="s">
        <v>525</v>
      </c>
      <c r="I1975" s="100"/>
      <c r="J1975" s="100"/>
      <c r="K1975" s="100"/>
      <c r="L1975" s="100"/>
      <c r="M1975" s="100"/>
      <c r="N1975" s="100"/>
      <c r="O1975" s="100"/>
      <c r="P1975" s="100"/>
      <c r="Q1975" s="100"/>
      <c r="R1975" s="100"/>
      <c r="S1975" s="100"/>
      <c r="T1975" s="100"/>
      <c r="U1975" s="100"/>
      <c r="V1975" s="100"/>
      <c r="W1975" s="100"/>
      <c r="X1975" s="100"/>
      <c r="Y1975" s="100"/>
      <c r="Z1975" s="100"/>
      <c r="AA1975" s="100"/>
      <c r="AB1975" s="100"/>
      <c r="AC1975" s="100"/>
      <c r="AD1975" s="100"/>
      <c r="AE1975" s="100"/>
      <c r="AF1975" s="100"/>
      <c r="AG1975" s="100"/>
      <c r="AH1975" s="100"/>
      <c r="AI1975" s="100"/>
      <c r="AJ1975" s="100"/>
      <c r="AK1975" s="100"/>
      <c r="AL1975" s="100"/>
      <c r="AM1975" s="100"/>
      <c r="AN1975" s="100"/>
      <c r="AO1975" s="100"/>
      <c r="AP1975" s="100"/>
      <c r="AQ1975" s="100"/>
      <c r="AR1975" s="100"/>
      <c r="AS1975" s="100"/>
      <c r="AT1975" s="100"/>
      <c r="AU1975" s="100"/>
      <c r="AV1975" s="100"/>
      <c r="AW1975" s="100"/>
      <c r="AX1975" s="101"/>
      <c r="DI1975" s="33"/>
    </row>
    <row r="1976" spans="1:113" ht="14.4">
      <c r="B1976" s="34"/>
      <c r="C1976" s="34"/>
      <c r="D1976" s="34"/>
      <c r="E1976" s="34"/>
      <c r="F1976" s="34"/>
      <c r="G1976" s="34"/>
      <c r="H1976" s="35"/>
      <c r="I1976" s="35"/>
      <c r="J1976" s="35"/>
      <c r="K1976" s="35"/>
      <c r="L1976" s="36"/>
      <c r="M1976" s="36"/>
      <c r="N1976" s="36"/>
      <c r="O1976" s="36"/>
      <c r="P1976" s="35"/>
      <c r="Q1976" s="35"/>
      <c r="R1976" s="35"/>
      <c r="S1976" s="35"/>
      <c r="T1976" s="35"/>
      <c r="U1976" s="35"/>
      <c r="V1976" s="37"/>
      <c r="W1976" s="37"/>
      <c r="X1976" s="37"/>
      <c r="Y1976" s="37"/>
      <c r="Z1976" s="37"/>
      <c r="AA1976" s="37"/>
      <c r="AB1976" s="37"/>
      <c r="AC1976" s="37"/>
      <c r="AD1976" s="37"/>
      <c r="AE1976" s="37"/>
      <c r="AF1976" s="37"/>
      <c r="AG1976" s="37"/>
      <c r="AH1976" s="37"/>
      <c r="AI1976" s="37"/>
      <c r="AJ1976" s="37"/>
      <c r="AK1976" s="37"/>
      <c r="AL1976" s="37"/>
      <c r="AM1976" s="37"/>
      <c r="AN1976" s="37"/>
      <c r="AO1976" s="37"/>
      <c r="AP1976" s="37"/>
      <c r="AQ1976" s="37"/>
      <c r="AR1976" s="37"/>
      <c r="AS1976" s="37"/>
      <c r="AT1976" s="37"/>
      <c r="AU1976" s="37"/>
      <c r="AV1976" s="37"/>
      <c r="AW1976" s="37"/>
      <c r="AX1976" s="37"/>
      <c r="DI1976" s="33"/>
    </row>
    <row r="1977" spans="1:113" ht="15" thickBot="1">
      <c r="A1977" s="38"/>
      <c r="B1977" s="37" t="s">
        <v>187</v>
      </c>
      <c r="C1977" s="35"/>
      <c r="D1977" s="35"/>
      <c r="E1977" s="35"/>
      <c r="F1977" s="35"/>
      <c r="G1977" s="35"/>
      <c r="H1977" s="35"/>
      <c r="I1977" s="35"/>
      <c r="J1977" s="35"/>
      <c r="K1977" s="35"/>
      <c r="L1977" s="36"/>
      <c r="M1977" s="36"/>
      <c r="N1977" s="36"/>
      <c r="O1977" s="36"/>
      <c r="P1977" s="35"/>
      <c r="Q1977" s="35"/>
      <c r="R1977" s="35"/>
      <c r="S1977" s="35"/>
      <c r="T1977" s="35"/>
      <c r="U1977" s="35"/>
      <c r="V1977" s="37"/>
      <c r="W1977" s="37"/>
      <c r="X1977" s="37"/>
      <c r="Y1977" s="37"/>
      <c r="Z1977" s="37"/>
      <c r="AA1977" s="37"/>
      <c r="AB1977" s="37"/>
      <c r="AC1977" s="37"/>
      <c r="AD1977" s="37"/>
      <c r="AE1977" s="37"/>
      <c r="AF1977" s="37"/>
      <c r="AG1977" s="37"/>
      <c r="AH1977" s="37"/>
      <c r="AI1977" s="37"/>
      <c r="AJ1977" s="37"/>
      <c r="AK1977" s="37"/>
      <c r="AL1977" s="37"/>
      <c r="AM1977" s="37"/>
      <c r="AN1977" s="37"/>
      <c r="AO1977" s="37"/>
      <c r="AP1977" s="37"/>
      <c r="AQ1977" s="37"/>
      <c r="AR1977" s="37"/>
      <c r="AS1977" s="37"/>
      <c r="AT1977" s="37"/>
      <c r="AU1977" s="37"/>
      <c r="AV1977" s="37"/>
      <c r="AW1977" s="37"/>
      <c r="AX1977" s="37"/>
      <c r="DI1977" s="33"/>
    </row>
    <row r="1978" spans="1:113" ht="14.4">
      <c r="A1978" s="35"/>
      <c r="B1978" s="39"/>
      <c r="C1978" s="34"/>
      <c r="D1978" s="34"/>
      <c r="E1978" s="34"/>
      <c r="F1978" s="34"/>
      <c r="G1978" s="34"/>
      <c r="H1978" s="34"/>
      <c r="I1978" s="34"/>
      <c r="J1978" s="34"/>
      <c r="K1978" s="34"/>
      <c r="L1978" s="40"/>
      <c r="M1978" s="40"/>
      <c r="N1978" s="40"/>
      <c r="O1978" s="40"/>
      <c r="P1978" s="34"/>
      <c r="Q1978" s="34"/>
      <c r="R1978" s="34"/>
      <c r="S1978" s="34"/>
      <c r="T1978" s="34"/>
      <c r="U1978" s="34"/>
      <c r="V1978" s="41"/>
      <c r="W1978" s="41"/>
      <c r="X1978" s="41"/>
      <c r="Y1978" s="41"/>
      <c r="Z1978" s="41"/>
      <c r="AA1978" s="41"/>
      <c r="AB1978" s="41"/>
      <c r="AC1978" s="41"/>
      <c r="AD1978" s="41"/>
      <c r="AE1978" s="41"/>
      <c r="AF1978" s="41"/>
      <c r="AG1978" s="41"/>
      <c r="AH1978" s="41"/>
      <c r="AI1978" s="41"/>
      <c r="AJ1978" s="41"/>
      <c r="AK1978" s="41"/>
      <c r="AL1978" s="41"/>
      <c r="AM1978" s="41"/>
      <c r="AN1978" s="41"/>
      <c r="AO1978" s="41"/>
      <c r="AP1978" s="41"/>
      <c r="AQ1978" s="41"/>
      <c r="AR1978" s="41"/>
      <c r="AS1978" s="41"/>
      <c r="AT1978" s="41"/>
      <c r="AU1978" s="41"/>
      <c r="AV1978" s="41"/>
      <c r="AW1978" s="41"/>
      <c r="AX1978" s="42"/>
    </row>
    <row r="1979" spans="1:113" ht="12" customHeight="1">
      <c r="A1979" s="35"/>
      <c r="B1979" s="102" t="s">
        <v>526</v>
      </c>
      <c r="C1979" s="103"/>
      <c r="D1979" s="103"/>
      <c r="E1979" s="103"/>
      <c r="F1979" s="103"/>
      <c r="G1979" s="103"/>
      <c r="H1979" s="103"/>
      <c r="I1979" s="103"/>
      <c r="J1979" s="103"/>
      <c r="K1979" s="103"/>
      <c r="L1979" s="103"/>
      <c r="M1979" s="103"/>
      <c r="N1979" s="103"/>
      <c r="O1979" s="103"/>
      <c r="P1979" s="103"/>
      <c r="Q1979" s="103"/>
      <c r="R1979" s="103"/>
      <c r="S1979" s="103"/>
      <c r="T1979" s="103"/>
      <c r="U1979" s="103"/>
      <c r="V1979" s="103"/>
      <c r="W1979" s="103"/>
      <c r="X1979" s="103"/>
      <c r="Y1979" s="103"/>
      <c r="Z1979" s="103"/>
      <c r="AA1979" s="103"/>
      <c r="AB1979" s="103"/>
      <c r="AC1979" s="103"/>
      <c r="AD1979" s="103"/>
      <c r="AE1979" s="103"/>
      <c r="AF1979" s="103"/>
      <c r="AG1979" s="103"/>
      <c r="AH1979" s="103"/>
      <c r="AI1979" s="103"/>
      <c r="AJ1979" s="103"/>
      <c r="AK1979" s="103"/>
      <c r="AL1979" s="103"/>
      <c r="AM1979" s="103"/>
      <c r="AN1979" s="103"/>
      <c r="AO1979" s="103"/>
      <c r="AP1979" s="103"/>
      <c r="AQ1979" s="103"/>
      <c r="AR1979" s="103"/>
      <c r="AS1979" s="103"/>
      <c r="AT1979" s="103"/>
      <c r="AU1979" s="103"/>
      <c r="AV1979" s="103"/>
      <c r="AW1979" s="103"/>
      <c r="AX1979" s="104"/>
    </row>
    <row r="1980" spans="1:113" ht="12" customHeight="1">
      <c r="A1980" s="35"/>
      <c r="B1980" s="102"/>
      <c r="C1980" s="103"/>
      <c r="D1980" s="103"/>
      <c r="E1980" s="103"/>
      <c r="F1980" s="103"/>
      <c r="G1980" s="103"/>
      <c r="H1980" s="103"/>
      <c r="I1980" s="103"/>
      <c r="J1980" s="103"/>
      <c r="K1980" s="103"/>
      <c r="L1980" s="103"/>
      <c r="M1980" s="103"/>
      <c r="N1980" s="103"/>
      <c r="O1980" s="103"/>
      <c r="P1980" s="103"/>
      <c r="Q1980" s="103"/>
      <c r="R1980" s="103"/>
      <c r="S1980" s="103"/>
      <c r="T1980" s="103"/>
      <c r="U1980" s="103"/>
      <c r="V1980" s="103"/>
      <c r="W1980" s="103"/>
      <c r="X1980" s="103"/>
      <c r="Y1980" s="103"/>
      <c r="Z1980" s="103"/>
      <c r="AA1980" s="103"/>
      <c r="AB1980" s="103"/>
      <c r="AC1980" s="103"/>
      <c r="AD1980" s="103"/>
      <c r="AE1980" s="103"/>
      <c r="AF1980" s="103"/>
      <c r="AG1980" s="103"/>
      <c r="AH1980" s="103"/>
      <c r="AI1980" s="103"/>
      <c r="AJ1980" s="103"/>
      <c r="AK1980" s="103"/>
      <c r="AL1980" s="103"/>
      <c r="AM1980" s="103"/>
      <c r="AN1980" s="103"/>
      <c r="AO1980" s="103"/>
      <c r="AP1980" s="103"/>
      <c r="AQ1980" s="103"/>
      <c r="AR1980" s="103"/>
      <c r="AS1980" s="103"/>
      <c r="AT1980" s="103"/>
      <c r="AU1980" s="103"/>
      <c r="AV1980" s="103"/>
      <c r="AW1980" s="103"/>
      <c r="AX1980" s="104"/>
    </row>
    <row r="1981" spans="1:113" ht="12" customHeight="1">
      <c r="A1981" s="35"/>
      <c r="B1981" s="102"/>
      <c r="C1981" s="103"/>
      <c r="D1981" s="103"/>
      <c r="E1981" s="103"/>
      <c r="F1981" s="103"/>
      <c r="G1981" s="103"/>
      <c r="H1981" s="103"/>
      <c r="I1981" s="103"/>
      <c r="J1981" s="103"/>
      <c r="K1981" s="103"/>
      <c r="L1981" s="103"/>
      <c r="M1981" s="103"/>
      <c r="N1981" s="103"/>
      <c r="O1981" s="103"/>
      <c r="P1981" s="103"/>
      <c r="Q1981" s="103"/>
      <c r="R1981" s="103"/>
      <c r="S1981" s="103"/>
      <c r="T1981" s="103"/>
      <c r="U1981" s="103"/>
      <c r="V1981" s="103"/>
      <c r="W1981" s="103"/>
      <c r="X1981" s="103"/>
      <c r="Y1981" s="103"/>
      <c r="Z1981" s="103"/>
      <c r="AA1981" s="103"/>
      <c r="AB1981" s="103"/>
      <c r="AC1981" s="103"/>
      <c r="AD1981" s="103"/>
      <c r="AE1981" s="103"/>
      <c r="AF1981" s="103"/>
      <c r="AG1981" s="103"/>
      <c r="AH1981" s="103"/>
      <c r="AI1981" s="103"/>
      <c r="AJ1981" s="103"/>
      <c r="AK1981" s="103"/>
      <c r="AL1981" s="103"/>
      <c r="AM1981" s="103"/>
      <c r="AN1981" s="103"/>
      <c r="AO1981" s="103"/>
      <c r="AP1981" s="103"/>
      <c r="AQ1981" s="103"/>
      <c r="AR1981" s="103"/>
      <c r="AS1981" s="103"/>
      <c r="AT1981" s="103"/>
      <c r="AU1981" s="103"/>
      <c r="AV1981" s="103"/>
      <c r="AW1981" s="103"/>
      <c r="AX1981" s="104"/>
      <c r="BC1981" s="46"/>
    </row>
    <row r="1982" spans="1:113" ht="12" customHeight="1">
      <c r="A1982" s="35"/>
      <c r="B1982" s="102"/>
      <c r="C1982" s="103"/>
      <c r="D1982" s="103"/>
      <c r="E1982" s="103"/>
      <c r="F1982" s="103"/>
      <c r="G1982" s="103"/>
      <c r="H1982" s="103"/>
      <c r="I1982" s="103"/>
      <c r="J1982" s="103"/>
      <c r="K1982" s="103"/>
      <c r="L1982" s="103"/>
      <c r="M1982" s="103"/>
      <c r="N1982" s="103"/>
      <c r="O1982" s="103"/>
      <c r="P1982" s="103"/>
      <c r="Q1982" s="103"/>
      <c r="R1982" s="103"/>
      <c r="S1982" s="103"/>
      <c r="T1982" s="103"/>
      <c r="U1982" s="103"/>
      <c r="V1982" s="103"/>
      <c r="W1982" s="103"/>
      <c r="X1982" s="103"/>
      <c r="Y1982" s="103"/>
      <c r="Z1982" s="103"/>
      <c r="AA1982" s="103"/>
      <c r="AB1982" s="103"/>
      <c r="AC1982" s="103"/>
      <c r="AD1982" s="103"/>
      <c r="AE1982" s="103"/>
      <c r="AF1982" s="103"/>
      <c r="AG1982" s="103"/>
      <c r="AH1982" s="103"/>
      <c r="AI1982" s="103"/>
      <c r="AJ1982" s="103"/>
      <c r="AK1982" s="103"/>
      <c r="AL1982" s="103"/>
      <c r="AM1982" s="103"/>
      <c r="AN1982" s="103"/>
      <c r="AO1982" s="103"/>
      <c r="AP1982" s="103"/>
      <c r="AQ1982" s="103"/>
      <c r="AR1982" s="103"/>
      <c r="AS1982" s="103"/>
      <c r="AT1982" s="103"/>
      <c r="AU1982" s="103"/>
      <c r="AV1982" s="103"/>
      <c r="AW1982" s="103"/>
      <c r="AX1982" s="104"/>
    </row>
    <row r="1983" spans="1:113" ht="12" customHeight="1">
      <c r="A1983" s="35"/>
      <c r="B1983" s="102"/>
      <c r="C1983" s="103"/>
      <c r="D1983" s="103"/>
      <c r="E1983" s="103"/>
      <c r="F1983" s="103"/>
      <c r="G1983" s="103"/>
      <c r="H1983" s="103"/>
      <c r="I1983" s="103"/>
      <c r="J1983" s="103"/>
      <c r="K1983" s="103"/>
      <c r="L1983" s="103"/>
      <c r="M1983" s="103"/>
      <c r="N1983" s="103"/>
      <c r="O1983" s="103"/>
      <c r="P1983" s="103"/>
      <c r="Q1983" s="103"/>
      <c r="R1983" s="103"/>
      <c r="S1983" s="103"/>
      <c r="T1983" s="103"/>
      <c r="U1983" s="103"/>
      <c r="V1983" s="103"/>
      <c r="W1983" s="103"/>
      <c r="X1983" s="103"/>
      <c r="Y1983" s="103"/>
      <c r="Z1983" s="103"/>
      <c r="AA1983" s="103"/>
      <c r="AB1983" s="103"/>
      <c r="AC1983" s="103"/>
      <c r="AD1983" s="103"/>
      <c r="AE1983" s="103"/>
      <c r="AF1983" s="103"/>
      <c r="AG1983" s="103"/>
      <c r="AH1983" s="103"/>
      <c r="AI1983" s="103"/>
      <c r="AJ1983" s="103"/>
      <c r="AK1983" s="103"/>
      <c r="AL1983" s="103"/>
      <c r="AM1983" s="103"/>
      <c r="AN1983" s="103"/>
      <c r="AO1983" s="103"/>
      <c r="AP1983" s="103"/>
      <c r="AQ1983" s="103"/>
      <c r="AR1983" s="103"/>
      <c r="AS1983" s="103"/>
      <c r="AT1983" s="103"/>
      <c r="AU1983" s="103"/>
      <c r="AV1983" s="103"/>
      <c r="AW1983" s="103"/>
      <c r="AX1983" s="104"/>
    </row>
    <row r="1984" spans="1:113" ht="12" customHeight="1">
      <c r="A1984" s="35"/>
      <c r="B1984" s="102"/>
      <c r="C1984" s="103"/>
      <c r="D1984" s="103"/>
      <c r="E1984" s="103"/>
      <c r="F1984" s="103"/>
      <c r="G1984" s="103"/>
      <c r="H1984" s="103"/>
      <c r="I1984" s="103"/>
      <c r="J1984" s="103"/>
      <c r="K1984" s="103"/>
      <c r="L1984" s="103"/>
      <c r="M1984" s="103"/>
      <c r="N1984" s="103"/>
      <c r="O1984" s="103"/>
      <c r="P1984" s="103"/>
      <c r="Q1984" s="103"/>
      <c r="R1984" s="103"/>
      <c r="S1984" s="103"/>
      <c r="T1984" s="103"/>
      <c r="U1984" s="103"/>
      <c r="V1984" s="103"/>
      <c r="W1984" s="103"/>
      <c r="X1984" s="103"/>
      <c r="Y1984" s="103"/>
      <c r="Z1984" s="103"/>
      <c r="AA1984" s="103"/>
      <c r="AB1984" s="103"/>
      <c r="AC1984" s="103"/>
      <c r="AD1984" s="103"/>
      <c r="AE1984" s="103"/>
      <c r="AF1984" s="103"/>
      <c r="AG1984" s="103"/>
      <c r="AH1984" s="103"/>
      <c r="AI1984" s="103"/>
      <c r="AJ1984" s="103"/>
      <c r="AK1984" s="103"/>
      <c r="AL1984" s="103"/>
      <c r="AM1984" s="103"/>
      <c r="AN1984" s="103"/>
      <c r="AO1984" s="103"/>
      <c r="AP1984" s="103"/>
      <c r="AQ1984" s="103"/>
      <c r="AR1984" s="103"/>
      <c r="AS1984" s="103"/>
      <c r="AT1984" s="103"/>
      <c r="AU1984" s="103"/>
      <c r="AV1984" s="103"/>
      <c r="AW1984" s="103"/>
      <c r="AX1984" s="104"/>
    </row>
    <row r="1985" spans="1:113" ht="15" thickBot="1">
      <c r="A1985" s="47"/>
      <c r="B1985" s="48"/>
      <c r="C1985" s="49"/>
      <c r="D1985" s="49"/>
      <c r="E1985" s="49"/>
      <c r="F1985" s="49"/>
      <c r="G1985" s="49"/>
      <c r="H1985" s="49"/>
      <c r="I1985" s="49"/>
      <c r="J1985" s="49"/>
      <c r="K1985" s="49"/>
      <c r="L1985" s="49"/>
      <c r="M1985" s="49"/>
      <c r="N1985" s="49"/>
      <c r="O1985" s="49"/>
      <c r="P1985" s="49"/>
      <c r="Q1985" s="49"/>
      <c r="R1985" s="49"/>
      <c r="S1985" s="49"/>
      <c r="T1985" s="49"/>
      <c r="U1985" s="49"/>
      <c r="V1985" s="49"/>
      <c r="W1985" s="49"/>
      <c r="X1985" s="49"/>
      <c r="Y1985" s="49"/>
      <c r="Z1985" s="49"/>
      <c r="AA1985" s="49"/>
      <c r="AB1985" s="49"/>
      <c r="AC1985" s="49"/>
      <c r="AD1985" s="49"/>
      <c r="AE1985" s="49"/>
      <c r="AF1985" s="49"/>
      <c r="AG1985" s="49"/>
      <c r="AH1985" s="49"/>
      <c r="AI1985" s="49"/>
      <c r="AJ1985" s="49"/>
      <c r="AK1985" s="49"/>
      <c r="AL1985" s="49"/>
      <c r="AM1985" s="49"/>
      <c r="AN1985" s="49"/>
      <c r="AO1985" s="49"/>
      <c r="AP1985" s="49"/>
      <c r="AQ1985" s="49"/>
      <c r="AR1985" s="49"/>
      <c r="AS1985" s="49"/>
      <c r="AT1985" s="49"/>
      <c r="AU1985" s="49"/>
      <c r="AV1985" s="49"/>
      <c r="AW1985" s="49"/>
      <c r="AX1985" s="50"/>
    </row>
    <row r="1986" spans="1:113">
      <c r="B1986" s="51"/>
    </row>
    <row r="1987" spans="1:113" ht="15" thickBot="1">
      <c r="A1987" s="38"/>
      <c r="B1987" s="37" t="s">
        <v>188</v>
      </c>
      <c r="C1987" s="35"/>
      <c r="D1987" s="35"/>
      <c r="E1987" s="35"/>
      <c r="F1987" s="35"/>
      <c r="G1987" s="35"/>
      <c r="H1987" s="35"/>
      <c r="I1987" s="35"/>
      <c r="J1987" s="35"/>
      <c r="K1987" s="35"/>
      <c r="L1987" s="36"/>
      <c r="M1987" s="36"/>
      <c r="N1987" s="36"/>
      <c r="O1987" s="36"/>
      <c r="P1987" s="35"/>
      <c r="Q1987" s="35"/>
      <c r="R1987" s="35"/>
      <c r="S1987" s="35"/>
      <c r="T1987" s="35"/>
      <c r="U1987" s="35"/>
      <c r="V1987" s="37"/>
      <c r="W1987" s="37"/>
      <c r="X1987" s="37"/>
      <c r="Y1987" s="37"/>
      <c r="Z1987" s="37"/>
      <c r="AA1987" s="37"/>
      <c r="AB1987" s="37"/>
      <c r="AC1987" s="37"/>
      <c r="AD1987" s="37"/>
      <c r="AE1987" s="37"/>
      <c r="AF1987" s="37"/>
      <c r="AG1987" s="37"/>
      <c r="AH1987" s="37"/>
      <c r="AI1987" s="37"/>
      <c r="AJ1987" s="37"/>
      <c r="AK1987" s="37"/>
      <c r="AL1987" s="37"/>
      <c r="AM1987" s="37"/>
      <c r="AN1987" s="37"/>
      <c r="AO1987" s="37"/>
      <c r="AP1987" s="37"/>
      <c r="AQ1987" s="37"/>
      <c r="AR1987" s="37"/>
      <c r="AS1987" s="37"/>
      <c r="AT1987" s="37"/>
      <c r="AU1987" s="37"/>
      <c r="AV1987" s="37"/>
      <c r="AW1987" s="37"/>
      <c r="AX1987" s="37"/>
      <c r="DI1987" s="33"/>
    </row>
    <row r="1988" spans="1:113" ht="14.4">
      <c r="A1988" s="35"/>
      <c r="B1988" s="39"/>
      <c r="C1988" s="34"/>
      <c r="D1988" s="34"/>
      <c r="E1988" s="34"/>
      <c r="F1988" s="34"/>
      <c r="G1988" s="34"/>
      <c r="H1988" s="34"/>
      <c r="I1988" s="34"/>
      <c r="J1988" s="34"/>
      <c r="K1988" s="34"/>
      <c r="L1988" s="40"/>
      <c r="M1988" s="40"/>
      <c r="N1988" s="40"/>
      <c r="O1988" s="40"/>
      <c r="P1988" s="34"/>
      <c r="Q1988" s="34"/>
      <c r="R1988" s="34"/>
      <c r="S1988" s="34"/>
      <c r="T1988" s="34"/>
      <c r="U1988" s="34"/>
      <c r="V1988" s="41"/>
      <c r="W1988" s="41"/>
      <c r="X1988" s="41"/>
      <c r="Y1988" s="41"/>
      <c r="Z1988" s="41"/>
      <c r="AA1988" s="41"/>
      <c r="AB1988" s="41"/>
      <c r="AC1988" s="41"/>
      <c r="AD1988" s="41"/>
      <c r="AE1988" s="41"/>
      <c r="AF1988" s="41"/>
      <c r="AG1988" s="41"/>
      <c r="AH1988" s="41"/>
      <c r="AI1988" s="41"/>
      <c r="AJ1988" s="41"/>
      <c r="AK1988" s="41"/>
      <c r="AL1988" s="41"/>
      <c r="AM1988" s="41"/>
      <c r="AN1988" s="41"/>
      <c r="AO1988" s="41"/>
      <c r="AP1988" s="41"/>
      <c r="AQ1988" s="41"/>
      <c r="AR1988" s="41"/>
      <c r="AS1988" s="41"/>
      <c r="AT1988" s="41"/>
      <c r="AU1988" s="41"/>
      <c r="AV1988" s="41"/>
      <c r="AW1988" s="41"/>
      <c r="AX1988" s="42"/>
    </row>
    <row r="1989" spans="1:113" ht="12" customHeight="1">
      <c r="A1989" s="35"/>
      <c r="B1989" s="102" t="s">
        <v>527</v>
      </c>
      <c r="C1989" s="103"/>
      <c r="D1989" s="103"/>
      <c r="E1989" s="103"/>
      <c r="F1989" s="103"/>
      <c r="G1989" s="103"/>
      <c r="H1989" s="103"/>
      <c r="I1989" s="103"/>
      <c r="J1989" s="103"/>
      <c r="K1989" s="103"/>
      <c r="L1989" s="103"/>
      <c r="M1989" s="103"/>
      <c r="N1989" s="103"/>
      <c r="O1989" s="103"/>
      <c r="P1989" s="103"/>
      <c r="Q1989" s="103"/>
      <c r="R1989" s="103"/>
      <c r="S1989" s="103"/>
      <c r="T1989" s="103"/>
      <c r="U1989" s="103"/>
      <c r="V1989" s="103"/>
      <c r="W1989" s="103"/>
      <c r="X1989" s="103"/>
      <c r="Y1989" s="103"/>
      <c r="Z1989" s="103"/>
      <c r="AA1989" s="103"/>
      <c r="AB1989" s="103"/>
      <c r="AC1989" s="103"/>
      <c r="AD1989" s="103"/>
      <c r="AE1989" s="103"/>
      <c r="AF1989" s="103"/>
      <c r="AG1989" s="103"/>
      <c r="AH1989" s="103"/>
      <c r="AI1989" s="103"/>
      <c r="AJ1989" s="103"/>
      <c r="AK1989" s="103"/>
      <c r="AL1989" s="103"/>
      <c r="AM1989" s="103"/>
      <c r="AN1989" s="103"/>
      <c r="AO1989" s="103"/>
      <c r="AP1989" s="103"/>
      <c r="AQ1989" s="103"/>
      <c r="AR1989" s="103"/>
      <c r="AS1989" s="103"/>
      <c r="AT1989" s="103"/>
      <c r="AU1989" s="103"/>
      <c r="AV1989" s="103"/>
      <c r="AW1989" s="103"/>
      <c r="AX1989" s="104"/>
    </row>
    <row r="1990" spans="1:113" ht="12" customHeight="1">
      <c r="A1990" s="35"/>
      <c r="B1990" s="102"/>
      <c r="C1990" s="103"/>
      <c r="D1990" s="103"/>
      <c r="E1990" s="103"/>
      <c r="F1990" s="103"/>
      <c r="G1990" s="103"/>
      <c r="H1990" s="103"/>
      <c r="I1990" s="103"/>
      <c r="J1990" s="103"/>
      <c r="K1990" s="103"/>
      <c r="L1990" s="103"/>
      <c r="M1990" s="103"/>
      <c r="N1990" s="103"/>
      <c r="O1990" s="103"/>
      <c r="P1990" s="103"/>
      <c r="Q1990" s="103"/>
      <c r="R1990" s="103"/>
      <c r="S1990" s="103"/>
      <c r="T1990" s="103"/>
      <c r="U1990" s="103"/>
      <c r="V1990" s="103"/>
      <c r="W1990" s="103"/>
      <c r="X1990" s="103"/>
      <c r="Y1990" s="103"/>
      <c r="Z1990" s="103"/>
      <c r="AA1990" s="103"/>
      <c r="AB1990" s="103"/>
      <c r="AC1990" s="103"/>
      <c r="AD1990" s="103"/>
      <c r="AE1990" s="103"/>
      <c r="AF1990" s="103"/>
      <c r="AG1990" s="103"/>
      <c r="AH1990" s="103"/>
      <c r="AI1990" s="103"/>
      <c r="AJ1990" s="103"/>
      <c r="AK1990" s="103"/>
      <c r="AL1990" s="103"/>
      <c r="AM1990" s="103"/>
      <c r="AN1990" s="103"/>
      <c r="AO1990" s="103"/>
      <c r="AP1990" s="103"/>
      <c r="AQ1990" s="103"/>
      <c r="AR1990" s="103"/>
      <c r="AS1990" s="103"/>
      <c r="AT1990" s="103"/>
      <c r="AU1990" s="103"/>
      <c r="AV1990" s="103"/>
      <c r="AW1990" s="103"/>
      <c r="AX1990" s="104"/>
    </row>
    <row r="1991" spans="1:113" ht="12" customHeight="1">
      <c r="A1991" s="35"/>
      <c r="B1991" s="102"/>
      <c r="C1991" s="103"/>
      <c r="D1991" s="103"/>
      <c r="E1991" s="103"/>
      <c r="F1991" s="103"/>
      <c r="G1991" s="103"/>
      <c r="H1991" s="103"/>
      <c r="I1991" s="103"/>
      <c r="J1991" s="103"/>
      <c r="K1991" s="103"/>
      <c r="L1991" s="103"/>
      <c r="M1991" s="103"/>
      <c r="N1991" s="103"/>
      <c r="O1991" s="103"/>
      <c r="P1991" s="103"/>
      <c r="Q1991" s="103"/>
      <c r="R1991" s="103"/>
      <c r="S1991" s="103"/>
      <c r="T1991" s="103"/>
      <c r="U1991" s="103"/>
      <c r="V1991" s="103"/>
      <c r="W1991" s="103"/>
      <c r="X1991" s="103"/>
      <c r="Y1991" s="103"/>
      <c r="Z1991" s="103"/>
      <c r="AA1991" s="103"/>
      <c r="AB1991" s="103"/>
      <c r="AC1991" s="103"/>
      <c r="AD1991" s="103"/>
      <c r="AE1991" s="103"/>
      <c r="AF1991" s="103"/>
      <c r="AG1991" s="103"/>
      <c r="AH1991" s="103"/>
      <c r="AI1991" s="103"/>
      <c r="AJ1991" s="103"/>
      <c r="AK1991" s="103"/>
      <c r="AL1991" s="103"/>
      <c r="AM1991" s="103"/>
      <c r="AN1991" s="103"/>
      <c r="AO1991" s="103"/>
      <c r="AP1991" s="103"/>
      <c r="AQ1991" s="103"/>
      <c r="AR1991" s="103"/>
      <c r="AS1991" s="103"/>
      <c r="AT1991" s="103"/>
      <c r="AU1991" s="103"/>
      <c r="AV1991" s="103"/>
      <c r="AW1991" s="103"/>
      <c r="AX1991" s="104"/>
    </row>
    <row r="1992" spans="1:113" ht="12" customHeight="1">
      <c r="A1992" s="35"/>
      <c r="B1992" s="102"/>
      <c r="C1992" s="103"/>
      <c r="D1992" s="103"/>
      <c r="E1992" s="103"/>
      <c r="F1992" s="103"/>
      <c r="G1992" s="103"/>
      <c r="H1992" s="103"/>
      <c r="I1992" s="103"/>
      <c r="J1992" s="103"/>
      <c r="K1992" s="103"/>
      <c r="L1992" s="103"/>
      <c r="M1992" s="103"/>
      <c r="N1992" s="103"/>
      <c r="O1992" s="103"/>
      <c r="P1992" s="103"/>
      <c r="Q1992" s="103"/>
      <c r="R1992" s="103"/>
      <c r="S1992" s="103"/>
      <c r="T1992" s="103"/>
      <c r="U1992" s="103"/>
      <c r="V1992" s="103"/>
      <c r="W1992" s="103"/>
      <c r="X1992" s="103"/>
      <c r="Y1992" s="103"/>
      <c r="Z1992" s="103"/>
      <c r="AA1992" s="103"/>
      <c r="AB1992" s="103"/>
      <c r="AC1992" s="103"/>
      <c r="AD1992" s="103"/>
      <c r="AE1992" s="103"/>
      <c r="AF1992" s="103"/>
      <c r="AG1992" s="103"/>
      <c r="AH1992" s="103"/>
      <c r="AI1992" s="103"/>
      <c r="AJ1992" s="103"/>
      <c r="AK1992" s="103"/>
      <c r="AL1992" s="103"/>
      <c r="AM1992" s="103"/>
      <c r="AN1992" s="103"/>
      <c r="AO1992" s="103"/>
      <c r="AP1992" s="103"/>
      <c r="AQ1992" s="103"/>
      <c r="AR1992" s="103"/>
      <c r="AS1992" s="103"/>
      <c r="AT1992" s="103"/>
      <c r="AU1992" s="103"/>
      <c r="AV1992" s="103"/>
      <c r="AW1992" s="103"/>
      <c r="AX1992" s="104"/>
    </row>
    <row r="1993" spans="1:113" ht="12" customHeight="1">
      <c r="A1993" s="35"/>
      <c r="B1993" s="102"/>
      <c r="C1993" s="103"/>
      <c r="D1993" s="103"/>
      <c r="E1993" s="103"/>
      <c r="F1993" s="103"/>
      <c r="G1993" s="103"/>
      <c r="H1993" s="103"/>
      <c r="I1993" s="103"/>
      <c r="J1993" s="103"/>
      <c r="K1993" s="103"/>
      <c r="L1993" s="103"/>
      <c r="M1993" s="103"/>
      <c r="N1993" s="103"/>
      <c r="O1993" s="103"/>
      <c r="P1993" s="103"/>
      <c r="Q1993" s="103"/>
      <c r="R1993" s="103"/>
      <c r="S1993" s="103"/>
      <c r="T1993" s="103"/>
      <c r="U1993" s="103"/>
      <c r="V1993" s="103"/>
      <c r="W1993" s="103"/>
      <c r="X1993" s="103"/>
      <c r="Y1993" s="103"/>
      <c r="Z1993" s="103"/>
      <c r="AA1993" s="103"/>
      <c r="AB1993" s="103"/>
      <c r="AC1993" s="103"/>
      <c r="AD1993" s="103"/>
      <c r="AE1993" s="103"/>
      <c r="AF1993" s="103"/>
      <c r="AG1993" s="103"/>
      <c r="AH1993" s="103"/>
      <c r="AI1993" s="103"/>
      <c r="AJ1993" s="103"/>
      <c r="AK1993" s="103"/>
      <c r="AL1993" s="103"/>
      <c r="AM1993" s="103"/>
      <c r="AN1993" s="103"/>
      <c r="AO1993" s="103"/>
      <c r="AP1993" s="103"/>
      <c r="AQ1993" s="103"/>
      <c r="AR1993" s="103"/>
      <c r="AS1993" s="103"/>
      <c r="AT1993" s="103"/>
      <c r="AU1993" s="103"/>
      <c r="AV1993" s="103"/>
      <c r="AW1993" s="103"/>
      <c r="AX1993" s="104"/>
      <c r="BC1993" s="46"/>
    </row>
    <row r="1994" spans="1:113" ht="12" customHeight="1">
      <c r="A1994" s="35"/>
      <c r="B1994" s="102"/>
      <c r="C1994" s="103"/>
      <c r="D1994" s="103"/>
      <c r="E1994" s="103"/>
      <c r="F1994" s="103"/>
      <c r="G1994" s="103"/>
      <c r="H1994" s="103"/>
      <c r="I1994" s="103"/>
      <c r="J1994" s="103"/>
      <c r="K1994" s="103"/>
      <c r="L1994" s="103"/>
      <c r="M1994" s="103"/>
      <c r="N1994" s="103"/>
      <c r="O1994" s="103"/>
      <c r="P1994" s="103"/>
      <c r="Q1994" s="103"/>
      <c r="R1994" s="103"/>
      <c r="S1994" s="103"/>
      <c r="T1994" s="103"/>
      <c r="U1994" s="103"/>
      <c r="V1994" s="103"/>
      <c r="W1994" s="103"/>
      <c r="X1994" s="103"/>
      <c r="Y1994" s="103"/>
      <c r="Z1994" s="103"/>
      <c r="AA1994" s="103"/>
      <c r="AB1994" s="103"/>
      <c r="AC1994" s="103"/>
      <c r="AD1994" s="103"/>
      <c r="AE1994" s="103"/>
      <c r="AF1994" s="103"/>
      <c r="AG1994" s="103"/>
      <c r="AH1994" s="103"/>
      <c r="AI1994" s="103"/>
      <c r="AJ1994" s="103"/>
      <c r="AK1994" s="103"/>
      <c r="AL1994" s="103"/>
      <c r="AM1994" s="103"/>
      <c r="AN1994" s="103"/>
      <c r="AO1994" s="103"/>
      <c r="AP1994" s="103"/>
      <c r="AQ1994" s="103"/>
      <c r="AR1994" s="103"/>
      <c r="AS1994" s="103"/>
      <c r="AT1994" s="103"/>
      <c r="AU1994" s="103"/>
      <c r="AV1994" s="103"/>
      <c r="AW1994" s="103"/>
      <c r="AX1994" s="104"/>
    </row>
    <row r="1995" spans="1:113" ht="12" customHeight="1">
      <c r="A1995" s="35"/>
      <c r="B1995" s="102"/>
      <c r="C1995" s="103"/>
      <c r="D1995" s="103"/>
      <c r="E1995" s="103"/>
      <c r="F1995" s="103"/>
      <c r="G1995" s="103"/>
      <c r="H1995" s="103"/>
      <c r="I1995" s="103"/>
      <c r="J1995" s="103"/>
      <c r="K1995" s="103"/>
      <c r="L1995" s="103"/>
      <c r="M1995" s="103"/>
      <c r="N1995" s="103"/>
      <c r="O1995" s="103"/>
      <c r="P1995" s="103"/>
      <c r="Q1995" s="103"/>
      <c r="R1995" s="103"/>
      <c r="S1995" s="103"/>
      <c r="T1995" s="103"/>
      <c r="U1995" s="103"/>
      <c r="V1995" s="103"/>
      <c r="W1995" s="103"/>
      <c r="X1995" s="103"/>
      <c r="Y1995" s="103"/>
      <c r="Z1995" s="103"/>
      <c r="AA1995" s="103"/>
      <c r="AB1995" s="103"/>
      <c r="AC1995" s="103"/>
      <c r="AD1995" s="103"/>
      <c r="AE1995" s="103"/>
      <c r="AF1995" s="103"/>
      <c r="AG1995" s="103"/>
      <c r="AH1995" s="103"/>
      <c r="AI1995" s="103"/>
      <c r="AJ1995" s="103"/>
      <c r="AK1995" s="103"/>
      <c r="AL1995" s="103"/>
      <c r="AM1995" s="103"/>
      <c r="AN1995" s="103"/>
      <c r="AO1995" s="103"/>
      <c r="AP1995" s="103"/>
      <c r="AQ1995" s="103"/>
      <c r="AR1995" s="103"/>
      <c r="AS1995" s="103"/>
      <c r="AT1995" s="103"/>
      <c r="AU1995" s="103"/>
      <c r="AV1995" s="103"/>
      <c r="AW1995" s="103"/>
      <c r="AX1995" s="104"/>
    </row>
    <row r="1996" spans="1:113" ht="12" customHeight="1">
      <c r="A1996" s="35"/>
      <c r="B1996" s="102"/>
      <c r="C1996" s="103"/>
      <c r="D1996" s="103"/>
      <c r="E1996" s="103"/>
      <c r="F1996" s="103"/>
      <c r="G1996" s="103"/>
      <c r="H1996" s="103"/>
      <c r="I1996" s="103"/>
      <c r="J1996" s="103"/>
      <c r="K1996" s="103"/>
      <c r="L1996" s="103"/>
      <c r="M1996" s="103"/>
      <c r="N1996" s="103"/>
      <c r="O1996" s="103"/>
      <c r="P1996" s="103"/>
      <c r="Q1996" s="103"/>
      <c r="R1996" s="103"/>
      <c r="S1996" s="103"/>
      <c r="T1996" s="103"/>
      <c r="U1996" s="103"/>
      <c r="V1996" s="103"/>
      <c r="W1996" s="103"/>
      <c r="X1996" s="103"/>
      <c r="Y1996" s="103"/>
      <c r="Z1996" s="103"/>
      <c r="AA1996" s="103"/>
      <c r="AB1996" s="103"/>
      <c r="AC1996" s="103"/>
      <c r="AD1996" s="103"/>
      <c r="AE1996" s="103"/>
      <c r="AF1996" s="103"/>
      <c r="AG1996" s="103"/>
      <c r="AH1996" s="103"/>
      <c r="AI1996" s="103"/>
      <c r="AJ1996" s="103"/>
      <c r="AK1996" s="103"/>
      <c r="AL1996" s="103"/>
      <c r="AM1996" s="103"/>
      <c r="AN1996" s="103"/>
      <c r="AO1996" s="103"/>
      <c r="AP1996" s="103"/>
      <c r="AQ1996" s="103"/>
      <c r="AR1996" s="103"/>
      <c r="AS1996" s="103"/>
      <c r="AT1996" s="103"/>
      <c r="AU1996" s="103"/>
      <c r="AV1996" s="103"/>
      <c r="AW1996" s="103"/>
      <c r="AX1996" s="104"/>
    </row>
    <row r="1997" spans="1:113" ht="15" thickBot="1">
      <c r="A1997" s="47"/>
      <c r="B1997" s="48"/>
      <c r="C1997" s="49"/>
      <c r="D1997" s="49"/>
      <c r="E1997" s="49"/>
      <c r="F1997" s="49"/>
      <c r="G1997" s="49"/>
      <c r="H1997" s="49"/>
      <c r="I1997" s="49"/>
      <c r="J1997" s="49"/>
      <c r="K1997" s="49"/>
      <c r="L1997" s="49"/>
      <c r="M1997" s="49"/>
      <c r="N1997" s="49"/>
      <c r="O1997" s="49"/>
      <c r="P1997" s="49"/>
      <c r="Q1997" s="49"/>
      <c r="R1997" s="49"/>
      <c r="S1997" s="49"/>
      <c r="T1997" s="49"/>
      <c r="U1997" s="49"/>
      <c r="V1997" s="49"/>
      <c r="W1997" s="49"/>
      <c r="X1997" s="49"/>
      <c r="Y1997" s="49"/>
      <c r="Z1997" s="49"/>
      <c r="AA1997" s="49"/>
      <c r="AB1997" s="49"/>
      <c r="AC1997" s="49"/>
      <c r="AD1997" s="49"/>
      <c r="AE1997" s="49"/>
      <c r="AF1997" s="49"/>
      <c r="AG1997" s="49"/>
      <c r="AH1997" s="49"/>
      <c r="AI1997" s="49"/>
      <c r="AJ1997" s="49"/>
      <c r="AK1997" s="49"/>
      <c r="AL1997" s="49"/>
      <c r="AM1997" s="49"/>
      <c r="AN1997" s="49"/>
      <c r="AO1997" s="49"/>
      <c r="AP1997" s="49"/>
      <c r="AQ1997" s="49"/>
      <c r="AR1997" s="49"/>
      <c r="AS1997" s="49"/>
      <c r="AT1997" s="49"/>
      <c r="AU1997" s="49"/>
      <c r="AV1997" s="49"/>
      <c r="AW1997" s="49"/>
      <c r="AX1997" s="50"/>
    </row>
    <row r="1998" spans="1:113">
      <c r="B1998" s="51"/>
    </row>
    <row r="1999" spans="1:113" ht="14.4">
      <c r="B1999" s="37" t="s">
        <v>190</v>
      </c>
      <c r="C1999" s="35"/>
      <c r="D1999" s="35"/>
      <c r="E1999" s="35"/>
      <c r="F1999" s="35"/>
      <c r="G1999" s="35"/>
      <c r="H1999" s="35"/>
      <c r="I1999" s="35"/>
      <c r="J1999" s="35"/>
      <c r="K1999" s="35"/>
      <c r="L1999" s="36"/>
      <c r="M1999" s="36"/>
      <c r="N1999" s="36"/>
      <c r="O1999" s="36"/>
      <c r="P1999" s="35"/>
      <c r="Q1999" s="35"/>
      <c r="R1999" s="35"/>
      <c r="S1999" s="35"/>
      <c r="T1999" s="35"/>
      <c r="U1999" s="35"/>
      <c r="V1999" s="37"/>
      <c r="W1999" s="37"/>
      <c r="X1999" s="37"/>
      <c r="Y1999" s="37"/>
      <c r="Z1999" s="37"/>
      <c r="AA1999" s="37"/>
      <c r="AB1999" s="37"/>
      <c r="AC1999" s="37"/>
      <c r="AD1999" s="37"/>
      <c r="AE1999" s="37"/>
      <c r="AF1999" s="37"/>
      <c r="AG1999" s="37"/>
      <c r="AH1999" s="37"/>
      <c r="AI1999" s="37"/>
      <c r="AJ1999" s="37"/>
      <c r="AK1999" s="37"/>
      <c r="AL1999" s="37"/>
      <c r="AM1999" s="37"/>
      <c r="AN1999" s="37"/>
      <c r="AO1999" s="37"/>
      <c r="AP1999" s="37"/>
      <c r="AQ1999" s="37"/>
      <c r="AR1999" s="37"/>
      <c r="AS1999" s="37"/>
      <c r="AT1999" s="37"/>
      <c r="AU1999" s="37"/>
      <c r="AV1999" s="37"/>
      <c r="AW1999" s="37"/>
      <c r="AX1999" s="37"/>
    </row>
    <row r="2000" spans="1:113" ht="15" thickBot="1">
      <c r="B2000" s="35"/>
      <c r="C2000" s="35"/>
      <c r="D2000" s="35"/>
      <c r="E2000" s="35"/>
      <c r="F2000" s="35"/>
      <c r="G2000" s="35"/>
      <c r="H2000" s="35"/>
      <c r="I2000" s="35"/>
      <c r="J2000" s="35"/>
      <c r="K2000" s="35"/>
      <c r="L2000" s="36"/>
      <c r="M2000" s="36"/>
      <c r="N2000" s="36"/>
      <c r="O2000" s="36"/>
      <c r="P2000" s="35"/>
      <c r="Q2000" s="35"/>
      <c r="R2000" s="35"/>
      <c r="S2000" s="35"/>
      <c r="T2000" s="35"/>
      <c r="U2000" s="35"/>
      <c r="V2000" s="37"/>
      <c r="W2000" s="37"/>
      <c r="X2000" s="37"/>
      <c r="Y2000" s="37"/>
      <c r="Z2000" s="37"/>
      <c r="AA2000" s="37"/>
      <c r="AB2000" s="37"/>
      <c r="AC2000" s="37"/>
      <c r="AD2000" s="37"/>
      <c r="AE2000" s="37"/>
      <c r="AF2000" s="37"/>
      <c r="AG2000" s="37"/>
      <c r="AH2000" s="37"/>
      <c r="AI2000" s="37"/>
      <c r="AJ2000" s="37"/>
      <c r="AK2000" s="37"/>
      <c r="AL2000" s="37"/>
      <c r="AM2000" s="37"/>
      <c r="AN2000" s="37"/>
      <c r="AO2000" s="37"/>
      <c r="AP2000" s="37"/>
      <c r="AQ2000" s="37"/>
      <c r="AR2000" s="37"/>
      <c r="AS2000" s="37"/>
      <c r="AT2000" s="37"/>
      <c r="AU2000" s="37"/>
      <c r="AV2000" s="37"/>
      <c r="AW2000" s="37"/>
      <c r="AX2000" s="52" t="s">
        <v>191</v>
      </c>
    </row>
    <row r="2001" spans="1:251" s="46" customFormat="1" ht="13.5" customHeight="1">
      <c r="A2001" s="35"/>
      <c r="B2001" s="105" t="s">
        <v>192</v>
      </c>
      <c r="C2001" s="106"/>
      <c r="D2001" s="106"/>
      <c r="E2001" s="106"/>
      <c r="F2001" s="106"/>
      <c r="G2001" s="106"/>
      <c r="H2001" s="106"/>
      <c r="I2001" s="106"/>
      <c r="J2001" s="106"/>
      <c r="K2001" s="106"/>
      <c r="L2001" s="106"/>
      <c r="M2001" s="106"/>
      <c r="N2001" s="106"/>
      <c r="O2001" s="106"/>
      <c r="P2001" s="106"/>
      <c r="Q2001" s="106"/>
      <c r="R2001" s="106"/>
      <c r="S2001" s="106"/>
      <c r="T2001" s="106"/>
      <c r="U2001" s="106"/>
      <c r="V2001" s="106"/>
      <c r="W2001" s="106"/>
      <c r="X2001" s="106"/>
      <c r="Y2001" s="106"/>
      <c r="Z2001" s="107"/>
      <c r="AA2001" s="111" t="s">
        <v>193</v>
      </c>
      <c r="AB2001" s="106"/>
      <c r="AC2001" s="106"/>
      <c r="AD2001" s="106"/>
      <c r="AE2001" s="106"/>
      <c r="AF2001" s="106"/>
      <c r="AG2001" s="106"/>
      <c r="AH2001" s="106"/>
      <c r="AI2001" s="107"/>
      <c r="AJ2001" s="111" t="s">
        <v>194</v>
      </c>
      <c r="AK2001" s="106"/>
      <c r="AL2001" s="106"/>
      <c r="AM2001" s="106"/>
      <c r="AN2001" s="106"/>
      <c r="AO2001" s="106"/>
      <c r="AP2001" s="106"/>
      <c r="AQ2001" s="106"/>
      <c r="AR2001" s="107"/>
      <c r="AS2001" s="111" t="s">
        <v>195</v>
      </c>
      <c r="AT2001" s="106"/>
      <c r="AU2001" s="106"/>
      <c r="AV2001" s="106"/>
      <c r="AW2001" s="106"/>
      <c r="AX2001" s="113"/>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29"/>
      <c r="CA2001" s="29"/>
      <c r="CB2001" s="29"/>
      <c r="CC2001" s="29"/>
      <c r="CD2001" s="29"/>
      <c r="CE2001" s="29"/>
      <c r="CF2001" s="29"/>
      <c r="CG2001" s="29"/>
      <c r="CH2001" s="29"/>
      <c r="CI2001" s="29"/>
      <c r="CJ2001" s="29"/>
      <c r="CK2001" s="29"/>
      <c r="CL2001" s="29"/>
      <c r="CM2001" s="29"/>
      <c r="CN2001" s="29"/>
      <c r="CO2001" s="29"/>
      <c r="CP2001" s="29"/>
      <c r="CQ2001" s="29"/>
      <c r="CR2001" s="29"/>
      <c r="CS2001" s="29"/>
      <c r="CT2001" s="29"/>
      <c r="CU2001" s="29"/>
      <c r="CV2001" s="29"/>
      <c r="CW2001" s="29"/>
      <c r="CX2001" s="29"/>
      <c r="CY2001" s="29"/>
      <c r="CZ2001" s="29"/>
      <c r="DA2001" s="29"/>
      <c r="DB2001" s="29"/>
      <c r="DC2001" s="29"/>
      <c r="DD2001" s="29"/>
      <c r="DE2001" s="29"/>
      <c r="DF2001" s="29"/>
      <c r="DG2001" s="29"/>
      <c r="DH2001" s="29"/>
      <c r="DI2001" s="29"/>
      <c r="DJ2001" s="29"/>
      <c r="DK2001" s="29"/>
      <c r="DL2001" s="29"/>
      <c r="DM2001" s="29"/>
      <c r="DN2001" s="29"/>
      <c r="DO2001" s="29"/>
      <c r="DP2001" s="29"/>
      <c r="DQ2001" s="29"/>
      <c r="DR2001" s="29"/>
      <c r="DS2001" s="29"/>
      <c r="DT2001" s="29"/>
      <c r="DU2001" s="29"/>
      <c r="DV2001" s="29"/>
      <c r="DW2001" s="29"/>
      <c r="DX2001" s="29"/>
      <c r="DY2001" s="29"/>
      <c r="DZ2001" s="29"/>
      <c r="EA2001" s="29"/>
      <c r="EB2001" s="29"/>
      <c r="EC2001" s="29"/>
      <c r="ED2001" s="29"/>
      <c r="EE2001" s="29"/>
      <c r="EF2001" s="29"/>
      <c r="EG2001" s="29"/>
      <c r="EH2001" s="29"/>
      <c r="EI2001" s="29"/>
      <c r="EJ2001" s="29"/>
      <c r="EK2001" s="29"/>
      <c r="EL2001" s="29"/>
      <c r="EM2001" s="29"/>
      <c r="EN2001" s="29"/>
      <c r="EO2001" s="29"/>
      <c r="EP2001" s="29"/>
      <c r="EQ2001" s="29"/>
      <c r="ER2001" s="29"/>
      <c r="ES2001" s="29"/>
      <c r="ET2001" s="29"/>
      <c r="EU2001" s="29"/>
      <c r="EV2001" s="29"/>
      <c r="EW2001" s="29"/>
      <c r="EX2001" s="29"/>
      <c r="EY2001" s="29"/>
      <c r="EZ2001" s="29"/>
      <c r="FA2001" s="29"/>
      <c r="FB2001" s="29"/>
      <c r="FC2001" s="29"/>
      <c r="FD2001" s="29"/>
      <c r="FE2001" s="29"/>
      <c r="FF2001" s="29"/>
      <c r="FG2001" s="29"/>
      <c r="FH2001" s="29"/>
      <c r="FI2001" s="29"/>
      <c r="FJ2001" s="29"/>
      <c r="FK2001" s="29"/>
      <c r="FL2001" s="29"/>
      <c r="FM2001" s="29"/>
      <c r="FN2001" s="29"/>
      <c r="FO2001" s="29"/>
      <c r="FP2001" s="29"/>
      <c r="FQ2001" s="29"/>
      <c r="FR2001" s="29"/>
      <c r="FS2001" s="29"/>
      <c r="FT2001" s="29"/>
      <c r="FU2001" s="29"/>
      <c r="FV2001" s="29"/>
      <c r="FW2001" s="29"/>
      <c r="FX2001" s="29"/>
      <c r="FY2001" s="29"/>
      <c r="FZ2001" s="29"/>
      <c r="GA2001" s="29"/>
      <c r="GB2001" s="29"/>
      <c r="GC2001" s="29"/>
      <c r="GD2001" s="29"/>
      <c r="GE2001" s="29"/>
      <c r="GF2001" s="29"/>
      <c r="GG2001" s="29"/>
      <c r="GH2001" s="29"/>
      <c r="GI2001" s="29"/>
      <c r="GJ2001" s="29"/>
      <c r="GK2001" s="29"/>
      <c r="GL2001" s="29"/>
      <c r="GM2001" s="29"/>
      <c r="GN2001" s="29"/>
      <c r="GO2001" s="29"/>
      <c r="GP2001" s="29"/>
      <c r="GQ2001" s="29"/>
      <c r="GR2001" s="29"/>
      <c r="GS2001" s="29"/>
      <c r="GT2001" s="29"/>
      <c r="GU2001" s="29"/>
      <c r="GV2001" s="29"/>
      <c r="GW2001" s="29"/>
      <c r="GX2001" s="29"/>
      <c r="GY2001" s="29"/>
      <c r="GZ2001" s="29"/>
      <c r="HA2001" s="29"/>
      <c r="HB2001" s="29"/>
      <c r="HC2001" s="29"/>
      <c r="HD2001" s="29"/>
      <c r="HE2001" s="29"/>
      <c r="HF2001" s="29"/>
      <c r="HG2001" s="29"/>
      <c r="HH2001" s="29"/>
      <c r="HI2001" s="29"/>
      <c r="HJ2001" s="29"/>
      <c r="HK2001" s="29"/>
      <c r="HL2001" s="29"/>
      <c r="HM2001" s="29"/>
      <c r="HN2001" s="29"/>
      <c r="HO2001" s="29"/>
      <c r="HP2001" s="29"/>
      <c r="HQ2001" s="29"/>
      <c r="HR2001" s="29"/>
      <c r="HS2001" s="29"/>
      <c r="HT2001" s="29"/>
      <c r="HU2001" s="29"/>
      <c r="HV2001" s="29"/>
      <c r="HW2001" s="29"/>
      <c r="HX2001" s="29"/>
      <c r="HY2001" s="29"/>
      <c r="HZ2001" s="29"/>
      <c r="IA2001" s="29"/>
      <c r="IB2001" s="29"/>
      <c r="IC2001" s="29"/>
      <c r="ID2001" s="29"/>
      <c r="IE2001" s="29"/>
      <c r="IF2001" s="29"/>
      <c r="IG2001" s="29"/>
      <c r="IH2001" s="29"/>
      <c r="II2001" s="29"/>
      <c r="IJ2001" s="29"/>
      <c r="IK2001" s="29"/>
      <c r="IL2001" s="29"/>
      <c r="IM2001" s="29"/>
      <c r="IN2001" s="29"/>
      <c r="IO2001" s="29"/>
      <c r="IP2001" s="29"/>
      <c r="IQ2001" s="29"/>
    </row>
    <row r="2002" spans="1:251" s="46" customFormat="1">
      <c r="A2002" s="35"/>
      <c r="B2002" s="108"/>
      <c r="C2002" s="109"/>
      <c r="D2002" s="109"/>
      <c r="E2002" s="109"/>
      <c r="F2002" s="109"/>
      <c r="G2002" s="109"/>
      <c r="H2002" s="109"/>
      <c r="I2002" s="109"/>
      <c r="J2002" s="109"/>
      <c r="K2002" s="109"/>
      <c r="L2002" s="109"/>
      <c r="M2002" s="109"/>
      <c r="N2002" s="109"/>
      <c r="O2002" s="109"/>
      <c r="P2002" s="109"/>
      <c r="Q2002" s="109"/>
      <c r="R2002" s="109"/>
      <c r="S2002" s="109"/>
      <c r="T2002" s="109"/>
      <c r="U2002" s="109"/>
      <c r="V2002" s="109"/>
      <c r="W2002" s="109"/>
      <c r="X2002" s="109"/>
      <c r="Y2002" s="109"/>
      <c r="Z2002" s="110"/>
      <c r="AA2002" s="112"/>
      <c r="AB2002" s="109"/>
      <c r="AC2002" s="109"/>
      <c r="AD2002" s="109"/>
      <c r="AE2002" s="109"/>
      <c r="AF2002" s="109"/>
      <c r="AG2002" s="109"/>
      <c r="AH2002" s="109"/>
      <c r="AI2002" s="110"/>
      <c r="AJ2002" s="112"/>
      <c r="AK2002" s="109"/>
      <c r="AL2002" s="109"/>
      <c r="AM2002" s="109"/>
      <c r="AN2002" s="109"/>
      <c r="AO2002" s="109"/>
      <c r="AP2002" s="109"/>
      <c r="AQ2002" s="109"/>
      <c r="AR2002" s="110"/>
      <c r="AS2002" s="112"/>
      <c r="AT2002" s="109"/>
      <c r="AU2002" s="109"/>
      <c r="AV2002" s="109"/>
      <c r="AW2002" s="109"/>
      <c r="AX2002" s="114"/>
      <c r="AY2002" s="29"/>
      <c r="AZ2002" s="29"/>
      <c r="BA2002" s="29"/>
      <c r="BB2002" s="53"/>
      <c r="BC2002" s="54"/>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c r="CA2002" s="29"/>
      <c r="CB2002" s="29"/>
      <c r="CC2002" s="29"/>
      <c r="CD2002" s="29"/>
      <c r="CE2002" s="29"/>
      <c r="CF2002" s="29"/>
      <c r="CG2002" s="29"/>
      <c r="CH2002" s="29"/>
      <c r="CI2002" s="29"/>
      <c r="CJ2002" s="29"/>
      <c r="CK2002" s="29"/>
      <c r="CL2002" s="29"/>
      <c r="CM2002" s="29"/>
      <c r="CN2002" s="29"/>
      <c r="CO2002" s="29"/>
      <c r="CP2002" s="29"/>
      <c r="CQ2002" s="29"/>
      <c r="CR2002" s="29"/>
      <c r="CS2002" s="29"/>
      <c r="CT2002" s="29"/>
      <c r="CU2002" s="29"/>
      <c r="CV2002" s="29"/>
      <c r="CW2002" s="29"/>
      <c r="CX2002" s="29"/>
      <c r="CY2002" s="29"/>
      <c r="CZ2002" s="29"/>
      <c r="DA2002" s="29"/>
      <c r="DB2002" s="29"/>
      <c r="DC2002" s="29"/>
      <c r="DD2002" s="29"/>
      <c r="DE2002" s="29"/>
      <c r="DF2002" s="29"/>
      <c r="DG2002" s="29"/>
      <c r="DH2002" s="29"/>
      <c r="DI2002" s="29"/>
      <c r="DJ2002" s="29"/>
      <c r="DK2002" s="29"/>
      <c r="DL2002" s="29"/>
      <c r="DM2002" s="29"/>
      <c r="DN2002" s="29"/>
      <c r="DO2002" s="29"/>
      <c r="DP2002" s="29"/>
      <c r="DQ2002" s="29"/>
      <c r="DR2002" s="29"/>
      <c r="DS2002" s="29"/>
      <c r="DT2002" s="29"/>
      <c r="DU2002" s="29"/>
      <c r="DV2002" s="29"/>
      <c r="DW2002" s="29"/>
      <c r="DX2002" s="29"/>
      <c r="DY2002" s="29"/>
      <c r="DZ2002" s="29"/>
      <c r="EA2002" s="29"/>
      <c r="EB2002" s="29"/>
      <c r="EC2002" s="29"/>
      <c r="ED2002" s="29"/>
      <c r="EE2002" s="29"/>
      <c r="EF2002" s="29"/>
      <c r="EG2002" s="29"/>
      <c r="EH2002" s="29"/>
      <c r="EI2002" s="29"/>
      <c r="EJ2002" s="29"/>
      <c r="EK2002" s="29"/>
      <c r="EL2002" s="29"/>
      <c r="EM2002" s="29"/>
      <c r="EN2002" s="29"/>
      <c r="EO2002" s="29"/>
      <c r="EP2002" s="29"/>
      <c r="EQ2002" s="29"/>
      <c r="ER2002" s="29"/>
      <c r="ES2002" s="29"/>
      <c r="ET2002" s="29"/>
      <c r="EU2002" s="29"/>
      <c r="EV2002" s="29"/>
      <c r="EW2002" s="29"/>
      <c r="EX2002" s="29"/>
      <c r="EY2002" s="29"/>
      <c r="EZ2002" s="29"/>
      <c r="FA2002" s="29"/>
      <c r="FB2002" s="29"/>
      <c r="FC2002" s="29"/>
      <c r="FD2002" s="29"/>
      <c r="FE2002" s="29"/>
      <c r="FF2002" s="29"/>
      <c r="FG2002" s="29"/>
      <c r="FH2002" s="29"/>
      <c r="FI2002" s="29"/>
      <c r="FJ2002" s="29"/>
      <c r="FK2002" s="29"/>
      <c r="FL2002" s="29"/>
      <c r="FM2002" s="29"/>
      <c r="FN2002" s="29"/>
      <c r="FO2002" s="29"/>
      <c r="FP2002" s="29"/>
      <c r="FQ2002" s="29"/>
      <c r="FR2002" s="29"/>
      <c r="FS2002" s="29"/>
      <c r="FT2002" s="29"/>
      <c r="FU2002" s="29"/>
      <c r="FV2002" s="29"/>
      <c r="FW2002" s="29"/>
      <c r="FX2002" s="29"/>
      <c r="FY2002" s="29"/>
      <c r="FZ2002" s="29"/>
      <c r="GA2002" s="29"/>
      <c r="GB2002" s="29"/>
      <c r="GC2002" s="29"/>
      <c r="GD2002" s="29"/>
      <c r="GE2002" s="29"/>
      <c r="GF2002" s="29"/>
      <c r="GG2002" s="29"/>
      <c r="GH2002" s="29"/>
      <c r="GI2002" s="29"/>
      <c r="GJ2002" s="29"/>
      <c r="GK2002" s="29"/>
      <c r="GL2002" s="29"/>
      <c r="GM2002" s="29"/>
      <c r="GN2002" s="29"/>
      <c r="GO2002" s="29"/>
      <c r="GP2002" s="29"/>
      <c r="GQ2002" s="29"/>
      <c r="GR2002" s="29"/>
      <c r="GS2002" s="29"/>
      <c r="GT2002" s="29"/>
      <c r="GU2002" s="29"/>
      <c r="GV2002" s="29"/>
      <c r="GW2002" s="29"/>
      <c r="GX2002" s="29"/>
      <c r="GY2002" s="29"/>
      <c r="GZ2002" s="29"/>
      <c r="HA2002" s="29"/>
      <c r="HB2002" s="29"/>
      <c r="HC2002" s="29"/>
      <c r="HD2002" s="29"/>
      <c r="HE2002" s="29"/>
      <c r="HF2002" s="29"/>
      <c r="HG2002" s="29"/>
      <c r="HH2002" s="29"/>
      <c r="HI2002" s="29"/>
      <c r="HJ2002" s="29"/>
      <c r="HK2002" s="29"/>
      <c r="HL2002" s="29"/>
      <c r="HM2002" s="29"/>
      <c r="HN2002" s="29"/>
      <c r="HO2002" s="29"/>
      <c r="HP2002" s="29"/>
      <c r="HQ2002" s="29"/>
      <c r="HR2002" s="29"/>
      <c r="HS2002" s="29"/>
      <c r="HT2002" s="29"/>
      <c r="HU2002" s="29"/>
      <c r="HV2002" s="29"/>
      <c r="HW2002" s="29"/>
      <c r="HX2002" s="29"/>
      <c r="HY2002" s="29"/>
      <c r="HZ2002" s="29"/>
      <c r="IA2002" s="29"/>
      <c r="IB2002" s="29"/>
      <c r="IC2002" s="29"/>
      <c r="ID2002" s="29"/>
      <c r="IE2002" s="29"/>
      <c r="IF2002" s="29"/>
      <c r="IG2002" s="29"/>
      <c r="IH2002" s="29"/>
      <c r="II2002" s="29"/>
      <c r="IJ2002" s="29"/>
      <c r="IK2002" s="29"/>
      <c r="IL2002" s="29"/>
      <c r="IM2002" s="29"/>
      <c r="IN2002" s="29"/>
      <c r="IO2002" s="29"/>
      <c r="IP2002" s="29"/>
      <c r="IQ2002" s="29"/>
    </row>
    <row r="2003" spans="1:251" s="46" customFormat="1" ht="18.75" customHeight="1">
      <c r="A2003" s="35"/>
      <c r="B2003" s="55"/>
      <c r="C2003" s="115" t="s">
        <v>528</v>
      </c>
      <c r="D2003" s="116"/>
      <c r="E2003" s="116"/>
      <c r="F2003" s="116"/>
      <c r="G2003" s="116"/>
      <c r="H2003" s="116"/>
      <c r="I2003" s="116"/>
      <c r="J2003" s="116"/>
      <c r="K2003" s="116"/>
      <c r="L2003" s="116"/>
      <c r="M2003" s="116"/>
      <c r="N2003" s="116"/>
      <c r="O2003" s="116"/>
      <c r="P2003" s="116"/>
      <c r="Q2003" s="116"/>
      <c r="R2003" s="116"/>
      <c r="S2003" s="116"/>
      <c r="T2003" s="116"/>
      <c r="U2003" s="116"/>
      <c r="V2003" s="116"/>
      <c r="W2003" s="116"/>
      <c r="X2003" s="116"/>
      <c r="Y2003" s="116"/>
      <c r="Z2003" s="117"/>
      <c r="AA2003" s="118">
        <v>877000</v>
      </c>
      <c r="AB2003" s="119"/>
      <c r="AC2003" s="119"/>
      <c r="AD2003" s="119"/>
      <c r="AE2003" s="119"/>
      <c r="AF2003" s="119"/>
      <c r="AG2003" s="119"/>
      <c r="AH2003" s="119"/>
      <c r="AI2003" s="120"/>
      <c r="AJ2003" s="118">
        <v>1010533</v>
      </c>
      <c r="AK2003" s="119"/>
      <c r="AL2003" s="119"/>
      <c r="AM2003" s="119"/>
      <c r="AN2003" s="119"/>
      <c r="AO2003" s="119"/>
      <c r="AP2003" s="119"/>
      <c r="AQ2003" s="119"/>
      <c r="AR2003" s="120"/>
      <c r="AS2003" s="121"/>
      <c r="AT2003" s="122"/>
      <c r="AU2003" s="122"/>
      <c r="AV2003" s="122"/>
      <c r="AW2003" s="122"/>
      <c r="AX2003" s="123"/>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29"/>
      <c r="CA2003" s="29"/>
      <c r="CB2003" s="29"/>
      <c r="CC2003" s="29"/>
      <c r="CD2003" s="29"/>
      <c r="CE2003" s="29"/>
      <c r="CF2003" s="29"/>
      <c r="CG2003" s="29"/>
      <c r="CH2003" s="29"/>
      <c r="CI2003" s="29"/>
      <c r="CJ2003" s="29"/>
      <c r="CK2003" s="29"/>
      <c r="CL2003" s="29"/>
      <c r="CM2003" s="29"/>
      <c r="CN2003" s="29"/>
      <c r="CO2003" s="29"/>
      <c r="CP2003" s="29"/>
      <c r="CQ2003" s="29"/>
      <c r="CR2003" s="29"/>
      <c r="CS2003" s="29"/>
      <c r="CT2003" s="29"/>
      <c r="CU2003" s="29"/>
      <c r="CV2003" s="29"/>
      <c r="CW2003" s="29"/>
      <c r="CX2003" s="29"/>
      <c r="CY2003" s="29"/>
      <c r="CZ2003" s="29"/>
      <c r="DA2003" s="29"/>
      <c r="DB2003" s="29"/>
      <c r="DC2003" s="29"/>
      <c r="DD2003" s="29"/>
      <c r="DE2003" s="29"/>
      <c r="DF2003" s="29"/>
      <c r="DG2003" s="29"/>
      <c r="DH2003" s="29"/>
      <c r="DI2003" s="29"/>
      <c r="DJ2003" s="29"/>
      <c r="DK2003" s="29"/>
      <c r="DL2003" s="29"/>
      <c r="DM2003" s="29"/>
      <c r="DN2003" s="29"/>
      <c r="DO2003" s="29"/>
      <c r="DP2003" s="29"/>
      <c r="DQ2003" s="29"/>
      <c r="DR2003" s="29"/>
      <c r="DS2003" s="29"/>
      <c r="DT2003" s="29"/>
      <c r="DU2003" s="29"/>
      <c r="DV2003" s="29"/>
      <c r="DW2003" s="29"/>
      <c r="DX2003" s="29"/>
      <c r="DY2003" s="29"/>
      <c r="DZ2003" s="29"/>
      <c r="EA2003" s="29"/>
      <c r="EB2003" s="29"/>
      <c r="EC2003" s="29"/>
      <c r="ED2003" s="29"/>
      <c r="EE2003" s="29"/>
      <c r="EF2003" s="29"/>
      <c r="EG2003" s="29"/>
      <c r="EH2003" s="29"/>
      <c r="EI2003" s="29"/>
      <c r="EJ2003" s="29"/>
      <c r="EK2003" s="29"/>
      <c r="EL2003" s="29"/>
      <c r="EM2003" s="29"/>
      <c r="EN2003" s="29"/>
      <c r="EO2003" s="29"/>
      <c r="EP2003" s="29"/>
      <c r="EQ2003" s="29"/>
      <c r="ER2003" s="29"/>
      <c r="ES2003" s="29"/>
      <c r="ET2003" s="29"/>
      <c r="EU2003" s="29"/>
      <c r="EV2003" s="29"/>
      <c r="EW2003" s="29"/>
      <c r="EX2003" s="29"/>
      <c r="EY2003" s="29"/>
      <c r="EZ2003" s="29"/>
      <c r="FA2003" s="29"/>
      <c r="FB2003" s="29"/>
      <c r="FC2003" s="29"/>
      <c r="FD2003" s="29"/>
      <c r="FE2003" s="29"/>
      <c r="FF2003" s="29"/>
      <c r="FG2003" s="29"/>
      <c r="FH2003" s="29"/>
      <c r="FI2003" s="29"/>
      <c r="FJ2003" s="29"/>
      <c r="FK2003" s="29"/>
      <c r="FL2003" s="29"/>
      <c r="FM2003" s="29"/>
      <c r="FN2003" s="29"/>
      <c r="FO2003" s="29"/>
      <c r="FP2003" s="29"/>
      <c r="FQ2003" s="29"/>
      <c r="FR2003" s="29"/>
      <c r="FS2003" s="29"/>
      <c r="FT2003" s="29"/>
      <c r="FU2003" s="29"/>
      <c r="FV2003" s="29"/>
      <c r="FW2003" s="29"/>
      <c r="FX2003" s="29"/>
      <c r="FY2003" s="29"/>
      <c r="FZ2003" s="29"/>
      <c r="GA2003" s="29"/>
      <c r="GB2003" s="29"/>
      <c r="GC2003" s="29"/>
      <c r="GD2003" s="29"/>
      <c r="GE2003" s="29"/>
      <c r="GF2003" s="29"/>
      <c r="GG2003" s="29"/>
      <c r="GH2003" s="29"/>
      <c r="GI2003" s="29"/>
      <c r="GJ2003" s="29"/>
      <c r="GK2003" s="29"/>
      <c r="GL2003" s="29"/>
      <c r="GM2003" s="29"/>
      <c r="GN2003" s="29"/>
      <c r="GO2003" s="29"/>
      <c r="GP2003" s="29"/>
      <c r="GQ2003" s="29"/>
      <c r="GR2003" s="29"/>
      <c r="GS2003" s="29"/>
      <c r="GT2003" s="29"/>
      <c r="GU2003" s="29"/>
      <c r="GV2003" s="29"/>
      <c r="GW2003" s="29"/>
      <c r="GX2003" s="29"/>
      <c r="GY2003" s="29"/>
      <c r="GZ2003" s="29"/>
      <c r="HA2003" s="29"/>
      <c r="HB2003" s="29"/>
      <c r="HC2003" s="29"/>
      <c r="HD2003" s="29"/>
      <c r="HE2003" s="29"/>
      <c r="HF2003" s="29"/>
      <c r="HG2003" s="29"/>
      <c r="HH2003" s="29"/>
      <c r="HI2003" s="29"/>
      <c r="HJ2003" s="29"/>
      <c r="HK2003" s="29"/>
      <c r="HL2003" s="29"/>
      <c r="HM2003" s="29"/>
      <c r="HN2003" s="29"/>
      <c r="HO2003" s="29"/>
      <c r="HP2003" s="29"/>
      <c r="HQ2003" s="29"/>
      <c r="HR2003" s="29"/>
      <c r="HS2003" s="29"/>
      <c r="HT2003" s="29"/>
      <c r="HU2003" s="29"/>
      <c r="HV2003" s="29"/>
      <c r="HW2003" s="29"/>
      <c r="HX2003" s="29"/>
      <c r="HY2003" s="29"/>
      <c r="HZ2003" s="29"/>
      <c r="IA2003" s="29"/>
      <c r="IB2003" s="29"/>
      <c r="IC2003" s="29"/>
      <c r="ID2003" s="29"/>
      <c r="IE2003" s="29"/>
      <c r="IF2003" s="29"/>
      <c r="IG2003" s="29"/>
      <c r="IH2003" s="29"/>
      <c r="II2003" s="29"/>
      <c r="IJ2003" s="29"/>
      <c r="IK2003" s="29"/>
      <c r="IL2003" s="29"/>
      <c r="IM2003" s="29"/>
      <c r="IN2003" s="29"/>
      <c r="IO2003" s="29"/>
      <c r="IP2003" s="29"/>
      <c r="IQ2003" s="29"/>
    </row>
    <row r="2004" spans="1:251" s="46" customFormat="1" ht="18.75" customHeight="1">
      <c r="A2004" s="35"/>
      <c r="B2004" s="55"/>
      <c r="C2004" s="115" t="s">
        <v>532</v>
      </c>
      <c r="D2004" s="116"/>
      <c r="E2004" s="116"/>
      <c r="F2004" s="116"/>
      <c r="G2004" s="116"/>
      <c r="H2004" s="116"/>
      <c r="I2004" s="116"/>
      <c r="J2004" s="116"/>
      <c r="K2004" s="116"/>
      <c r="L2004" s="116"/>
      <c r="M2004" s="116"/>
      <c r="N2004" s="116"/>
      <c r="O2004" s="116"/>
      <c r="P2004" s="116"/>
      <c r="Q2004" s="116"/>
      <c r="R2004" s="116"/>
      <c r="S2004" s="116"/>
      <c r="T2004" s="116"/>
      <c r="U2004" s="116"/>
      <c r="V2004" s="116"/>
      <c r="W2004" s="116"/>
      <c r="X2004" s="116"/>
      <c r="Y2004" s="116"/>
      <c r="Z2004" s="117"/>
      <c r="AA2004" s="118">
        <v>224066</v>
      </c>
      <c r="AB2004" s="119"/>
      <c r="AC2004" s="119"/>
      <c r="AD2004" s="119"/>
      <c r="AE2004" s="119"/>
      <c r="AF2004" s="119"/>
      <c r="AG2004" s="119"/>
      <c r="AH2004" s="119"/>
      <c r="AI2004" s="120"/>
      <c r="AJ2004" s="118">
        <v>265168</v>
      </c>
      <c r="AK2004" s="119"/>
      <c r="AL2004" s="119"/>
      <c r="AM2004" s="119"/>
      <c r="AN2004" s="119"/>
      <c r="AO2004" s="119"/>
      <c r="AP2004" s="119"/>
      <c r="AQ2004" s="119"/>
      <c r="AR2004" s="120"/>
      <c r="AS2004" s="121"/>
      <c r="AT2004" s="122"/>
      <c r="AU2004" s="122"/>
      <c r="AV2004" s="122"/>
      <c r="AW2004" s="122"/>
      <c r="AX2004" s="123"/>
      <c r="AY2004" s="29"/>
      <c r="AZ2004" s="29"/>
      <c r="BA2004" s="29"/>
      <c r="BB2004" s="29"/>
      <c r="BC2004" s="29"/>
      <c r="BD2004" s="29"/>
      <c r="BE2004" s="29"/>
      <c r="BF2004" s="29"/>
      <c r="BG2004" s="29"/>
      <c r="BH2004" s="29"/>
      <c r="BI2004" s="29"/>
      <c r="BJ2004" s="29"/>
      <c r="BK2004" s="29"/>
      <c r="BL2004" s="29"/>
      <c r="BM2004" s="29"/>
      <c r="BN2004" s="29"/>
      <c r="BO2004" s="29"/>
      <c r="BP2004" s="29"/>
      <c r="BQ2004" s="29"/>
      <c r="BR2004" s="29"/>
      <c r="BS2004" s="29"/>
      <c r="BT2004" s="29"/>
      <c r="BU2004" s="29"/>
      <c r="BV2004" s="29"/>
      <c r="BW2004" s="29"/>
      <c r="BX2004" s="29"/>
      <c r="BY2004" s="29"/>
      <c r="BZ2004" s="29"/>
      <c r="CA2004" s="29"/>
      <c r="CB2004" s="29"/>
      <c r="CC2004" s="29"/>
      <c r="CD2004" s="29"/>
      <c r="CE2004" s="29"/>
      <c r="CF2004" s="29"/>
      <c r="CG2004" s="29"/>
      <c r="CH2004" s="29"/>
      <c r="CI2004" s="29"/>
      <c r="CJ2004" s="29"/>
      <c r="CK2004" s="29"/>
      <c r="CL2004" s="29"/>
      <c r="CM2004" s="29"/>
      <c r="CN2004" s="29"/>
      <c r="CO2004" s="29"/>
      <c r="CP2004" s="29"/>
      <c r="CQ2004" s="29"/>
      <c r="CR2004" s="29"/>
      <c r="CS2004" s="29"/>
      <c r="CT2004" s="29"/>
      <c r="CU2004" s="29"/>
      <c r="CV2004" s="29"/>
      <c r="CW2004" s="29"/>
      <c r="CX2004" s="29"/>
      <c r="CY2004" s="29"/>
      <c r="CZ2004" s="29"/>
      <c r="DA2004" s="29"/>
      <c r="DB2004" s="29"/>
      <c r="DC2004" s="29"/>
      <c r="DD2004" s="29"/>
      <c r="DE2004" s="29"/>
      <c r="DF2004" s="29"/>
      <c r="DG2004" s="29"/>
      <c r="DH2004" s="29"/>
      <c r="DI2004" s="29"/>
      <c r="DJ2004" s="29"/>
      <c r="DK2004" s="29"/>
      <c r="DL2004" s="29"/>
      <c r="DM2004" s="29"/>
      <c r="DN2004" s="29"/>
      <c r="DO2004" s="29"/>
      <c r="DP2004" s="29"/>
      <c r="DQ2004" s="29"/>
      <c r="DR2004" s="29"/>
      <c r="DS2004" s="29"/>
      <c r="DT2004" s="29"/>
      <c r="DU2004" s="29"/>
      <c r="DV2004" s="29"/>
      <c r="DW2004" s="29"/>
      <c r="DX2004" s="29"/>
      <c r="DY2004" s="29"/>
      <c r="DZ2004" s="29"/>
      <c r="EA2004" s="29"/>
      <c r="EB2004" s="29"/>
      <c r="EC2004" s="29"/>
      <c r="ED2004" s="29"/>
      <c r="EE2004" s="29"/>
      <c r="EF2004" s="29"/>
      <c r="EG2004" s="29"/>
      <c r="EH2004" s="29"/>
      <c r="EI2004" s="29"/>
      <c r="EJ2004" s="29"/>
      <c r="EK2004" s="29"/>
      <c r="EL2004" s="29"/>
      <c r="EM2004" s="29"/>
      <c r="EN2004" s="29"/>
      <c r="EO2004" s="29"/>
      <c r="EP2004" s="29"/>
      <c r="EQ2004" s="29"/>
      <c r="ER2004" s="29"/>
      <c r="ES2004" s="29"/>
      <c r="ET2004" s="29"/>
      <c r="EU2004" s="29"/>
      <c r="EV2004" s="29"/>
      <c r="EW2004" s="29"/>
      <c r="EX2004" s="29"/>
      <c r="EY2004" s="29"/>
      <c r="EZ2004" s="29"/>
      <c r="FA2004" s="29"/>
      <c r="FB2004" s="29"/>
      <c r="FC2004" s="29"/>
      <c r="FD2004" s="29"/>
      <c r="FE2004" s="29"/>
      <c r="FF2004" s="29"/>
      <c r="FG2004" s="29"/>
      <c r="FH2004" s="29"/>
      <c r="FI2004" s="29"/>
      <c r="FJ2004" s="29"/>
      <c r="FK2004" s="29"/>
      <c r="FL2004" s="29"/>
      <c r="FM2004" s="29"/>
      <c r="FN2004" s="29"/>
      <c r="FO2004" s="29"/>
      <c r="FP2004" s="29"/>
      <c r="FQ2004" s="29"/>
      <c r="FR2004" s="29"/>
      <c r="FS2004" s="29"/>
      <c r="FT2004" s="29"/>
      <c r="FU2004" s="29"/>
      <c r="FV2004" s="29"/>
      <c r="FW2004" s="29"/>
      <c r="FX2004" s="29"/>
      <c r="FY2004" s="29"/>
      <c r="FZ2004" s="29"/>
      <c r="GA2004" s="29"/>
      <c r="GB2004" s="29"/>
      <c r="GC2004" s="29"/>
      <c r="GD2004" s="29"/>
      <c r="GE2004" s="29"/>
      <c r="GF2004" s="29"/>
      <c r="GG2004" s="29"/>
      <c r="GH2004" s="29"/>
      <c r="GI2004" s="29"/>
      <c r="GJ2004" s="29"/>
      <c r="GK2004" s="29"/>
      <c r="GL2004" s="29"/>
      <c r="GM2004" s="29"/>
      <c r="GN2004" s="29"/>
      <c r="GO2004" s="29"/>
      <c r="GP2004" s="29"/>
      <c r="GQ2004" s="29"/>
      <c r="GR2004" s="29"/>
      <c r="GS2004" s="29"/>
      <c r="GT2004" s="29"/>
      <c r="GU2004" s="29"/>
      <c r="GV2004" s="29"/>
      <c r="GW2004" s="29"/>
      <c r="GX2004" s="29"/>
      <c r="GY2004" s="29"/>
      <c r="GZ2004" s="29"/>
      <c r="HA2004" s="29"/>
      <c r="HB2004" s="29"/>
      <c r="HC2004" s="29"/>
      <c r="HD2004" s="29"/>
      <c r="HE2004" s="29"/>
      <c r="HF2004" s="29"/>
      <c r="HG2004" s="29"/>
      <c r="HH2004" s="29"/>
      <c r="HI2004" s="29"/>
      <c r="HJ2004" s="29"/>
      <c r="HK2004" s="29"/>
      <c r="HL2004" s="29"/>
      <c r="HM2004" s="29"/>
      <c r="HN2004" s="29"/>
      <c r="HO2004" s="29"/>
      <c r="HP2004" s="29"/>
      <c r="HQ2004" s="29"/>
      <c r="HR2004" s="29"/>
      <c r="HS2004" s="29"/>
      <c r="HT2004" s="29"/>
      <c r="HU2004" s="29"/>
      <c r="HV2004" s="29"/>
      <c r="HW2004" s="29"/>
      <c r="HX2004" s="29"/>
      <c r="HY2004" s="29"/>
      <c r="HZ2004" s="29"/>
      <c r="IA2004" s="29"/>
      <c r="IB2004" s="29"/>
      <c r="IC2004" s="29"/>
      <c r="ID2004" s="29"/>
      <c r="IE2004" s="29"/>
      <c r="IF2004" s="29"/>
      <c r="IG2004" s="29"/>
      <c r="IH2004" s="29"/>
      <c r="II2004" s="29"/>
      <c r="IJ2004" s="29"/>
      <c r="IK2004" s="29"/>
      <c r="IL2004" s="29"/>
      <c r="IM2004" s="29"/>
      <c r="IN2004" s="29"/>
      <c r="IO2004" s="29"/>
      <c r="IP2004" s="29"/>
      <c r="IQ2004" s="29"/>
    </row>
    <row r="2005" spans="1:251" s="46" customFormat="1" ht="18.75" customHeight="1">
      <c r="A2005" s="35"/>
      <c r="B2005" s="55"/>
      <c r="C2005" s="115" t="s">
        <v>530</v>
      </c>
      <c r="D2005" s="116"/>
      <c r="E2005" s="116"/>
      <c r="F2005" s="116"/>
      <c r="G2005" s="116"/>
      <c r="H2005" s="116"/>
      <c r="I2005" s="116"/>
      <c r="J2005" s="116"/>
      <c r="K2005" s="116"/>
      <c r="L2005" s="116"/>
      <c r="M2005" s="116"/>
      <c r="N2005" s="116"/>
      <c r="O2005" s="116"/>
      <c r="P2005" s="116"/>
      <c r="Q2005" s="116"/>
      <c r="R2005" s="116"/>
      <c r="S2005" s="116"/>
      <c r="T2005" s="116"/>
      <c r="U2005" s="116"/>
      <c r="V2005" s="116"/>
      <c r="W2005" s="116"/>
      <c r="X2005" s="116"/>
      <c r="Y2005" s="116"/>
      <c r="Z2005" s="117"/>
      <c r="AA2005" s="118">
        <v>200000</v>
      </c>
      <c r="AB2005" s="119"/>
      <c r="AC2005" s="119"/>
      <c r="AD2005" s="119"/>
      <c r="AE2005" s="119"/>
      <c r="AF2005" s="119"/>
      <c r="AG2005" s="119"/>
      <c r="AH2005" s="119"/>
      <c r="AI2005" s="120"/>
      <c r="AJ2005" s="118">
        <v>200000</v>
      </c>
      <c r="AK2005" s="119"/>
      <c r="AL2005" s="119"/>
      <c r="AM2005" s="119"/>
      <c r="AN2005" s="119"/>
      <c r="AO2005" s="119"/>
      <c r="AP2005" s="119"/>
      <c r="AQ2005" s="119"/>
      <c r="AR2005" s="120"/>
      <c r="AS2005" s="121"/>
      <c r="AT2005" s="122"/>
      <c r="AU2005" s="122"/>
      <c r="AV2005" s="122"/>
      <c r="AW2005" s="122"/>
      <c r="AX2005" s="123"/>
      <c r="AY2005" s="29"/>
      <c r="AZ2005" s="29"/>
      <c r="BA2005" s="29"/>
      <c r="BB2005" s="29"/>
      <c r="BC2005" s="29"/>
      <c r="BD2005" s="29"/>
      <c r="BE2005" s="29"/>
      <c r="BF2005" s="29"/>
      <c r="BG2005" s="29"/>
      <c r="BH2005" s="29"/>
      <c r="BI2005" s="29"/>
      <c r="BJ2005" s="29"/>
      <c r="BK2005" s="29"/>
      <c r="BL2005" s="29"/>
      <c r="BM2005" s="29"/>
      <c r="BN2005" s="29"/>
      <c r="BO2005" s="29"/>
      <c r="BP2005" s="29"/>
      <c r="BQ2005" s="29"/>
      <c r="BR2005" s="29"/>
      <c r="BS2005" s="29"/>
      <c r="BT2005" s="29"/>
      <c r="BU2005" s="29"/>
      <c r="BV2005" s="29"/>
      <c r="BW2005" s="29"/>
      <c r="BX2005" s="29"/>
      <c r="BY2005" s="29"/>
      <c r="BZ2005" s="29"/>
      <c r="CA2005" s="29"/>
      <c r="CB2005" s="29"/>
      <c r="CC2005" s="29"/>
      <c r="CD2005" s="29"/>
      <c r="CE2005" s="29"/>
      <c r="CF2005" s="29"/>
      <c r="CG2005" s="29"/>
      <c r="CH2005" s="29"/>
      <c r="CI2005" s="29"/>
      <c r="CJ2005" s="29"/>
      <c r="CK2005" s="29"/>
      <c r="CL2005" s="29"/>
      <c r="CM2005" s="29"/>
      <c r="CN2005" s="29"/>
      <c r="CO2005" s="29"/>
      <c r="CP2005" s="29"/>
      <c r="CQ2005" s="29"/>
      <c r="CR2005" s="29"/>
      <c r="CS2005" s="29"/>
      <c r="CT2005" s="29"/>
      <c r="CU2005" s="29"/>
      <c r="CV2005" s="29"/>
      <c r="CW2005" s="29"/>
      <c r="CX2005" s="29"/>
      <c r="CY2005" s="29"/>
      <c r="CZ2005" s="29"/>
      <c r="DA2005" s="29"/>
      <c r="DB2005" s="29"/>
      <c r="DC2005" s="29"/>
      <c r="DD2005" s="29"/>
      <c r="DE2005" s="29"/>
      <c r="DF2005" s="29"/>
      <c r="DG2005" s="29"/>
      <c r="DH2005" s="29"/>
      <c r="DI2005" s="29"/>
      <c r="DJ2005" s="29"/>
      <c r="DK2005" s="29"/>
      <c r="DL2005" s="29"/>
      <c r="DM2005" s="29"/>
      <c r="DN2005" s="29"/>
      <c r="DO2005" s="29"/>
      <c r="DP2005" s="29"/>
      <c r="DQ2005" s="29"/>
      <c r="DR2005" s="29"/>
      <c r="DS2005" s="29"/>
      <c r="DT2005" s="29"/>
      <c r="DU2005" s="29"/>
      <c r="DV2005" s="29"/>
      <c r="DW2005" s="29"/>
      <c r="DX2005" s="29"/>
      <c r="DY2005" s="29"/>
      <c r="DZ2005" s="29"/>
      <c r="EA2005" s="29"/>
      <c r="EB2005" s="29"/>
      <c r="EC2005" s="29"/>
      <c r="ED2005" s="29"/>
      <c r="EE2005" s="29"/>
      <c r="EF2005" s="29"/>
      <c r="EG2005" s="29"/>
      <c r="EH2005" s="29"/>
      <c r="EI2005" s="29"/>
      <c r="EJ2005" s="29"/>
      <c r="EK2005" s="29"/>
      <c r="EL2005" s="29"/>
      <c r="EM2005" s="29"/>
      <c r="EN2005" s="29"/>
      <c r="EO2005" s="29"/>
      <c r="EP2005" s="29"/>
      <c r="EQ2005" s="29"/>
      <c r="ER2005" s="29"/>
      <c r="ES2005" s="29"/>
      <c r="ET2005" s="29"/>
      <c r="EU2005" s="29"/>
      <c r="EV2005" s="29"/>
      <c r="EW2005" s="29"/>
      <c r="EX2005" s="29"/>
      <c r="EY2005" s="29"/>
      <c r="EZ2005" s="29"/>
      <c r="FA2005" s="29"/>
      <c r="FB2005" s="29"/>
      <c r="FC2005" s="29"/>
      <c r="FD2005" s="29"/>
      <c r="FE2005" s="29"/>
      <c r="FF2005" s="29"/>
      <c r="FG2005" s="29"/>
      <c r="FH2005" s="29"/>
      <c r="FI2005" s="29"/>
      <c r="FJ2005" s="29"/>
      <c r="FK2005" s="29"/>
      <c r="FL2005" s="29"/>
      <c r="FM2005" s="29"/>
      <c r="FN2005" s="29"/>
      <c r="FO2005" s="29"/>
      <c r="FP2005" s="29"/>
      <c r="FQ2005" s="29"/>
      <c r="FR2005" s="29"/>
      <c r="FS2005" s="29"/>
      <c r="FT2005" s="29"/>
      <c r="FU2005" s="29"/>
      <c r="FV2005" s="29"/>
      <c r="FW2005" s="29"/>
      <c r="FX2005" s="29"/>
      <c r="FY2005" s="29"/>
      <c r="FZ2005" s="29"/>
      <c r="GA2005" s="29"/>
      <c r="GB2005" s="29"/>
      <c r="GC2005" s="29"/>
      <c r="GD2005" s="29"/>
      <c r="GE2005" s="29"/>
      <c r="GF2005" s="29"/>
      <c r="GG2005" s="29"/>
      <c r="GH2005" s="29"/>
      <c r="GI2005" s="29"/>
      <c r="GJ2005" s="29"/>
      <c r="GK2005" s="29"/>
      <c r="GL2005" s="29"/>
      <c r="GM2005" s="29"/>
      <c r="GN2005" s="29"/>
      <c r="GO2005" s="29"/>
      <c r="GP2005" s="29"/>
      <c r="GQ2005" s="29"/>
      <c r="GR2005" s="29"/>
      <c r="GS2005" s="29"/>
      <c r="GT2005" s="29"/>
      <c r="GU2005" s="29"/>
      <c r="GV2005" s="29"/>
      <c r="GW2005" s="29"/>
      <c r="GX2005" s="29"/>
      <c r="GY2005" s="29"/>
      <c r="GZ2005" s="29"/>
      <c r="HA2005" s="29"/>
      <c r="HB2005" s="29"/>
      <c r="HC2005" s="29"/>
      <c r="HD2005" s="29"/>
      <c r="HE2005" s="29"/>
      <c r="HF2005" s="29"/>
      <c r="HG2005" s="29"/>
      <c r="HH2005" s="29"/>
      <c r="HI2005" s="29"/>
      <c r="HJ2005" s="29"/>
      <c r="HK2005" s="29"/>
      <c r="HL2005" s="29"/>
      <c r="HM2005" s="29"/>
      <c r="HN2005" s="29"/>
      <c r="HO2005" s="29"/>
      <c r="HP2005" s="29"/>
      <c r="HQ2005" s="29"/>
      <c r="HR2005" s="29"/>
      <c r="HS2005" s="29"/>
      <c r="HT2005" s="29"/>
      <c r="HU2005" s="29"/>
      <c r="HV2005" s="29"/>
      <c r="HW2005" s="29"/>
      <c r="HX2005" s="29"/>
      <c r="HY2005" s="29"/>
      <c r="HZ2005" s="29"/>
      <c r="IA2005" s="29"/>
      <c r="IB2005" s="29"/>
      <c r="IC2005" s="29"/>
      <c r="ID2005" s="29"/>
      <c r="IE2005" s="29"/>
      <c r="IF2005" s="29"/>
      <c r="IG2005" s="29"/>
      <c r="IH2005" s="29"/>
      <c r="II2005" s="29"/>
      <c r="IJ2005" s="29"/>
      <c r="IK2005" s="29"/>
      <c r="IL2005" s="29"/>
      <c r="IM2005" s="29"/>
      <c r="IN2005" s="29"/>
      <c r="IO2005" s="29"/>
      <c r="IP2005" s="29"/>
      <c r="IQ2005" s="29"/>
    </row>
    <row r="2006" spans="1:251" s="46" customFormat="1" ht="18.75" customHeight="1">
      <c r="A2006" s="35"/>
      <c r="B2006" s="55"/>
      <c r="C2006" s="115" t="s">
        <v>529</v>
      </c>
      <c r="D2006" s="116"/>
      <c r="E2006" s="116"/>
      <c r="F2006" s="116"/>
      <c r="G2006" s="116"/>
      <c r="H2006" s="116"/>
      <c r="I2006" s="116"/>
      <c r="J2006" s="116"/>
      <c r="K2006" s="116"/>
      <c r="L2006" s="116"/>
      <c r="M2006" s="116"/>
      <c r="N2006" s="116"/>
      <c r="O2006" s="116"/>
      <c r="P2006" s="116"/>
      <c r="Q2006" s="116"/>
      <c r="R2006" s="116"/>
      <c r="S2006" s="116"/>
      <c r="T2006" s="116"/>
      <c r="U2006" s="116"/>
      <c r="V2006" s="116"/>
      <c r="W2006" s="116"/>
      <c r="X2006" s="116"/>
      <c r="Y2006" s="116"/>
      <c r="Z2006" s="117"/>
      <c r="AA2006" s="118">
        <v>171441</v>
      </c>
      <c r="AB2006" s="119"/>
      <c r="AC2006" s="119"/>
      <c r="AD2006" s="119"/>
      <c r="AE2006" s="119"/>
      <c r="AF2006" s="119"/>
      <c r="AG2006" s="119"/>
      <c r="AH2006" s="119"/>
      <c r="AI2006" s="120"/>
      <c r="AJ2006" s="118">
        <v>161000</v>
      </c>
      <c r="AK2006" s="119"/>
      <c r="AL2006" s="119"/>
      <c r="AM2006" s="119"/>
      <c r="AN2006" s="119"/>
      <c r="AO2006" s="119"/>
      <c r="AP2006" s="119"/>
      <c r="AQ2006" s="119"/>
      <c r="AR2006" s="120"/>
      <c r="AS2006" s="121"/>
      <c r="AT2006" s="122"/>
      <c r="AU2006" s="122"/>
      <c r="AV2006" s="122"/>
      <c r="AW2006" s="122"/>
      <c r="AX2006" s="123"/>
      <c r="AY2006" s="29"/>
      <c r="AZ2006" s="29"/>
      <c r="BA2006" s="29"/>
      <c r="BB2006" s="29"/>
      <c r="BC2006" s="29"/>
      <c r="BD2006" s="29"/>
      <c r="BE2006" s="29"/>
      <c r="BF2006" s="29"/>
      <c r="BG2006" s="29"/>
      <c r="BH2006" s="29"/>
      <c r="BI2006" s="29"/>
      <c r="BJ2006" s="29"/>
      <c r="BK2006" s="29"/>
      <c r="BL2006" s="29"/>
      <c r="BM2006" s="29"/>
      <c r="BN2006" s="29"/>
      <c r="BO2006" s="29"/>
      <c r="BP2006" s="29"/>
      <c r="BQ2006" s="29"/>
      <c r="BR2006" s="29"/>
      <c r="BS2006" s="29"/>
      <c r="BT2006" s="29"/>
      <c r="BU2006" s="29"/>
      <c r="BV2006" s="29"/>
      <c r="BW2006" s="29"/>
      <c r="BX2006" s="29"/>
      <c r="BY2006" s="29"/>
      <c r="BZ2006" s="29"/>
      <c r="CA2006" s="29"/>
      <c r="CB2006" s="29"/>
      <c r="CC2006" s="29"/>
      <c r="CD2006" s="29"/>
      <c r="CE2006" s="29"/>
      <c r="CF2006" s="29"/>
      <c r="CG2006" s="29"/>
      <c r="CH2006" s="29"/>
      <c r="CI2006" s="29"/>
      <c r="CJ2006" s="29"/>
      <c r="CK2006" s="29"/>
      <c r="CL2006" s="29"/>
      <c r="CM2006" s="29"/>
      <c r="CN2006" s="29"/>
      <c r="CO2006" s="29"/>
      <c r="CP2006" s="29"/>
      <c r="CQ2006" s="29"/>
      <c r="CR2006" s="29"/>
      <c r="CS2006" s="29"/>
      <c r="CT2006" s="29"/>
      <c r="CU2006" s="29"/>
      <c r="CV2006" s="29"/>
      <c r="CW2006" s="29"/>
      <c r="CX2006" s="29"/>
      <c r="CY2006" s="29"/>
      <c r="CZ2006" s="29"/>
      <c r="DA2006" s="29"/>
      <c r="DB2006" s="29"/>
      <c r="DC2006" s="29"/>
      <c r="DD2006" s="29"/>
      <c r="DE2006" s="29"/>
      <c r="DF2006" s="29"/>
      <c r="DG2006" s="29"/>
      <c r="DH2006" s="29"/>
      <c r="DI2006" s="29"/>
      <c r="DJ2006" s="29"/>
      <c r="DK2006" s="29"/>
      <c r="DL2006" s="29"/>
      <c r="DM2006" s="29"/>
      <c r="DN2006" s="29"/>
      <c r="DO2006" s="29"/>
      <c r="DP2006" s="29"/>
      <c r="DQ2006" s="29"/>
      <c r="DR2006" s="29"/>
      <c r="DS2006" s="29"/>
      <c r="DT2006" s="29"/>
      <c r="DU2006" s="29"/>
      <c r="DV2006" s="29"/>
      <c r="DW2006" s="29"/>
      <c r="DX2006" s="29"/>
      <c r="DY2006" s="29"/>
      <c r="DZ2006" s="29"/>
      <c r="EA2006" s="29"/>
      <c r="EB2006" s="29"/>
      <c r="EC2006" s="29"/>
      <c r="ED2006" s="29"/>
      <c r="EE2006" s="29"/>
      <c r="EF2006" s="29"/>
      <c r="EG2006" s="29"/>
      <c r="EH2006" s="29"/>
      <c r="EI2006" s="29"/>
      <c r="EJ2006" s="29"/>
      <c r="EK2006" s="29"/>
      <c r="EL2006" s="29"/>
      <c r="EM2006" s="29"/>
      <c r="EN2006" s="29"/>
      <c r="EO2006" s="29"/>
      <c r="EP2006" s="29"/>
      <c r="EQ2006" s="29"/>
      <c r="ER2006" s="29"/>
      <c r="ES2006" s="29"/>
      <c r="ET2006" s="29"/>
      <c r="EU2006" s="29"/>
      <c r="EV2006" s="29"/>
      <c r="EW2006" s="29"/>
      <c r="EX2006" s="29"/>
      <c r="EY2006" s="29"/>
      <c r="EZ2006" s="29"/>
      <c r="FA2006" s="29"/>
      <c r="FB2006" s="29"/>
      <c r="FC2006" s="29"/>
      <c r="FD2006" s="29"/>
      <c r="FE2006" s="29"/>
      <c r="FF2006" s="29"/>
      <c r="FG2006" s="29"/>
      <c r="FH2006" s="29"/>
      <c r="FI2006" s="29"/>
      <c r="FJ2006" s="29"/>
      <c r="FK2006" s="29"/>
      <c r="FL2006" s="29"/>
      <c r="FM2006" s="29"/>
      <c r="FN2006" s="29"/>
      <c r="FO2006" s="29"/>
      <c r="FP2006" s="29"/>
      <c r="FQ2006" s="29"/>
      <c r="FR2006" s="29"/>
      <c r="FS2006" s="29"/>
      <c r="FT2006" s="29"/>
      <c r="FU2006" s="29"/>
      <c r="FV2006" s="29"/>
      <c r="FW2006" s="29"/>
      <c r="FX2006" s="29"/>
      <c r="FY2006" s="29"/>
      <c r="FZ2006" s="29"/>
      <c r="GA2006" s="29"/>
      <c r="GB2006" s="29"/>
      <c r="GC2006" s="29"/>
      <c r="GD2006" s="29"/>
      <c r="GE2006" s="29"/>
      <c r="GF2006" s="29"/>
      <c r="GG2006" s="29"/>
      <c r="GH2006" s="29"/>
      <c r="GI2006" s="29"/>
      <c r="GJ2006" s="29"/>
      <c r="GK2006" s="29"/>
      <c r="GL2006" s="29"/>
      <c r="GM2006" s="29"/>
      <c r="GN2006" s="29"/>
      <c r="GO2006" s="29"/>
      <c r="GP2006" s="29"/>
      <c r="GQ2006" s="29"/>
      <c r="GR2006" s="29"/>
      <c r="GS2006" s="29"/>
      <c r="GT2006" s="29"/>
      <c r="GU2006" s="29"/>
      <c r="GV2006" s="29"/>
      <c r="GW2006" s="29"/>
      <c r="GX2006" s="29"/>
      <c r="GY2006" s="29"/>
      <c r="GZ2006" s="29"/>
      <c r="HA2006" s="29"/>
      <c r="HB2006" s="29"/>
      <c r="HC2006" s="29"/>
      <c r="HD2006" s="29"/>
      <c r="HE2006" s="29"/>
      <c r="HF2006" s="29"/>
      <c r="HG2006" s="29"/>
      <c r="HH2006" s="29"/>
      <c r="HI2006" s="29"/>
      <c r="HJ2006" s="29"/>
      <c r="HK2006" s="29"/>
      <c r="HL2006" s="29"/>
      <c r="HM2006" s="29"/>
      <c r="HN2006" s="29"/>
      <c r="HO2006" s="29"/>
      <c r="HP2006" s="29"/>
      <c r="HQ2006" s="29"/>
      <c r="HR2006" s="29"/>
      <c r="HS2006" s="29"/>
      <c r="HT2006" s="29"/>
      <c r="HU2006" s="29"/>
      <c r="HV2006" s="29"/>
      <c r="HW2006" s="29"/>
      <c r="HX2006" s="29"/>
      <c r="HY2006" s="29"/>
      <c r="HZ2006" s="29"/>
      <c r="IA2006" s="29"/>
      <c r="IB2006" s="29"/>
      <c r="IC2006" s="29"/>
      <c r="ID2006" s="29"/>
      <c r="IE2006" s="29"/>
      <c r="IF2006" s="29"/>
      <c r="IG2006" s="29"/>
      <c r="IH2006" s="29"/>
      <c r="II2006" s="29"/>
      <c r="IJ2006" s="29"/>
      <c r="IK2006" s="29"/>
      <c r="IL2006" s="29"/>
      <c r="IM2006" s="29"/>
      <c r="IN2006" s="29"/>
      <c r="IO2006" s="29"/>
      <c r="IP2006" s="29"/>
      <c r="IQ2006" s="29"/>
    </row>
    <row r="2007" spans="1:251" s="46" customFormat="1" ht="18.75" customHeight="1">
      <c r="A2007" s="35"/>
      <c r="B2007" s="55"/>
      <c r="C2007" s="115" t="s">
        <v>533</v>
      </c>
      <c r="D2007" s="116"/>
      <c r="E2007" s="116"/>
      <c r="F2007" s="116"/>
      <c r="G2007" s="116"/>
      <c r="H2007" s="116"/>
      <c r="I2007" s="116"/>
      <c r="J2007" s="116"/>
      <c r="K2007" s="116"/>
      <c r="L2007" s="116"/>
      <c r="M2007" s="116"/>
      <c r="N2007" s="116"/>
      <c r="O2007" s="116"/>
      <c r="P2007" s="116"/>
      <c r="Q2007" s="116"/>
      <c r="R2007" s="116"/>
      <c r="S2007" s="116"/>
      <c r="T2007" s="116"/>
      <c r="U2007" s="116"/>
      <c r="V2007" s="116"/>
      <c r="W2007" s="116"/>
      <c r="X2007" s="116"/>
      <c r="Y2007" s="116"/>
      <c r="Z2007" s="117"/>
      <c r="AA2007" s="118">
        <v>74016</v>
      </c>
      <c r="AB2007" s="119"/>
      <c r="AC2007" s="119"/>
      <c r="AD2007" s="119"/>
      <c r="AE2007" s="119"/>
      <c r="AF2007" s="119"/>
      <c r="AG2007" s="119"/>
      <c r="AH2007" s="119"/>
      <c r="AI2007" s="120"/>
      <c r="AJ2007" s="118">
        <v>74016</v>
      </c>
      <c r="AK2007" s="119"/>
      <c r="AL2007" s="119"/>
      <c r="AM2007" s="119"/>
      <c r="AN2007" s="119"/>
      <c r="AO2007" s="119"/>
      <c r="AP2007" s="119"/>
      <c r="AQ2007" s="119"/>
      <c r="AR2007" s="120"/>
      <c r="AS2007" s="121" t="s">
        <v>247</v>
      </c>
      <c r="AT2007" s="122"/>
      <c r="AU2007" s="122"/>
      <c r="AV2007" s="122"/>
      <c r="AW2007" s="122"/>
      <c r="AX2007" s="123"/>
      <c r="AY2007" s="29"/>
      <c r="AZ2007" s="29"/>
      <c r="BA2007" s="29"/>
      <c r="BB2007" s="29"/>
      <c r="BC2007" s="29"/>
      <c r="BD2007" s="29"/>
      <c r="BE2007" s="29"/>
      <c r="BF2007" s="29"/>
      <c r="BG2007" s="29"/>
      <c r="BH2007" s="29"/>
      <c r="BI2007" s="29"/>
      <c r="BJ2007" s="29"/>
      <c r="BK2007" s="29"/>
      <c r="BL2007" s="29"/>
      <c r="BM2007" s="29"/>
      <c r="BN2007" s="29"/>
      <c r="BO2007" s="29"/>
      <c r="BP2007" s="29"/>
      <c r="BQ2007" s="29"/>
      <c r="BR2007" s="29"/>
      <c r="BS2007" s="29"/>
      <c r="BT2007" s="29"/>
      <c r="BU2007" s="29"/>
      <c r="BV2007" s="29"/>
      <c r="BW2007" s="29"/>
      <c r="BX2007" s="29"/>
      <c r="BY2007" s="29"/>
      <c r="BZ2007" s="29"/>
      <c r="CA2007" s="29"/>
      <c r="CB2007" s="29"/>
      <c r="CC2007" s="29"/>
      <c r="CD2007" s="29"/>
      <c r="CE2007" s="29"/>
      <c r="CF2007" s="29"/>
      <c r="CG2007" s="29"/>
      <c r="CH2007" s="29"/>
      <c r="CI2007" s="29"/>
      <c r="CJ2007" s="29"/>
      <c r="CK2007" s="29"/>
      <c r="CL2007" s="29"/>
      <c r="CM2007" s="29"/>
      <c r="CN2007" s="29"/>
      <c r="CO2007" s="29"/>
      <c r="CP2007" s="29"/>
      <c r="CQ2007" s="29"/>
      <c r="CR2007" s="29"/>
      <c r="CS2007" s="29"/>
      <c r="CT2007" s="29"/>
      <c r="CU2007" s="29"/>
      <c r="CV2007" s="29"/>
      <c r="CW2007" s="29"/>
      <c r="CX2007" s="29"/>
      <c r="CY2007" s="29"/>
      <c r="CZ2007" s="29"/>
      <c r="DA2007" s="29"/>
      <c r="DB2007" s="29"/>
      <c r="DC2007" s="29"/>
      <c r="DD2007" s="29"/>
      <c r="DE2007" s="29"/>
      <c r="DF2007" s="29"/>
      <c r="DG2007" s="29"/>
      <c r="DH2007" s="29"/>
      <c r="DI2007" s="29"/>
      <c r="DJ2007" s="29"/>
      <c r="DK2007" s="29"/>
      <c r="DL2007" s="29"/>
      <c r="DM2007" s="29"/>
      <c r="DN2007" s="29"/>
      <c r="DO2007" s="29"/>
      <c r="DP2007" s="29"/>
      <c r="DQ2007" s="29"/>
      <c r="DR2007" s="29"/>
      <c r="DS2007" s="29"/>
      <c r="DT2007" s="29"/>
      <c r="DU2007" s="29"/>
      <c r="DV2007" s="29"/>
      <c r="DW2007" s="29"/>
      <c r="DX2007" s="29"/>
      <c r="DY2007" s="29"/>
      <c r="DZ2007" s="29"/>
      <c r="EA2007" s="29"/>
      <c r="EB2007" s="29"/>
      <c r="EC2007" s="29"/>
      <c r="ED2007" s="29"/>
      <c r="EE2007" s="29"/>
      <c r="EF2007" s="29"/>
      <c r="EG2007" s="29"/>
      <c r="EH2007" s="29"/>
      <c r="EI2007" s="29"/>
      <c r="EJ2007" s="29"/>
      <c r="EK2007" s="29"/>
      <c r="EL2007" s="29"/>
      <c r="EM2007" s="29"/>
      <c r="EN2007" s="29"/>
      <c r="EO2007" s="29"/>
      <c r="EP2007" s="29"/>
      <c r="EQ2007" s="29"/>
      <c r="ER2007" s="29"/>
      <c r="ES2007" s="29"/>
      <c r="ET2007" s="29"/>
      <c r="EU2007" s="29"/>
      <c r="EV2007" s="29"/>
      <c r="EW2007" s="29"/>
      <c r="EX2007" s="29"/>
      <c r="EY2007" s="29"/>
      <c r="EZ2007" s="29"/>
      <c r="FA2007" s="29"/>
      <c r="FB2007" s="29"/>
      <c r="FC2007" s="29"/>
      <c r="FD2007" s="29"/>
      <c r="FE2007" s="29"/>
      <c r="FF2007" s="29"/>
      <c r="FG2007" s="29"/>
      <c r="FH2007" s="29"/>
      <c r="FI2007" s="29"/>
      <c r="FJ2007" s="29"/>
      <c r="FK2007" s="29"/>
      <c r="FL2007" s="29"/>
      <c r="FM2007" s="29"/>
      <c r="FN2007" s="29"/>
      <c r="FO2007" s="29"/>
      <c r="FP2007" s="29"/>
      <c r="FQ2007" s="29"/>
      <c r="FR2007" s="29"/>
      <c r="FS2007" s="29"/>
      <c r="FT2007" s="29"/>
      <c r="FU2007" s="29"/>
      <c r="FV2007" s="29"/>
      <c r="FW2007" s="29"/>
      <c r="FX2007" s="29"/>
      <c r="FY2007" s="29"/>
      <c r="FZ2007" s="29"/>
      <c r="GA2007" s="29"/>
      <c r="GB2007" s="29"/>
      <c r="GC2007" s="29"/>
      <c r="GD2007" s="29"/>
      <c r="GE2007" s="29"/>
      <c r="GF2007" s="29"/>
      <c r="GG2007" s="29"/>
      <c r="GH2007" s="29"/>
      <c r="GI2007" s="29"/>
      <c r="GJ2007" s="29"/>
      <c r="GK2007" s="29"/>
      <c r="GL2007" s="29"/>
      <c r="GM2007" s="29"/>
      <c r="GN2007" s="29"/>
      <c r="GO2007" s="29"/>
      <c r="GP2007" s="29"/>
      <c r="GQ2007" s="29"/>
      <c r="GR2007" s="29"/>
      <c r="GS2007" s="29"/>
      <c r="GT2007" s="29"/>
      <c r="GU2007" s="29"/>
      <c r="GV2007" s="29"/>
      <c r="GW2007" s="29"/>
      <c r="GX2007" s="29"/>
      <c r="GY2007" s="29"/>
      <c r="GZ2007" s="29"/>
      <c r="HA2007" s="29"/>
      <c r="HB2007" s="29"/>
      <c r="HC2007" s="29"/>
      <c r="HD2007" s="29"/>
      <c r="HE2007" s="29"/>
      <c r="HF2007" s="29"/>
      <c r="HG2007" s="29"/>
      <c r="HH2007" s="29"/>
      <c r="HI2007" s="29"/>
      <c r="HJ2007" s="29"/>
      <c r="HK2007" s="29"/>
      <c r="HL2007" s="29"/>
      <c r="HM2007" s="29"/>
      <c r="HN2007" s="29"/>
      <c r="HO2007" s="29"/>
      <c r="HP2007" s="29"/>
      <c r="HQ2007" s="29"/>
      <c r="HR2007" s="29"/>
      <c r="HS2007" s="29"/>
      <c r="HT2007" s="29"/>
      <c r="HU2007" s="29"/>
      <c r="HV2007" s="29"/>
      <c r="HW2007" s="29"/>
      <c r="HX2007" s="29"/>
      <c r="HY2007" s="29"/>
      <c r="HZ2007" s="29"/>
      <c r="IA2007" s="29"/>
      <c r="IB2007" s="29"/>
      <c r="IC2007" s="29"/>
      <c r="ID2007" s="29"/>
      <c r="IE2007" s="29"/>
      <c r="IF2007" s="29"/>
      <c r="IG2007" s="29"/>
      <c r="IH2007" s="29"/>
      <c r="II2007" s="29"/>
      <c r="IJ2007" s="29"/>
      <c r="IK2007" s="29"/>
      <c r="IL2007" s="29"/>
      <c r="IM2007" s="29"/>
      <c r="IN2007" s="29"/>
      <c r="IO2007" s="29"/>
      <c r="IP2007" s="29"/>
      <c r="IQ2007" s="29"/>
    </row>
    <row r="2008" spans="1:251" s="46" customFormat="1" ht="18.75" customHeight="1">
      <c r="A2008" s="35"/>
      <c r="B2008" s="55"/>
      <c r="C2008" s="115" t="s">
        <v>531</v>
      </c>
      <c r="D2008" s="116"/>
      <c r="E2008" s="116"/>
      <c r="F2008" s="116"/>
      <c r="G2008" s="116"/>
      <c r="H2008" s="116"/>
      <c r="I2008" s="116"/>
      <c r="J2008" s="116"/>
      <c r="K2008" s="116"/>
      <c r="L2008" s="116"/>
      <c r="M2008" s="116"/>
      <c r="N2008" s="116"/>
      <c r="O2008" s="116"/>
      <c r="P2008" s="116"/>
      <c r="Q2008" s="116"/>
      <c r="R2008" s="116"/>
      <c r="S2008" s="116"/>
      <c r="T2008" s="116"/>
      <c r="U2008" s="116"/>
      <c r="V2008" s="116"/>
      <c r="W2008" s="116"/>
      <c r="X2008" s="116"/>
      <c r="Y2008" s="116"/>
      <c r="Z2008" s="117"/>
      <c r="AA2008" s="118">
        <v>41996</v>
      </c>
      <c r="AB2008" s="119"/>
      <c r="AC2008" s="119"/>
      <c r="AD2008" s="119"/>
      <c r="AE2008" s="119"/>
      <c r="AF2008" s="119"/>
      <c r="AG2008" s="119"/>
      <c r="AH2008" s="119"/>
      <c r="AI2008" s="120"/>
      <c r="AJ2008" s="118">
        <v>56376</v>
      </c>
      <c r="AK2008" s="119"/>
      <c r="AL2008" s="119"/>
      <c r="AM2008" s="119"/>
      <c r="AN2008" s="119"/>
      <c r="AO2008" s="119"/>
      <c r="AP2008" s="119"/>
      <c r="AQ2008" s="119"/>
      <c r="AR2008" s="120"/>
      <c r="AS2008" s="121"/>
      <c r="AT2008" s="122"/>
      <c r="AU2008" s="122"/>
      <c r="AV2008" s="122"/>
      <c r="AW2008" s="122"/>
      <c r="AX2008" s="123"/>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c r="CA2008" s="29"/>
      <c r="CB2008" s="29"/>
      <c r="CC2008" s="29"/>
      <c r="CD2008" s="29"/>
      <c r="CE2008" s="29"/>
      <c r="CF2008" s="29"/>
      <c r="CG2008" s="29"/>
      <c r="CH2008" s="29"/>
      <c r="CI2008" s="29"/>
      <c r="CJ2008" s="29"/>
      <c r="CK2008" s="29"/>
      <c r="CL2008" s="29"/>
      <c r="CM2008" s="29"/>
      <c r="CN2008" s="29"/>
      <c r="CO2008" s="29"/>
      <c r="CP2008" s="29"/>
      <c r="CQ2008" s="29"/>
      <c r="CR2008" s="29"/>
      <c r="CS2008" s="29"/>
      <c r="CT2008" s="29"/>
      <c r="CU2008" s="29"/>
      <c r="CV2008" s="29"/>
      <c r="CW2008" s="29"/>
      <c r="CX2008" s="29"/>
      <c r="CY2008" s="29"/>
      <c r="CZ2008" s="29"/>
      <c r="DA2008" s="29"/>
      <c r="DB2008" s="29"/>
      <c r="DC2008" s="29"/>
      <c r="DD2008" s="29"/>
      <c r="DE2008" s="29"/>
      <c r="DF2008" s="29"/>
      <c r="DG2008" s="29"/>
      <c r="DH2008" s="29"/>
      <c r="DI2008" s="29"/>
      <c r="DJ2008" s="29"/>
      <c r="DK2008" s="29"/>
      <c r="DL2008" s="29"/>
      <c r="DM2008" s="29"/>
      <c r="DN2008" s="29"/>
      <c r="DO2008" s="29"/>
      <c r="DP2008" s="29"/>
      <c r="DQ2008" s="29"/>
      <c r="DR2008" s="29"/>
      <c r="DS2008" s="29"/>
      <c r="DT2008" s="29"/>
      <c r="DU2008" s="29"/>
      <c r="DV2008" s="29"/>
      <c r="DW2008" s="29"/>
      <c r="DX2008" s="29"/>
      <c r="DY2008" s="29"/>
      <c r="DZ2008" s="29"/>
      <c r="EA2008" s="29"/>
      <c r="EB2008" s="29"/>
      <c r="EC2008" s="29"/>
      <c r="ED2008" s="29"/>
      <c r="EE2008" s="29"/>
      <c r="EF2008" s="29"/>
      <c r="EG2008" s="29"/>
      <c r="EH2008" s="29"/>
      <c r="EI2008" s="29"/>
      <c r="EJ2008" s="29"/>
      <c r="EK2008" s="29"/>
      <c r="EL2008" s="29"/>
      <c r="EM2008" s="29"/>
      <c r="EN2008" s="29"/>
      <c r="EO2008" s="29"/>
      <c r="EP2008" s="29"/>
      <c r="EQ2008" s="29"/>
      <c r="ER2008" s="29"/>
      <c r="ES2008" s="29"/>
      <c r="ET2008" s="29"/>
      <c r="EU2008" s="29"/>
      <c r="EV2008" s="29"/>
      <c r="EW2008" s="29"/>
      <c r="EX2008" s="29"/>
      <c r="EY2008" s="29"/>
      <c r="EZ2008" s="29"/>
      <c r="FA2008" s="29"/>
      <c r="FB2008" s="29"/>
      <c r="FC2008" s="29"/>
      <c r="FD2008" s="29"/>
      <c r="FE2008" s="29"/>
      <c r="FF2008" s="29"/>
      <c r="FG2008" s="29"/>
      <c r="FH2008" s="29"/>
      <c r="FI2008" s="29"/>
      <c r="FJ2008" s="29"/>
      <c r="FK2008" s="29"/>
      <c r="FL2008" s="29"/>
      <c r="FM2008" s="29"/>
      <c r="FN2008" s="29"/>
      <c r="FO2008" s="29"/>
      <c r="FP2008" s="29"/>
      <c r="FQ2008" s="29"/>
      <c r="FR2008" s="29"/>
      <c r="FS2008" s="29"/>
      <c r="FT2008" s="29"/>
      <c r="FU2008" s="29"/>
      <c r="FV2008" s="29"/>
      <c r="FW2008" s="29"/>
      <c r="FX2008" s="29"/>
      <c r="FY2008" s="29"/>
      <c r="FZ2008" s="29"/>
      <c r="GA2008" s="29"/>
      <c r="GB2008" s="29"/>
      <c r="GC2008" s="29"/>
      <c r="GD2008" s="29"/>
      <c r="GE2008" s="29"/>
      <c r="GF2008" s="29"/>
      <c r="GG2008" s="29"/>
      <c r="GH2008" s="29"/>
      <c r="GI2008" s="29"/>
      <c r="GJ2008" s="29"/>
      <c r="GK2008" s="29"/>
      <c r="GL2008" s="29"/>
      <c r="GM2008" s="29"/>
      <c r="GN2008" s="29"/>
      <c r="GO2008" s="29"/>
      <c r="GP2008" s="29"/>
      <c r="GQ2008" s="29"/>
      <c r="GR2008" s="29"/>
      <c r="GS2008" s="29"/>
      <c r="GT2008" s="29"/>
      <c r="GU2008" s="29"/>
      <c r="GV2008" s="29"/>
      <c r="GW2008" s="29"/>
      <c r="GX2008" s="29"/>
      <c r="GY2008" s="29"/>
      <c r="GZ2008" s="29"/>
      <c r="HA2008" s="29"/>
      <c r="HB2008" s="29"/>
      <c r="HC2008" s="29"/>
      <c r="HD2008" s="29"/>
      <c r="HE2008" s="29"/>
      <c r="HF2008" s="29"/>
      <c r="HG2008" s="29"/>
      <c r="HH2008" s="29"/>
      <c r="HI2008" s="29"/>
      <c r="HJ2008" s="29"/>
      <c r="HK2008" s="29"/>
      <c r="HL2008" s="29"/>
      <c r="HM2008" s="29"/>
      <c r="HN2008" s="29"/>
      <c r="HO2008" s="29"/>
      <c r="HP2008" s="29"/>
      <c r="HQ2008" s="29"/>
      <c r="HR2008" s="29"/>
      <c r="HS2008" s="29"/>
      <c r="HT2008" s="29"/>
      <c r="HU2008" s="29"/>
      <c r="HV2008" s="29"/>
      <c r="HW2008" s="29"/>
      <c r="HX2008" s="29"/>
      <c r="HY2008" s="29"/>
      <c r="HZ2008" s="29"/>
      <c r="IA2008" s="29"/>
      <c r="IB2008" s="29"/>
      <c r="IC2008" s="29"/>
      <c r="ID2008" s="29"/>
      <c r="IE2008" s="29"/>
      <c r="IF2008" s="29"/>
      <c r="IG2008" s="29"/>
      <c r="IH2008" s="29"/>
      <c r="II2008" s="29"/>
      <c r="IJ2008" s="29"/>
      <c r="IK2008" s="29"/>
      <c r="IL2008" s="29"/>
      <c r="IM2008" s="29"/>
      <c r="IN2008" s="29"/>
      <c r="IO2008" s="29"/>
      <c r="IP2008" s="29"/>
      <c r="IQ2008" s="29"/>
    </row>
    <row r="2009" spans="1:251" s="46" customFormat="1" ht="18.75" customHeight="1">
      <c r="A2009" s="35"/>
      <c r="B2009" s="55"/>
      <c r="C2009" s="115" t="s">
        <v>793</v>
      </c>
      <c r="D2009" s="116"/>
      <c r="E2009" s="116"/>
      <c r="F2009" s="116"/>
      <c r="G2009" s="116"/>
      <c r="H2009" s="116"/>
      <c r="I2009" s="116"/>
      <c r="J2009" s="116"/>
      <c r="K2009" s="116"/>
      <c r="L2009" s="116"/>
      <c r="M2009" s="116"/>
      <c r="N2009" s="116"/>
      <c r="O2009" s="116"/>
      <c r="P2009" s="116"/>
      <c r="Q2009" s="116"/>
      <c r="R2009" s="116"/>
      <c r="S2009" s="116"/>
      <c r="T2009" s="116"/>
      <c r="U2009" s="116"/>
      <c r="V2009" s="116"/>
      <c r="W2009" s="116"/>
      <c r="X2009" s="116"/>
      <c r="Y2009" s="116"/>
      <c r="Z2009" s="117"/>
      <c r="AA2009" s="118">
        <v>1000</v>
      </c>
      <c r="AB2009" s="119"/>
      <c r="AC2009" s="119"/>
      <c r="AD2009" s="119"/>
      <c r="AE2009" s="119"/>
      <c r="AF2009" s="119"/>
      <c r="AG2009" s="119"/>
      <c r="AH2009" s="119"/>
      <c r="AI2009" s="120"/>
      <c r="AJ2009" s="118">
        <v>1000</v>
      </c>
      <c r="AK2009" s="119"/>
      <c r="AL2009" s="119"/>
      <c r="AM2009" s="119"/>
      <c r="AN2009" s="119"/>
      <c r="AO2009" s="119"/>
      <c r="AP2009" s="119"/>
      <c r="AQ2009" s="119"/>
      <c r="AR2009" s="120"/>
      <c r="AS2009" s="121"/>
      <c r="AT2009" s="122"/>
      <c r="AU2009" s="122"/>
      <c r="AV2009" s="122"/>
      <c r="AW2009" s="122"/>
      <c r="AX2009" s="123"/>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c r="CA2009" s="29"/>
      <c r="CB2009" s="29"/>
      <c r="CC2009" s="29"/>
      <c r="CD2009" s="29"/>
      <c r="CE2009" s="29"/>
      <c r="CF2009" s="29"/>
      <c r="CG2009" s="29"/>
      <c r="CH2009" s="29"/>
      <c r="CI2009" s="29"/>
      <c r="CJ2009" s="29"/>
      <c r="CK2009" s="29"/>
      <c r="CL2009" s="29"/>
      <c r="CM2009" s="29"/>
      <c r="CN2009" s="29"/>
      <c r="CO2009" s="29"/>
      <c r="CP2009" s="29"/>
      <c r="CQ2009" s="29"/>
      <c r="CR2009" s="29"/>
      <c r="CS2009" s="29"/>
      <c r="CT2009" s="29"/>
      <c r="CU2009" s="29"/>
      <c r="CV2009" s="29"/>
      <c r="CW2009" s="29"/>
      <c r="CX2009" s="29"/>
      <c r="CY2009" s="29"/>
      <c r="CZ2009" s="29"/>
      <c r="DA2009" s="29"/>
      <c r="DB2009" s="29"/>
      <c r="DC2009" s="29"/>
      <c r="DD2009" s="29"/>
      <c r="DE2009" s="29"/>
      <c r="DF2009" s="29"/>
      <c r="DG2009" s="29"/>
      <c r="DH2009" s="29"/>
      <c r="DI2009" s="29"/>
      <c r="DJ2009" s="29"/>
      <c r="DK2009" s="29"/>
      <c r="DL2009" s="29"/>
      <c r="DM2009" s="29"/>
      <c r="DN2009" s="29"/>
      <c r="DO2009" s="29"/>
      <c r="DP2009" s="29"/>
      <c r="DQ2009" s="29"/>
      <c r="DR2009" s="29"/>
      <c r="DS2009" s="29"/>
      <c r="DT2009" s="29"/>
      <c r="DU2009" s="29"/>
      <c r="DV2009" s="29"/>
      <c r="DW2009" s="29"/>
      <c r="DX2009" s="29"/>
      <c r="DY2009" s="29"/>
      <c r="DZ2009" s="29"/>
      <c r="EA2009" s="29"/>
      <c r="EB2009" s="29"/>
      <c r="EC2009" s="29"/>
      <c r="ED2009" s="29"/>
      <c r="EE2009" s="29"/>
      <c r="EF2009" s="29"/>
      <c r="EG2009" s="29"/>
      <c r="EH2009" s="29"/>
      <c r="EI2009" s="29"/>
      <c r="EJ2009" s="29"/>
      <c r="EK2009" s="29"/>
      <c r="EL2009" s="29"/>
      <c r="EM2009" s="29"/>
      <c r="EN2009" s="29"/>
      <c r="EO2009" s="29"/>
      <c r="EP2009" s="29"/>
      <c r="EQ2009" s="29"/>
      <c r="ER2009" s="29"/>
      <c r="ES2009" s="29"/>
      <c r="ET2009" s="29"/>
      <c r="EU2009" s="29"/>
      <c r="EV2009" s="29"/>
      <c r="EW2009" s="29"/>
      <c r="EX2009" s="29"/>
      <c r="EY2009" s="29"/>
      <c r="EZ2009" s="29"/>
      <c r="FA2009" s="29"/>
      <c r="FB2009" s="29"/>
      <c r="FC2009" s="29"/>
      <c r="FD2009" s="29"/>
      <c r="FE2009" s="29"/>
      <c r="FF2009" s="29"/>
      <c r="FG2009" s="29"/>
      <c r="FH2009" s="29"/>
      <c r="FI2009" s="29"/>
      <c r="FJ2009" s="29"/>
      <c r="FK2009" s="29"/>
      <c r="FL2009" s="29"/>
      <c r="FM2009" s="29"/>
      <c r="FN2009" s="29"/>
      <c r="FO2009" s="29"/>
      <c r="FP2009" s="29"/>
      <c r="FQ2009" s="29"/>
      <c r="FR2009" s="29"/>
      <c r="FS2009" s="29"/>
      <c r="FT2009" s="29"/>
      <c r="FU2009" s="29"/>
      <c r="FV2009" s="29"/>
      <c r="FW2009" s="29"/>
      <c r="FX2009" s="29"/>
      <c r="FY2009" s="29"/>
      <c r="FZ2009" s="29"/>
      <c r="GA2009" s="29"/>
      <c r="GB2009" s="29"/>
      <c r="GC2009" s="29"/>
      <c r="GD2009" s="29"/>
      <c r="GE2009" s="29"/>
      <c r="GF2009" s="29"/>
      <c r="GG2009" s="29"/>
      <c r="GH2009" s="29"/>
      <c r="GI2009" s="29"/>
      <c r="GJ2009" s="29"/>
      <c r="GK2009" s="29"/>
      <c r="GL2009" s="29"/>
      <c r="GM2009" s="29"/>
      <c r="GN2009" s="29"/>
      <c r="GO2009" s="29"/>
      <c r="GP2009" s="29"/>
      <c r="GQ2009" s="29"/>
      <c r="GR2009" s="29"/>
      <c r="GS2009" s="29"/>
      <c r="GT2009" s="29"/>
      <c r="GU2009" s="29"/>
      <c r="GV2009" s="29"/>
      <c r="GW2009" s="29"/>
      <c r="GX2009" s="29"/>
      <c r="GY2009" s="29"/>
      <c r="GZ2009" s="29"/>
      <c r="HA2009" s="29"/>
      <c r="HB2009" s="29"/>
      <c r="HC2009" s="29"/>
      <c r="HD2009" s="29"/>
      <c r="HE2009" s="29"/>
      <c r="HF2009" s="29"/>
      <c r="HG2009" s="29"/>
      <c r="HH2009" s="29"/>
      <c r="HI2009" s="29"/>
      <c r="HJ2009" s="29"/>
      <c r="HK2009" s="29"/>
      <c r="HL2009" s="29"/>
      <c r="HM2009" s="29"/>
      <c r="HN2009" s="29"/>
      <c r="HO2009" s="29"/>
      <c r="HP2009" s="29"/>
      <c r="HQ2009" s="29"/>
      <c r="HR2009" s="29"/>
      <c r="HS2009" s="29"/>
      <c r="HT2009" s="29"/>
      <c r="HU2009" s="29"/>
      <c r="HV2009" s="29"/>
      <c r="HW2009" s="29"/>
      <c r="HX2009" s="29"/>
      <c r="HY2009" s="29"/>
      <c r="HZ2009" s="29"/>
      <c r="IA2009" s="29"/>
      <c r="IB2009" s="29"/>
      <c r="IC2009" s="29"/>
      <c r="ID2009" s="29"/>
      <c r="IE2009" s="29"/>
      <c r="IF2009" s="29"/>
      <c r="IG2009" s="29"/>
      <c r="IH2009" s="29"/>
      <c r="II2009" s="29"/>
      <c r="IJ2009" s="29"/>
      <c r="IK2009" s="29"/>
      <c r="IL2009" s="29"/>
      <c r="IM2009" s="29"/>
      <c r="IN2009" s="29"/>
      <c r="IO2009" s="29"/>
      <c r="IP2009" s="29"/>
      <c r="IQ2009" s="29"/>
    </row>
    <row r="2010" spans="1:251" s="46" customFormat="1" ht="18.75" customHeight="1">
      <c r="A2010" s="35"/>
      <c r="B2010" s="55"/>
      <c r="C2010" s="115" t="s">
        <v>534</v>
      </c>
      <c r="D2010" s="116"/>
      <c r="E2010" s="116"/>
      <c r="F2010" s="116"/>
      <c r="G2010" s="116"/>
      <c r="H2010" s="116"/>
      <c r="I2010" s="116"/>
      <c r="J2010" s="116"/>
      <c r="K2010" s="116"/>
      <c r="L2010" s="116"/>
      <c r="M2010" s="116"/>
      <c r="N2010" s="116"/>
      <c r="O2010" s="116"/>
      <c r="P2010" s="116"/>
      <c r="Q2010" s="116"/>
      <c r="R2010" s="116"/>
      <c r="S2010" s="116"/>
      <c r="T2010" s="116"/>
      <c r="U2010" s="116"/>
      <c r="V2010" s="116"/>
      <c r="W2010" s="116"/>
      <c r="X2010" s="116"/>
      <c r="Y2010" s="116"/>
      <c r="Z2010" s="117"/>
      <c r="AA2010" s="118">
        <v>360</v>
      </c>
      <c r="AB2010" s="119"/>
      <c r="AC2010" s="119"/>
      <c r="AD2010" s="119"/>
      <c r="AE2010" s="119"/>
      <c r="AF2010" s="119"/>
      <c r="AG2010" s="119"/>
      <c r="AH2010" s="119"/>
      <c r="AI2010" s="120"/>
      <c r="AJ2010" s="118">
        <v>360</v>
      </c>
      <c r="AK2010" s="119"/>
      <c r="AL2010" s="119"/>
      <c r="AM2010" s="119"/>
      <c r="AN2010" s="119"/>
      <c r="AO2010" s="119"/>
      <c r="AP2010" s="119"/>
      <c r="AQ2010" s="119"/>
      <c r="AR2010" s="120"/>
      <c r="AS2010" s="121" t="s">
        <v>247</v>
      </c>
      <c r="AT2010" s="122"/>
      <c r="AU2010" s="122"/>
      <c r="AV2010" s="122"/>
      <c r="AW2010" s="122"/>
      <c r="AX2010" s="123"/>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c r="CA2010" s="29"/>
      <c r="CB2010" s="29"/>
      <c r="CC2010" s="29"/>
      <c r="CD2010" s="29"/>
      <c r="CE2010" s="29"/>
      <c r="CF2010" s="29"/>
      <c r="CG2010" s="29"/>
      <c r="CH2010" s="29"/>
      <c r="CI2010" s="29"/>
      <c r="CJ2010" s="29"/>
      <c r="CK2010" s="29"/>
      <c r="CL2010" s="29"/>
      <c r="CM2010" s="29"/>
      <c r="CN2010" s="29"/>
      <c r="CO2010" s="29"/>
      <c r="CP2010" s="29"/>
      <c r="CQ2010" s="29"/>
      <c r="CR2010" s="29"/>
      <c r="CS2010" s="29"/>
      <c r="CT2010" s="29"/>
      <c r="CU2010" s="29"/>
      <c r="CV2010" s="29"/>
      <c r="CW2010" s="29"/>
      <c r="CX2010" s="29"/>
      <c r="CY2010" s="29"/>
      <c r="CZ2010" s="29"/>
      <c r="DA2010" s="29"/>
      <c r="DB2010" s="29"/>
      <c r="DC2010" s="29"/>
      <c r="DD2010" s="29"/>
      <c r="DE2010" s="29"/>
      <c r="DF2010" s="29"/>
      <c r="DG2010" s="29"/>
      <c r="DH2010" s="29"/>
      <c r="DI2010" s="29"/>
      <c r="DJ2010" s="29"/>
      <c r="DK2010" s="29"/>
      <c r="DL2010" s="29"/>
      <c r="DM2010" s="29"/>
      <c r="DN2010" s="29"/>
      <c r="DO2010" s="29"/>
      <c r="DP2010" s="29"/>
      <c r="DQ2010" s="29"/>
      <c r="DR2010" s="29"/>
      <c r="DS2010" s="29"/>
      <c r="DT2010" s="29"/>
      <c r="DU2010" s="29"/>
      <c r="DV2010" s="29"/>
      <c r="DW2010" s="29"/>
      <c r="DX2010" s="29"/>
      <c r="DY2010" s="29"/>
      <c r="DZ2010" s="29"/>
      <c r="EA2010" s="29"/>
      <c r="EB2010" s="29"/>
      <c r="EC2010" s="29"/>
      <c r="ED2010" s="29"/>
      <c r="EE2010" s="29"/>
      <c r="EF2010" s="29"/>
      <c r="EG2010" s="29"/>
      <c r="EH2010" s="29"/>
      <c r="EI2010" s="29"/>
      <c r="EJ2010" s="29"/>
      <c r="EK2010" s="29"/>
      <c r="EL2010" s="29"/>
      <c r="EM2010" s="29"/>
      <c r="EN2010" s="29"/>
      <c r="EO2010" s="29"/>
      <c r="EP2010" s="29"/>
      <c r="EQ2010" s="29"/>
      <c r="ER2010" s="29"/>
      <c r="ES2010" s="29"/>
      <c r="ET2010" s="29"/>
      <c r="EU2010" s="29"/>
      <c r="EV2010" s="29"/>
      <c r="EW2010" s="29"/>
      <c r="EX2010" s="29"/>
      <c r="EY2010" s="29"/>
      <c r="EZ2010" s="29"/>
      <c r="FA2010" s="29"/>
      <c r="FB2010" s="29"/>
      <c r="FC2010" s="29"/>
      <c r="FD2010" s="29"/>
      <c r="FE2010" s="29"/>
      <c r="FF2010" s="29"/>
      <c r="FG2010" s="29"/>
      <c r="FH2010" s="29"/>
      <c r="FI2010" s="29"/>
      <c r="FJ2010" s="29"/>
      <c r="FK2010" s="29"/>
      <c r="FL2010" s="29"/>
      <c r="FM2010" s="29"/>
      <c r="FN2010" s="29"/>
      <c r="FO2010" s="29"/>
      <c r="FP2010" s="29"/>
      <c r="FQ2010" s="29"/>
      <c r="FR2010" s="29"/>
      <c r="FS2010" s="29"/>
      <c r="FT2010" s="29"/>
      <c r="FU2010" s="29"/>
      <c r="FV2010" s="29"/>
      <c r="FW2010" s="29"/>
      <c r="FX2010" s="29"/>
      <c r="FY2010" s="29"/>
      <c r="FZ2010" s="29"/>
      <c r="GA2010" s="29"/>
      <c r="GB2010" s="29"/>
      <c r="GC2010" s="29"/>
      <c r="GD2010" s="29"/>
      <c r="GE2010" s="29"/>
      <c r="GF2010" s="29"/>
      <c r="GG2010" s="29"/>
      <c r="GH2010" s="29"/>
      <c r="GI2010" s="29"/>
      <c r="GJ2010" s="29"/>
      <c r="GK2010" s="29"/>
      <c r="GL2010" s="29"/>
      <c r="GM2010" s="29"/>
      <c r="GN2010" s="29"/>
      <c r="GO2010" s="29"/>
      <c r="GP2010" s="29"/>
      <c r="GQ2010" s="29"/>
      <c r="GR2010" s="29"/>
      <c r="GS2010" s="29"/>
      <c r="GT2010" s="29"/>
      <c r="GU2010" s="29"/>
      <c r="GV2010" s="29"/>
      <c r="GW2010" s="29"/>
      <c r="GX2010" s="29"/>
      <c r="GY2010" s="29"/>
      <c r="GZ2010" s="29"/>
      <c r="HA2010" s="29"/>
      <c r="HB2010" s="29"/>
      <c r="HC2010" s="29"/>
      <c r="HD2010" s="29"/>
      <c r="HE2010" s="29"/>
      <c r="HF2010" s="29"/>
      <c r="HG2010" s="29"/>
      <c r="HH2010" s="29"/>
      <c r="HI2010" s="29"/>
      <c r="HJ2010" s="29"/>
      <c r="HK2010" s="29"/>
      <c r="HL2010" s="29"/>
      <c r="HM2010" s="29"/>
      <c r="HN2010" s="29"/>
      <c r="HO2010" s="29"/>
      <c r="HP2010" s="29"/>
      <c r="HQ2010" s="29"/>
      <c r="HR2010" s="29"/>
      <c r="HS2010" s="29"/>
      <c r="HT2010" s="29"/>
      <c r="HU2010" s="29"/>
      <c r="HV2010" s="29"/>
      <c r="HW2010" s="29"/>
      <c r="HX2010" s="29"/>
      <c r="HY2010" s="29"/>
      <c r="HZ2010" s="29"/>
      <c r="IA2010" s="29"/>
      <c r="IB2010" s="29"/>
      <c r="IC2010" s="29"/>
      <c r="ID2010" s="29"/>
      <c r="IE2010" s="29"/>
      <c r="IF2010" s="29"/>
      <c r="IG2010" s="29"/>
      <c r="IH2010" s="29"/>
      <c r="II2010" s="29"/>
      <c r="IJ2010" s="29"/>
      <c r="IK2010" s="29"/>
      <c r="IL2010" s="29"/>
      <c r="IM2010" s="29"/>
      <c r="IN2010" s="29"/>
      <c r="IO2010" s="29"/>
      <c r="IP2010" s="29"/>
      <c r="IQ2010" s="29"/>
    </row>
    <row r="2011" spans="1:251" s="46" customFormat="1" ht="18.75" customHeight="1">
      <c r="A2011" s="35"/>
      <c r="B2011" s="55"/>
      <c r="C2011" s="115" t="s">
        <v>535</v>
      </c>
      <c r="D2011" s="136"/>
      <c r="E2011" s="136"/>
      <c r="F2011" s="136"/>
      <c r="G2011" s="136"/>
      <c r="H2011" s="136"/>
      <c r="I2011" s="136"/>
      <c r="J2011" s="136"/>
      <c r="K2011" s="136"/>
      <c r="L2011" s="136"/>
      <c r="M2011" s="136"/>
      <c r="N2011" s="136"/>
      <c r="O2011" s="136"/>
      <c r="P2011" s="136"/>
      <c r="Q2011" s="136"/>
      <c r="R2011" s="136"/>
      <c r="S2011" s="136"/>
      <c r="T2011" s="136"/>
      <c r="U2011" s="136"/>
      <c r="V2011" s="136"/>
      <c r="W2011" s="136"/>
      <c r="X2011" s="136"/>
      <c r="Y2011" s="136"/>
      <c r="Z2011" s="137"/>
      <c r="AA2011" s="118">
        <v>1510</v>
      </c>
      <c r="AB2011" s="119"/>
      <c r="AC2011" s="119"/>
      <c r="AD2011" s="119"/>
      <c r="AE2011" s="119"/>
      <c r="AF2011" s="119"/>
      <c r="AG2011" s="119"/>
      <c r="AH2011" s="119"/>
      <c r="AI2011" s="120"/>
      <c r="AJ2011" s="118">
        <v>1510</v>
      </c>
      <c r="AK2011" s="119"/>
      <c r="AL2011" s="119"/>
      <c r="AM2011" s="119"/>
      <c r="AN2011" s="119"/>
      <c r="AO2011" s="119"/>
      <c r="AP2011" s="119"/>
      <c r="AQ2011" s="119"/>
      <c r="AR2011" s="120"/>
      <c r="AS2011" s="121"/>
      <c r="AT2011" s="122"/>
      <c r="AU2011" s="122"/>
      <c r="AV2011" s="122"/>
      <c r="AW2011" s="122"/>
      <c r="AX2011" s="123"/>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29"/>
      <c r="CA2011" s="29"/>
      <c r="CB2011" s="29"/>
      <c r="CC2011" s="29"/>
      <c r="CD2011" s="29"/>
      <c r="CE2011" s="29"/>
      <c r="CF2011" s="29"/>
      <c r="CG2011" s="29"/>
      <c r="CH2011" s="29"/>
      <c r="CI2011" s="29"/>
      <c r="CJ2011" s="29"/>
      <c r="CK2011" s="29"/>
      <c r="CL2011" s="29"/>
      <c r="CM2011" s="29"/>
      <c r="CN2011" s="29"/>
      <c r="CO2011" s="29"/>
      <c r="CP2011" s="29"/>
      <c r="CQ2011" s="29"/>
      <c r="CR2011" s="29"/>
      <c r="CS2011" s="29"/>
      <c r="CT2011" s="29"/>
      <c r="CU2011" s="29"/>
      <c r="CV2011" s="29"/>
      <c r="CW2011" s="29"/>
      <c r="CX2011" s="29"/>
      <c r="CY2011" s="29"/>
      <c r="CZ2011" s="29"/>
      <c r="DA2011" s="29"/>
      <c r="DB2011" s="29"/>
      <c r="DC2011" s="29"/>
      <c r="DD2011" s="29"/>
      <c r="DE2011" s="29"/>
      <c r="DF2011" s="29"/>
      <c r="DG2011" s="29"/>
      <c r="DH2011" s="29"/>
      <c r="DI2011" s="29"/>
      <c r="DJ2011" s="29"/>
      <c r="DK2011" s="29"/>
      <c r="DL2011" s="29"/>
      <c r="DM2011" s="29"/>
      <c r="DN2011" s="29"/>
      <c r="DO2011" s="29"/>
      <c r="DP2011" s="29"/>
      <c r="DQ2011" s="29"/>
      <c r="DR2011" s="29"/>
      <c r="DS2011" s="29"/>
      <c r="DT2011" s="29"/>
      <c r="DU2011" s="29"/>
      <c r="DV2011" s="29"/>
      <c r="DW2011" s="29"/>
      <c r="DX2011" s="29"/>
      <c r="DY2011" s="29"/>
      <c r="DZ2011" s="29"/>
      <c r="EA2011" s="29"/>
      <c r="EB2011" s="29"/>
      <c r="EC2011" s="29"/>
      <c r="ED2011" s="29"/>
      <c r="EE2011" s="29"/>
      <c r="EF2011" s="29"/>
      <c r="EG2011" s="29"/>
      <c r="EH2011" s="29"/>
      <c r="EI2011" s="29"/>
      <c r="EJ2011" s="29"/>
      <c r="EK2011" s="29"/>
      <c r="EL2011" s="29"/>
      <c r="EM2011" s="29"/>
      <c r="EN2011" s="29"/>
      <c r="EO2011" s="29"/>
      <c r="EP2011" s="29"/>
      <c r="EQ2011" s="29"/>
      <c r="ER2011" s="29"/>
      <c r="ES2011" s="29"/>
      <c r="ET2011" s="29"/>
      <c r="EU2011" s="29"/>
      <c r="EV2011" s="29"/>
      <c r="EW2011" s="29"/>
      <c r="EX2011" s="29"/>
      <c r="EY2011" s="29"/>
      <c r="EZ2011" s="29"/>
      <c r="FA2011" s="29"/>
      <c r="FB2011" s="29"/>
      <c r="FC2011" s="29"/>
      <c r="FD2011" s="29"/>
      <c r="FE2011" s="29"/>
      <c r="FF2011" s="29"/>
      <c r="FG2011" s="29"/>
      <c r="FH2011" s="29"/>
      <c r="FI2011" s="29"/>
      <c r="FJ2011" s="29"/>
      <c r="FK2011" s="29"/>
      <c r="FL2011" s="29"/>
      <c r="FM2011" s="29"/>
      <c r="FN2011" s="29"/>
      <c r="FO2011" s="29"/>
      <c r="FP2011" s="29"/>
      <c r="FQ2011" s="29"/>
      <c r="FR2011" s="29"/>
      <c r="FS2011" s="29"/>
      <c r="FT2011" s="29"/>
      <c r="FU2011" s="29"/>
      <c r="FV2011" s="29"/>
      <c r="FW2011" s="29"/>
      <c r="FX2011" s="29"/>
      <c r="FY2011" s="29"/>
      <c r="FZ2011" s="29"/>
      <c r="GA2011" s="29"/>
      <c r="GB2011" s="29"/>
      <c r="GC2011" s="29"/>
      <c r="GD2011" s="29"/>
      <c r="GE2011" s="29"/>
      <c r="GF2011" s="29"/>
      <c r="GG2011" s="29"/>
      <c r="GH2011" s="29"/>
      <c r="GI2011" s="29"/>
      <c r="GJ2011" s="29"/>
      <c r="GK2011" s="29"/>
      <c r="GL2011" s="29"/>
      <c r="GM2011" s="29"/>
      <c r="GN2011" s="29"/>
      <c r="GO2011" s="29"/>
      <c r="GP2011" s="29"/>
      <c r="GQ2011" s="29"/>
      <c r="GR2011" s="29"/>
      <c r="GS2011" s="29"/>
      <c r="GT2011" s="29"/>
      <c r="GU2011" s="29"/>
      <c r="GV2011" s="29"/>
      <c r="GW2011" s="29"/>
      <c r="GX2011" s="29"/>
      <c r="GY2011" s="29"/>
      <c r="GZ2011" s="29"/>
      <c r="HA2011" s="29"/>
      <c r="HB2011" s="29"/>
      <c r="HC2011" s="29"/>
      <c r="HD2011" s="29"/>
      <c r="HE2011" s="29"/>
      <c r="HF2011" s="29"/>
      <c r="HG2011" s="29"/>
      <c r="HH2011" s="29"/>
      <c r="HI2011" s="29"/>
      <c r="HJ2011" s="29"/>
      <c r="HK2011" s="29"/>
      <c r="HL2011" s="29"/>
      <c r="HM2011" s="29"/>
      <c r="HN2011" s="29"/>
      <c r="HO2011" s="29"/>
      <c r="HP2011" s="29"/>
      <c r="HQ2011" s="29"/>
      <c r="HR2011" s="29"/>
      <c r="HS2011" s="29"/>
      <c r="HT2011" s="29"/>
      <c r="HU2011" s="29"/>
      <c r="HV2011" s="29"/>
      <c r="HW2011" s="29"/>
      <c r="HX2011" s="29"/>
      <c r="HY2011" s="29"/>
      <c r="HZ2011" s="29"/>
      <c r="IA2011" s="29"/>
      <c r="IB2011" s="29"/>
      <c r="IC2011" s="29"/>
      <c r="ID2011" s="29"/>
      <c r="IE2011" s="29"/>
      <c r="IF2011" s="29"/>
      <c r="IG2011" s="29"/>
      <c r="IH2011" s="29"/>
      <c r="II2011" s="29"/>
      <c r="IJ2011" s="29"/>
      <c r="IK2011" s="29"/>
      <c r="IL2011" s="29"/>
      <c r="IM2011" s="29"/>
      <c r="IN2011" s="29"/>
      <c r="IO2011" s="29"/>
      <c r="IP2011" s="29"/>
      <c r="IQ2011" s="29"/>
    </row>
    <row r="2012" spans="1:251" s="46" customFormat="1" ht="18.75" customHeight="1" thickBot="1">
      <c r="A2012" s="47"/>
      <c r="B2012" s="124" t="s">
        <v>197</v>
      </c>
      <c r="C2012" s="125"/>
      <c r="D2012" s="125"/>
      <c r="E2012" s="125"/>
      <c r="F2012" s="125"/>
      <c r="G2012" s="125"/>
      <c r="H2012" s="125"/>
      <c r="I2012" s="125"/>
      <c r="J2012" s="125"/>
      <c r="K2012" s="125"/>
      <c r="L2012" s="125"/>
      <c r="M2012" s="125"/>
      <c r="N2012" s="125"/>
      <c r="O2012" s="125"/>
      <c r="P2012" s="125"/>
      <c r="Q2012" s="125"/>
      <c r="R2012" s="125"/>
      <c r="S2012" s="125"/>
      <c r="T2012" s="125"/>
      <c r="U2012" s="125"/>
      <c r="V2012" s="125"/>
      <c r="W2012" s="125"/>
      <c r="X2012" s="125"/>
      <c r="Y2012" s="125"/>
      <c r="Z2012" s="126"/>
      <c r="AA2012" s="127">
        <f>SUM($AA$2003:$AA$2011)</f>
        <v>1591389</v>
      </c>
      <c r="AB2012" s="128"/>
      <c r="AC2012" s="128"/>
      <c r="AD2012" s="128"/>
      <c r="AE2012" s="128"/>
      <c r="AF2012" s="128"/>
      <c r="AG2012" s="128"/>
      <c r="AH2012" s="128"/>
      <c r="AI2012" s="129"/>
      <c r="AJ2012" s="127">
        <f>SUM($AJ$2003:$AJ$2011)</f>
        <v>1769963</v>
      </c>
      <c r="AK2012" s="128"/>
      <c r="AL2012" s="128"/>
      <c r="AM2012" s="128"/>
      <c r="AN2012" s="128"/>
      <c r="AO2012" s="128"/>
      <c r="AP2012" s="128"/>
      <c r="AQ2012" s="128"/>
      <c r="AR2012" s="129"/>
      <c r="AS2012" s="130"/>
      <c r="AT2012" s="131"/>
      <c r="AU2012" s="131"/>
      <c r="AV2012" s="131"/>
      <c r="AW2012" s="131"/>
      <c r="AX2012" s="132"/>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29"/>
      <c r="CA2012" s="29"/>
      <c r="CB2012" s="29"/>
      <c r="CC2012" s="29"/>
      <c r="CD2012" s="29"/>
      <c r="CE2012" s="29"/>
      <c r="CF2012" s="29"/>
      <c r="CG2012" s="29"/>
      <c r="CH2012" s="29"/>
      <c r="CI2012" s="29"/>
      <c r="CJ2012" s="29"/>
      <c r="CK2012" s="29"/>
      <c r="CL2012" s="29"/>
      <c r="CM2012" s="29"/>
      <c r="CN2012" s="29"/>
      <c r="CO2012" s="29"/>
      <c r="CP2012" s="29"/>
      <c r="CQ2012" s="29"/>
      <c r="CR2012" s="29"/>
      <c r="CS2012" s="29"/>
      <c r="CT2012" s="29"/>
      <c r="CU2012" s="29"/>
      <c r="CV2012" s="29"/>
      <c r="CW2012" s="29"/>
      <c r="CX2012" s="29"/>
      <c r="CY2012" s="29"/>
      <c r="CZ2012" s="29"/>
      <c r="DA2012" s="29"/>
      <c r="DB2012" s="29"/>
      <c r="DC2012" s="29"/>
      <c r="DD2012" s="29"/>
      <c r="DE2012" s="29"/>
      <c r="DF2012" s="29"/>
      <c r="DG2012" s="29"/>
      <c r="DH2012" s="29"/>
      <c r="DI2012" s="29"/>
      <c r="DJ2012" s="29"/>
      <c r="DK2012" s="29"/>
      <c r="DL2012" s="29"/>
      <c r="DM2012" s="29"/>
      <c r="DN2012" s="29"/>
      <c r="DO2012" s="29"/>
      <c r="DP2012" s="29"/>
      <c r="DQ2012" s="29"/>
      <c r="DR2012" s="29"/>
      <c r="DS2012" s="29"/>
      <c r="DT2012" s="29"/>
      <c r="DU2012" s="29"/>
      <c r="DV2012" s="29"/>
      <c r="DW2012" s="29"/>
      <c r="DX2012" s="29"/>
      <c r="DY2012" s="29"/>
      <c r="DZ2012" s="29"/>
      <c r="EA2012" s="29"/>
      <c r="EB2012" s="29"/>
      <c r="EC2012" s="29"/>
      <c r="ED2012" s="29"/>
      <c r="EE2012" s="29"/>
      <c r="EF2012" s="29"/>
      <c r="EG2012" s="29"/>
      <c r="EH2012" s="29"/>
      <c r="EI2012" s="29"/>
      <c r="EJ2012" s="29"/>
      <c r="EK2012" s="29"/>
      <c r="EL2012" s="29"/>
      <c r="EM2012" s="29"/>
      <c r="EN2012" s="29"/>
      <c r="EO2012" s="29"/>
      <c r="EP2012" s="29"/>
      <c r="EQ2012" s="29"/>
      <c r="ER2012" s="29"/>
      <c r="ES2012" s="29"/>
      <c r="ET2012" s="29"/>
      <c r="EU2012" s="29"/>
      <c r="EV2012" s="29"/>
      <c r="EW2012" s="29"/>
      <c r="EX2012" s="29"/>
      <c r="EY2012" s="29"/>
      <c r="EZ2012" s="29"/>
      <c r="FA2012" s="29"/>
      <c r="FB2012" s="29"/>
      <c r="FC2012" s="29"/>
      <c r="FD2012" s="29"/>
      <c r="FE2012" s="29"/>
      <c r="FF2012" s="29"/>
      <c r="FG2012" s="29"/>
      <c r="FH2012" s="29"/>
      <c r="FI2012" s="29"/>
      <c r="FJ2012" s="29"/>
      <c r="FK2012" s="29"/>
      <c r="FL2012" s="29"/>
      <c r="FM2012" s="29"/>
      <c r="FN2012" s="29"/>
      <c r="FO2012" s="29"/>
      <c r="FP2012" s="29"/>
      <c r="FQ2012" s="29"/>
      <c r="FR2012" s="29"/>
      <c r="FS2012" s="29"/>
      <c r="FT2012" s="29"/>
      <c r="FU2012" s="29"/>
      <c r="FV2012" s="29"/>
      <c r="FW2012" s="29"/>
      <c r="FX2012" s="29"/>
      <c r="FY2012" s="29"/>
      <c r="FZ2012" s="29"/>
      <c r="GA2012" s="29"/>
      <c r="GB2012" s="29"/>
      <c r="GC2012" s="29"/>
      <c r="GD2012" s="29"/>
      <c r="GE2012" s="29"/>
      <c r="GF2012" s="29"/>
      <c r="GG2012" s="29"/>
      <c r="GH2012" s="29"/>
      <c r="GI2012" s="29"/>
      <c r="GJ2012" s="29"/>
      <c r="GK2012" s="29"/>
      <c r="GL2012" s="29"/>
      <c r="GM2012" s="29"/>
      <c r="GN2012" s="29"/>
      <c r="GO2012" s="29"/>
      <c r="GP2012" s="29"/>
      <c r="GQ2012" s="29"/>
      <c r="GR2012" s="29"/>
      <c r="GS2012" s="29"/>
      <c r="GT2012" s="29"/>
      <c r="GU2012" s="29"/>
      <c r="GV2012" s="29"/>
      <c r="GW2012" s="29"/>
      <c r="GX2012" s="29"/>
      <c r="GY2012" s="29"/>
      <c r="GZ2012" s="29"/>
      <c r="HA2012" s="29"/>
      <c r="HB2012" s="29"/>
      <c r="HC2012" s="29"/>
      <c r="HD2012" s="29"/>
      <c r="HE2012" s="29"/>
      <c r="HF2012" s="29"/>
      <c r="HG2012" s="29"/>
      <c r="HH2012" s="29"/>
      <c r="HI2012" s="29"/>
      <c r="HJ2012" s="29"/>
      <c r="HK2012" s="29"/>
      <c r="HL2012" s="29"/>
      <c r="HM2012" s="29"/>
      <c r="HN2012" s="29"/>
      <c r="HO2012" s="29"/>
      <c r="HP2012" s="29"/>
      <c r="HQ2012" s="29"/>
      <c r="HR2012" s="29"/>
      <c r="HS2012" s="29"/>
      <c r="HT2012" s="29"/>
      <c r="HU2012" s="29"/>
      <c r="HV2012" s="29"/>
      <c r="HW2012" s="29"/>
      <c r="HX2012" s="29"/>
      <c r="HY2012" s="29"/>
      <c r="HZ2012" s="29"/>
      <c r="IA2012" s="29"/>
      <c r="IB2012" s="29"/>
      <c r="IC2012" s="29"/>
      <c r="ID2012" s="29"/>
      <c r="IE2012" s="29"/>
      <c r="IF2012" s="29"/>
      <c r="IG2012" s="29"/>
      <c r="IH2012" s="29"/>
      <c r="II2012" s="29"/>
      <c r="IJ2012" s="29"/>
      <c r="IK2012" s="29"/>
      <c r="IL2012" s="29"/>
      <c r="IM2012" s="29"/>
      <c r="IN2012" s="29"/>
      <c r="IO2012" s="29"/>
      <c r="IP2012" s="29"/>
      <c r="IQ2012" s="29"/>
    </row>
    <row r="2014" spans="1:251" ht="19.2">
      <c r="A2014" s="28" t="s">
        <v>184</v>
      </c>
      <c r="AW2014" s="30"/>
      <c r="AX2014" s="31"/>
      <c r="AY2014" s="30"/>
    </row>
    <row r="2016" spans="1:251" ht="18">
      <c r="B2016" s="95" t="s">
        <v>0</v>
      </c>
      <c r="C2016" s="96"/>
      <c r="D2016" s="96"/>
      <c r="E2016" s="96"/>
      <c r="F2016" s="96"/>
      <c r="G2016" s="96"/>
      <c r="H2016" s="96"/>
      <c r="I2016" s="96"/>
      <c r="J2016" s="96"/>
      <c r="K2016" s="96"/>
      <c r="L2016" s="96"/>
      <c r="M2016" s="96"/>
      <c r="N2016" s="96"/>
      <c r="O2016" s="96"/>
      <c r="P2016" s="96"/>
      <c r="Q2016" s="96"/>
      <c r="R2016" s="96"/>
      <c r="S2016" s="96"/>
      <c r="T2016" s="96"/>
      <c r="U2016" s="96"/>
      <c r="V2016" s="96"/>
      <c r="W2016" s="96"/>
      <c r="X2016" s="96"/>
      <c r="Y2016" s="96"/>
      <c r="Z2016" s="96"/>
      <c r="AA2016" s="96"/>
      <c r="AB2016" s="96"/>
      <c r="AC2016" s="96"/>
      <c r="AD2016" s="96"/>
      <c r="AE2016" s="96"/>
      <c r="AF2016" s="96"/>
      <c r="AG2016" s="96"/>
      <c r="AH2016" s="96"/>
      <c r="AI2016" s="96"/>
      <c r="AJ2016" s="96"/>
      <c r="AK2016" s="96"/>
      <c r="AL2016" s="96"/>
      <c r="AM2016" s="96"/>
      <c r="AN2016" s="96"/>
      <c r="AO2016" s="96"/>
      <c r="AP2016" s="96"/>
      <c r="AQ2016" s="96"/>
      <c r="AR2016" s="96"/>
      <c r="AS2016" s="96"/>
      <c r="AT2016" s="96"/>
      <c r="AU2016" s="96"/>
      <c r="AV2016" s="96"/>
      <c r="AW2016" s="96"/>
      <c r="AX2016" s="96"/>
    </row>
    <row r="2017" spans="1:113">
      <c r="Z2017" s="32"/>
      <c r="AD2017" s="32"/>
      <c r="AE2017" s="32"/>
      <c r="AF2017" s="32"/>
      <c r="AG2017" s="32"/>
      <c r="AH2017" s="32"/>
      <c r="AI2017" s="32"/>
      <c r="AO2017" s="32"/>
    </row>
    <row r="2018" spans="1:113" ht="13.8" thickBot="1">
      <c r="Z2018" s="32"/>
      <c r="AD2018" s="32"/>
      <c r="AE2018" s="32"/>
      <c r="AF2018" s="32"/>
      <c r="AG2018" s="32"/>
      <c r="AH2018" s="32"/>
      <c r="AI2018" s="32"/>
      <c r="AO2018" s="32"/>
      <c r="DI2018" s="33"/>
    </row>
    <row r="2019" spans="1:113" ht="24.75" customHeight="1" thickBot="1">
      <c r="B2019" s="97" t="s">
        <v>185</v>
      </c>
      <c r="C2019" s="98"/>
      <c r="D2019" s="98"/>
      <c r="E2019" s="98"/>
      <c r="F2019" s="98"/>
      <c r="G2019" s="98"/>
      <c r="H2019" s="99" t="s">
        <v>536</v>
      </c>
      <c r="I2019" s="100"/>
      <c r="J2019" s="100"/>
      <c r="K2019" s="100"/>
      <c r="L2019" s="100"/>
      <c r="M2019" s="100"/>
      <c r="N2019" s="100"/>
      <c r="O2019" s="100"/>
      <c r="P2019" s="100"/>
      <c r="Q2019" s="100"/>
      <c r="R2019" s="100"/>
      <c r="S2019" s="100"/>
      <c r="T2019" s="100"/>
      <c r="U2019" s="100"/>
      <c r="V2019" s="100"/>
      <c r="W2019" s="100"/>
      <c r="X2019" s="100"/>
      <c r="Y2019" s="100"/>
      <c r="Z2019" s="100"/>
      <c r="AA2019" s="100"/>
      <c r="AB2019" s="100"/>
      <c r="AC2019" s="100"/>
      <c r="AD2019" s="100"/>
      <c r="AE2019" s="100"/>
      <c r="AF2019" s="100"/>
      <c r="AG2019" s="100"/>
      <c r="AH2019" s="100"/>
      <c r="AI2019" s="100"/>
      <c r="AJ2019" s="100"/>
      <c r="AK2019" s="100"/>
      <c r="AL2019" s="100"/>
      <c r="AM2019" s="100"/>
      <c r="AN2019" s="100"/>
      <c r="AO2019" s="100"/>
      <c r="AP2019" s="100"/>
      <c r="AQ2019" s="100"/>
      <c r="AR2019" s="100"/>
      <c r="AS2019" s="100"/>
      <c r="AT2019" s="100"/>
      <c r="AU2019" s="100"/>
      <c r="AV2019" s="100"/>
      <c r="AW2019" s="100"/>
      <c r="AX2019" s="101"/>
      <c r="DI2019" s="33"/>
    </row>
    <row r="2020" spans="1:113" ht="14.4">
      <c r="B2020" s="34"/>
      <c r="C2020" s="34"/>
      <c r="D2020" s="34"/>
      <c r="E2020" s="34"/>
      <c r="F2020" s="34"/>
      <c r="G2020" s="34"/>
      <c r="H2020" s="35"/>
      <c r="I2020" s="35"/>
      <c r="J2020" s="35"/>
      <c r="K2020" s="35"/>
      <c r="L2020" s="36"/>
      <c r="M2020" s="36"/>
      <c r="N2020" s="36"/>
      <c r="O2020" s="36"/>
      <c r="P2020" s="35"/>
      <c r="Q2020" s="35"/>
      <c r="R2020" s="35"/>
      <c r="S2020" s="35"/>
      <c r="T2020" s="35"/>
      <c r="U2020" s="35"/>
      <c r="V2020" s="37"/>
      <c r="W2020" s="37"/>
      <c r="X2020" s="37"/>
      <c r="Y2020" s="37"/>
      <c r="Z2020" s="37"/>
      <c r="AA2020" s="37"/>
      <c r="AB2020" s="37"/>
      <c r="AC2020" s="37"/>
      <c r="AD2020" s="37"/>
      <c r="AE2020" s="37"/>
      <c r="AF2020" s="37"/>
      <c r="AG2020" s="37"/>
      <c r="AH2020" s="37"/>
      <c r="AI2020" s="37"/>
      <c r="AJ2020" s="37"/>
      <c r="AK2020" s="37"/>
      <c r="AL2020" s="37"/>
      <c r="AM2020" s="37"/>
      <c r="AN2020" s="37"/>
      <c r="AO2020" s="37"/>
      <c r="AP2020" s="37"/>
      <c r="AQ2020" s="37"/>
      <c r="AR2020" s="37"/>
      <c r="AS2020" s="37"/>
      <c r="AT2020" s="37"/>
      <c r="AU2020" s="37"/>
      <c r="AV2020" s="37"/>
      <c r="AW2020" s="37"/>
      <c r="AX2020" s="37"/>
      <c r="DI2020" s="33"/>
    </row>
    <row r="2021" spans="1:113" ht="15" thickBot="1">
      <c r="A2021" s="38"/>
      <c r="B2021" s="37" t="s">
        <v>187</v>
      </c>
      <c r="C2021" s="35"/>
      <c r="D2021" s="35"/>
      <c r="E2021" s="35"/>
      <c r="F2021" s="35"/>
      <c r="G2021" s="35"/>
      <c r="H2021" s="35"/>
      <c r="I2021" s="35"/>
      <c r="J2021" s="35"/>
      <c r="K2021" s="35"/>
      <c r="L2021" s="36"/>
      <c r="M2021" s="36"/>
      <c r="N2021" s="36"/>
      <c r="O2021" s="36"/>
      <c r="P2021" s="35"/>
      <c r="Q2021" s="35"/>
      <c r="R2021" s="35"/>
      <c r="S2021" s="35"/>
      <c r="T2021" s="35"/>
      <c r="U2021" s="35"/>
      <c r="V2021" s="37"/>
      <c r="W2021" s="37"/>
      <c r="X2021" s="37"/>
      <c r="Y2021" s="37"/>
      <c r="Z2021" s="37"/>
      <c r="AA2021" s="37"/>
      <c r="AB2021" s="37"/>
      <c r="AC2021" s="37"/>
      <c r="AD2021" s="37"/>
      <c r="AE2021" s="37"/>
      <c r="AF2021" s="37"/>
      <c r="AG2021" s="37"/>
      <c r="AH2021" s="37"/>
      <c r="AI2021" s="37"/>
      <c r="AJ2021" s="37"/>
      <c r="AK2021" s="37"/>
      <c r="AL2021" s="37"/>
      <c r="AM2021" s="37"/>
      <c r="AN2021" s="37"/>
      <c r="AO2021" s="37"/>
      <c r="AP2021" s="37"/>
      <c r="AQ2021" s="37"/>
      <c r="AR2021" s="37"/>
      <c r="AS2021" s="37"/>
      <c r="AT2021" s="37"/>
      <c r="AU2021" s="37"/>
      <c r="AV2021" s="37"/>
      <c r="AW2021" s="37"/>
      <c r="AX2021" s="37"/>
      <c r="DI2021" s="33"/>
    </row>
    <row r="2022" spans="1:113" ht="14.4">
      <c r="A2022" s="35"/>
      <c r="B2022" s="39"/>
      <c r="C2022" s="34"/>
      <c r="D2022" s="34"/>
      <c r="E2022" s="34"/>
      <c r="F2022" s="34"/>
      <c r="G2022" s="34"/>
      <c r="H2022" s="34"/>
      <c r="I2022" s="34"/>
      <c r="J2022" s="34"/>
      <c r="K2022" s="34"/>
      <c r="L2022" s="40"/>
      <c r="M2022" s="40"/>
      <c r="N2022" s="40"/>
      <c r="O2022" s="40"/>
      <c r="P2022" s="34"/>
      <c r="Q2022" s="34"/>
      <c r="R2022" s="34"/>
      <c r="S2022" s="34"/>
      <c r="T2022" s="34"/>
      <c r="U2022" s="34"/>
      <c r="V2022" s="41"/>
      <c r="W2022" s="41"/>
      <c r="X2022" s="41"/>
      <c r="Y2022" s="41"/>
      <c r="Z2022" s="41"/>
      <c r="AA2022" s="41"/>
      <c r="AB2022" s="41"/>
      <c r="AC2022" s="41"/>
      <c r="AD2022" s="41"/>
      <c r="AE2022" s="41"/>
      <c r="AF2022" s="41"/>
      <c r="AG2022" s="41"/>
      <c r="AH2022" s="41"/>
      <c r="AI2022" s="41"/>
      <c r="AJ2022" s="41"/>
      <c r="AK2022" s="41"/>
      <c r="AL2022" s="41"/>
      <c r="AM2022" s="41"/>
      <c r="AN2022" s="41"/>
      <c r="AO2022" s="41"/>
      <c r="AP2022" s="41"/>
      <c r="AQ2022" s="41"/>
      <c r="AR2022" s="41"/>
      <c r="AS2022" s="41"/>
      <c r="AT2022" s="41"/>
      <c r="AU2022" s="41"/>
      <c r="AV2022" s="41"/>
      <c r="AW2022" s="41"/>
      <c r="AX2022" s="42"/>
    </row>
    <row r="2023" spans="1:113" ht="12" customHeight="1">
      <c r="A2023" s="35"/>
      <c r="B2023" s="102" t="s">
        <v>537</v>
      </c>
      <c r="C2023" s="103"/>
      <c r="D2023" s="103"/>
      <c r="E2023" s="103"/>
      <c r="F2023" s="103"/>
      <c r="G2023" s="103"/>
      <c r="H2023" s="103"/>
      <c r="I2023" s="103"/>
      <c r="J2023" s="103"/>
      <c r="K2023" s="103"/>
      <c r="L2023" s="103"/>
      <c r="M2023" s="103"/>
      <c r="N2023" s="103"/>
      <c r="O2023" s="103"/>
      <c r="P2023" s="103"/>
      <c r="Q2023" s="103"/>
      <c r="R2023" s="103"/>
      <c r="S2023" s="103"/>
      <c r="T2023" s="103"/>
      <c r="U2023" s="103"/>
      <c r="V2023" s="103"/>
      <c r="W2023" s="103"/>
      <c r="X2023" s="103"/>
      <c r="Y2023" s="103"/>
      <c r="Z2023" s="103"/>
      <c r="AA2023" s="103"/>
      <c r="AB2023" s="103"/>
      <c r="AC2023" s="103"/>
      <c r="AD2023" s="103"/>
      <c r="AE2023" s="103"/>
      <c r="AF2023" s="103"/>
      <c r="AG2023" s="103"/>
      <c r="AH2023" s="103"/>
      <c r="AI2023" s="103"/>
      <c r="AJ2023" s="103"/>
      <c r="AK2023" s="103"/>
      <c r="AL2023" s="103"/>
      <c r="AM2023" s="103"/>
      <c r="AN2023" s="103"/>
      <c r="AO2023" s="103"/>
      <c r="AP2023" s="103"/>
      <c r="AQ2023" s="103"/>
      <c r="AR2023" s="103"/>
      <c r="AS2023" s="103"/>
      <c r="AT2023" s="103"/>
      <c r="AU2023" s="103"/>
      <c r="AV2023" s="103"/>
      <c r="AW2023" s="103"/>
      <c r="AX2023" s="104"/>
    </row>
    <row r="2024" spans="1:113" ht="12" customHeight="1">
      <c r="A2024" s="35"/>
      <c r="B2024" s="102"/>
      <c r="C2024" s="103"/>
      <c r="D2024" s="103"/>
      <c r="E2024" s="103"/>
      <c r="F2024" s="103"/>
      <c r="G2024" s="103"/>
      <c r="H2024" s="103"/>
      <c r="I2024" s="103"/>
      <c r="J2024" s="103"/>
      <c r="K2024" s="103"/>
      <c r="L2024" s="103"/>
      <c r="M2024" s="103"/>
      <c r="N2024" s="103"/>
      <c r="O2024" s="103"/>
      <c r="P2024" s="103"/>
      <c r="Q2024" s="103"/>
      <c r="R2024" s="103"/>
      <c r="S2024" s="103"/>
      <c r="T2024" s="103"/>
      <c r="U2024" s="103"/>
      <c r="V2024" s="103"/>
      <c r="W2024" s="103"/>
      <c r="X2024" s="103"/>
      <c r="Y2024" s="103"/>
      <c r="Z2024" s="103"/>
      <c r="AA2024" s="103"/>
      <c r="AB2024" s="103"/>
      <c r="AC2024" s="103"/>
      <c r="AD2024" s="103"/>
      <c r="AE2024" s="103"/>
      <c r="AF2024" s="103"/>
      <c r="AG2024" s="103"/>
      <c r="AH2024" s="103"/>
      <c r="AI2024" s="103"/>
      <c r="AJ2024" s="103"/>
      <c r="AK2024" s="103"/>
      <c r="AL2024" s="103"/>
      <c r="AM2024" s="103"/>
      <c r="AN2024" s="103"/>
      <c r="AO2024" s="103"/>
      <c r="AP2024" s="103"/>
      <c r="AQ2024" s="103"/>
      <c r="AR2024" s="103"/>
      <c r="AS2024" s="103"/>
      <c r="AT2024" s="103"/>
      <c r="AU2024" s="103"/>
      <c r="AV2024" s="103"/>
      <c r="AW2024" s="103"/>
      <c r="AX2024" s="104"/>
      <c r="BC2024" s="46"/>
    </row>
    <row r="2025" spans="1:113" ht="12" customHeight="1">
      <c r="A2025" s="35"/>
      <c r="B2025" s="102"/>
      <c r="C2025" s="103"/>
      <c r="D2025" s="103"/>
      <c r="E2025" s="103"/>
      <c r="F2025" s="103"/>
      <c r="G2025" s="103"/>
      <c r="H2025" s="103"/>
      <c r="I2025" s="103"/>
      <c r="J2025" s="103"/>
      <c r="K2025" s="103"/>
      <c r="L2025" s="103"/>
      <c r="M2025" s="103"/>
      <c r="N2025" s="103"/>
      <c r="O2025" s="103"/>
      <c r="P2025" s="103"/>
      <c r="Q2025" s="103"/>
      <c r="R2025" s="103"/>
      <c r="S2025" s="103"/>
      <c r="T2025" s="103"/>
      <c r="U2025" s="103"/>
      <c r="V2025" s="103"/>
      <c r="W2025" s="103"/>
      <c r="X2025" s="103"/>
      <c r="Y2025" s="103"/>
      <c r="Z2025" s="103"/>
      <c r="AA2025" s="103"/>
      <c r="AB2025" s="103"/>
      <c r="AC2025" s="103"/>
      <c r="AD2025" s="103"/>
      <c r="AE2025" s="103"/>
      <c r="AF2025" s="103"/>
      <c r="AG2025" s="103"/>
      <c r="AH2025" s="103"/>
      <c r="AI2025" s="103"/>
      <c r="AJ2025" s="103"/>
      <c r="AK2025" s="103"/>
      <c r="AL2025" s="103"/>
      <c r="AM2025" s="103"/>
      <c r="AN2025" s="103"/>
      <c r="AO2025" s="103"/>
      <c r="AP2025" s="103"/>
      <c r="AQ2025" s="103"/>
      <c r="AR2025" s="103"/>
      <c r="AS2025" s="103"/>
      <c r="AT2025" s="103"/>
      <c r="AU2025" s="103"/>
      <c r="AV2025" s="103"/>
      <c r="AW2025" s="103"/>
      <c r="AX2025" s="104"/>
    </row>
    <row r="2026" spans="1:113" ht="12" customHeight="1">
      <c r="A2026" s="35"/>
      <c r="B2026" s="102"/>
      <c r="C2026" s="103"/>
      <c r="D2026" s="103"/>
      <c r="E2026" s="103"/>
      <c r="F2026" s="103"/>
      <c r="G2026" s="103"/>
      <c r="H2026" s="103"/>
      <c r="I2026" s="103"/>
      <c r="J2026" s="103"/>
      <c r="K2026" s="103"/>
      <c r="L2026" s="103"/>
      <c r="M2026" s="103"/>
      <c r="N2026" s="103"/>
      <c r="O2026" s="103"/>
      <c r="P2026" s="103"/>
      <c r="Q2026" s="103"/>
      <c r="R2026" s="103"/>
      <c r="S2026" s="103"/>
      <c r="T2026" s="103"/>
      <c r="U2026" s="103"/>
      <c r="V2026" s="103"/>
      <c r="W2026" s="103"/>
      <c r="X2026" s="103"/>
      <c r="Y2026" s="103"/>
      <c r="Z2026" s="103"/>
      <c r="AA2026" s="103"/>
      <c r="AB2026" s="103"/>
      <c r="AC2026" s="103"/>
      <c r="AD2026" s="103"/>
      <c r="AE2026" s="103"/>
      <c r="AF2026" s="103"/>
      <c r="AG2026" s="103"/>
      <c r="AH2026" s="103"/>
      <c r="AI2026" s="103"/>
      <c r="AJ2026" s="103"/>
      <c r="AK2026" s="103"/>
      <c r="AL2026" s="103"/>
      <c r="AM2026" s="103"/>
      <c r="AN2026" s="103"/>
      <c r="AO2026" s="103"/>
      <c r="AP2026" s="103"/>
      <c r="AQ2026" s="103"/>
      <c r="AR2026" s="103"/>
      <c r="AS2026" s="103"/>
      <c r="AT2026" s="103"/>
      <c r="AU2026" s="103"/>
      <c r="AV2026" s="103"/>
      <c r="AW2026" s="103"/>
      <c r="AX2026" s="104"/>
    </row>
    <row r="2027" spans="1:113" ht="12" customHeight="1">
      <c r="A2027" s="35"/>
      <c r="B2027" s="102"/>
      <c r="C2027" s="103"/>
      <c r="D2027" s="103"/>
      <c r="E2027" s="103"/>
      <c r="F2027" s="103"/>
      <c r="G2027" s="103"/>
      <c r="H2027" s="103"/>
      <c r="I2027" s="103"/>
      <c r="J2027" s="103"/>
      <c r="K2027" s="103"/>
      <c r="L2027" s="103"/>
      <c r="M2027" s="103"/>
      <c r="N2027" s="103"/>
      <c r="O2027" s="103"/>
      <c r="P2027" s="103"/>
      <c r="Q2027" s="103"/>
      <c r="R2027" s="103"/>
      <c r="S2027" s="103"/>
      <c r="T2027" s="103"/>
      <c r="U2027" s="103"/>
      <c r="V2027" s="103"/>
      <c r="W2027" s="103"/>
      <c r="X2027" s="103"/>
      <c r="Y2027" s="103"/>
      <c r="Z2027" s="103"/>
      <c r="AA2027" s="103"/>
      <c r="AB2027" s="103"/>
      <c r="AC2027" s="103"/>
      <c r="AD2027" s="103"/>
      <c r="AE2027" s="103"/>
      <c r="AF2027" s="103"/>
      <c r="AG2027" s="103"/>
      <c r="AH2027" s="103"/>
      <c r="AI2027" s="103"/>
      <c r="AJ2027" s="103"/>
      <c r="AK2027" s="103"/>
      <c r="AL2027" s="103"/>
      <c r="AM2027" s="103"/>
      <c r="AN2027" s="103"/>
      <c r="AO2027" s="103"/>
      <c r="AP2027" s="103"/>
      <c r="AQ2027" s="103"/>
      <c r="AR2027" s="103"/>
      <c r="AS2027" s="103"/>
      <c r="AT2027" s="103"/>
      <c r="AU2027" s="103"/>
      <c r="AV2027" s="103"/>
      <c r="AW2027" s="103"/>
      <c r="AX2027" s="104"/>
    </row>
    <row r="2028" spans="1:113" ht="15" thickBot="1">
      <c r="A2028" s="47"/>
      <c r="B2028" s="48"/>
      <c r="C2028" s="49"/>
      <c r="D2028" s="49"/>
      <c r="E2028" s="49"/>
      <c r="F2028" s="49"/>
      <c r="G2028" s="49"/>
      <c r="H2028" s="49"/>
      <c r="I2028" s="49"/>
      <c r="J2028" s="49"/>
      <c r="K2028" s="49"/>
      <c r="L2028" s="49"/>
      <c r="M2028" s="49"/>
      <c r="N2028" s="49"/>
      <c r="O2028" s="49"/>
      <c r="P2028" s="49"/>
      <c r="Q2028" s="49"/>
      <c r="R2028" s="49"/>
      <c r="S2028" s="49"/>
      <c r="T2028" s="49"/>
      <c r="U2028" s="49"/>
      <c r="V2028" s="49"/>
      <c r="W2028" s="49"/>
      <c r="X2028" s="49"/>
      <c r="Y2028" s="49"/>
      <c r="Z2028" s="49"/>
      <c r="AA2028" s="49"/>
      <c r="AB2028" s="49"/>
      <c r="AC2028" s="49"/>
      <c r="AD2028" s="49"/>
      <c r="AE2028" s="49"/>
      <c r="AF2028" s="49"/>
      <c r="AG2028" s="49"/>
      <c r="AH2028" s="49"/>
      <c r="AI2028" s="49"/>
      <c r="AJ2028" s="49"/>
      <c r="AK2028" s="49"/>
      <c r="AL2028" s="49"/>
      <c r="AM2028" s="49"/>
      <c r="AN2028" s="49"/>
      <c r="AO2028" s="49"/>
      <c r="AP2028" s="49"/>
      <c r="AQ2028" s="49"/>
      <c r="AR2028" s="49"/>
      <c r="AS2028" s="49"/>
      <c r="AT2028" s="49"/>
      <c r="AU2028" s="49"/>
      <c r="AV2028" s="49"/>
      <c r="AW2028" s="49"/>
      <c r="AX2028" s="50"/>
    </row>
    <row r="2029" spans="1:113">
      <c r="B2029" s="51"/>
    </row>
    <row r="2030" spans="1:113" ht="15" thickBot="1">
      <c r="A2030" s="38"/>
      <c r="B2030" s="37" t="s">
        <v>188</v>
      </c>
      <c r="C2030" s="35"/>
      <c r="D2030" s="35"/>
      <c r="E2030" s="35"/>
      <c r="F2030" s="35"/>
      <c r="G2030" s="35"/>
      <c r="H2030" s="35"/>
      <c r="I2030" s="35"/>
      <c r="J2030" s="35"/>
      <c r="K2030" s="35"/>
      <c r="L2030" s="36"/>
      <c r="M2030" s="36"/>
      <c r="N2030" s="36"/>
      <c r="O2030" s="36"/>
      <c r="P2030" s="35"/>
      <c r="Q2030" s="35"/>
      <c r="R2030" s="35"/>
      <c r="S2030" s="35"/>
      <c r="T2030" s="35"/>
      <c r="U2030" s="35"/>
      <c r="V2030" s="37"/>
      <c r="W2030" s="37"/>
      <c r="X2030" s="37"/>
      <c r="Y2030" s="37"/>
      <c r="Z2030" s="37"/>
      <c r="AA2030" s="37"/>
      <c r="AB2030" s="37"/>
      <c r="AC2030" s="37"/>
      <c r="AD2030" s="37"/>
      <c r="AE2030" s="37"/>
      <c r="AF2030" s="37"/>
      <c r="AG2030" s="37"/>
      <c r="AH2030" s="37"/>
      <c r="AI2030" s="37"/>
      <c r="AJ2030" s="37"/>
      <c r="AK2030" s="37"/>
      <c r="AL2030" s="37"/>
      <c r="AM2030" s="37"/>
      <c r="AN2030" s="37"/>
      <c r="AO2030" s="37"/>
      <c r="AP2030" s="37"/>
      <c r="AQ2030" s="37"/>
      <c r="AR2030" s="37"/>
      <c r="AS2030" s="37"/>
      <c r="AT2030" s="37"/>
      <c r="AU2030" s="37"/>
      <c r="AV2030" s="37"/>
      <c r="AW2030" s="37"/>
      <c r="AX2030" s="37"/>
      <c r="DI2030" s="33"/>
    </row>
    <row r="2031" spans="1:113" ht="14.4">
      <c r="A2031" s="35"/>
      <c r="B2031" s="39"/>
      <c r="C2031" s="34"/>
      <c r="D2031" s="34"/>
      <c r="E2031" s="34"/>
      <c r="F2031" s="34"/>
      <c r="G2031" s="34"/>
      <c r="H2031" s="34"/>
      <c r="I2031" s="34"/>
      <c r="J2031" s="34"/>
      <c r="K2031" s="34"/>
      <c r="L2031" s="40"/>
      <c r="M2031" s="40"/>
      <c r="N2031" s="40"/>
      <c r="O2031" s="40"/>
      <c r="P2031" s="34"/>
      <c r="Q2031" s="34"/>
      <c r="R2031" s="34"/>
      <c r="S2031" s="34"/>
      <c r="T2031" s="34"/>
      <c r="U2031" s="34"/>
      <c r="V2031" s="41"/>
      <c r="W2031" s="41"/>
      <c r="X2031" s="41"/>
      <c r="Y2031" s="41"/>
      <c r="Z2031" s="41"/>
      <c r="AA2031" s="41"/>
      <c r="AB2031" s="41"/>
      <c r="AC2031" s="41"/>
      <c r="AD2031" s="41"/>
      <c r="AE2031" s="41"/>
      <c r="AF2031" s="41"/>
      <c r="AG2031" s="41"/>
      <c r="AH2031" s="41"/>
      <c r="AI2031" s="41"/>
      <c r="AJ2031" s="41"/>
      <c r="AK2031" s="41"/>
      <c r="AL2031" s="41"/>
      <c r="AM2031" s="41"/>
      <c r="AN2031" s="41"/>
      <c r="AO2031" s="41"/>
      <c r="AP2031" s="41"/>
      <c r="AQ2031" s="41"/>
      <c r="AR2031" s="41"/>
      <c r="AS2031" s="41"/>
      <c r="AT2031" s="41"/>
      <c r="AU2031" s="41"/>
      <c r="AV2031" s="41"/>
      <c r="AW2031" s="41"/>
      <c r="AX2031" s="42"/>
    </row>
    <row r="2032" spans="1:113" ht="12" customHeight="1">
      <c r="A2032" s="35"/>
      <c r="B2032" s="102" t="s">
        <v>538</v>
      </c>
      <c r="C2032" s="103"/>
      <c r="D2032" s="103"/>
      <c r="E2032" s="103"/>
      <c r="F2032" s="103"/>
      <c r="G2032" s="103"/>
      <c r="H2032" s="103"/>
      <c r="I2032" s="103"/>
      <c r="J2032" s="103"/>
      <c r="K2032" s="103"/>
      <c r="L2032" s="103"/>
      <c r="M2032" s="103"/>
      <c r="N2032" s="103"/>
      <c r="O2032" s="103"/>
      <c r="P2032" s="103"/>
      <c r="Q2032" s="103"/>
      <c r="R2032" s="103"/>
      <c r="S2032" s="103"/>
      <c r="T2032" s="103"/>
      <c r="U2032" s="103"/>
      <c r="V2032" s="103"/>
      <c r="W2032" s="103"/>
      <c r="X2032" s="103"/>
      <c r="Y2032" s="103"/>
      <c r="Z2032" s="103"/>
      <c r="AA2032" s="103"/>
      <c r="AB2032" s="103"/>
      <c r="AC2032" s="103"/>
      <c r="AD2032" s="103"/>
      <c r="AE2032" s="103"/>
      <c r="AF2032" s="103"/>
      <c r="AG2032" s="103"/>
      <c r="AH2032" s="103"/>
      <c r="AI2032" s="103"/>
      <c r="AJ2032" s="103"/>
      <c r="AK2032" s="103"/>
      <c r="AL2032" s="103"/>
      <c r="AM2032" s="103"/>
      <c r="AN2032" s="103"/>
      <c r="AO2032" s="103"/>
      <c r="AP2032" s="103"/>
      <c r="AQ2032" s="103"/>
      <c r="AR2032" s="103"/>
      <c r="AS2032" s="103"/>
      <c r="AT2032" s="103"/>
      <c r="AU2032" s="103"/>
      <c r="AV2032" s="103"/>
      <c r="AW2032" s="103"/>
      <c r="AX2032" s="104"/>
    </row>
    <row r="2033" spans="1:251" ht="12" customHeight="1">
      <c r="A2033" s="35"/>
      <c r="B2033" s="102"/>
      <c r="C2033" s="103"/>
      <c r="D2033" s="103"/>
      <c r="E2033" s="103"/>
      <c r="F2033" s="103"/>
      <c r="G2033" s="103"/>
      <c r="H2033" s="103"/>
      <c r="I2033" s="103"/>
      <c r="J2033" s="103"/>
      <c r="K2033" s="103"/>
      <c r="L2033" s="103"/>
      <c r="M2033" s="103"/>
      <c r="N2033" s="103"/>
      <c r="O2033" s="103"/>
      <c r="P2033" s="103"/>
      <c r="Q2033" s="103"/>
      <c r="R2033" s="103"/>
      <c r="S2033" s="103"/>
      <c r="T2033" s="103"/>
      <c r="U2033" s="103"/>
      <c r="V2033" s="103"/>
      <c r="W2033" s="103"/>
      <c r="X2033" s="103"/>
      <c r="Y2033" s="103"/>
      <c r="Z2033" s="103"/>
      <c r="AA2033" s="103"/>
      <c r="AB2033" s="103"/>
      <c r="AC2033" s="103"/>
      <c r="AD2033" s="103"/>
      <c r="AE2033" s="103"/>
      <c r="AF2033" s="103"/>
      <c r="AG2033" s="103"/>
      <c r="AH2033" s="103"/>
      <c r="AI2033" s="103"/>
      <c r="AJ2033" s="103"/>
      <c r="AK2033" s="103"/>
      <c r="AL2033" s="103"/>
      <c r="AM2033" s="103"/>
      <c r="AN2033" s="103"/>
      <c r="AO2033" s="103"/>
      <c r="AP2033" s="103"/>
      <c r="AQ2033" s="103"/>
      <c r="AR2033" s="103"/>
      <c r="AS2033" s="103"/>
      <c r="AT2033" s="103"/>
      <c r="AU2033" s="103"/>
      <c r="AV2033" s="103"/>
      <c r="AW2033" s="103"/>
      <c r="AX2033" s="104"/>
    </row>
    <row r="2034" spans="1:251" ht="12" customHeight="1">
      <c r="A2034" s="35"/>
      <c r="B2034" s="102"/>
      <c r="C2034" s="103"/>
      <c r="D2034" s="103"/>
      <c r="E2034" s="103"/>
      <c r="F2034" s="103"/>
      <c r="G2034" s="103"/>
      <c r="H2034" s="103"/>
      <c r="I2034" s="103"/>
      <c r="J2034" s="103"/>
      <c r="K2034" s="103"/>
      <c r="L2034" s="103"/>
      <c r="M2034" s="103"/>
      <c r="N2034" s="103"/>
      <c r="O2034" s="103"/>
      <c r="P2034" s="103"/>
      <c r="Q2034" s="103"/>
      <c r="R2034" s="103"/>
      <c r="S2034" s="103"/>
      <c r="T2034" s="103"/>
      <c r="U2034" s="103"/>
      <c r="V2034" s="103"/>
      <c r="W2034" s="103"/>
      <c r="X2034" s="103"/>
      <c r="Y2034" s="103"/>
      <c r="Z2034" s="103"/>
      <c r="AA2034" s="103"/>
      <c r="AB2034" s="103"/>
      <c r="AC2034" s="103"/>
      <c r="AD2034" s="103"/>
      <c r="AE2034" s="103"/>
      <c r="AF2034" s="103"/>
      <c r="AG2034" s="103"/>
      <c r="AH2034" s="103"/>
      <c r="AI2034" s="103"/>
      <c r="AJ2034" s="103"/>
      <c r="AK2034" s="103"/>
      <c r="AL2034" s="103"/>
      <c r="AM2034" s="103"/>
      <c r="AN2034" s="103"/>
      <c r="AO2034" s="103"/>
      <c r="AP2034" s="103"/>
      <c r="AQ2034" s="103"/>
      <c r="AR2034" s="103"/>
      <c r="AS2034" s="103"/>
      <c r="AT2034" s="103"/>
      <c r="AU2034" s="103"/>
      <c r="AV2034" s="103"/>
      <c r="AW2034" s="103"/>
      <c r="AX2034" s="104"/>
      <c r="BC2034" s="46"/>
    </row>
    <row r="2035" spans="1:251" ht="12" customHeight="1">
      <c r="A2035" s="35"/>
      <c r="B2035" s="102"/>
      <c r="C2035" s="103"/>
      <c r="D2035" s="103"/>
      <c r="E2035" s="103"/>
      <c r="F2035" s="103"/>
      <c r="G2035" s="103"/>
      <c r="H2035" s="103"/>
      <c r="I2035" s="103"/>
      <c r="J2035" s="103"/>
      <c r="K2035" s="103"/>
      <c r="L2035" s="103"/>
      <c r="M2035" s="103"/>
      <c r="N2035" s="103"/>
      <c r="O2035" s="103"/>
      <c r="P2035" s="103"/>
      <c r="Q2035" s="103"/>
      <c r="R2035" s="103"/>
      <c r="S2035" s="103"/>
      <c r="T2035" s="103"/>
      <c r="U2035" s="103"/>
      <c r="V2035" s="103"/>
      <c r="W2035" s="103"/>
      <c r="X2035" s="103"/>
      <c r="Y2035" s="103"/>
      <c r="Z2035" s="103"/>
      <c r="AA2035" s="103"/>
      <c r="AB2035" s="103"/>
      <c r="AC2035" s="103"/>
      <c r="AD2035" s="103"/>
      <c r="AE2035" s="103"/>
      <c r="AF2035" s="103"/>
      <c r="AG2035" s="103"/>
      <c r="AH2035" s="103"/>
      <c r="AI2035" s="103"/>
      <c r="AJ2035" s="103"/>
      <c r="AK2035" s="103"/>
      <c r="AL2035" s="103"/>
      <c r="AM2035" s="103"/>
      <c r="AN2035" s="103"/>
      <c r="AO2035" s="103"/>
      <c r="AP2035" s="103"/>
      <c r="AQ2035" s="103"/>
      <c r="AR2035" s="103"/>
      <c r="AS2035" s="103"/>
      <c r="AT2035" s="103"/>
      <c r="AU2035" s="103"/>
      <c r="AV2035" s="103"/>
      <c r="AW2035" s="103"/>
      <c r="AX2035" s="104"/>
    </row>
    <row r="2036" spans="1:251" ht="12" customHeight="1">
      <c r="A2036" s="35"/>
      <c r="B2036" s="102"/>
      <c r="C2036" s="103"/>
      <c r="D2036" s="103"/>
      <c r="E2036" s="103"/>
      <c r="F2036" s="103"/>
      <c r="G2036" s="103"/>
      <c r="H2036" s="103"/>
      <c r="I2036" s="103"/>
      <c r="J2036" s="103"/>
      <c r="K2036" s="103"/>
      <c r="L2036" s="103"/>
      <c r="M2036" s="103"/>
      <c r="N2036" s="103"/>
      <c r="O2036" s="103"/>
      <c r="P2036" s="103"/>
      <c r="Q2036" s="103"/>
      <c r="R2036" s="103"/>
      <c r="S2036" s="103"/>
      <c r="T2036" s="103"/>
      <c r="U2036" s="103"/>
      <c r="V2036" s="103"/>
      <c r="W2036" s="103"/>
      <c r="X2036" s="103"/>
      <c r="Y2036" s="103"/>
      <c r="Z2036" s="103"/>
      <c r="AA2036" s="103"/>
      <c r="AB2036" s="103"/>
      <c r="AC2036" s="103"/>
      <c r="AD2036" s="103"/>
      <c r="AE2036" s="103"/>
      <c r="AF2036" s="103"/>
      <c r="AG2036" s="103"/>
      <c r="AH2036" s="103"/>
      <c r="AI2036" s="103"/>
      <c r="AJ2036" s="103"/>
      <c r="AK2036" s="103"/>
      <c r="AL2036" s="103"/>
      <c r="AM2036" s="103"/>
      <c r="AN2036" s="103"/>
      <c r="AO2036" s="103"/>
      <c r="AP2036" s="103"/>
      <c r="AQ2036" s="103"/>
      <c r="AR2036" s="103"/>
      <c r="AS2036" s="103"/>
      <c r="AT2036" s="103"/>
      <c r="AU2036" s="103"/>
      <c r="AV2036" s="103"/>
      <c r="AW2036" s="103"/>
      <c r="AX2036" s="104"/>
    </row>
    <row r="2037" spans="1:251" ht="12" customHeight="1">
      <c r="A2037" s="35"/>
      <c r="B2037" s="102"/>
      <c r="C2037" s="103"/>
      <c r="D2037" s="103"/>
      <c r="E2037" s="103"/>
      <c r="F2037" s="103"/>
      <c r="G2037" s="103"/>
      <c r="H2037" s="103"/>
      <c r="I2037" s="103"/>
      <c r="J2037" s="103"/>
      <c r="K2037" s="103"/>
      <c r="L2037" s="103"/>
      <c r="M2037" s="103"/>
      <c r="N2037" s="103"/>
      <c r="O2037" s="103"/>
      <c r="P2037" s="103"/>
      <c r="Q2037" s="103"/>
      <c r="R2037" s="103"/>
      <c r="S2037" s="103"/>
      <c r="T2037" s="103"/>
      <c r="U2037" s="103"/>
      <c r="V2037" s="103"/>
      <c r="W2037" s="103"/>
      <c r="X2037" s="103"/>
      <c r="Y2037" s="103"/>
      <c r="Z2037" s="103"/>
      <c r="AA2037" s="103"/>
      <c r="AB2037" s="103"/>
      <c r="AC2037" s="103"/>
      <c r="AD2037" s="103"/>
      <c r="AE2037" s="103"/>
      <c r="AF2037" s="103"/>
      <c r="AG2037" s="103"/>
      <c r="AH2037" s="103"/>
      <c r="AI2037" s="103"/>
      <c r="AJ2037" s="103"/>
      <c r="AK2037" s="103"/>
      <c r="AL2037" s="103"/>
      <c r="AM2037" s="103"/>
      <c r="AN2037" s="103"/>
      <c r="AO2037" s="103"/>
      <c r="AP2037" s="103"/>
      <c r="AQ2037" s="103"/>
      <c r="AR2037" s="103"/>
      <c r="AS2037" s="103"/>
      <c r="AT2037" s="103"/>
      <c r="AU2037" s="103"/>
      <c r="AV2037" s="103"/>
      <c r="AW2037" s="103"/>
      <c r="AX2037" s="104"/>
    </row>
    <row r="2038" spans="1:251" ht="15" thickBot="1">
      <c r="A2038" s="47"/>
      <c r="B2038" s="48"/>
      <c r="C2038" s="49"/>
      <c r="D2038" s="49"/>
      <c r="E2038" s="49"/>
      <c r="F2038" s="49"/>
      <c r="G2038" s="49"/>
      <c r="H2038" s="49"/>
      <c r="I2038" s="49"/>
      <c r="J2038" s="49"/>
      <c r="K2038" s="49"/>
      <c r="L2038" s="49"/>
      <c r="M2038" s="49"/>
      <c r="N2038" s="49"/>
      <c r="O2038" s="49"/>
      <c r="P2038" s="49"/>
      <c r="Q2038" s="49"/>
      <c r="R2038" s="49"/>
      <c r="S2038" s="49"/>
      <c r="T2038" s="49"/>
      <c r="U2038" s="49"/>
      <c r="V2038" s="49"/>
      <c r="W2038" s="49"/>
      <c r="X2038" s="49"/>
      <c r="Y2038" s="49"/>
      <c r="Z2038" s="49"/>
      <c r="AA2038" s="49"/>
      <c r="AB2038" s="49"/>
      <c r="AC2038" s="49"/>
      <c r="AD2038" s="49"/>
      <c r="AE2038" s="49"/>
      <c r="AF2038" s="49"/>
      <c r="AG2038" s="49"/>
      <c r="AH2038" s="49"/>
      <c r="AI2038" s="49"/>
      <c r="AJ2038" s="49"/>
      <c r="AK2038" s="49"/>
      <c r="AL2038" s="49"/>
      <c r="AM2038" s="49"/>
      <c r="AN2038" s="49"/>
      <c r="AO2038" s="49"/>
      <c r="AP2038" s="49"/>
      <c r="AQ2038" s="49"/>
      <c r="AR2038" s="49"/>
      <c r="AS2038" s="49"/>
      <c r="AT2038" s="49"/>
      <c r="AU2038" s="49"/>
      <c r="AV2038" s="49"/>
      <c r="AW2038" s="49"/>
      <c r="AX2038" s="50"/>
    </row>
    <row r="2039" spans="1:251">
      <c r="B2039" s="51"/>
    </row>
    <row r="2040" spans="1:251" ht="14.4">
      <c r="B2040" s="37" t="s">
        <v>190</v>
      </c>
      <c r="C2040" s="35"/>
      <c r="D2040" s="35"/>
      <c r="E2040" s="35"/>
      <c r="F2040" s="35"/>
      <c r="G2040" s="35"/>
      <c r="H2040" s="35"/>
      <c r="I2040" s="35"/>
      <c r="J2040" s="35"/>
      <c r="K2040" s="35"/>
      <c r="L2040" s="36"/>
      <c r="M2040" s="36"/>
      <c r="N2040" s="36"/>
      <c r="O2040" s="36"/>
      <c r="P2040" s="35"/>
      <c r="Q2040" s="35"/>
      <c r="R2040" s="35"/>
      <c r="S2040" s="35"/>
      <c r="T2040" s="35"/>
      <c r="U2040" s="35"/>
      <c r="V2040" s="37"/>
      <c r="W2040" s="37"/>
      <c r="X2040" s="37"/>
      <c r="Y2040" s="37"/>
      <c r="Z2040" s="37"/>
      <c r="AA2040" s="37"/>
      <c r="AB2040" s="37"/>
      <c r="AC2040" s="37"/>
      <c r="AD2040" s="37"/>
      <c r="AE2040" s="37"/>
      <c r="AF2040" s="37"/>
      <c r="AG2040" s="37"/>
      <c r="AH2040" s="37"/>
      <c r="AI2040" s="37"/>
      <c r="AJ2040" s="37"/>
      <c r="AK2040" s="37"/>
      <c r="AL2040" s="37"/>
      <c r="AM2040" s="37"/>
      <c r="AN2040" s="37"/>
      <c r="AO2040" s="37"/>
      <c r="AP2040" s="37"/>
      <c r="AQ2040" s="37"/>
      <c r="AR2040" s="37"/>
      <c r="AS2040" s="37"/>
      <c r="AT2040" s="37"/>
      <c r="AU2040" s="37"/>
      <c r="AV2040" s="37"/>
      <c r="AW2040" s="37"/>
      <c r="AX2040" s="37"/>
    </row>
    <row r="2041" spans="1:251" ht="15" thickBot="1">
      <c r="B2041" s="35"/>
      <c r="C2041" s="35"/>
      <c r="D2041" s="35"/>
      <c r="E2041" s="35"/>
      <c r="F2041" s="35"/>
      <c r="G2041" s="35"/>
      <c r="H2041" s="35"/>
      <c r="I2041" s="35"/>
      <c r="J2041" s="35"/>
      <c r="K2041" s="35"/>
      <c r="L2041" s="36"/>
      <c r="M2041" s="36"/>
      <c r="N2041" s="36"/>
      <c r="O2041" s="36"/>
      <c r="P2041" s="35"/>
      <c r="Q2041" s="35"/>
      <c r="R2041" s="35"/>
      <c r="S2041" s="35"/>
      <c r="T2041" s="35"/>
      <c r="U2041" s="35"/>
      <c r="V2041" s="37"/>
      <c r="W2041" s="37"/>
      <c r="X2041" s="37"/>
      <c r="Y2041" s="37"/>
      <c r="Z2041" s="37"/>
      <c r="AA2041" s="37"/>
      <c r="AB2041" s="37"/>
      <c r="AC2041" s="37"/>
      <c r="AD2041" s="37"/>
      <c r="AE2041" s="37"/>
      <c r="AF2041" s="37"/>
      <c r="AG2041" s="37"/>
      <c r="AH2041" s="37"/>
      <c r="AI2041" s="37"/>
      <c r="AJ2041" s="37"/>
      <c r="AK2041" s="37"/>
      <c r="AL2041" s="37"/>
      <c r="AM2041" s="37"/>
      <c r="AN2041" s="37"/>
      <c r="AO2041" s="37"/>
      <c r="AP2041" s="37"/>
      <c r="AQ2041" s="37"/>
      <c r="AR2041" s="37"/>
      <c r="AS2041" s="37"/>
      <c r="AT2041" s="37"/>
      <c r="AU2041" s="37"/>
      <c r="AV2041" s="37"/>
      <c r="AW2041" s="37"/>
      <c r="AX2041" s="52" t="s">
        <v>191</v>
      </c>
    </row>
    <row r="2042" spans="1:251" s="46" customFormat="1" ht="13.5" customHeight="1">
      <c r="A2042" s="35"/>
      <c r="B2042" s="105" t="s">
        <v>192</v>
      </c>
      <c r="C2042" s="106"/>
      <c r="D2042" s="106"/>
      <c r="E2042" s="106"/>
      <c r="F2042" s="106"/>
      <c r="G2042" s="106"/>
      <c r="H2042" s="106"/>
      <c r="I2042" s="106"/>
      <c r="J2042" s="106"/>
      <c r="K2042" s="106"/>
      <c r="L2042" s="106"/>
      <c r="M2042" s="106"/>
      <c r="N2042" s="106"/>
      <c r="O2042" s="106"/>
      <c r="P2042" s="106"/>
      <c r="Q2042" s="106"/>
      <c r="R2042" s="106"/>
      <c r="S2042" s="106"/>
      <c r="T2042" s="106"/>
      <c r="U2042" s="106"/>
      <c r="V2042" s="106"/>
      <c r="W2042" s="106"/>
      <c r="X2042" s="106"/>
      <c r="Y2042" s="106"/>
      <c r="Z2042" s="107"/>
      <c r="AA2042" s="111" t="s">
        <v>193</v>
      </c>
      <c r="AB2042" s="106"/>
      <c r="AC2042" s="106"/>
      <c r="AD2042" s="106"/>
      <c r="AE2042" s="106"/>
      <c r="AF2042" s="106"/>
      <c r="AG2042" s="106"/>
      <c r="AH2042" s="106"/>
      <c r="AI2042" s="107"/>
      <c r="AJ2042" s="111" t="s">
        <v>194</v>
      </c>
      <c r="AK2042" s="106"/>
      <c r="AL2042" s="106"/>
      <c r="AM2042" s="106"/>
      <c r="AN2042" s="106"/>
      <c r="AO2042" s="106"/>
      <c r="AP2042" s="106"/>
      <c r="AQ2042" s="106"/>
      <c r="AR2042" s="107"/>
      <c r="AS2042" s="111" t="s">
        <v>195</v>
      </c>
      <c r="AT2042" s="106"/>
      <c r="AU2042" s="106"/>
      <c r="AV2042" s="106"/>
      <c r="AW2042" s="106"/>
      <c r="AX2042" s="113"/>
      <c r="AY2042" s="29"/>
      <c r="AZ2042" s="29"/>
      <c r="BA2042" s="29"/>
      <c r="BB2042" s="29"/>
      <c r="BC2042" s="29"/>
      <c r="BD2042" s="29"/>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29"/>
      <c r="CA2042" s="29"/>
      <c r="CB2042" s="29"/>
      <c r="CC2042" s="29"/>
      <c r="CD2042" s="29"/>
      <c r="CE2042" s="29"/>
      <c r="CF2042" s="29"/>
      <c r="CG2042" s="29"/>
      <c r="CH2042" s="29"/>
      <c r="CI2042" s="29"/>
      <c r="CJ2042" s="29"/>
      <c r="CK2042" s="29"/>
      <c r="CL2042" s="29"/>
      <c r="CM2042" s="29"/>
      <c r="CN2042" s="29"/>
      <c r="CO2042" s="29"/>
      <c r="CP2042" s="29"/>
      <c r="CQ2042" s="29"/>
      <c r="CR2042" s="29"/>
      <c r="CS2042" s="29"/>
      <c r="CT2042" s="29"/>
      <c r="CU2042" s="29"/>
      <c r="CV2042" s="29"/>
      <c r="CW2042" s="29"/>
      <c r="CX2042" s="29"/>
      <c r="CY2042" s="29"/>
      <c r="CZ2042" s="29"/>
      <c r="DA2042" s="29"/>
      <c r="DB2042" s="29"/>
      <c r="DC2042" s="29"/>
      <c r="DD2042" s="29"/>
      <c r="DE2042" s="29"/>
      <c r="DF2042" s="29"/>
      <c r="DG2042" s="29"/>
      <c r="DH2042" s="29"/>
      <c r="DI2042" s="29"/>
      <c r="DJ2042" s="29"/>
      <c r="DK2042" s="29"/>
      <c r="DL2042" s="29"/>
      <c r="DM2042" s="29"/>
      <c r="DN2042" s="29"/>
      <c r="DO2042" s="29"/>
      <c r="DP2042" s="29"/>
      <c r="DQ2042" s="29"/>
      <c r="DR2042" s="29"/>
      <c r="DS2042" s="29"/>
      <c r="DT2042" s="29"/>
      <c r="DU2042" s="29"/>
      <c r="DV2042" s="29"/>
      <c r="DW2042" s="29"/>
      <c r="DX2042" s="29"/>
      <c r="DY2042" s="29"/>
      <c r="DZ2042" s="29"/>
      <c r="EA2042" s="29"/>
      <c r="EB2042" s="29"/>
      <c r="EC2042" s="29"/>
      <c r="ED2042" s="29"/>
      <c r="EE2042" s="29"/>
      <c r="EF2042" s="29"/>
      <c r="EG2042" s="29"/>
      <c r="EH2042" s="29"/>
      <c r="EI2042" s="29"/>
      <c r="EJ2042" s="29"/>
      <c r="EK2042" s="29"/>
      <c r="EL2042" s="29"/>
      <c r="EM2042" s="29"/>
      <c r="EN2042" s="29"/>
      <c r="EO2042" s="29"/>
      <c r="EP2042" s="29"/>
      <c r="EQ2042" s="29"/>
      <c r="ER2042" s="29"/>
      <c r="ES2042" s="29"/>
      <c r="ET2042" s="29"/>
      <c r="EU2042" s="29"/>
      <c r="EV2042" s="29"/>
      <c r="EW2042" s="29"/>
      <c r="EX2042" s="29"/>
      <c r="EY2042" s="29"/>
      <c r="EZ2042" s="29"/>
      <c r="FA2042" s="29"/>
      <c r="FB2042" s="29"/>
      <c r="FC2042" s="29"/>
      <c r="FD2042" s="29"/>
      <c r="FE2042" s="29"/>
      <c r="FF2042" s="29"/>
      <c r="FG2042" s="29"/>
      <c r="FH2042" s="29"/>
      <c r="FI2042" s="29"/>
      <c r="FJ2042" s="29"/>
      <c r="FK2042" s="29"/>
      <c r="FL2042" s="29"/>
      <c r="FM2042" s="29"/>
      <c r="FN2042" s="29"/>
      <c r="FO2042" s="29"/>
      <c r="FP2042" s="29"/>
      <c r="FQ2042" s="29"/>
      <c r="FR2042" s="29"/>
      <c r="FS2042" s="29"/>
      <c r="FT2042" s="29"/>
      <c r="FU2042" s="29"/>
      <c r="FV2042" s="29"/>
      <c r="FW2042" s="29"/>
      <c r="FX2042" s="29"/>
      <c r="FY2042" s="29"/>
      <c r="FZ2042" s="29"/>
      <c r="GA2042" s="29"/>
      <c r="GB2042" s="29"/>
      <c r="GC2042" s="29"/>
      <c r="GD2042" s="29"/>
      <c r="GE2042" s="29"/>
      <c r="GF2042" s="29"/>
      <c r="GG2042" s="29"/>
      <c r="GH2042" s="29"/>
      <c r="GI2042" s="29"/>
      <c r="GJ2042" s="29"/>
      <c r="GK2042" s="29"/>
      <c r="GL2042" s="29"/>
      <c r="GM2042" s="29"/>
      <c r="GN2042" s="29"/>
      <c r="GO2042" s="29"/>
      <c r="GP2042" s="29"/>
      <c r="GQ2042" s="29"/>
      <c r="GR2042" s="29"/>
      <c r="GS2042" s="29"/>
      <c r="GT2042" s="29"/>
      <c r="GU2042" s="29"/>
      <c r="GV2042" s="29"/>
      <c r="GW2042" s="29"/>
      <c r="GX2042" s="29"/>
      <c r="GY2042" s="29"/>
      <c r="GZ2042" s="29"/>
      <c r="HA2042" s="29"/>
      <c r="HB2042" s="29"/>
      <c r="HC2042" s="29"/>
      <c r="HD2042" s="29"/>
      <c r="HE2042" s="29"/>
      <c r="HF2042" s="29"/>
      <c r="HG2042" s="29"/>
      <c r="HH2042" s="29"/>
      <c r="HI2042" s="29"/>
      <c r="HJ2042" s="29"/>
      <c r="HK2042" s="29"/>
      <c r="HL2042" s="29"/>
      <c r="HM2042" s="29"/>
      <c r="HN2042" s="29"/>
      <c r="HO2042" s="29"/>
      <c r="HP2042" s="29"/>
      <c r="HQ2042" s="29"/>
      <c r="HR2042" s="29"/>
      <c r="HS2042" s="29"/>
      <c r="HT2042" s="29"/>
      <c r="HU2042" s="29"/>
      <c r="HV2042" s="29"/>
      <c r="HW2042" s="29"/>
      <c r="HX2042" s="29"/>
      <c r="HY2042" s="29"/>
      <c r="HZ2042" s="29"/>
      <c r="IA2042" s="29"/>
      <c r="IB2042" s="29"/>
      <c r="IC2042" s="29"/>
      <c r="ID2042" s="29"/>
      <c r="IE2042" s="29"/>
      <c r="IF2042" s="29"/>
      <c r="IG2042" s="29"/>
      <c r="IH2042" s="29"/>
      <c r="II2042" s="29"/>
      <c r="IJ2042" s="29"/>
      <c r="IK2042" s="29"/>
      <c r="IL2042" s="29"/>
      <c r="IM2042" s="29"/>
      <c r="IN2042" s="29"/>
      <c r="IO2042" s="29"/>
      <c r="IP2042" s="29"/>
      <c r="IQ2042" s="29"/>
    </row>
    <row r="2043" spans="1:251" s="46" customFormat="1">
      <c r="A2043" s="35"/>
      <c r="B2043" s="108"/>
      <c r="C2043" s="109"/>
      <c r="D2043" s="109"/>
      <c r="E2043" s="109"/>
      <c r="F2043" s="109"/>
      <c r="G2043" s="109"/>
      <c r="H2043" s="109"/>
      <c r="I2043" s="109"/>
      <c r="J2043" s="109"/>
      <c r="K2043" s="109"/>
      <c r="L2043" s="109"/>
      <c r="M2043" s="109"/>
      <c r="N2043" s="109"/>
      <c r="O2043" s="109"/>
      <c r="P2043" s="109"/>
      <c r="Q2043" s="109"/>
      <c r="R2043" s="109"/>
      <c r="S2043" s="109"/>
      <c r="T2043" s="109"/>
      <c r="U2043" s="109"/>
      <c r="V2043" s="109"/>
      <c r="W2043" s="109"/>
      <c r="X2043" s="109"/>
      <c r="Y2043" s="109"/>
      <c r="Z2043" s="110"/>
      <c r="AA2043" s="112"/>
      <c r="AB2043" s="109"/>
      <c r="AC2043" s="109"/>
      <c r="AD2043" s="109"/>
      <c r="AE2043" s="109"/>
      <c r="AF2043" s="109"/>
      <c r="AG2043" s="109"/>
      <c r="AH2043" s="109"/>
      <c r="AI2043" s="110"/>
      <c r="AJ2043" s="112"/>
      <c r="AK2043" s="109"/>
      <c r="AL2043" s="109"/>
      <c r="AM2043" s="109"/>
      <c r="AN2043" s="109"/>
      <c r="AO2043" s="109"/>
      <c r="AP2043" s="109"/>
      <c r="AQ2043" s="109"/>
      <c r="AR2043" s="110"/>
      <c r="AS2043" s="112"/>
      <c r="AT2043" s="109"/>
      <c r="AU2043" s="109"/>
      <c r="AV2043" s="109"/>
      <c r="AW2043" s="109"/>
      <c r="AX2043" s="114"/>
      <c r="AY2043" s="29"/>
      <c r="AZ2043" s="29"/>
      <c r="BA2043" s="29"/>
      <c r="BB2043" s="53"/>
      <c r="BC2043" s="54"/>
      <c r="BE2043" s="29"/>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29"/>
      <c r="CA2043" s="29"/>
      <c r="CB2043" s="29"/>
      <c r="CC2043" s="29"/>
      <c r="CD2043" s="29"/>
      <c r="CE2043" s="29"/>
      <c r="CF2043" s="29"/>
      <c r="CG2043" s="29"/>
      <c r="CH2043" s="29"/>
      <c r="CI2043" s="29"/>
      <c r="CJ2043" s="29"/>
      <c r="CK2043" s="29"/>
      <c r="CL2043" s="29"/>
      <c r="CM2043" s="29"/>
      <c r="CN2043" s="29"/>
      <c r="CO2043" s="29"/>
      <c r="CP2043" s="29"/>
      <c r="CQ2043" s="29"/>
      <c r="CR2043" s="29"/>
      <c r="CS2043" s="29"/>
      <c r="CT2043" s="29"/>
      <c r="CU2043" s="29"/>
      <c r="CV2043" s="29"/>
      <c r="CW2043" s="29"/>
      <c r="CX2043" s="29"/>
      <c r="CY2043" s="29"/>
      <c r="CZ2043" s="29"/>
      <c r="DA2043" s="29"/>
      <c r="DB2043" s="29"/>
      <c r="DC2043" s="29"/>
      <c r="DD2043" s="29"/>
      <c r="DE2043" s="29"/>
      <c r="DF2043" s="29"/>
      <c r="DG2043" s="29"/>
      <c r="DH2043" s="29"/>
      <c r="DI2043" s="29"/>
      <c r="DJ2043" s="29"/>
      <c r="DK2043" s="29"/>
      <c r="DL2043" s="29"/>
      <c r="DM2043" s="29"/>
      <c r="DN2043" s="29"/>
      <c r="DO2043" s="29"/>
      <c r="DP2043" s="29"/>
      <c r="DQ2043" s="29"/>
      <c r="DR2043" s="29"/>
      <c r="DS2043" s="29"/>
      <c r="DT2043" s="29"/>
      <c r="DU2043" s="29"/>
      <c r="DV2043" s="29"/>
      <c r="DW2043" s="29"/>
      <c r="DX2043" s="29"/>
      <c r="DY2043" s="29"/>
      <c r="DZ2043" s="29"/>
      <c r="EA2043" s="29"/>
      <c r="EB2043" s="29"/>
      <c r="EC2043" s="29"/>
      <c r="ED2043" s="29"/>
      <c r="EE2043" s="29"/>
      <c r="EF2043" s="29"/>
      <c r="EG2043" s="29"/>
      <c r="EH2043" s="29"/>
      <c r="EI2043" s="29"/>
      <c r="EJ2043" s="29"/>
      <c r="EK2043" s="29"/>
      <c r="EL2043" s="29"/>
      <c r="EM2043" s="29"/>
      <c r="EN2043" s="29"/>
      <c r="EO2043" s="29"/>
      <c r="EP2043" s="29"/>
      <c r="EQ2043" s="29"/>
      <c r="ER2043" s="29"/>
      <c r="ES2043" s="29"/>
      <c r="ET2043" s="29"/>
      <c r="EU2043" s="29"/>
      <c r="EV2043" s="29"/>
      <c r="EW2043" s="29"/>
      <c r="EX2043" s="29"/>
      <c r="EY2043" s="29"/>
      <c r="EZ2043" s="29"/>
      <c r="FA2043" s="29"/>
      <c r="FB2043" s="29"/>
      <c r="FC2043" s="29"/>
      <c r="FD2043" s="29"/>
      <c r="FE2043" s="29"/>
      <c r="FF2043" s="29"/>
      <c r="FG2043" s="29"/>
      <c r="FH2043" s="29"/>
      <c r="FI2043" s="29"/>
      <c r="FJ2043" s="29"/>
      <c r="FK2043" s="29"/>
      <c r="FL2043" s="29"/>
      <c r="FM2043" s="29"/>
      <c r="FN2043" s="29"/>
      <c r="FO2043" s="29"/>
      <c r="FP2043" s="29"/>
      <c r="FQ2043" s="29"/>
      <c r="FR2043" s="29"/>
      <c r="FS2043" s="29"/>
      <c r="FT2043" s="29"/>
      <c r="FU2043" s="29"/>
      <c r="FV2043" s="29"/>
      <c r="FW2043" s="29"/>
      <c r="FX2043" s="29"/>
      <c r="FY2043" s="29"/>
      <c r="FZ2043" s="29"/>
      <c r="GA2043" s="29"/>
      <c r="GB2043" s="29"/>
      <c r="GC2043" s="29"/>
      <c r="GD2043" s="29"/>
      <c r="GE2043" s="29"/>
      <c r="GF2043" s="29"/>
      <c r="GG2043" s="29"/>
      <c r="GH2043" s="29"/>
      <c r="GI2043" s="29"/>
      <c r="GJ2043" s="29"/>
      <c r="GK2043" s="29"/>
      <c r="GL2043" s="29"/>
      <c r="GM2043" s="29"/>
      <c r="GN2043" s="29"/>
      <c r="GO2043" s="29"/>
      <c r="GP2043" s="29"/>
      <c r="GQ2043" s="29"/>
      <c r="GR2043" s="29"/>
      <c r="GS2043" s="29"/>
      <c r="GT2043" s="29"/>
      <c r="GU2043" s="29"/>
      <c r="GV2043" s="29"/>
      <c r="GW2043" s="29"/>
      <c r="GX2043" s="29"/>
      <c r="GY2043" s="29"/>
      <c r="GZ2043" s="29"/>
      <c r="HA2043" s="29"/>
      <c r="HB2043" s="29"/>
      <c r="HC2043" s="29"/>
      <c r="HD2043" s="29"/>
      <c r="HE2043" s="29"/>
      <c r="HF2043" s="29"/>
      <c r="HG2043" s="29"/>
      <c r="HH2043" s="29"/>
      <c r="HI2043" s="29"/>
      <c r="HJ2043" s="29"/>
      <c r="HK2043" s="29"/>
      <c r="HL2043" s="29"/>
      <c r="HM2043" s="29"/>
      <c r="HN2043" s="29"/>
      <c r="HO2043" s="29"/>
      <c r="HP2043" s="29"/>
      <c r="HQ2043" s="29"/>
      <c r="HR2043" s="29"/>
      <c r="HS2043" s="29"/>
      <c r="HT2043" s="29"/>
      <c r="HU2043" s="29"/>
      <c r="HV2043" s="29"/>
      <c r="HW2043" s="29"/>
      <c r="HX2043" s="29"/>
      <c r="HY2043" s="29"/>
      <c r="HZ2043" s="29"/>
      <c r="IA2043" s="29"/>
      <c r="IB2043" s="29"/>
      <c r="IC2043" s="29"/>
      <c r="ID2043" s="29"/>
      <c r="IE2043" s="29"/>
      <c r="IF2043" s="29"/>
      <c r="IG2043" s="29"/>
      <c r="IH2043" s="29"/>
      <c r="II2043" s="29"/>
      <c r="IJ2043" s="29"/>
      <c r="IK2043" s="29"/>
      <c r="IL2043" s="29"/>
      <c r="IM2043" s="29"/>
      <c r="IN2043" s="29"/>
      <c r="IO2043" s="29"/>
      <c r="IP2043" s="29"/>
      <c r="IQ2043" s="29"/>
    </row>
    <row r="2044" spans="1:251" s="46" customFormat="1" ht="18.75" customHeight="1">
      <c r="A2044" s="35"/>
      <c r="B2044" s="55"/>
      <c r="C2044" s="115" t="s">
        <v>539</v>
      </c>
      <c r="D2044" s="116"/>
      <c r="E2044" s="116"/>
      <c r="F2044" s="116"/>
      <c r="G2044" s="116"/>
      <c r="H2044" s="116"/>
      <c r="I2044" s="116"/>
      <c r="J2044" s="116"/>
      <c r="K2044" s="116"/>
      <c r="L2044" s="116"/>
      <c r="M2044" s="116"/>
      <c r="N2044" s="116"/>
      <c r="O2044" s="116"/>
      <c r="P2044" s="116"/>
      <c r="Q2044" s="116"/>
      <c r="R2044" s="116"/>
      <c r="S2044" s="116"/>
      <c r="T2044" s="116"/>
      <c r="U2044" s="116"/>
      <c r="V2044" s="116"/>
      <c r="W2044" s="116"/>
      <c r="X2044" s="116"/>
      <c r="Y2044" s="116"/>
      <c r="Z2044" s="117"/>
      <c r="AA2044" s="118">
        <v>570000</v>
      </c>
      <c r="AB2044" s="119"/>
      <c r="AC2044" s="119"/>
      <c r="AD2044" s="119"/>
      <c r="AE2044" s="119"/>
      <c r="AF2044" s="119"/>
      <c r="AG2044" s="119"/>
      <c r="AH2044" s="119"/>
      <c r="AI2044" s="120"/>
      <c r="AJ2044" s="118">
        <v>1305000</v>
      </c>
      <c r="AK2044" s="119"/>
      <c r="AL2044" s="119"/>
      <c r="AM2044" s="119"/>
      <c r="AN2044" s="119"/>
      <c r="AO2044" s="119"/>
      <c r="AP2044" s="119"/>
      <c r="AQ2044" s="119"/>
      <c r="AR2044" s="120"/>
      <c r="AS2044" s="121"/>
      <c r="AT2044" s="122"/>
      <c r="AU2044" s="122"/>
      <c r="AV2044" s="122"/>
      <c r="AW2044" s="122"/>
      <c r="AX2044" s="123"/>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29"/>
      <c r="CA2044" s="29"/>
      <c r="CB2044" s="29"/>
      <c r="CC2044" s="29"/>
      <c r="CD2044" s="29"/>
      <c r="CE2044" s="29"/>
      <c r="CF2044" s="29"/>
      <c r="CG2044" s="29"/>
      <c r="CH2044" s="29"/>
      <c r="CI2044" s="29"/>
      <c r="CJ2044" s="29"/>
      <c r="CK2044" s="29"/>
      <c r="CL2044" s="29"/>
      <c r="CM2044" s="29"/>
      <c r="CN2044" s="29"/>
      <c r="CO2044" s="29"/>
      <c r="CP2044" s="29"/>
      <c r="CQ2044" s="29"/>
      <c r="CR2044" s="29"/>
      <c r="CS2044" s="29"/>
      <c r="CT2044" s="29"/>
      <c r="CU2044" s="29"/>
      <c r="CV2044" s="29"/>
      <c r="CW2044" s="29"/>
      <c r="CX2044" s="29"/>
      <c r="CY2044" s="29"/>
      <c r="CZ2044" s="29"/>
      <c r="DA2044" s="29"/>
      <c r="DB2044" s="29"/>
      <c r="DC2044" s="29"/>
      <c r="DD2044" s="29"/>
      <c r="DE2044" s="29"/>
      <c r="DF2044" s="29"/>
      <c r="DG2044" s="29"/>
      <c r="DH2044" s="29"/>
      <c r="DI2044" s="29"/>
      <c r="DJ2044" s="29"/>
      <c r="DK2044" s="29"/>
      <c r="DL2044" s="29"/>
      <c r="DM2044" s="29"/>
      <c r="DN2044" s="29"/>
      <c r="DO2044" s="29"/>
      <c r="DP2044" s="29"/>
      <c r="DQ2044" s="29"/>
      <c r="DR2044" s="29"/>
      <c r="DS2044" s="29"/>
      <c r="DT2044" s="29"/>
      <c r="DU2044" s="29"/>
      <c r="DV2044" s="29"/>
      <c r="DW2044" s="29"/>
      <c r="DX2044" s="29"/>
      <c r="DY2044" s="29"/>
      <c r="DZ2044" s="29"/>
      <c r="EA2044" s="29"/>
      <c r="EB2044" s="29"/>
      <c r="EC2044" s="29"/>
      <c r="ED2044" s="29"/>
      <c r="EE2044" s="29"/>
      <c r="EF2044" s="29"/>
      <c r="EG2044" s="29"/>
      <c r="EH2044" s="29"/>
      <c r="EI2044" s="29"/>
      <c r="EJ2044" s="29"/>
      <c r="EK2044" s="29"/>
      <c r="EL2044" s="29"/>
      <c r="EM2044" s="29"/>
      <c r="EN2044" s="29"/>
      <c r="EO2044" s="29"/>
      <c r="EP2044" s="29"/>
      <c r="EQ2044" s="29"/>
      <c r="ER2044" s="29"/>
      <c r="ES2044" s="29"/>
      <c r="ET2044" s="29"/>
      <c r="EU2044" s="29"/>
      <c r="EV2044" s="29"/>
      <c r="EW2044" s="29"/>
      <c r="EX2044" s="29"/>
      <c r="EY2044" s="29"/>
      <c r="EZ2044" s="29"/>
      <c r="FA2044" s="29"/>
      <c r="FB2044" s="29"/>
      <c r="FC2044" s="29"/>
      <c r="FD2044" s="29"/>
      <c r="FE2044" s="29"/>
      <c r="FF2044" s="29"/>
      <c r="FG2044" s="29"/>
      <c r="FH2044" s="29"/>
      <c r="FI2044" s="29"/>
      <c r="FJ2044" s="29"/>
      <c r="FK2044" s="29"/>
      <c r="FL2044" s="29"/>
      <c r="FM2044" s="29"/>
      <c r="FN2044" s="29"/>
      <c r="FO2044" s="29"/>
      <c r="FP2044" s="29"/>
      <c r="FQ2044" s="29"/>
      <c r="FR2044" s="29"/>
      <c r="FS2044" s="29"/>
      <c r="FT2044" s="29"/>
      <c r="FU2044" s="29"/>
      <c r="FV2044" s="29"/>
      <c r="FW2044" s="29"/>
      <c r="FX2044" s="29"/>
      <c r="FY2044" s="29"/>
      <c r="FZ2044" s="29"/>
      <c r="GA2044" s="29"/>
      <c r="GB2044" s="29"/>
      <c r="GC2044" s="29"/>
      <c r="GD2044" s="29"/>
      <c r="GE2044" s="29"/>
      <c r="GF2044" s="29"/>
      <c r="GG2044" s="29"/>
      <c r="GH2044" s="29"/>
      <c r="GI2044" s="29"/>
      <c r="GJ2044" s="29"/>
      <c r="GK2044" s="29"/>
      <c r="GL2044" s="29"/>
      <c r="GM2044" s="29"/>
      <c r="GN2044" s="29"/>
      <c r="GO2044" s="29"/>
      <c r="GP2044" s="29"/>
      <c r="GQ2044" s="29"/>
      <c r="GR2044" s="29"/>
      <c r="GS2044" s="29"/>
      <c r="GT2044" s="29"/>
      <c r="GU2044" s="29"/>
      <c r="GV2044" s="29"/>
      <c r="GW2044" s="29"/>
      <c r="GX2044" s="29"/>
      <c r="GY2044" s="29"/>
      <c r="GZ2044" s="29"/>
      <c r="HA2044" s="29"/>
      <c r="HB2044" s="29"/>
      <c r="HC2044" s="29"/>
      <c r="HD2044" s="29"/>
      <c r="HE2044" s="29"/>
      <c r="HF2044" s="29"/>
      <c r="HG2044" s="29"/>
      <c r="HH2044" s="29"/>
      <c r="HI2044" s="29"/>
      <c r="HJ2044" s="29"/>
      <c r="HK2044" s="29"/>
      <c r="HL2044" s="29"/>
      <c r="HM2044" s="29"/>
      <c r="HN2044" s="29"/>
      <c r="HO2044" s="29"/>
      <c r="HP2044" s="29"/>
      <c r="HQ2044" s="29"/>
      <c r="HR2044" s="29"/>
      <c r="HS2044" s="29"/>
      <c r="HT2044" s="29"/>
      <c r="HU2044" s="29"/>
      <c r="HV2044" s="29"/>
      <c r="HW2044" s="29"/>
      <c r="HX2044" s="29"/>
      <c r="HY2044" s="29"/>
      <c r="HZ2044" s="29"/>
      <c r="IA2044" s="29"/>
      <c r="IB2044" s="29"/>
      <c r="IC2044" s="29"/>
      <c r="ID2044" s="29"/>
      <c r="IE2044" s="29"/>
      <c r="IF2044" s="29"/>
      <c r="IG2044" s="29"/>
      <c r="IH2044" s="29"/>
      <c r="II2044" s="29"/>
      <c r="IJ2044" s="29"/>
      <c r="IK2044" s="29"/>
      <c r="IL2044" s="29"/>
      <c r="IM2044" s="29"/>
      <c r="IN2044" s="29"/>
      <c r="IO2044" s="29"/>
      <c r="IP2044" s="29"/>
      <c r="IQ2044" s="29"/>
    </row>
    <row r="2045" spans="1:251" s="46" customFormat="1" ht="18.75" customHeight="1">
      <c r="A2045" s="35"/>
      <c r="B2045" s="55"/>
      <c r="C2045" s="115" t="s">
        <v>540</v>
      </c>
      <c r="D2045" s="116"/>
      <c r="E2045" s="116"/>
      <c r="F2045" s="116"/>
      <c r="G2045" s="116"/>
      <c r="H2045" s="116"/>
      <c r="I2045" s="116"/>
      <c r="J2045" s="116"/>
      <c r="K2045" s="116"/>
      <c r="L2045" s="116"/>
      <c r="M2045" s="116"/>
      <c r="N2045" s="116"/>
      <c r="O2045" s="116"/>
      <c r="P2045" s="116"/>
      <c r="Q2045" s="116"/>
      <c r="R2045" s="116"/>
      <c r="S2045" s="116"/>
      <c r="T2045" s="116"/>
      <c r="U2045" s="116"/>
      <c r="V2045" s="116"/>
      <c r="W2045" s="116"/>
      <c r="X2045" s="116"/>
      <c r="Y2045" s="116"/>
      <c r="Z2045" s="117"/>
      <c r="AA2045" s="118">
        <v>10000</v>
      </c>
      <c r="AB2045" s="119"/>
      <c r="AC2045" s="119"/>
      <c r="AD2045" s="119"/>
      <c r="AE2045" s="119"/>
      <c r="AF2045" s="119"/>
      <c r="AG2045" s="119"/>
      <c r="AH2045" s="119"/>
      <c r="AI2045" s="120"/>
      <c r="AJ2045" s="118">
        <v>20000</v>
      </c>
      <c r="AK2045" s="119"/>
      <c r="AL2045" s="119"/>
      <c r="AM2045" s="119"/>
      <c r="AN2045" s="119"/>
      <c r="AO2045" s="119"/>
      <c r="AP2045" s="119"/>
      <c r="AQ2045" s="119"/>
      <c r="AR2045" s="120"/>
      <c r="AS2045" s="121"/>
      <c r="AT2045" s="122"/>
      <c r="AU2045" s="122"/>
      <c r="AV2045" s="122"/>
      <c r="AW2045" s="122"/>
      <c r="AX2045" s="123"/>
      <c r="AY2045" s="29"/>
      <c r="AZ2045" s="29"/>
      <c r="BA2045" s="29"/>
      <c r="BB2045" s="29"/>
      <c r="BC2045" s="29"/>
      <c r="BD2045" s="29"/>
      <c r="BE2045" s="29"/>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29"/>
      <c r="CA2045" s="29"/>
      <c r="CB2045" s="29"/>
      <c r="CC2045" s="29"/>
      <c r="CD2045" s="29"/>
      <c r="CE2045" s="29"/>
      <c r="CF2045" s="29"/>
      <c r="CG2045" s="29"/>
      <c r="CH2045" s="29"/>
      <c r="CI2045" s="29"/>
      <c r="CJ2045" s="29"/>
      <c r="CK2045" s="29"/>
      <c r="CL2045" s="29"/>
      <c r="CM2045" s="29"/>
      <c r="CN2045" s="29"/>
      <c r="CO2045" s="29"/>
      <c r="CP2045" s="29"/>
      <c r="CQ2045" s="29"/>
      <c r="CR2045" s="29"/>
      <c r="CS2045" s="29"/>
      <c r="CT2045" s="29"/>
      <c r="CU2045" s="29"/>
      <c r="CV2045" s="29"/>
      <c r="CW2045" s="29"/>
      <c r="CX2045" s="29"/>
      <c r="CY2045" s="29"/>
      <c r="CZ2045" s="29"/>
      <c r="DA2045" s="29"/>
      <c r="DB2045" s="29"/>
      <c r="DC2045" s="29"/>
      <c r="DD2045" s="29"/>
      <c r="DE2045" s="29"/>
      <c r="DF2045" s="29"/>
      <c r="DG2045" s="29"/>
      <c r="DH2045" s="29"/>
      <c r="DI2045" s="29"/>
      <c r="DJ2045" s="29"/>
      <c r="DK2045" s="29"/>
      <c r="DL2045" s="29"/>
      <c r="DM2045" s="29"/>
      <c r="DN2045" s="29"/>
      <c r="DO2045" s="29"/>
      <c r="DP2045" s="29"/>
      <c r="DQ2045" s="29"/>
      <c r="DR2045" s="29"/>
      <c r="DS2045" s="29"/>
      <c r="DT2045" s="29"/>
      <c r="DU2045" s="29"/>
      <c r="DV2045" s="29"/>
      <c r="DW2045" s="29"/>
      <c r="DX2045" s="29"/>
      <c r="DY2045" s="29"/>
      <c r="DZ2045" s="29"/>
      <c r="EA2045" s="29"/>
      <c r="EB2045" s="29"/>
      <c r="EC2045" s="29"/>
      <c r="ED2045" s="29"/>
      <c r="EE2045" s="29"/>
      <c r="EF2045" s="29"/>
      <c r="EG2045" s="29"/>
      <c r="EH2045" s="29"/>
      <c r="EI2045" s="29"/>
      <c r="EJ2045" s="29"/>
      <c r="EK2045" s="29"/>
      <c r="EL2045" s="29"/>
      <c r="EM2045" s="29"/>
      <c r="EN2045" s="29"/>
      <c r="EO2045" s="29"/>
      <c r="EP2045" s="29"/>
      <c r="EQ2045" s="29"/>
      <c r="ER2045" s="29"/>
      <c r="ES2045" s="29"/>
      <c r="ET2045" s="29"/>
      <c r="EU2045" s="29"/>
      <c r="EV2045" s="29"/>
      <c r="EW2045" s="29"/>
      <c r="EX2045" s="29"/>
      <c r="EY2045" s="29"/>
      <c r="EZ2045" s="29"/>
      <c r="FA2045" s="29"/>
      <c r="FB2045" s="29"/>
      <c r="FC2045" s="29"/>
      <c r="FD2045" s="29"/>
      <c r="FE2045" s="29"/>
      <c r="FF2045" s="29"/>
      <c r="FG2045" s="29"/>
      <c r="FH2045" s="29"/>
      <c r="FI2045" s="29"/>
      <c r="FJ2045" s="29"/>
      <c r="FK2045" s="29"/>
      <c r="FL2045" s="29"/>
      <c r="FM2045" s="29"/>
      <c r="FN2045" s="29"/>
      <c r="FO2045" s="29"/>
      <c r="FP2045" s="29"/>
      <c r="FQ2045" s="29"/>
      <c r="FR2045" s="29"/>
      <c r="FS2045" s="29"/>
      <c r="FT2045" s="29"/>
      <c r="FU2045" s="29"/>
      <c r="FV2045" s="29"/>
      <c r="FW2045" s="29"/>
      <c r="FX2045" s="29"/>
      <c r="FY2045" s="29"/>
      <c r="FZ2045" s="29"/>
      <c r="GA2045" s="29"/>
      <c r="GB2045" s="29"/>
      <c r="GC2045" s="29"/>
      <c r="GD2045" s="29"/>
      <c r="GE2045" s="29"/>
      <c r="GF2045" s="29"/>
      <c r="GG2045" s="29"/>
      <c r="GH2045" s="29"/>
      <c r="GI2045" s="29"/>
      <c r="GJ2045" s="29"/>
      <c r="GK2045" s="29"/>
      <c r="GL2045" s="29"/>
      <c r="GM2045" s="29"/>
      <c r="GN2045" s="29"/>
      <c r="GO2045" s="29"/>
      <c r="GP2045" s="29"/>
      <c r="GQ2045" s="29"/>
      <c r="GR2045" s="29"/>
      <c r="GS2045" s="29"/>
      <c r="GT2045" s="29"/>
      <c r="GU2045" s="29"/>
      <c r="GV2045" s="29"/>
      <c r="GW2045" s="29"/>
      <c r="GX2045" s="29"/>
      <c r="GY2045" s="29"/>
      <c r="GZ2045" s="29"/>
      <c r="HA2045" s="29"/>
      <c r="HB2045" s="29"/>
      <c r="HC2045" s="29"/>
      <c r="HD2045" s="29"/>
      <c r="HE2045" s="29"/>
      <c r="HF2045" s="29"/>
      <c r="HG2045" s="29"/>
      <c r="HH2045" s="29"/>
      <c r="HI2045" s="29"/>
      <c r="HJ2045" s="29"/>
      <c r="HK2045" s="29"/>
      <c r="HL2045" s="29"/>
      <c r="HM2045" s="29"/>
      <c r="HN2045" s="29"/>
      <c r="HO2045" s="29"/>
      <c r="HP2045" s="29"/>
      <c r="HQ2045" s="29"/>
      <c r="HR2045" s="29"/>
      <c r="HS2045" s="29"/>
      <c r="HT2045" s="29"/>
      <c r="HU2045" s="29"/>
      <c r="HV2045" s="29"/>
      <c r="HW2045" s="29"/>
      <c r="HX2045" s="29"/>
      <c r="HY2045" s="29"/>
      <c r="HZ2045" s="29"/>
      <c r="IA2045" s="29"/>
      <c r="IB2045" s="29"/>
      <c r="IC2045" s="29"/>
      <c r="ID2045" s="29"/>
      <c r="IE2045" s="29"/>
      <c r="IF2045" s="29"/>
      <c r="IG2045" s="29"/>
      <c r="IH2045" s="29"/>
      <c r="II2045" s="29"/>
      <c r="IJ2045" s="29"/>
      <c r="IK2045" s="29"/>
      <c r="IL2045" s="29"/>
      <c r="IM2045" s="29"/>
      <c r="IN2045" s="29"/>
      <c r="IO2045" s="29"/>
      <c r="IP2045" s="29"/>
      <c r="IQ2045" s="29"/>
    </row>
    <row r="2046" spans="1:251" s="46" customFormat="1" ht="18.75" customHeight="1">
      <c r="A2046" s="35"/>
      <c r="B2046" s="55"/>
      <c r="C2046" s="115" t="s">
        <v>344</v>
      </c>
      <c r="D2046" s="116"/>
      <c r="E2046" s="116"/>
      <c r="F2046" s="116"/>
      <c r="G2046" s="116"/>
      <c r="H2046" s="116"/>
      <c r="I2046" s="116"/>
      <c r="J2046" s="116"/>
      <c r="K2046" s="116"/>
      <c r="L2046" s="116"/>
      <c r="M2046" s="116"/>
      <c r="N2046" s="116"/>
      <c r="O2046" s="116"/>
      <c r="P2046" s="116"/>
      <c r="Q2046" s="116"/>
      <c r="R2046" s="116"/>
      <c r="S2046" s="116"/>
      <c r="T2046" s="116"/>
      <c r="U2046" s="116"/>
      <c r="V2046" s="116"/>
      <c r="W2046" s="116"/>
      <c r="X2046" s="116"/>
      <c r="Y2046" s="116"/>
      <c r="Z2046" s="117"/>
      <c r="AA2046" s="118">
        <v>10000</v>
      </c>
      <c r="AB2046" s="119"/>
      <c r="AC2046" s="119"/>
      <c r="AD2046" s="119"/>
      <c r="AE2046" s="119"/>
      <c r="AF2046" s="119"/>
      <c r="AG2046" s="119"/>
      <c r="AH2046" s="119"/>
      <c r="AI2046" s="120"/>
      <c r="AJ2046" s="118">
        <v>21000</v>
      </c>
      <c r="AK2046" s="119"/>
      <c r="AL2046" s="119"/>
      <c r="AM2046" s="119"/>
      <c r="AN2046" s="119"/>
      <c r="AO2046" s="119"/>
      <c r="AP2046" s="119"/>
      <c r="AQ2046" s="119"/>
      <c r="AR2046" s="120"/>
      <c r="AS2046" s="121"/>
      <c r="AT2046" s="122"/>
      <c r="AU2046" s="122"/>
      <c r="AV2046" s="122"/>
      <c r="AW2046" s="122"/>
      <c r="AX2046" s="123"/>
      <c r="AY2046" s="29"/>
      <c r="AZ2046" s="29"/>
      <c r="BA2046" s="29"/>
      <c r="BB2046" s="29"/>
      <c r="BC2046" s="29"/>
      <c r="BD2046" s="29"/>
      <c r="BE2046" s="29"/>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29"/>
      <c r="CA2046" s="29"/>
      <c r="CB2046" s="29"/>
      <c r="CC2046" s="29"/>
      <c r="CD2046" s="29"/>
      <c r="CE2046" s="29"/>
      <c r="CF2046" s="29"/>
      <c r="CG2046" s="29"/>
      <c r="CH2046" s="29"/>
      <c r="CI2046" s="29"/>
      <c r="CJ2046" s="29"/>
      <c r="CK2046" s="29"/>
      <c r="CL2046" s="29"/>
      <c r="CM2046" s="29"/>
      <c r="CN2046" s="29"/>
      <c r="CO2046" s="29"/>
      <c r="CP2046" s="29"/>
      <c r="CQ2046" s="29"/>
      <c r="CR2046" s="29"/>
      <c r="CS2046" s="29"/>
      <c r="CT2046" s="29"/>
      <c r="CU2046" s="29"/>
      <c r="CV2046" s="29"/>
      <c r="CW2046" s="29"/>
      <c r="CX2046" s="29"/>
      <c r="CY2046" s="29"/>
      <c r="CZ2046" s="29"/>
      <c r="DA2046" s="29"/>
      <c r="DB2046" s="29"/>
      <c r="DC2046" s="29"/>
      <c r="DD2046" s="29"/>
      <c r="DE2046" s="29"/>
      <c r="DF2046" s="29"/>
      <c r="DG2046" s="29"/>
      <c r="DH2046" s="29"/>
      <c r="DI2046" s="29"/>
      <c r="DJ2046" s="29"/>
      <c r="DK2046" s="29"/>
      <c r="DL2046" s="29"/>
      <c r="DM2046" s="29"/>
      <c r="DN2046" s="29"/>
      <c r="DO2046" s="29"/>
      <c r="DP2046" s="29"/>
      <c r="DQ2046" s="29"/>
      <c r="DR2046" s="29"/>
      <c r="DS2046" s="29"/>
      <c r="DT2046" s="29"/>
      <c r="DU2046" s="29"/>
      <c r="DV2046" s="29"/>
      <c r="DW2046" s="29"/>
      <c r="DX2046" s="29"/>
      <c r="DY2046" s="29"/>
      <c r="DZ2046" s="29"/>
      <c r="EA2046" s="29"/>
      <c r="EB2046" s="29"/>
      <c r="EC2046" s="29"/>
      <c r="ED2046" s="29"/>
      <c r="EE2046" s="29"/>
      <c r="EF2046" s="29"/>
      <c r="EG2046" s="29"/>
      <c r="EH2046" s="29"/>
      <c r="EI2046" s="29"/>
      <c r="EJ2046" s="29"/>
      <c r="EK2046" s="29"/>
      <c r="EL2046" s="29"/>
      <c r="EM2046" s="29"/>
      <c r="EN2046" s="29"/>
      <c r="EO2046" s="29"/>
      <c r="EP2046" s="29"/>
      <c r="EQ2046" s="29"/>
      <c r="ER2046" s="29"/>
      <c r="ES2046" s="29"/>
      <c r="ET2046" s="29"/>
      <c r="EU2046" s="29"/>
      <c r="EV2046" s="29"/>
      <c r="EW2046" s="29"/>
      <c r="EX2046" s="29"/>
      <c r="EY2046" s="29"/>
      <c r="EZ2046" s="29"/>
      <c r="FA2046" s="29"/>
      <c r="FB2046" s="29"/>
      <c r="FC2046" s="29"/>
      <c r="FD2046" s="29"/>
      <c r="FE2046" s="29"/>
      <c r="FF2046" s="29"/>
      <c r="FG2046" s="29"/>
      <c r="FH2046" s="29"/>
      <c r="FI2046" s="29"/>
      <c r="FJ2046" s="29"/>
      <c r="FK2046" s="29"/>
      <c r="FL2046" s="29"/>
      <c r="FM2046" s="29"/>
      <c r="FN2046" s="29"/>
      <c r="FO2046" s="29"/>
      <c r="FP2046" s="29"/>
      <c r="FQ2046" s="29"/>
      <c r="FR2046" s="29"/>
      <c r="FS2046" s="29"/>
      <c r="FT2046" s="29"/>
      <c r="FU2046" s="29"/>
      <c r="FV2046" s="29"/>
      <c r="FW2046" s="29"/>
      <c r="FX2046" s="29"/>
      <c r="FY2046" s="29"/>
      <c r="FZ2046" s="29"/>
      <c r="GA2046" s="29"/>
      <c r="GB2046" s="29"/>
      <c r="GC2046" s="29"/>
      <c r="GD2046" s="29"/>
      <c r="GE2046" s="29"/>
      <c r="GF2046" s="29"/>
      <c r="GG2046" s="29"/>
      <c r="GH2046" s="29"/>
      <c r="GI2046" s="29"/>
      <c r="GJ2046" s="29"/>
      <c r="GK2046" s="29"/>
      <c r="GL2046" s="29"/>
      <c r="GM2046" s="29"/>
      <c r="GN2046" s="29"/>
      <c r="GO2046" s="29"/>
      <c r="GP2046" s="29"/>
      <c r="GQ2046" s="29"/>
      <c r="GR2046" s="29"/>
      <c r="GS2046" s="29"/>
      <c r="GT2046" s="29"/>
      <c r="GU2046" s="29"/>
      <c r="GV2046" s="29"/>
      <c r="GW2046" s="29"/>
      <c r="GX2046" s="29"/>
      <c r="GY2046" s="29"/>
      <c r="GZ2046" s="29"/>
      <c r="HA2046" s="29"/>
      <c r="HB2046" s="29"/>
      <c r="HC2046" s="29"/>
      <c r="HD2046" s="29"/>
      <c r="HE2046" s="29"/>
      <c r="HF2046" s="29"/>
      <c r="HG2046" s="29"/>
      <c r="HH2046" s="29"/>
      <c r="HI2046" s="29"/>
      <c r="HJ2046" s="29"/>
      <c r="HK2046" s="29"/>
      <c r="HL2046" s="29"/>
      <c r="HM2046" s="29"/>
      <c r="HN2046" s="29"/>
      <c r="HO2046" s="29"/>
      <c r="HP2046" s="29"/>
      <c r="HQ2046" s="29"/>
      <c r="HR2046" s="29"/>
      <c r="HS2046" s="29"/>
      <c r="HT2046" s="29"/>
      <c r="HU2046" s="29"/>
      <c r="HV2046" s="29"/>
      <c r="HW2046" s="29"/>
      <c r="HX2046" s="29"/>
      <c r="HY2046" s="29"/>
      <c r="HZ2046" s="29"/>
      <c r="IA2046" s="29"/>
      <c r="IB2046" s="29"/>
      <c r="IC2046" s="29"/>
      <c r="ID2046" s="29"/>
      <c r="IE2046" s="29"/>
      <c r="IF2046" s="29"/>
      <c r="IG2046" s="29"/>
      <c r="IH2046" s="29"/>
      <c r="II2046" s="29"/>
      <c r="IJ2046" s="29"/>
      <c r="IK2046" s="29"/>
      <c r="IL2046" s="29"/>
      <c r="IM2046" s="29"/>
      <c r="IN2046" s="29"/>
      <c r="IO2046" s="29"/>
      <c r="IP2046" s="29"/>
      <c r="IQ2046" s="29"/>
    </row>
    <row r="2047" spans="1:251" s="46" customFormat="1" ht="18.75" customHeight="1" thickBot="1">
      <c r="A2047" s="47"/>
      <c r="B2047" s="124" t="s">
        <v>197</v>
      </c>
      <c r="C2047" s="125"/>
      <c r="D2047" s="125"/>
      <c r="E2047" s="125"/>
      <c r="F2047" s="125"/>
      <c r="G2047" s="125"/>
      <c r="H2047" s="125"/>
      <c r="I2047" s="125"/>
      <c r="J2047" s="125"/>
      <c r="K2047" s="125"/>
      <c r="L2047" s="125"/>
      <c r="M2047" s="125"/>
      <c r="N2047" s="125"/>
      <c r="O2047" s="125"/>
      <c r="P2047" s="125"/>
      <c r="Q2047" s="125"/>
      <c r="R2047" s="125"/>
      <c r="S2047" s="125"/>
      <c r="T2047" s="125"/>
      <c r="U2047" s="125"/>
      <c r="V2047" s="125"/>
      <c r="W2047" s="125"/>
      <c r="X2047" s="125"/>
      <c r="Y2047" s="125"/>
      <c r="Z2047" s="126"/>
      <c r="AA2047" s="127">
        <f>SUM($AA$2044:$AA$2046)</f>
        <v>590000</v>
      </c>
      <c r="AB2047" s="128"/>
      <c r="AC2047" s="128"/>
      <c r="AD2047" s="128"/>
      <c r="AE2047" s="128"/>
      <c r="AF2047" s="128"/>
      <c r="AG2047" s="128"/>
      <c r="AH2047" s="128"/>
      <c r="AI2047" s="129"/>
      <c r="AJ2047" s="127">
        <f>SUM($AJ$2044:$AJ$2046)</f>
        <v>1346000</v>
      </c>
      <c r="AK2047" s="128"/>
      <c r="AL2047" s="128"/>
      <c r="AM2047" s="128"/>
      <c r="AN2047" s="128"/>
      <c r="AO2047" s="128"/>
      <c r="AP2047" s="128"/>
      <c r="AQ2047" s="128"/>
      <c r="AR2047" s="129"/>
      <c r="AS2047" s="130"/>
      <c r="AT2047" s="131"/>
      <c r="AU2047" s="131"/>
      <c r="AV2047" s="131"/>
      <c r="AW2047" s="131"/>
      <c r="AX2047" s="132"/>
      <c r="AY2047" s="29"/>
      <c r="AZ2047" s="29"/>
      <c r="BA2047" s="29"/>
      <c r="BB2047" s="29"/>
      <c r="BC2047" s="29"/>
      <c r="BD2047" s="29"/>
      <c r="BE2047" s="29"/>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29"/>
      <c r="CA2047" s="29"/>
      <c r="CB2047" s="29"/>
      <c r="CC2047" s="29"/>
      <c r="CD2047" s="29"/>
      <c r="CE2047" s="29"/>
      <c r="CF2047" s="29"/>
      <c r="CG2047" s="29"/>
      <c r="CH2047" s="29"/>
      <c r="CI2047" s="29"/>
      <c r="CJ2047" s="29"/>
      <c r="CK2047" s="29"/>
      <c r="CL2047" s="29"/>
      <c r="CM2047" s="29"/>
      <c r="CN2047" s="29"/>
      <c r="CO2047" s="29"/>
      <c r="CP2047" s="29"/>
      <c r="CQ2047" s="29"/>
      <c r="CR2047" s="29"/>
      <c r="CS2047" s="29"/>
      <c r="CT2047" s="29"/>
      <c r="CU2047" s="29"/>
      <c r="CV2047" s="29"/>
      <c r="CW2047" s="29"/>
      <c r="CX2047" s="29"/>
      <c r="CY2047" s="29"/>
      <c r="CZ2047" s="29"/>
      <c r="DA2047" s="29"/>
      <c r="DB2047" s="29"/>
      <c r="DC2047" s="29"/>
      <c r="DD2047" s="29"/>
      <c r="DE2047" s="29"/>
      <c r="DF2047" s="29"/>
      <c r="DG2047" s="29"/>
      <c r="DH2047" s="29"/>
      <c r="DI2047" s="29"/>
      <c r="DJ2047" s="29"/>
      <c r="DK2047" s="29"/>
      <c r="DL2047" s="29"/>
      <c r="DM2047" s="29"/>
      <c r="DN2047" s="29"/>
      <c r="DO2047" s="29"/>
      <c r="DP2047" s="29"/>
      <c r="DQ2047" s="29"/>
      <c r="DR2047" s="29"/>
      <c r="DS2047" s="29"/>
      <c r="DT2047" s="29"/>
      <c r="DU2047" s="29"/>
      <c r="DV2047" s="29"/>
      <c r="DW2047" s="29"/>
      <c r="DX2047" s="29"/>
      <c r="DY2047" s="29"/>
      <c r="DZ2047" s="29"/>
      <c r="EA2047" s="29"/>
      <c r="EB2047" s="29"/>
      <c r="EC2047" s="29"/>
      <c r="ED2047" s="29"/>
      <c r="EE2047" s="29"/>
      <c r="EF2047" s="29"/>
      <c r="EG2047" s="29"/>
      <c r="EH2047" s="29"/>
      <c r="EI2047" s="29"/>
      <c r="EJ2047" s="29"/>
      <c r="EK2047" s="29"/>
      <c r="EL2047" s="29"/>
      <c r="EM2047" s="29"/>
      <c r="EN2047" s="29"/>
      <c r="EO2047" s="29"/>
      <c r="EP2047" s="29"/>
      <c r="EQ2047" s="29"/>
      <c r="ER2047" s="29"/>
      <c r="ES2047" s="29"/>
      <c r="ET2047" s="29"/>
      <c r="EU2047" s="29"/>
      <c r="EV2047" s="29"/>
      <c r="EW2047" s="29"/>
      <c r="EX2047" s="29"/>
      <c r="EY2047" s="29"/>
      <c r="EZ2047" s="29"/>
      <c r="FA2047" s="29"/>
      <c r="FB2047" s="29"/>
      <c r="FC2047" s="29"/>
      <c r="FD2047" s="29"/>
      <c r="FE2047" s="29"/>
      <c r="FF2047" s="29"/>
      <c r="FG2047" s="29"/>
      <c r="FH2047" s="29"/>
      <c r="FI2047" s="29"/>
      <c r="FJ2047" s="29"/>
      <c r="FK2047" s="29"/>
      <c r="FL2047" s="29"/>
      <c r="FM2047" s="29"/>
      <c r="FN2047" s="29"/>
      <c r="FO2047" s="29"/>
      <c r="FP2047" s="29"/>
      <c r="FQ2047" s="29"/>
      <c r="FR2047" s="29"/>
      <c r="FS2047" s="29"/>
      <c r="FT2047" s="29"/>
      <c r="FU2047" s="29"/>
      <c r="FV2047" s="29"/>
      <c r="FW2047" s="29"/>
      <c r="FX2047" s="29"/>
      <c r="FY2047" s="29"/>
      <c r="FZ2047" s="29"/>
      <c r="GA2047" s="29"/>
      <c r="GB2047" s="29"/>
      <c r="GC2047" s="29"/>
      <c r="GD2047" s="29"/>
      <c r="GE2047" s="29"/>
      <c r="GF2047" s="29"/>
      <c r="GG2047" s="29"/>
      <c r="GH2047" s="29"/>
      <c r="GI2047" s="29"/>
      <c r="GJ2047" s="29"/>
      <c r="GK2047" s="29"/>
      <c r="GL2047" s="29"/>
      <c r="GM2047" s="29"/>
      <c r="GN2047" s="29"/>
      <c r="GO2047" s="29"/>
      <c r="GP2047" s="29"/>
      <c r="GQ2047" s="29"/>
      <c r="GR2047" s="29"/>
      <c r="GS2047" s="29"/>
      <c r="GT2047" s="29"/>
      <c r="GU2047" s="29"/>
      <c r="GV2047" s="29"/>
      <c r="GW2047" s="29"/>
      <c r="GX2047" s="29"/>
      <c r="GY2047" s="29"/>
      <c r="GZ2047" s="29"/>
      <c r="HA2047" s="29"/>
      <c r="HB2047" s="29"/>
      <c r="HC2047" s="29"/>
      <c r="HD2047" s="29"/>
      <c r="HE2047" s="29"/>
      <c r="HF2047" s="29"/>
      <c r="HG2047" s="29"/>
      <c r="HH2047" s="29"/>
      <c r="HI2047" s="29"/>
      <c r="HJ2047" s="29"/>
      <c r="HK2047" s="29"/>
      <c r="HL2047" s="29"/>
      <c r="HM2047" s="29"/>
      <c r="HN2047" s="29"/>
      <c r="HO2047" s="29"/>
      <c r="HP2047" s="29"/>
      <c r="HQ2047" s="29"/>
      <c r="HR2047" s="29"/>
      <c r="HS2047" s="29"/>
      <c r="HT2047" s="29"/>
      <c r="HU2047" s="29"/>
      <c r="HV2047" s="29"/>
      <c r="HW2047" s="29"/>
      <c r="HX2047" s="29"/>
      <c r="HY2047" s="29"/>
      <c r="HZ2047" s="29"/>
      <c r="IA2047" s="29"/>
      <c r="IB2047" s="29"/>
      <c r="IC2047" s="29"/>
      <c r="ID2047" s="29"/>
      <c r="IE2047" s="29"/>
      <c r="IF2047" s="29"/>
      <c r="IG2047" s="29"/>
      <c r="IH2047" s="29"/>
      <c r="II2047" s="29"/>
      <c r="IJ2047" s="29"/>
      <c r="IK2047" s="29"/>
      <c r="IL2047" s="29"/>
      <c r="IM2047" s="29"/>
      <c r="IN2047" s="29"/>
      <c r="IO2047" s="29"/>
      <c r="IP2047" s="29"/>
      <c r="IQ2047" s="29"/>
    </row>
    <row r="2049" spans="1:113" ht="19.2">
      <c r="A2049" s="28" t="s">
        <v>184</v>
      </c>
      <c r="AW2049" s="30"/>
      <c r="AX2049" s="31"/>
      <c r="AY2049" s="30"/>
    </row>
    <row r="2051" spans="1:113" ht="18">
      <c r="B2051" s="95" t="s">
        <v>0</v>
      </c>
      <c r="C2051" s="96"/>
      <c r="D2051" s="96"/>
      <c r="E2051" s="96"/>
      <c r="F2051" s="96"/>
      <c r="G2051" s="96"/>
      <c r="H2051" s="96"/>
      <c r="I2051" s="96"/>
      <c r="J2051" s="96"/>
      <c r="K2051" s="96"/>
      <c r="L2051" s="96"/>
      <c r="M2051" s="96"/>
      <c r="N2051" s="96"/>
      <c r="O2051" s="96"/>
      <c r="P2051" s="96"/>
      <c r="Q2051" s="96"/>
      <c r="R2051" s="96"/>
      <c r="S2051" s="96"/>
      <c r="T2051" s="96"/>
      <c r="U2051" s="96"/>
      <c r="V2051" s="96"/>
      <c r="W2051" s="96"/>
      <c r="X2051" s="96"/>
      <c r="Y2051" s="96"/>
      <c r="Z2051" s="96"/>
      <c r="AA2051" s="96"/>
      <c r="AB2051" s="96"/>
      <c r="AC2051" s="96"/>
      <c r="AD2051" s="96"/>
      <c r="AE2051" s="96"/>
      <c r="AF2051" s="96"/>
      <c r="AG2051" s="96"/>
      <c r="AH2051" s="96"/>
      <c r="AI2051" s="96"/>
      <c r="AJ2051" s="96"/>
      <c r="AK2051" s="96"/>
      <c r="AL2051" s="96"/>
      <c r="AM2051" s="96"/>
      <c r="AN2051" s="96"/>
      <c r="AO2051" s="96"/>
      <c r="AP2051" s="96"/>
      <c r="AQ2051" s="96"/>
      <c r="AR2051" s="96"/>
      <c r="AS2051" s="96"/>
      <c r="AT2051" s="96"/>
      <c r="AU2051" s="96"/>
      <c r="AV2051" s="96"/>
      <c r="AW2051" s="96"/>
      <c r="AX2051" s="96"/>
    </row>
    <row r="2052" spans="1:113">
      <c r="Z2052" s="32"/>
      <c r="AD2052" s="32"/>
      <c r="AE2052" s="32"/>
      <c r="AF2052" s="32"/>
      <c r="AG2052" s="32"/>
      <c r="AH2052" s="32"/>
      <c r="AI2052" s="32"/>
      <c r="AO2052" s="32"/>
    </row>
    <row r="2053" spans="1:113" ht="13.8" thickBot="1">
      <c r="Z2053" s="32"/>
      <c r="AD2053" s="32"/>
      <c r="AE2053" s="32"/>
      <c r="AF2053" s="32"/>
      <c r="AG2053" s="32"/>
      <c r="AH2053" s="32"/>
      <c r="AI2053" s="32"/>
      <c r="AO2053" s="32"/>
      <c r="DI2053" s="33"/>
    </row>
    <row r="2054" spans="1:113" ht="24.75" customHeight="1" thickBot="1">
      <c r="B2054" s="97" t="s">
        <v>185</v>
      </c>
      <c r="C2054" s="98"/>
      <c r="D2054" s="98"/>
      <c r="E2054" s="98"/>
      <c r="F2054" s="98"/>
      <c r="G2054" s="98"/>
      <c r="H2054" s="99" t="s">
        <v>541</v>
      </c>
      <c r="I2054" s="100"/>
      <c r="J2054" s="100"/>
      <c r="K2054" s="100"/>
      <c r="L2054" s="100"/>
      <c r="M2054" s="100"/>
      <c r="N2054" s="100"/>
      <c r="O2054" s="100"/>
      <c r="P2054" s="100"/>
      <c r="Q2054" s="100"/>
      <c r="R2054" s="100"/>
      <c r="S2054" s="100"/>
      <c r="T2054" s="100"/>
      <c r="U2054" s="100"/>
      <c r="V2054" s="100"/>
      <c r="W2054" s="100"/>
      <c r="X2054" s="100"/>
      <c r="Y2054" s="100"/>
      <c r="Z2054" s="100"/>
      <c r="AA2054" s="100"/>
      <c r="AB2054" s="100"/>
      <c r="AC2054" s="100"/>
      <c r="AD2054" s="100"/>
      <c r="AE2054" s="100"/>
      <c r="AF2054" s="100"/>
      <c r="AG2054" s="100"/>
      <c r="AH2054" s="100"/>
      <c r="AI2054" s="100"/>
      <c r="AJ2054" s="100"/>
      <c r="AK2054" s="100"/>
      <c r="AL2054" s="100"/>
      <c r="AM2054" s="100"/>
      <c r="AN2054" s="100"/>
      <c r="AO2054" s="100"/>
      <c r="AP2054" s="100"/>
      <c r="AQ2054" s="100"/>
      <c r="AR2054" s="100"/>
      <c r="AS2054" s="100"/>
      <c r="AT2054" s="100"/>
      <c r="AU2054" s="100"/>
      <c r="AV2054" s="100"/>
      <c r="AW2054" s="100"/>
      <c r="AX2054" s="101"/>
      <c r="DI2054" s="33"/>
    </row>
    <row r="2055" spans="1:113" ht="14.4">
      <c r="B2055" s="34"/>
      <c r="C2055" s="34"/>
      <c r="D2055" s="34"/>
      <c r="E2055" s="34"/>
      <c r="F2055" s="34"/>
      <c r="G2055" s="34"/>
      <c r="H2055" s="35"/>
      <c r="I2055" s="35"/>
      <c r="J2055" s="35"/>
      <c r="K2055" s="35"/>
      <c r="L2055" s="36"/>
      <c r="M2055" s="36"/>
      <c r="N2055" s="36"/>
      <c r="O2055" s="36"/>
      <c r="P2055" s="35"/>
      <c r="Q2055" s="35"/>
      <c r="R2055" s="35"/>
      <c r="S2055" s="35"/>
      <c r="T2055" s="35"/>
      <c r="U2055" s="35"/>
      <c r="V2055" s="37"/>
      <c r="W2055" s="37"/>
      <c r="X2055" s="37"/>
      <c r="Y2055" s="37"/>
      <c r="Z2055" s="37"/>
      <c r="AA2055" s="37"/>
      <c r="AB2055" s="37"/>
      <c r="AC2055" s="37"/>
      <c r="AD2055" s="37"/>
      <c r="AE2055" s="37"/>
      <c r="AF2055" s="37"/>
      <c r="AG2055" s="37"/>
      <c r="AH2055" s="37"/>
      <c r="AI2055" s="37"/>
      <c r="AJ2055" s="37"/>
      <c r="AK2055" s="37"/>
      <c r="AL2055" s="37"/>
      <c r="AM2055" s="37"/>
      <c r="AN2055" s="37"/>
      <c r="AO2055" s="37"/>
      <c r="AP2055" s="37"/>
      <c r="AQ2055" s="37"/>
      <c r="AR2055" s="37"/>
      <c r="AS2055" s="37"/>
      <c r="AT2055" s="37"/>
      <c r="AU2055" s="37"/>
      <c r="AV2055" s="37"/>
      <c r="AW2055" s="37"/>
      <c r="AX2055" s="37"/>
      <c r="DI2055" s="33"/>
    </row>
    <row r="2056" spans="1:113" ht="15" thickBot="1">
      <c r="A2056" s="38"/>
      <c r="B2056" s="37" t="s">
        <v>187</v>
      </c>
      <c r="C2056" s="35"/>
      <c r="D2056" s="35"/>
      <c r="E2056" s="35"/>
      <c r="F2056" s="35"/>
      <c r="G2056" s="35"/>
      <c r="H2056" s="35"/>
      <c r="I2056" s="35"/>
      <c r="J2056" s="35"/>
      <c r="K2056" s="35"/>
      <c r="L2056" s="36"/>
      <c r="M2056" s="36"/>
      <c r="N2056" s="36"/>
      <c r="O2056" s="36"/>
      <c r="P2056" s="35"/>
      <c r="Q2056" s="35"/>
      <c r="R2056" s="35"/>
      <c r="S2056" s="35"/>
      <c r="T2056" s="35"/>
      <c r="U2056" s="35"/>
      <c r="V2056" s="37"/>
      <c r="W2056" s="37"/>
      <c r="X2056" s="37"/>
      <c r="Y2056" s="37"/>
      <c r="Z2056" s="37"/>
      <c r="AA2056" s="37"/>
      <c r="AB2056" s="37"/>
      <c r="AC2056" s="37"/>
      <c r="AD2056" s="37"/>
      <c r="AE2056" s="37"/>
      <c r="AF2056" s="37"/>
      <c r="AG2056" s="37"/>
      <c r="AH2056" s="37"/>
      <c r="AI2056" s="37"/>
      <c r="AJ2056" s="37"/>
      <c r="AK2056" s="37"/>
      <c r="AL2056" s="37"/>
      <c r="AM2056" s="37"/>
      <c r="AN2056" s="37"/>
      <c r="AO2056" s="37"/>
      <c r="AP2056" s="37"/>
      <c r="AQ2056" s="37"/>
      <c r="AR2056" s="37"/>
      <c r="AS2056" s="37"/>
      <c r="AT2056" s="37"/>
      <c r="AU2056" s="37"/>
      <c r="AV2056" s="37"/>
      <c r="AW2056" s="37"/>
      <c r="AX2056" s="37"/>
      <c r="DI2056" s="33"/>
    </row>
    <row r="2057" spans="1:113" ht="14.4">
      <c r="A2057" s="35"/>
      <c r="B2057" s="39"/>
      <c r="C2057" s="34"/>
      <c r="D2057" s="34"/>
      <c r="E2057" s="34"/>
      <c r="F2057" s="34"/>
      <c r="G2057" s="34"/>
      <c r="H2057" s="34"/>
      <c r="I2057" s="34"/>
      <c r="J2057" s="34"/>
      <c r="K2057" s="34"/>
      <c r="L2057" s="40"/>
      <c r="M2057" s="40"/>
      <c r="N2057" s="40"/>
      <c r="O2057" s="40"/>
      <c r="P2057" s="34"/>
      <c r="Q2057" s="34"/>
      <c r="R2057" s="34"/>
      <c r="S2057" s="34"/>
      <c r="T2057" s="34"/>
      <c r="U2057" s="34"/>
      <c r="V2057" s="41"/>
      <c r="W2057" s="41"/>
      <c r="X2057" s="41"/>
      <c r="Y2057" s="41"/>
      <c r="Z2057" s="41"/>
      <c r="AA2057" s="41"/>
      <c r="AB2057" s="41"/>
      <c r="AC2057" s="41"/>
      <c r="AD2057" s="41"/>
      <c r="AE2057" s="41"/>
      <c r="AF2057" s="41"/>
      <c r="AG2057" s="41"/>
      <c r="AH2057" s="41"/>
      <c r="AI2057" s="41"/>
      <c r="AJ2057" s="41"/>
      <c r="AK2057" s="41"/>
      <c r="AL2057" s="41"/>
      <c r="AM2057" s="41"/>
      <c r="AN2057" s="41"/>
      <c r="AO2057" s="41"/>
      <c r="AP2057" s="41"/>
      <c r="AQ2057" s="41"/>
      <c r="AR2057" s="41"/>
      <c r="AS2057" s="41"/>
      <c r="AT2057" s="41"/>
      <c r="AU2057" s="41"/>
      <c r="AV2057" s="41"/>
      <c r="AW2057" s="41"/>
      <c r="AX2057" s="42"/>
    </row>
    <row r="2058" spans="1:113" ht="12" customHeight="1">
      <c r="A2058" s="35"/>
      <c r="B2058" s="102" t="s">
        <v>542</v>
      </c>
      <c r="C2058" s="103"/>
      <c r="D2058" s="103"/>
      <c r="E2058" s="103"/>
      <c r="F2058" s="103"/>
      <c r="G2058" s="103"/>
      <c r="H2058" s="103"/>
      <c r="I2058" s="103"/>
      <c r="J2058" s="103"/>
      <c r="K2058" s="103"/>
      <c r="L2058" s="103"/>
      <c r="M2058" s="103"/>
      <c r="N2058" s="103"/>
      <c r="O2058" s="103"/>
      <c r="P2058" s="103"/>
      <c r="Q2058" s="103"/>
      <c r="R2058" s="103"/>
      <c r="S2058" s="103"/>
      <c r="T2058" s="103"/>
      <c r="U2058" s="103"/>
      <c r="V2058" s="103"/>
      <c r="W2058" s="103"/>
      <c r="X2058" s="103"/>
      <c r="Y2058" s="103"/>
      <c r="Z2058" s="103"/>
      <c r="AA2058" s="103"/>
      <c r="AB2058" s="103"/>
      <c r="AC2058" s="103"/>
      <c r="AD2058" s="103"/>
      <c r="AE2058" s="103"/>
      <c r="AF2058" s="103"/>
      <c r="AG2058" s="103"/>
      <c r="AH2058" s="103"/>
      <c r="AI2058" s="103"/>
      <c r="AJ2058" s="103"/>
      <c r="AK2058" s="103"/>
      <c r="AL2058" s="103"/>
      <c r="AM2058" s="103"/>
      <c r="AN2058" s="103"/>
      <c r="AO2058" s="103"/>
      <c r="AP2058" s="103"/>
      <c r="AQ2058" s="103"/>
      <c r="AR2058" s="103"/>
      <c r="AS2058" s="103"/>
      <c r="AT2058" s="103"/>
      <c r="AU2058" s="103"/>
      <c r="AV2058" s="103"/>
      <c r="AW2058" s="103"/>
      <c r="AX2058" s="104"/>
    </row>
    <row r="2059" spans="1:113" ht="12" customHeight="1">
      <c r="A2059" s="35"/>
      <c r="B2059" s="102"/>
      <c r="C2059" s="103"/>
      <c r="D2059" s="103"/>
      <c r="E2059" s="103"/>
      <c r="F2059" s="103"/>
      <c r="G2059" s="103"/>
      <c r="H2059" s="103"/>
      <c r="I2059" s="103"/>
      <c r="J2059" s="103"/>
      <c r="K2059" s="103"/>
      <c r="L2059" s="103"/>
      <c r="M2059" s="103"/>
      <c r="N2059" s="103"/>
      <c r="O2059" s="103"/>
      <c r="P2059" s="103"/>
      <c r="Q2059" s="103"/>
      <c r="R2059" s="103"/>
      <c r="S2059" s="103"/>
      <c r="T2059" s="103"/>
      <c r="U2059" s="103"/>
      <c r="V2059" s="103"/>
      <c r="W2059" s="103"/>
      <c r="X2059" s="103"/>
      <c r="Y2059" s="103"/>
      <c r="Z2059" s="103"/>
      <c r="AA2059" s="103"/>
      <c r="AB2059" s="103"/>
      <c r="AC2059" s="103"/>
      <c r="AD2059" s="103"/>
      <c r="AE2059" s="103"/>
      <c r="AF2059" s="103"/>
      <c r="AG2059" s="103"/>
      <c r="AH2059" s="103"/>
      <c r="AI2059" s="103"/>
      <c r="AJ2059" s="103"/>
      <c r="AK2059" s="103"/>
      <c r="AL2059" s="103"/>
      <c r="AM2059" s="103"/>
      <c r="AN2059" s="103"/>
      <c r="AO2059" s="103"/>
      <c r="AP2059" s="103"/>
      <c r="AQ2059" s="103"/>
      <c r="AR2059" s="103"/>
      <c r="AS2059" s="103"/>
      <c r="AT2059" s="103"/>
      <c r="AU2059" s="103"/>
      <c r="AV2059" s="103"/>
      <c r="AW2059" s="103"/>
      <c r="AX2059" s="104"/>
    </row>
    <row r="2060" spans="1:113" ht="12" customHeight="1">
      <c r="A2060" s="35"/>
      <c r="B2060" s="102"/>
      <c r="C2060" s="103"/>
      <c r="D2060" s="103"/>
      <c r="E2060" s="103"/>
      <c r="F2060" s="103"/>
      <c r="G2060" s="103"/>
      <c r="H2060" s="103"/>
      <c r="I2060" s="103"/>
      <c r="J2060" s="103"/>
      <c r="K2060" s="103"/>
      <c r="L2060" s="103"/>
      <c r="M2060" s="103"/>
      <c r="N2060" s="103"/>
      <c r="O2060" s="103"/>
      <c r="P2060" s="103"/>
      <c r="Q2060" s="103"/>
      <c r="R2060" s="103"/>
      <c r="S2060" s="103"/>
      <c r="T2060" s="103"/>
      <c r="U2060" s="103"/>
      <c r="V2060" s="103"/>
      <c r="W2060" s="103"/>
      <c r="X2060" s="103"/>
      <c r="Y2060" s="103"/>
      <c r="Z2060" s="103"/>
      <c r="AA2060" s="103"/>
      <c r="AB2060" s="103"/>
      <c r="AC2060" s="103"/>
      <c r="AD2060" s="103"/>
      <c r="AE2060" s="103"/>
      <c r="AF2060" s="103"/>
      <c r="AG2060" s="103"/>
      <c r="AH2060" s="103"/>
      <c r="AI2060" s="103"/>
      <c r="AJ2060" s="103"/>
      <c r="AK2060" s="103"/>
      <c r="AL2060" s="103"/>
      <c r="AM2060" s="103"/>
      <c r="AN2060" s="103"/>
      <c r="AO2060" s="103"/>
      <c r="AP2060" s="103"/>
      <c r="AQ2060" s="103"/>
      <c r="AR2060" s="103"/>
      <c r="AS2060" s="103"/>
      <c r="AT2060" s="103"/>
      <c r="AU2060" s="103"/>
      <c r="AV2060" s="103"/>
      <c r="AW2060" s="103"/>
      <c r="AX2060" s="104"/>
      <c r="BC2060" s="46"/>
    </row>
    <row r="2061" spans="1:113" ht="12" customHeight="1">
      <c r="A2061" s="35"/>
      <c r="B2061" s="102"/>
      <c r="C2061" s="103"/>
      <c r="D2061" s="103"/>
      <c r="E2061" s="103"/>
      <c r="F2061" s="103"/>
      <c r="G2061" s="103"/>
      <c r="H2061" s="103"/>
      <c r="I2061" s="103"/>
      <c r="J2061" s="103"/>
      <c r="K2061" s="103"/>
      <c r="L2061" s="103"/>
      <c r="M2061" s="103"/>
      <c r="N2061" s="103"/>
      <c r="O2061" s="103"/>
      <c r="P2061" s="103"/>
      <c r="Q2061" s="103"/>
      <c r="R2061" s="103"/>
      <c r="S2061" s="103"/>
      <c r="T2061" s="103"/>
      <c r="U2061" s="103"/>
      <c r="V2061" s="103"/>
      <c r="W2061" s="103"/>
      <c r="X2061" s="103"/>
      <c r="Y2061" s="103"/>
      <c r="Z2061" s="103"/>
      <c r="AA2061" s="103"/>
      <c r="AB2061" s="103"/>
      <c r="AC2061" s="103"/>
      <c r="AD2061" s="103"/>
      <c r="AE2061" s="103"/>
      <c r="AF2061" s="103"/>
      <c r="AG2061" s="103"/>
      <c r="AH2061" s="103"/>
      <c r="AI2061" s="103"/>
      <c r="AJ2061" s="103"/>
      <c r="AK2061" s="103"/>
      <c r="AL2061" s="103"/>
      <c r="AM2061" s="103"/>
      <c r="AN2061" s="103"/>
      <c r="AO2061" s="103"/>
      <c r="AP2061" s="103"/>
      <c r="AQ2061" s="103"/>
      <c r="AR2061" s="103"/>
      <c r="AS2061" s="103"/>
      <c r="AT2061" s="103"/>
      <c r="AU2061" s="103"/>
      <c r="AV2061" s="103"/>
      <c r="AW2061" s="103"/>
      <c r="AX2061" s="104"/>
    </row>
    <row r="2062" spans="1:113" ht="12" customHeight="1">
      <c r="A2062" s="35"/>
      <c r="B2062" s="102"/>
      <c r="C2062" s="103"/>
      <c r="D2062" s="103"/>
      <c r="E2062" s="103"/>
      <c r="F2062" s="103"/>
      <c r="G2062" s="103"/>
      <c r="H2062" s="103"/>
      <c r="I2062" s="103"/>
      <c r="J2062" s="103"/>
      <c r="K2062" s="103"/>
      <c r="L2062" s="103"/>
      <c r="M2062" s="103"/>
      <c r="N2062" s="103"/>
      <c r="O2062" s="103"/>
      <c r="P2062" s="103"/>
      <c r="Q2062" s="103"/>
      <c r="R2062" s="103"/>
      <c r="S2062" s="103"/>
      <c r="T2062" s="103"/>
      <c r="U2062" s="103"/>
      <c r="V2062" s="103"/>
      <c r="W2062" s="103"/>
      <c r="X2062" s="103"/>
      <c r="Y2062" s="103"/>
      <c r="Z2062" s="103"/>
      <c r="AA2062" s="103"/>
      <c r="AB2062" s="103"/>
      <c r="AC2062" s="103"/>
      <c r="AD2062" s="103"/>
      <c r="AE2062" s="103"/>
      <c r="AF2062" s="103"/>
      <c r="AG2062" s="103"/>
      <c r="AH2062" s="103"/>
      <c r="AI2062" s="103"/>
      <c r="AJ2062" s="103"/>
      <c r="AK2062" s="103"/>
      <c r="AL2062" s="103"/>
      <c r="AM2062" s="103"/>
      <c r="AN2062" s="103"/>
      <c r="AO2062" s="103"/>
      <c r="AP2062" s="103"/>
      <c r="AQ2062" s="103"/>
      <c r="AR2062" s="103"/>
      <c r="AS2062" s="103"/>
      <c r="AT2062" s="103"/>
      <c r="AU2062" s="103"/>
      <c r="AV2062" s="103"/>
      <c r="AW2062" s="103"/>
      <c r="AX2062" s="104"/>
    </row>
    <row r="2063" spans="1:113" ht="12" customHeight="1">
      <c r="A2063" s="35"/>
      <c r="B2063" s="102"/>
      <c r="C2063" s="103"/>
      <c r="D2063" s="103"/>
      <c r="E2063" s="103"/>
      <c r="F2063" s="103"/>
      <c r="G2063" s="103"/>
      <c r="H2063" s="103"/>
      <c r="I2063" s="103"/>
      <c r="J2063" s="103"/>
      <c r="K2063" s="103"/>
      <c r="L2063" s="103"/>
      <c r="M2063" s="103"/>
      <c r="N2063" s="103"/>
      <c r="O2063" s="103"/>
      <c r="P2063" s="103"/>
      <c r="Q2063" s="103"/>
      <c r="R2063" s="103"/>
      <c r="S2063" s="103"/>
      <c r="T2063" s="103"/>
      <c r="U2063" s="103"/>
      <c r="V2063" s="103"/>
      <c r="W2063" s="103"/>
      <c r="X2063" s="103"/>
      <c r="Y2063" s="103"/>
      <c r="Z2063" s="103"/>
      <c r="AA2063" s="103"/>
      <c r="AB2063" s="103"/>
      <c r="AC2063" s="103"/>
      <c r="AD2063" s="103"/>
      <c r="AE2063" s="103"/>
      <c r="AF2063" s="103"/>
      <c r="AG2063" s="103"/>
      <c r="AH2063" s="103"/>
      <c r="AI2063" s="103"/>
      <c r="AJ2063" s="103"/>
      <c r="AK2063" s="103"/>
      <c r="AL2063" s="103"/>
      <c r="AM2063" s="103"/>
      <c r="AN2063" s="103"/>
      <c r="AO2063" s="103"/>
      <c r="AP2063" s="103"/>
      <c r="AQ2063" s="103"/>
      <c r="AR2063" s="103"/>
      <c r="AS2063" s="103"/>
      <c r="AT2063" s="103"/>
      <c r="AU2063" s="103"/>
      <c r="AV2063" s="103"/>
      <c r="AW2063" s="103"/>
      <c r="AX2063" s="104"/>
    </row>
    <row r="2064" spans="1:113" ht="15" thickBot="1">
      <c r="A2064" s="47"/>
      <c r="B2064" s="48"/>
      <c r="C2064" s="49"/>
      <c r="D2064" s="49"/>
      <c r="E2064" s="49"/>
      <c r="F2064" s="49"/>
      <c r="G2064" s="49"/>
      <c r="H2064" s="49"/>
      <c r="I2064" s="49"/>
      <c r="J2064" s="49"/>
      <c r="K2064" s="49"/>
      <c r="L2064" s="49"/>
      <c r="M2064" s="49"/>
      <c r="N2064" s="49"/>
      <c r="O2064" s="49"/>
      <c r="P2064" s="49"/>
      <c r="Q2064" s="49"/>
      <c r="R2064" s="49"/>
      <c r="S2064" s="49"/>
      <c r="T2064" s="49"/>
      <c r="U2064" s="49"/>
      <c r="V2064" s="49"/>
      <c r="W2064" s="49"/>
      <c r="X2064" s="49"/>
      <c r="Y2064" s="49"/>
      <c r="Z2064" s="49"/>
      <c r="AA2064" s="49"/>
      <c r="AB2064" s="49"/>
      <c r="AC2064" s="49"/>
      <c r="AD2064" s="49"/>
      <c r="AE2064" s="49"/>
      <c r="AF2064" s="49"/>
      <c r="AG2064" s="49"/>
      <c r="AH2064" s="49"/>
      <c r="AI2064" s="49"/>
      <c r="AJ2064" s="49"/>
      <c r="AK2064" s="49"/>
      <c r="AL2064" s="49"/>
      <c r="AM2064" s="49"/>
      <c r="AN2064" s="49"/>
      <c r="AO2064" s="49"/>
      <c r="AP2064" s="49"/>
      <c r="AQ2064" s="49"/>
      <c r="AR2064" s="49"/>
      <c r="AS2064" s="49"/>
      <c r="AT2064" s="49"/>
      <c r="AU2064" s="49"/>
      <c r="AV2064" s="49"/>
      <c r="AW2064" s="49"/>
      <c r="AX2064" s="50"/>
    </row>
    <row r="2065" spans="1:251">
      <c r="B2065" s="51"/>
    </row>
    <row r="2066" spans="1:251" ht="15" thickBot="1">
      <c r="A2066" s="38"/>
      <c r="B2066" s="37" t="s">
        <v>188</v>
      </c>
      <c r="C2066" s="35"/>
      <c r="D2066" s="35"/>
      <c r="E2066" s="35"/>
      <c r="F2066" s="35"/>
      <c r="G2066" s="35"/>
      <c r="H2066" s="35"/>
      <c r="I2066" s="35"/>
      <c r="J2066" s="35"/>
      <c r="K2066" s="35"/>
      <c r="L2066" s="36"/>
      <c r="M2066" s="36"/>
      <c r="N2066" s="36"/>
      <c r="O2066" s="36"/>
      <c r="P2066" s="35"/>
      <c r="Q2066" s="35"/>
      <c r="R2066" s="35"/>
      <c r="S2066" s="35"/>
      <c r="T2066" s="35"/>
      <c r="U2066" s="35"/>
      <c r="V2066" s="37"/>
      <c r="W2066" s="37"/>
      <c r="X2066" s="37"/>
      <c r="Y2066" s="37"/>
      <c r="Z2066" s="37"/>
      <c r="AA2066" s="37"/>
      <c r="AB2066" s="37"/>
      <c r="AC2066" s="37"/>
      <c r="AD2066" s="37"/>
      <c r="AE2066" s="37"/>
      <c r="AF2066" s="37"/>
      <c r="AG2066" s="37"/>
      <c r="AH2066" s="37"/>
      <c r="AI2066" s="37"/>
      <c r="AJ2066" s="37"/>
      <c r="AK2066" s="37"/>
      <c r="AL2066" s="37"/>
      <c r="AM2066" s="37"/>
      <c r="AN2066" s="37"/>
      <c r="AO2066" s="37"/>
      <c r="AP2066" s="37"/>
      <c r="AQ2066" s="37"/>
      <c r="AR2066" s="37"/>
      <c r="AS2066" s="37"/>
      <c r="AT2066" s="37"/>
      <c r="AU2066" s="37"/>
      <c r="AV2066" s="37"/>
      <c r="AW2066" s="37"/>
      <c r="AX2066" s="37"/>
      <c r="DI2066" s="33"/>
    </row>
    <row r="2067" spans="1:251" ht="14.4">
      <c r="A2067" s="35"/>
      <c r="B2067" s="39"/>
      <c r="C2067" s="34"/>
      <c r="D2067" s="34"/>
      <c r="E2067" s="34"/>
      <c r="F2067" s="34"/>
      <c r="G2067" s="34"/>
      <c r="H2067" s="34"/>
      <c r="I2067" s="34"/>
      <c r="J2067" s="34"/>
      <c r="K2067" s="34"/>
      <c r="L2067" s="40"/>
      <c r="M2067" s="40"/>
      <c r="N2067" s="40"/>
      <c r="O2067" s="40"/>
      <c r="P2067" s="34"/>
      <c r="Q2067" s="34"/>
      <c r="R2067" s="34"/>
      <c r="S2067" s="34"/>
      <c r="T2067" s="34"/>
      <c r="U2067" s="34"/>
      <c r="V2067" s="41"/>
      <c r="W2067" s="41"/>
      <c r="X2067" s="41"/>
      <c r="Y2067" s="41"/>
      <c r="Z2067" s="41"/>
      <c r="AA2067" s="41"/>
      <c r="AB2067" s="41"/>
      <c r="AC2067" s="41"/>
      <c r="AD2067" s="41"/>
      <c r="AE2067" s="41"/>
      <c r="AF2067" s="41"/>
      <c r="AG2067" s="41"/>
      <c r="AH2067" s="41"/>
      <c r="AI2067" s="41"/>
      <c r="AJ2067" s="41"/>
      <c r="AK2067" s="41"/>
      <c r="AL2067" s="41"/>
      <c r="AM2067" s="41"/>
      <c r="AN2067" s="41"/>
      <c r="AO2067" s="41"/>
      <c r="AP2067" s="41"/>
      <c r="AQ2067" s="41"/>
      <c r="AR2067" s="41"/>
      <c r="AS2067" s="41"/>
      <c r="AT2067" s="41"/>
      <c r="AU2067" s="41"/>
      <c r="AV2067" s="41"/>
      <c r="AW2067" s="41"/>
      <c r="AX2067" s="42"/>
    </row>
    <row r="2068" spans="1:251" ht="12" customHeight="1">
      <c r="A2068" s="35"/>
      <c r="B2068" s="102" t="s">
        <v>543</v>
      </c>
      <c r="C2068" s="103"/>
      <c r="D2068" s="103"/>
      <c r="E2068" s="103"/>
      <c r="F2068" s="103"/>
      <c r="G2068" s="103"/>
      <c r="H2068" s="103"/>
      <c r="I2068" s="103"/>
      <c r="J2068" s="103"/>
      <c r="K2068" s="103"/>
      <c r="L2068" s="103"/>
      <c r="M2068" s="103"/>
      <c r="N2068" s="103"/>
      <c r="O2068" s="103"/>
      <c r="P2068" s="103"/>
      <c r="Q2068" s="103"/>
      <c r="R2068" s="103"/>
      <c r="S2068" s="103"/>
      <c r="T2068" s="103"/>
      <c r="U2068" s="103"/>
      <c r="V2068" s="103"/>
      <c r="W2068" s="103"/>
      <c r="X2068" s="103"/>
      <c r="Y2068" s="103"/>
      <c r="Z2068" s="103"/>
      <c r="AA2068" s="103"/>
      <c r="AB2068" s="103"/>
      <c r="AC2068" s="103"/>
      <c r="AD2068" s="103"/>
      <c r="AE2068" s="103"/>
      <c r="AF2068" s="103"/>
      <c r="AG2068" s="103"/>
      <c r="AH2068" s="103"/>
      <c r="AI2068" s="103"/>
      <c r="AJ2068" s="103"/>
      <c r="AK2068" s="103"/>
      <c r="AL2068" s="103"/>
      <c r="AM2068" s="103"/>
      <c r="AN2068" s="103"/>
      <c r="AO2068" s="103"/>
      <c r="AP2068" s="103"/>
      <c r="AQ2068" s="103"/>
      <c r="AR2068" s="103"/>
      <c r="AS2068" s="103"/>
      <c r="AT2068" s="103"/>
      <c r="AU2068" s="103"/>
      <c r="AV2068" s="103"/>
      <c r="AW2068" s="103"/>
      <c r="AX2068" s="104"/>
    </row>
    <row r="2069" spans="1:251" ht="12" customHeight="1">
      <c r="A2069" s="35"/>
      <c r="B2069" s="102"/>
      <c r="C2069" s="103"/>
      <c r="D2069" s="103"/>
      <c r="E2069" s="103"/>
      <c r="F2069" s="103"/>
      <c r="G2069" s="103"/>
      <c r="H2069" s="103"/>
      <c r="I2069" s="103"/>
      <c r="J2069" s="103"/>
      <c r="K2069" s="103"/>
      <c r="L2069" s="103"/>
      <c r="M2069" s="103"/>
      <c r="N2069" s="103"/>
      <c r="O2069" s="103"/>
      <c r="P2069" s="103"/>
      <c r="Q2069" s="103"/>
      <c r="R2069" s="103"/>
      <c r="S2069" s="103"/>
      <c r="T2069" s="103"/>
      <c r="U2069" s="103"/>
      <c r="V2069" s="103"/>
      <c r="W2069" s="103"/>
      <c r="X2069" s="103"/>
      <c r="Y2069" s="103"/>
      <c r="Z2069" s="103"/>
      <c r="AA2069" s="103"/>
      <c r="AB2069" s="103"/>
      <c r="AC2069" s="103"/>
      <c r="AD2069" s="103"/>
      <c r="AE2069" s="103"/>
      <c r="AF2069" s="103"/>
      <c r="AG2069" s="103"/>
      <c r="AH2069" s="103"/>
      <c r="AI2069" s="103"/>
      <c r="AJ2069" s="103"/>
      <c r="AK2069" s="103"/>
      <c r="AL2069" s="103"/>
      <c r="AM2069" s="103"/>
      <c r="AN2069" s="103"/>
      <c r="AO2069" s="103"/>
      <c r="AP2069" s="103"/>
      <c r="AQ2069" s="103"/>
      <c r="AR2069" s="103"/>
      <c r="AS2069" s="103"/>
      <c r="AT2069" s="103"/>
      <c r="AU2069" s="103"/>
      <c r="AV2069" s="103"/>
      <c r="AW2069" s="103"/>
      <c r="AX2069" s="104"/>
    </row>
    <row r="2070" spans="1:251" ht="12" customHeight="1">
      <c r="A2070" s="35"/>
      <c r="B2070" s="102"/>
      <c r="C2070" s="103"/>
      <c r="D2070" s="103"/>
      <c r="E2070" s="103"/>
      <c r="F2070" s="103"/>
      <c r="G2070" s="103"/>
      <c r="H2070" s="103"/>
      <c r="I2070" s="103"/>
      <c r="J2070" s="103"/>
      <c r="K2070" s="103"/>
      <c r="L2070" s="103"/>
      <c r="M2070" s="103"/>
      <c r="N2070" s="103"/>
      <c r="O2070" s="103"/>
      <c r="P2070" s="103"/>
      <c r="Q2070" s="103"/>
      <c r="R2070" s="103"/>
      <c r="S2070" s="103"/>
      <c r="T2070" s="103"/>
      <c r="U2070" s="103"/>
      <c r="V2070" s="103"/>
      <c r="W2070" s="103"/>
      <c r="X2070" s="103"/>
      <c r="Y2070" s="103"/>
      <c r="Z2070" s="103"/>
      <c r="AA2070" s="103"/>
      <c r="AB2070" s="103"/>
      <c r="AC2070" s="103"/>
      <c r="AD2070" s="103"/>
      <c r="AE2070" s="103"/>
      <c r="AF2070" s="103"/>
      <c r="AG2070" s="103"/>
      <c r="AH2070" s="103"/>
      <c r="AI2070" s="103"/>
      <c r="AJ2070" s="103"/>
      <c r="AK2070" s="103"/>
      <c r="AL2070" s="103"/>
      <c r="AM2070" s="103"/>
      <c r="AN2070" s="103"/>
      <c r="AO2070" s="103"/>
      <c r="AP2070" s="103"/>
      <c r="AQ2070" s="103"/>
      <c r="AR2070" s="103"/>
      <c r="AS2070" s="103"/>
      <c r="AT2070" s="103"/>
      <c r="AU2070" s="103"/>
      <c r="AV2070" s="103"/>
      <c r="AW2070" s="103"/>
      <c r="AX2070" s="104"/>
      <c r="BC2070" s="46"/>
    </row>
    <row r="2071" spans="1:251" ht="12" customHeight="1">
      <c r="A2071" s="35"/>
      <c r="B2071" s="102"/>
      <c r="C2071" s="103"/>
      <c r="D2071" s="103"/>
      <c r="E2071" s="103"/>
      <c r="F2071" s="103"/>
      <c r="G2071" s="103"/>
      <c r="H2071" s="103"/>
      <c r="I2071" s="103"/>
      <c r="J2071" s="103"/>
      <c r="K2071" s="103"/>
      <c r="L2071" s="103"/>
      <c r="M2071" s="103"/>
      <c r="N2071" s="103"/>
      <c r="O2071" s="103"/>
      <c r="P2071" s="103"/>
      <c r="Q2071" s="103"/>
      <c r="R2071" s="103"/>
      <c r="S2071" s="103"/>
      <c r="T2071" s="103"/>
      <c r="U2071" s="103"/>
      <c r="V2071" s="103"/>
      <c r="W2071" s="103"/>
      <c r="X2071" s="103"/>
      <c r="Y2071" s="103"/>
      <c r="Z2071" s="103"/>
      <c r="AA2071" s="103"/>
      <c r="AB2071" s="103"/>
      <c r="AC2071" s="103"/>
      <c r="AD2071" s="103"/>
      <c r="AE2071" s="103"/>
      <c r="AF2071" s="103"/>
      <c r="AG2071" s="103"/>
      <c r="AH2071" s="103"/>
      <c r="AI2071" s="103"/>
      <c r="AJ2071" s="103"/>
      <c r="AK2071" s="103"/>
      <c r="AL2071" s="103"/>
      <c r="AM2071" s="103"/>
      <c r="AN2071" s="103"/>
      <c r="AO2071" s="103"/>
      <c r="AP2071" s="103"/>
      <c r="AQ2071" s="103"/>
      <c r="AR2071" s="103"/>
      <c r="AS2071" s="103"/>
      <c r="AT2071" s="103"/>
      <c r="AU2071" s="103"/>
      <c r="AV2071" s="103"/>
      <c r="AW2071" s="103"/>
      <c r="AX2071" s="104"/>
    </row>
    <row r="2072" spans="1:251" ht="12" customHeight="1">
      <c r="A2072" s="35"/>
      <c r="B2072" s="102"/>
      <c r="C2072" s="103"/>
      <c r="D2072" s="103"/>
      <c r="E2072" s="103"/>
      <c r="F2072" s="103"/>
      <c r="G2072" s="103"/>
      <c r="H2072" s="103"/>
      <c r="I2072" s="103"/>
      <c r="J2072" s="103"/>
      <c r="K2072" s="103"/>
      <c r="L2072" s="103"/>
      <c r="M2072" s="103"/>
      <c r="N2072" s="103"/>
      <c r="O2072" s="103"/>
      <c r="P2072" s="103"/>
      <c r="Q2072" s="103"/>
      <c r="R2072" s="103"/>
      <c r="S2072" s="103"/>
      <c r="T2072" s="103"/>
      <c r="U2072" s="103"/>
      <c r="V2072" s="103"/>
      <c r="W2072" s="103"/>
      <c r="X2072" s="103"/>
      <c r="Y2072" s="103"/>
      <c r="Z2072" s="103"/>
      <c r="AA2072" s="103"/>
      <c r="AB2072" s="103"/>
      <c r="AC2072" s="103"/>
      <c r="AD2072" s="103"/>
      <c r="AE2072" s="103"/>
      <c r="AF2072" s="103"/>
      <c r="AG2072" s="103"/>
      <c r="AH2072" s="103"/>
      <c r="AI2072" s="103"/>
      <c r="AJ2072" s="103"/>
      <c r="AK2072" s="103"/>
      <c r="AL2072" s="103"/>
      <c r="AM2072" s="103"/>
      <c r="AN2072" s="103"/>
      <c r="AO2072" s="103"/>
      <c r="AP2072" s="103"/>
      <c r="AQ2072" s="103"/>
      <c r="AR2072" s="103"/>
      <c r="AS2072" s="103"/>
      <c r="AT2072" s="103"/>
      <c r="AU2072" s="103"/>
      <c r="AV2072" s="103"/>
      <c r="AW2072" s="103"/>
      <c r="AX2072" s="104"/>
    </row>
    <row r="2073" spans="1:251" ht="12" customHeight="1">
      <c r="A2073" s="35"/>
      <c r="B2073" s="102"/>
      <c r="C2073" s="103"/>
      <c r="D2073" s="103"/>
      <c r="E2073" s="103"/>
      <c r="F2073" s="103"/>
      <c r="G2073" s="103"/>
      <c r="H2073" s="103"/>
      <c r="I2073" s="103"/>
      <c r="J2073" s="103"/>
      <c r="K2073" s="103"/>
      <c r="L2073" s="103"/>
      <c r="M2073" s="103"/>
      <c r="N2073" s="103"/>
      <c r="O2073" s="103"/>
      <c r="P2073" s="103"/>
      <c r="Q2073" s="103"/>
      <c r="R2073" s="103"/>
      <c r="S2073" s="103"/>
      <c r="T2073" s="103"/>
      <c r="U2073" s="103"/>
      <c r="V2073" s="103"/>
      <c r="W2073" s="103"/>
      <c r="X2073" s="103"/>
      <c r="Y2073" s="103"/>
      <c r="Z2073" s="103"/>
      <c r="AA2073" s="103"/>
      <c r="AB2073" s="103"/>
      <c r="AC2073" s="103"/>
      <c r="AD2073" s="103"/>
      <c r="AE2073" s="103"/>
      <c r="AF2073" s="103"/>
      <c r="AG2073" s="103"/>
      <c r="AH2073" s="103"/>
      <c r="AI2073" s="103"/>
      <c r="AJ2073" s="103"/>
      <c r="AK2073" s="103"/>
      <c r="AL2073" s="103"/>
      <c r="AM2073" s="103"/>
      <c r="AN2073" s="103"/>
      <c r="AO2073" s="103"/>
      <c r="AP2073" s="103"/>
      <c r="AQ2073" s="103"/>
      <c r="AR2073" s="103"/>
      <c r="AS2073" s="103"/>
      <c r="AT2073" s="103"/>
      <c r="AU2073" s="103"/>
      <c r="AV2073" s="103"/>
      <c r="AW2073" s="103"/>
      <c r="AX2073" s="104"/>
    </row>
    <row r="2074" spans="1:251" ht="15" thickBot="1">
      <c r="A2074" s="47"/>
      <c r="B2074" s="48"/>
      <c r="C2074" s="49"/>
      <c r="D2074" s="49"/>
      <c r="E2074" s="49"/>
      <c r="F2074" s="49"/>
      <c r="G2074" s="49"/>
      <c r="H2074" s="49"/>
      <c r="I2074" s="49"/>
      <c r="J2074" s="49"/>
      <c r="K2074" s="49"/>
      <c r="L2074" s="49"/>
      <c r="M2074" s="49"/>
      <c r="N2074" s="49"/>
      <c r="O2074" s="49"/>
      <c r="P2074" s="49"/>
      <c r="Q2074" s="49"/>
      <c r="R2074" s="49"/>
      <c r="S2074" s="49"/>
      <c r="T2074" s="49"/>
      <c r="U2074" s="49"/>
      <c r="V2074" s="49"/>
      <c r="W2074" s="49"/>
      <c r="X2074" s="49"/>
      <c r="Y2074" s="49"/>
      <c r="Z2074" s="49"/>
      <c r="AA2074" s="49"/>
      <c r="AB2074" s="49"/>
      <c r="AC2074" s="49"/>
      <c r="AD2074" s="49"/>
      <c r="AE2074" s="49"/>
      <c r="AF2074" s="49"/>
      <c r="AG2074" s="49"/>
      <c r="AH2074" s="49"/>
      <c r="AI2074" s="49"/>
      <c r="AJ2074" s="49"/>
      <c r="AK2074" s="49"/>
      <c r="AL2074" s="49"/>
      <c r="AM2074" s="49"/>
      <c r="AN2074" s="49"/>
      <c r="AO2074" s="49"/>
      <c r="AP2074" s="49"/>
      <c r="AQ2074" s="49"/>
      <c r="AR2074" s="49"/>
      <c r="AS2074" s="49"/>
      <c r="AT2074" s="49"/>
      <c r="AU2074" s="49"/>
      <c r="AV2074" s="49"/>
      <c r="AW2074" s="49"/>
      <c r="AX2074" s="50"/>
    </row>
    <row r="2075" spans="1:251">
      <c r="B2075" s="51"/>
    </row>
    <row r="2076" spans="1:251" ht="14.4">
      <c r="B2076" s="37" t="s">
        <v>190</v>
      </c>
      <c r="C2076" s="35"/>
      <c r="D2076" s="35"/>
      <c r="E2076" s="35"/>
      <c r="F2076" s="35"/>
      <c r="G2076" s="35"/>
      <c r="H2076" s="35"/>
      <c r="I2076" s="35"/>
      <c r="J2076" s="35"/>
      <c r="K2076" s="35"/>
      <c r="L2076" s="36"/>
      <c r="M2076" s="36"/>
      <c r="N2076" s="36"/>
      <c r="O2076" s="36"/>
      <c r="P2076" s="35"/>
      <c r="Q2076" s="35"/>
      <c r="R2076" s="35"/>
      <c r="S2076" s="35"/>
      <c r="T2076" s="35"/>
      <c r="U2076" s="35"/>
      <c r="V2076" s="37"/>
      <c r="W2076" s="37"/>
      <c r="X2076" s="37"/>
      <c r="Y2076" s="37"/>
      <c r="Z2076" s="37"/>
      <c r="AA2076" s="37"/>
      <c r="AB2076" s="37"/>
      <c r="AC2076" s="37"/>
      <c r="AD2076" s="37"/>
      <c r="AE2076" s="37"/>
      <c r="AF2076" s="37"/>
      <c r="AG2076" s="37"/>
      <c r="AH2076" s="37"/>
      <c r="AI2076" s="37"/>
      <c r="AJ2076" s="37"/>
      <c r="AK2076" s="37"/>
      <c r="AL2076" s="37"/>
      <c r="AM2076" s="37"/>
      <c r="AN2076" s="37"/>
      <c r="AO2076" s="37"/>
      <c r="AP2076" s="37"/>
      <c r="AQ2076" s="37"/>
      <c r="AR2076" s="37"/>
      <c r="AS2076" s="37"/>
      <c r="AT2076" s="37"/>
      <c r="AU2076" s="37"/>
      <c r="AV2076" s="37"/>
      <c r="AW2076" s="37"/>
      <c r="AX2076" s="37"/>
    </row>
    <row r="2077" spans="1:251" ht="15" thickBot="1">
      <c r="B2077" s="35"/>
      <c r="C2077" s="35"/>
      <c r="D2077" s="35"/>
      <c r="E2077" s="35"/>
      <c r="F2077" s="35"/>
      <c r="G2077" s="35"/>
      <c r="H2077" s="35"/>
      <c r="I2077" s="35"/>
      <c r="J2077" s="35"/>
      <c r="K2077" s="35"/>
      <c r="L2077" s="36"/>
      <c r="M2077" s="36"/>
      <c r="N2077" s="36"/>
      <c r="O2077" s="36"/>
      <c r="P2077" s="35"/>
      <c r="Q2077" s="35"/>
      <c r="R2077" s="35"/>
      <c r="S2077" s="35"/>
      <c r="T2077" s="35"/>
      <c r="U2077" s="35"/>
      <c r="V2077" s="37"/>
      <c r="W2077" s="37"/>
      <c r="X2077" s="37"/>
      <c r="Y2077" s="37"/>
      <c r="Z2077" s="37"/>
      <c r="AA2077" s="37"/>
      <c r="AB2077" s="37"/>
      <c r="AC2077" s="37"/>
      <c r="AD2077" s="37"/>
      <c r="AE2077" s="37"/>
      <c r="AF2077" s="37"/>
      <c r="AG2077" s="37"/>
      <c r="AH2077" s="37"/>
      <c r="AI2077" s="37"/>
      <c r="AJ2077" s="37"/>
      <c r="AK2077" s="37"/>
      <c r="AL2077" s="37"/>
      <c r="AM2077" s="37"/>
      <c r="AN2077" s="37"/>
      <c r="AO2077" s="37"/>
      <c r="AP2077" s="37"/>
      <c r="AQ2077" s="37"/>
      <c r="AR2077" s="37"/>
      <c r="AS2077" s="37"/>
      <c r="AT2077" s="37"/>
      <c r="AU2077" s="37"/>
      <c r="AV2077" s="37"/>
      <c r="AW2077" s="37"/>
      <c r="AX2077" s="52" t="s">
        <v>191</v>
      </c>
    </row>
    <row r="2078" spans="1:251" s="46" customFormat="1" ht="13.5" customHeight="1">
      <c r="A2078" s="35"/>
      <c r="B2078" s="105" t="s">
        <v>192</v>
      </c>
      <c r="C2078" s="106"/>
      <c r="D2078" s="106"/>
      <c r="E2078" s="106"/>
      <c r="F2078" s="106"/>
      <c r="G2078" s="106"/>
      <c r="H2078" s="106"/>
      <c r="I2078" s="106"/>
      <c r="J2078" s="106"/>
      <c r="K2078" s="106"/>
      <c r="L2078" s="106"/>
      <c r="M2078" s="106"/>
      <c r="N2078" s="106"/>
      <c r="O2078" s="106"/>
      <c r="P2078" s="106"/>
      <c r="Q2078" s="106"/>
      <c r="R2078" s="106"/>
      <c r="S2078" s="106"/>
      <c r="T2078" s="106"/>
      <c r="U2078" s="106"/>
      <c r="V2078" s="106"/>
      <c r="W2078" s="106"/>
      <c r="X2078" s="106"/>
      <c r="Y2078" s="106"/>
      <c r="Z2078" s="107"/>
      <c r="AA2078" s="111" t="s">
        <v>193</v>
      </c>
      <c r="AB2078" s="106"/>
      <c r="AC2078" s="106"/>
      <c r="AD2078" s="106"/>
      <c r="AE2078" s="106"/>
      <c r="AF2078" s="106"/>
      <c r="AG2078" s="106"/>
      <c r="AH2078" s="106"/>
      <c r="AI2078" s="107"/>
      <c r="AJ2078" s="111" t="s">
        <v>194</v>
      </c>
      <c r="AK2078" s="106"/>
      <c r="AL2078" s="106"/>
      <c r="AM2078" s="106"/>
      <c r="AN2078" s="106"/>
      <c r="AO2078" s="106"/>
      <c r="AP2078" s="106"/>
      <c r="AQ2078" s="106"/>
      <c r="AR2078" s="107"/>
      <c r="AS2078" s="111" t="s">
        <v>195</v>
      </c>
      <c r="AT2078" s="106"/>
      <c r="AU2078" s="106"/>
      <c r="AV2078" s="106"/>
      <c r="AW2078" s="106"/>
      <c r="AX2078" s="113"/>
      <c r="AY2078" s="29"/>
      <c r="AZ2078" s="29"/>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29"/>
      <c r="CA2078" s="29"/>
      <c r="CB2078" s="29"/>
      <c r="CC2078" s="29"/>
      <c r="CD2078" s="29"/>
      <c r="CE2078" s="29"/>
      <c r="CF2078" s="29"/>
      <c r="CG2078" s="29"/>
      <c r="CH2078" s="29"/>
      <c r="CI2078" s="29"/>
      <c r="CJ2078" s="29"/>
      <c r="CK2078" s="29"/>
      <c r="CL2078" s="29"/>
      <c r="CM2078" s="29"/>
      <c r="CN2078" s="29"/>
      <c r="CO2078" s="29"/>
      <c r="CP2078" s="29"/>
      <c r="CQ2078" s="29"/>
      <c r="CR2078" s="29"/>
      <c r="CS2078" s="29"/>
      <c r="CT2078" s="29"/>
      <c r="CU2078" s="29"/>
      <c r="CV2078" s="29"/>
      <c r="CW2078" s="29"/>
      <c r="CX2078" s="29"/>
      <c r="CY2078" s="29"/>
      <c r="CZ2078" s="29"/>
      <c r="DA2078" s="29"/>
      <c r="DB2078" s="29"/>
      <c r="DC2078" s="29"/>
      <c r="DD2078" s="29"/>
      <c r="DE2078" s="29"/>
      <c r="DF2078" s="29"/>
      <c r="DG2078" s="29"/>
      <c r="DH2078" s="29"/>
      <c r="DI2078" s="29"/>
      <c r="DJ2078" s="29"/>
      <c r="DK2078" s="29"/>
      <c r="DL2078" s="29"/>
      <c r="DM2078" s="29"/>
      <c r="DN2078" s="29"/>
      <c r="DO2078" s="29"/>
      <c r="DP2078" s="29"/>
      <c r="DQ2078" s="29"/>
      <c r="DR2078" s="29"/>
      <c r="DS2078" s="29"/>
      <c r="DT2078" s="29"/>
      <c r="DU2078" s="29"/>
      <c r="DV2078" s="29"/>
      <c r="DW2078" s="29"/>
      <c r="DX2078" s="29"/>
      <c r="DY2078" s="29"/>
      <c r="DZ2078" s="29"/>
      <c r="EA2078" s="29"/>
      <c r="EB2078" s="29"/>
      <c r="EC2078" s="29"/>
      <c r="ED2078" s="29"/>
      <c r="EE2078" s="29"/>
      <c r="EF2078" s="29"/>
      <c r="EG2078" s="29"/>
      <c r="EH2078" s="29"/>
      <c r="EI2078" s="29"/>
      <c r="EJ2078" s="29"/>
      <c r="EK2078" s="29"/>
      <c r="EL2078" s="29"/>
      <c r="EM2078" s="29"/>
      <c r="EN2078" s="29"/>
      <c r="EO2078" s="29"/>
      <c r="EP2078" s="29"/>
      <c r="EQ2078" s="29"/>
      <c r="ER2078" s="29"/>
      <c r="ES2078" s="29"/>
      <c r="ET2078" s="29"/>
      <c r="EU2078" s="29"/>
      <c r="EV2078" s="29"/>
      <c r="EW2078" s="29"/>
      <c r="EX2078" s="29"/>
      <c r="EY2078" s="29"/>
      <c r="EZ2078" s="29"/>
      <c r="FA2078" s="29"/>
      <c r="FB2078" s="29"/>
      <c r="FC2078" s="29"/>
      <c r="FD2078" s="29"/>
      <c r="FE2078" s="29"/>
      <c r="FF2078" s="29"/>
      <c r="FG2078" s="29"/>
      <c r="FH2078" s="29"/>
      <c r="FI2078" s="29"/>
      <c r="FJ2078" s="29"/>
      <c r="FK2078" s="29"/>
      <c r="FL2078" s="29"/>
      <c r="FM2078" s="29"/>
      <c r="FN2078" s="29"/>
      <c r="FO2078" s="29"/>
      <c r="FP2078" s="29"/>
      <c r="FQ2078" s="29"/>
      <c r="FR2078" s="29"/>
      <c r="FS2078" s="29"/>
      <c r="FT2078" s="29"/>
      <c r="FU2078" s="29"/>
      <c r="FV2078" s="29"/>
      <c r="FW2078" s="29"/>
      <c r="FX2078" s="29"/>
      <c r="FY2078" s="29"/>
      <c r="FZ2078" s="29"/>
      <c r="GA2078" s="29"/>
      <c r="GB2078" s="29"/>
      <c r="GC2078" s="29"/>
      <c r="GD2078" s="29"/>
      <c r="GE2078" s="29"/>
      <c r="GF2078" s="29"/>
      <c r="GG2078" s="29"/>
      <c r="GH2078" s="29"/>
      <c r="GI2078" s="29"/>
      <c r="GJ2078" s="29"/>
      <c r="GK2078" s="29"/>
      <c r="GL2078" s="29"/>
      <c r="GM2078" s="29"/>
      <c r="GN2078" s="29"/>
      <c r="GO2078" s="29"/>
      <c r="GP2078" s="29"/>
      <c r="GQ2078" s="29"/>
      <c r="GR2078" s="29"/>
      <c r="GS2078" s="29"/>
      <c r="GT2078" s="29"/>
      <c r="GU2078" s="29"/>
      <c r="GV2078" s="29"/>
      <c r="GW2078" s="29"/>
      <c r="GX2078" s="29"/>
      <c r="GY2078" s="29"/>
      <c r="GZ2078" s="29"/>
      <c r="HA2078" s="29"/>
      <c r="HB2078" s="29"/>
      <c r="HC2078" s="29"/>
      <c r="HD2078" s="29"/>
      <c r="HE2078" s="29"/>
      <c r="HF2078" s="29"/>
      <c r="HG2078" s="29"/>
      <c r="HH2078" s="29"/>
      <c r="HI2078" s="29"/>
      <c r="HJ2078" s="29"/>
      <c r="HK2078" s="29"/>
      <c r="HL2078" s="29"/>
      <c r="HM2078" s="29"/>
      <c r="HN2078" s="29"/>
      <c r="HO2078" s="29"/>
      <c r="HP2078" s="29"/>
      <c r="HQ2078" s="29"/>
      <c r="HR2078" s="29"/>
      <c r="HS2078" s="29"/>
      <c r="HT2078" s="29"/>
      <c r="HU2078" s="29"/>
      <c r="HV2078" s="29"/>
      <c r="HW2078" s="29"/>
      <c r="HX2078" s="29"/>
      <c r="HY2078" s="29"/>
      <c r="HZ2078" s="29"/>
      <c r="IA2078" s="29"/>
      <c r="IB2078" s="29"/>
      <c r="IC2078" s="29"/>
      <c r="ID2078" s="29"/>
      <c r="IE2078" s="29"/>
      <c r="IF2078" s="29"/>
      <c r="IG2078" s="29"/>
      <c r="IH2078" s="29"/>
      <c r="II2078" s="29"/>
      <c r="IJ2078" s="29"/>
      <c r="IK2078" s="29"/>
      <c r="IL2078" s="29"/>
      <c r="IM2078" s="29"/>
      <c r="IN2078" s="29"/>
      <c r="IO2078" s="29"/>
      <c r="IP2078" s="29"/>
      <c r="IQ2078" s="29"/>
    </row>
    <row r="2079" spans="1:251" s="46" customFormat="1">
      <c r="A2079" s="35"/>
      <c r="B2079" s="108"/>
      <c r="C2079" s="109"/>
      <c r="D2079" s="109"/>
      <c r="E2079" s="109"/>
      <c r="F2079" s="109"/>
      <c r="G2079" s="109"/>
      <c r="H2079" s="109"/>
      <c r="I2079" s="109"/>
      <c r="J2079" s="109"/>
      <c r="K2079" s="109"/>
      <c r="L2079" s="109"/>
      <c r="M2079" s="109"/>
      <c r="N2079" s="109"/>
      <c r="O2079" s="109"/>
      <c r="P2079" s="109"/>
      <c r="Q2079" s="109"/>
      <c r="R2079" s="109"/>
      <c r="S2079" s="109"/>
      <c r="T2079" s="109"/>
      <c r="U2079" s="109"/>
      <c r="V2079" s="109"/>
      <c r="W2079" s="109"/>
      <c r="X2079" s="109"/>
      <c r="Y2079" s="109"/>
      <c r="Z2079" s="110"/>
      <c r="AA2079" s="112"/>
      <c r="AB2079" s="109"/>
      <c r="AC2079" s="109"/>
      <c r="AD2079" s="109"/>
      <c r="AE2079" s="109"/>
      <c r="AF2079" s="109"/>
      <c r="AG2079" s="109"/>
      <c r="AH2079" s="109"/>
      <c r="AI2079" s="110"/>
      <c r="AJ2079" s="112"/>
      <c r="AK2079" s="109"/>
      <c r="AL2079" s="109"/>
      <c r="AM2079" s="109"/>
      <c r="AN2079" s="109"/>
      <c r="AO2079" s="109"/>
      <c r="AP2079" s="109"/>
      <c r="AQ2079" s="109"/>
      <c r="AR2079" s="110"/>
      <c r="AS2079" s="112"/>
      <c r="AT2079" s="109"/>
      <c r="AU2079" s="109"/>
      <c r="AV2079" s="109"/>
      <c r="AW2079" s="109"/>
      <c r="AX2079" s="114"/>
      <c r="AY2079" s="29"/>
      <c r="AZ2079" s="29"/>
      <c r="BA2079" s="29"/>
      <c r="BB2079" s="53"/>
      <c r="BC2079" s="54"/>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c r="CA2079" s="29"/>
      <c r="CB2079" s="29"/>
      <c r="CC2079" s="29"/>
      <c r="CD2079" s="29"/>
      <c r="CE2079" s="29"/>
      <c r="CF2079" s="29"/>
      <c r="CG2079" s="29"/>
      <c r="CH2079" s="29"/>
      <c r="CI2079" s="29"/>
      <c r="CJ2079" s="29"/>
      <c r="CK2079" s="29"/>
      <c r="CL2079" s="29"/>
      <c r="CM2079" s="29"/>
      <c r="CN2079" s="29"/>
      <c r="CO2079" s="29"/>
      <c r="CP2079" s="29"/>
      <c r="CQ2079" s="29"/>
      <c r="CR2079" s="29"/>
      <c r="CS2079" s="29"/>
      <c r="CT2079" s="29"/>
      <c r="CU2079" s="29"/>
      <c r="CV2079" s="29"/>
      <c r="CW2079" s="29"/>
      <c r="CX2079" s="29"/>
      <c r="CY2079" s="29"/>
      <c r="CZ2079" s="29"/>
      <c r="DA2079" s="29"/>
      <c r="DB2079" s="29"/>
      <c r="DC2079" s="29"/>
      <c r="DD2079" s="29"/>
      <c r="DE2079" s="29"/>
      <c r="DF2079" s="29"/>
      <c r="DG2079" s="29"/>
      <c r="DH2079" s="29"/>
      <c r="DI2079" s="29"/>
      <c r="DJ2079" s="29"/>
      <c r="DK2079" s="29"/>
      <c r="DL2079" s="29"/>
      <c r="DM2079" s="29"/>
      <c r="DN2079" s="29"/>
      <c r="DO2079" s="29"/>
      <c r="DP2079" s="29"/>
      <c r="DQ2079" s="29"/>
      <c r="DR2079" s="29"/>
      <c r="DS2079" s="29"/>
      <c r="DT2079" s="29"/>
      <c r="DU2079" s="29"/>
      <c r="DV2079" s="29"/>
      <c r="DW2079" s="29"/>
      <c r="DX2079" s="29"/>
      <c r="DY2079" s="29"/>
      <c r="DZ2079" s="29"/>
      <c r="EA2079" s="29"/>
      <c r="EB2079" s="29"/>
      <c r="EC2079" s="29"/>
      <c r="ED2079" s="29"/>
      <c r="EE2079" s="29"/>
      <c r="EF2079" s="29"/>
      <c r="EG2079" s="29"/>
      <c r="EH2079" s="29"/>
      <c r="EI2079" s="29"/>
      <c r="EJ2079" s="29"/>
      <c r="EK2079" s="29"/>
      <c r="EL2079" s="29"/>
      <c r="EM2079" s="29"/>
      <c r="EN2079" s="29"/>
      <c r="EO2079" s="29"/>
      <c r="EP2079" s="29"/>
      <c r="EQ2079" s="29"/>
      <c r="ER2079" s="29"/>
      <c r="ES2079" s="29"/>
      <c r="ET2079" s="29"/>
      <c r="EU2079" s="29"/>
      <c r="EV2079" s="29"/>
      <c r="EW2079" s="29"/>
      <c r="EX2079" s="29"/>
      <c r="EY2079" s="29"/>
      <c r="EZ2079" s="29"/>
      <c r="FA2079" s="29"/>
      <c r="FB2079" s="29"/>
      <c r="FC2079" s="29"/>
      <c r="FD2079" s="29"/>
      <c r="FE2079" s="29"/>
      <c r="FF2079" s="29"/>
      <c r="FG2079" s="29"/>
      <c r="FH2079" s="29"/>
      <c r="FI2079" s="29"/>
      <c r="FJ2079" s="29"/>
      <c r="FK2079" s="29"/>
      <c r="FL2079" s="29"/>
      <c r="FM2079" s="29"/>
      <c r="FN2079" s="29"/>
      <c r="FO2079" s="29"/>
      <c r="FP2079" s="29"/>
      <c r="FQ2079" s="29"/>
      <c r="FR2079" s="29"/>
      <c r="FS2079" s="29"/>
      <c r="FT2079" s="29"/>
      <c r="FU2079" s="29"/>
      <c r="FV2079" s="29"/>
      <c r="FW2079" s="29"/>
      <c r="FX2079" s="29"/>
      <c r="FY2079" s="29"/>
      <c r="FZ2079" s="29"/>
      <c r="GA2079" s="29"/>
      <c r="GB2079" s="29"/>
      <c r="GC2079" s="29"/>
      <c r="GD2079" s="29"/>
      <c r="GE2079" s="29"/>
      <c r="GF2079" s="29"/>
      <c r="GG2079" s="29"/>
      <c r="GH2079" s="29"/>
      <c r="GI2079" s="29"/>
      <c r="GJ2079" s="29"/>
      <c r="GK2079" s="29"/>
      <c r="GL2079" s="29"/>
      <c r="GM2079" s="29"/>
      <c r="GN2079" s="29"/>
      <c r="GO2079" s="29"/>
      <c r="GP2079" s="29"/>
      <c r="GQ2079" s="29"/>
      <c r="GR2079" s="29"/>
      <c r="GS2079" s="29"/>
      <c r="GT2079" s="29"/>
      <c r="GU2079" s="29"/>
      <c r="GV2079" s="29"/>
      <c r="GW2079" s="29"/>
      <c r="GX2079" s="29"/>
      <c r="GY2079" s="29"/>
      <c r="GZ2079" s="29"/>
      <c r="HA2079" s="29"/>
      <c r="HB2079" s="29"/>
      <c r="HC2079" s="29"/>
      <c r="HD2079" s="29"/>
      <c r="HE2079" s="29"/>
      <c r="HF2079" s="29"/>
      <c r="HG2079" s="29"/>
      <c r="HH2079" s="29"/>
      <c r="HI2079" s="29"/>
      <c r="HJ2079" s="29"/>
      <c r="HK2079" s="29"/>
      <c r="HL2079" s="29"/>
      <c r="HM2079" s="29"/>
      <c r="HN2079" s="29"/>
      <c r="HO2079" s="29"/>
      <c r="HP2079" s="29"/>
      <c r="HQ2079" s="29"/>
      <c r="HR2079" s="29"/>
      <c r="HS2079" s="29"/>
      <c r="HT2079" s="29"/>
      <c r="HU2079" s="29"/>
      <c r="HV2079" s="29"/>
      <c r="HW2079" s="29"/>
      <c r="HX2079" s="29"/>
      <c r="HY2079" s="29"/>
      <c r="HZ2079" s="29"/>
      <c r="IA2079" s="29"/>
      <c r="IB2079" s="29"/>
      <c r="IC2079" s="29"/>
      <c r="ID2079" s="29"/>
      <c r="IE2079" s="29"/>
      <c r="IF2079" s="29"/>
      <c r="IG2079" s="29"/>
      <c r="IH2079" s="29"/>
      <c r="II2079" s="29"/>
      <c r="IJ2079" s="29"/>
      <c r="IK2079" s="29"/>
      <c r="IL2079" s="29"/>
      <c r="IM2079" s="29"/>
      <c r="IN2079" s="29"/>
      <c r="IO2079" s="29"/>
      <c r="IP2079" s="29"/>
      <c r="IQ2079" s="29"/>
    </row>
    <row r="2080" spans="1:251" s="46" customFormat="1" ht="18.75" customHeight="1">
      <c r="A2080" s="35"/>
      <c r="B2080" s="55"/>
      <c r="C2080" s="115" t="s">
        <v>544</v>
      </c>
      <c r="D2080" s="116"/>
      <c r="E2080" s="116"/>
      <c r="F2080" s="116"/>
      <c r="G2080" s="116"/>
      <c r="H2080" s="116"/>
      <c r="I2080" s="116"/>
      <c r="J2080" s="116"/>
      <c r="K2080" s="116"/>
      <c r="L2080" s="116"/>
      <c r="M2080" s="116"/>
      <c r="N2080" s="116"/>
      <c r="O2080" s="116"/>
      <c r="P2080" s="116"/>
      <c r="Q2080" s="116"/>
      <c r="R2080" s="116"/>
      <c r="S2080" s="116"/>
      <c r="T2080" s="116"/>
      <c r="U2080" s="116"/>
      <c r="V2080" s="116"/>
      <c r="W2080" s="116"/>
      <c r="X2080" s="116"/>
      <c r="Y2080" s="116"/>
      <c r="Z2080" s="117"/>
      <c r="AA2080" s="118">
        <v>100000</v>
      </c>
      <c r="AB2080" s="119"/>
      <c r="AC2080" s="119"/>
      <c r="AD2080" s="119"/>
      <c r="AE2080" s="119"/>
      <c r="AF2080" s="119"/>
      <c r="AG2080" s="119"/>
      <c r="AH2080" s="119"/>
      <c r="AI2080" s="120"/>
      <c r="AJ2080" s="118">
        <v>60000</v>
      </c>
      <c r="AK2080" s="119"/>
      <c r="AL2080" s="119"/>
      <c r="AM2080" s="119"/>
      <c r="AN2080" s="119"/>
      <c r="AO2080" s="119"/>
      <c r="AP2080" s="119"/>
      <c r="AQ2080" s="119"/>
      <c r="AR2080" s="120"/>
      <c r="AS2080" s="121"/>
      <c r="AT2080" s="122"/>
      <c r="AU2080" s="122"/>
      <c r="AV2080" s="122"/>
      <c r="AW2080" s="122"/>
      <c r="AX2080" s="123"/>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29"/>
      <c r="CA2080" s="29"/>
      <c r="CB2080" s="29"/>
      <c r="CC2080" s="29"/>
      <c r="CD2080" s="29"/>
      <c r="CE2080" s="29"/>
      <c r="CF2080" s="29"/>
      <c r="CG2080" s="29"/>
      <c r="CH2080" s="29"/>
      <c r="CI2080" s="29"/>
      <c r="CJ2080" s="29"/>
      <c r="CK2080" s="29"/>
      <c r="CL2080" s="29"/>
      <c r="CM2080" s="29"/>
      <c r="CN2080" s="29"/>
      <c r="CO2080" s="29"/>
      <c r="CP2080" s="29"/>
      <c r="CQ2080" s="29"/>
      <c r="CR2080" s="29"/>
      <c r="CS2080" s="29"/>
      <c r="CT2080" s="29"/>
      <c r="CU2080" s="29"/>
      <c r="CV2080" s="29"/>
      <c r="CW2080" s="29"/>
      <c r="CX2080" s="29"/>
      <c r="CY2080" s="29"/>
      <c r="CZ2080" s="29"/>
      <c r="DA2080" s="29"/>
      <c r="DB2080" s="29"/>
      <c r="DC2080" s="29"/>
      <c r="DD2080" s="29"/>
      <c r="DE2080" s="29"/>
      <c r="DF2080" s="29"/>
      <c r="DG2080" s="29"/>
      <c r="DH2080" s="29"/>
      <c r="DI2080" s="29"/>
      <c r="DJ2080" s="29"/>
      <c r="DK2080" s="29"/>
      <c r="DL2080" s="29"/>
      <c r="DM2080" s="29"/>
      <c r="DN2080" s="29"/>
      <c r="DO2080" s="29"/>
      <c r="DP2080" s="29"/>
      <c r="DQ2080" s="29"/>
      <c r="DR2080" s="29"/>
      <c r="DS2080" s="29"/>
      <c r="DT2080" s="29"/>
      <c r="DU2080" s="29"/>
      <c r="DV2080" s="29"/>
      <c r="DW2080" s="29"/>
      <c r="DX2080" s="29"/>
      <c r="DY2080" s="29"/>
      <c r="DZ2080" s="29"/>
      <c r="EA2080" s="29"/>
      <c r="EB2080" s="29"/>
      <c r="EC2080" s="29"/>
      <c r="ED2080" s="29"/>
      <c r="EE2080" s="29"/>
      <c r="EF2080" s="29"/>
      <c r="EG2080" s="29"/>
      <c r="EH2080" s="29"/>
      <c r="EI2080" s="29"/>
      <c r="EJ2080" s="29"/>
      <c r="EK2080" s="29"/>
      <c r="EL2080" s="29"/>
      <c r="EM2080" s="29"/>
      <c r="EN2080" s="29"/>
      <c r="EO2080" s="29"/>
      <c r="EP2080" s="29"/>
      <c r="EQ2080" s="29"/>
      <c r="ER2080" s="29"/>
      <c r="ES2080" s="29"/>
      <c r="ET2080" s="29"/>
      <c r="EU2080" s="29"/>
      <c r="EV2080" s="29"/>
      <c r="EW2080" s="29"/>
      <c r="EX2080" s="29"/>
      <c r="EY2080" s="29"/>
      <c r="EZ2080" s="29"/>
      <c r="FA2080" s="29"/>
      <c r="FB2080" s="29"/>
      <c r="FC2080" s="29"/>
      <c r="FD2080" s="29"/>
      <c r="FE2080" s="29"/>
      <c r="FF2080" s="29"/>
      <c r="FG2080" s="29"/>
      <c r="FH2080" s="29"/>
      <c r="FI2080" s="29"/>
      <c r="FJ2080" s="29"/>
      <c r="FK2080" s="29"/>
      <c r="FL2080" s="29"/>
      <c r="FM2080" s="29"/>
      <c r="FN2080" s="29"/>
      <c r="FO2080" s="29"/>
      <c r="FP2080" s="29"/>
      <c r="FQ2080" s="29"/>
      <c r="FR2080" s="29"/>
      <c r="FS2080" s="29"/>
      <c r="FT2080" s="29"/>
      <c r="FU2080" s="29"/>
      <c r="FV2080" s="29"/>
      <c r="FW2080" s="29"/>
      <c r="FX2080" s="29"/>
      <c r="FY2080" s="29"/>
      <c r="FZ2080" s="29"/>
      <c r="GA2080" s="29"/>
      <c r="GB2080" s="29"/>
      <c r="GC2080" s="29"/>
      <c r="GD2080" s="29"/>
      <c r="GE2080" s="29"/>
      <c r="GF2080" s="29"/>
      <c r="GG2080" s="29"/>
      <c r="GH2080" s="29"/>
      <c r="GI2080" s="29"/>
      <c r="GJ2080" s="29"/>
      <c r="GK2080" s="29"/>
      <c r="GL2080" s="29"/>
      <c r="GM2080" s="29"/>
      <c r="GN2080" s="29"/>
      <c r="GO2080" s="29"/>
      <c r="GP2080" s="29"/>
      <c r="GQ2080" s="29"/>
      <c r="GR2080" s="29"/>
      <c r="GS2080" s="29"/>
      <c r="GT2080" s="29"/>
      <c r="GU2080" s="29"/>
      <c r="GV2080" s="29"/>
      <c r="GW2080" s="29"/>
      <c r="GX2080" s="29"/>
      <c r="GY2080" s="29"/>
      <c r="GZ2080" s="29"/>
      <c r="HA2080" s="29"/>
      <c r="HB2080" s="29"/>
      <c r="HC2080" s="29"/>
      <c r="HD2080" s="29"/>
      <c r="HE2080" s="29"/>
      <c r="HF2080" s="29"/>
      <c r="HG2080" s="29"/>
      <c r="HH2080" s="29"/>
      <c r="HI2080" s="29"/>
      <c r="HJ2080" s="29"/>
      <c r="HK2080" s="29"/>
      <c r="HL2080" s="29"/>
      <c r="HM2080" s="29"/>
      <c r="HN2080" s="29"/>
      <c r="HO2080" s="29"/>
      <c r="HP2080" s="29"/>
      <c r="HQ2080" s="29"/>
      <c r="HR2080" s="29"/>
      <c r="HS2080" s="29"/>
      <c r="HT2080" s="29"/>
      <c r="HU2080" s="29"/>
      <c r="HV2080" s="29"/>
      <c r="HW2080" s="29"/>
      <c r="HX2080" s="29"/>
      <c r="HY2080" s="29"/>
      <c r="HZ2080" s="29"/>
      <c r="IA2080" s="29"/>
      <c r="IB2080" s="29"/>
      <c r="IC2080" s="29"/>
      <c r="ID2080" s="29"/>
      <c r="IE2080" s="29"/>
      <c r="IF2080" s="29"/>
      <c r="IG2080" s="29"/>
      <c r="IH2080" s="29"/>
      <c r="II2080" s="29"/>
      <c r="IJ2080" s="29"/>
      <c r="IK2080" s="29"/>
      <c r="IL2080" s="29"/>
      <c r="IM2080" s="29"/>
      <c r="IN2080" s="29"/>
      <c r="IO2080" s="29"/>
      <c r="IP2080" s="29"/>
      <c r="IQ2080" s="29"/>
    </row>
    <row r="2081" spans="1:251" s="46" customFormat="1" ht="18.75" customHeight="1">
      <c r="A2081" s="35"/>
      <c r="B2081" s="55"/>
      <c r="C2081" s="115" t="s">
        <v>545</v>
      </c>
      <c r="D2081" s="116"/>
      <c r="E2081" s="116"/>
      <c r="F2081" s="116"/>
      <c r="G2081" s="116"/>
      <c r="H2081" s="116"/>
      <c r="I2081" s="116"/>
      <c r="J2081" s="116"/>
      <c r="K2081" s="116"/>
      <c r="L2081" s="116"/>
      <c r="M2081" s="116"/>
      <c r="N2081" s="116"/>
      <c r="O2081" s="116"/>
      <c r="P2081" s="116"/>
      <c r="Q2081" s="116"/>
      <c r="R2081" s="116"/>
      <c r="S2081" s="116"/>
      <c r="T2081" s="116"/>
      <c r="U2081" s="116"/>
      <c r="V2081" s="116"/>
      <c r="W2081" s="116"/>
      <c r="X2081" s="116"/>
      <c r="Y2081" s="116"/>
      <c r="Z2081" s="117"/>
      <c r="AA2081" s="118">
        <v>309</v>
      </c>
      <c r="AB2081" s="119"/>
      <c r="AC2081" s="119"/>
      <c r="AD2081" s="119"/>
      <c r="AE2081" s="119"/>
      <c r="AF2081" s="119"/>
      <c r="AG2081" s="119"/>
      <c r="AH2081" s="119"/>
      <c r="AI2081" s="120"/>
      <c r="AJ2081" s="118">
        <v>809</v>
      </c>
      <c r="AK2081" s="119"/>
      <c r="AL2081" s="119"/>
      <c r="AM2081" s="119"/>
      <c r="AN2081" s="119"/>
      <c r="AO2081" s="119"/>
      <c r="AP2081" s="119"/>
      <c r="AQ2081" s="119"/>
      <c r="AR2081" s="120"/>
      <c r="AS2081" s="121"/>
      <c r="AT2081" s="122"/>
      <c r="AU2081" s="122"/>
      <c r="AV2081" s="122"/>
      <c r="AW2081" s="122"/>
      <c r="AX2081" s="123"/>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c r="CA2081" s="29"/>
      <c r="CB2081" s="29"/>
      <c r="CC2081" s="29"/>
      <c r="CD2081" s="29"/>
      <c r="CE2081" s="29"/>
      <c r="CF2081" s="29"/>
      <c r="CG2081" s="29"/>
      <c r="CH2081" s="29"/>
      <c r="CI2081" s="29"/>
      <c r="CJ2081" s="29"/>
      <c r="CK2081" s="29"/>
      <c r="CL2081" s="29"/>
      <c r="CM2081" s="29"/>
      <c r="CN2081" s="29"/>
      <c r="CO2081" s="29"/>
      <c r="CP2081" s="29"/>
      <c r="CQ2081" s="29"/>
      <c r="CR2081" s="29"/>
      <c r="CS2081" s="29"/>
      <c r="CT2081" s="29"/>
      <c r="CU2081" s="29"/>
      <c r="CV2081" s="29"/>
      <c r="CW2081" s="29"/>
      <c r="CX2081" s="29"/>
      <c r="CY2081" s="29"/>
      <c r="CZ2081" s="29"/>
      <c r="DA2081" s="29"/>
      <c r="DB2081" s="29"/>
      <c r="DC2081" s="29"/>
      <c r="DD2081" s="29"/>
      <c r="DE2081" s="29"/>
      <c r="DF2081" s="29"/>
      <c r="DG2081" s="29"/>
      <c r="DH2081" s="29"/>
      <c r="DI2081" s="29"/>
      <c r="DJ2081" s="29"/>
      <c r="DK2081" s="29"/>
      <c r="DL2081" s="29"/>
      <c r="DM2081" s="29"/>
      <c r="DN2081" s="29"/>
      <c r="DO2081" s="29"/>
      <c r="DP2081" s="29"/>
      <c r="DQ2081" s="29"/>
      <c r="DR2081" s="29"/>
      <c r="DS2081" s="29"/>
      <c r="DT2081" s="29"/>
      <c r="DU2081" s="29"/>
      <c r="DV2081" s="29"/>
      <c r="DW2081" s="29"/>
      <c r="DX2081" s="29"/>
      <c r="DY2081" s="29"/>
      <c r="DZ2081" s="29"/>
      <c r="EA2081" s="29"/>
      <c r="EB2081" s="29"/>
      <c r="EC2081" s="29"/>
      <c r="ED2081" s="29"/>
      <c r="EE2081" s="29"/>
      <c r="EF2081" s="29"/>
      <c r="EG2081" s="29"/>
      <c r="EH2081" s="29"/>
      <c r="EI2081" s="29"/>
      <c r="EJ2081" s="29"/>
      <c r="EK2081" s="29"/>
      <c r="EL2081" s="29"/>
      <c r="EM2081" s="29"/>
      <c r="EN2081" s="29"/>
      <c r="EO2081" s="29"/>
      <c r="EP2081" s="29"/>
      <c r="EQ2081" s="29"/>
      <c r="ER2081" s="29"/>
      <c r="ES2081" s="29"/>
      <c r="ET2081" s="29"/>
      <c r="EU2081" s="29"/>
      <c r="EV2081" s="29"/>
      <c r="EW2081" s="29"/>
      <c r="EX2081" s="29"/>
      <c r="EY2081" s="29"/>
      <c r="EZ2081" s="29"/>
      <c r="FA2081" s="29"/>
      <c r="FB2081" s="29"/>
      <c r="FC2081" s="29"/>
      <c r="FD2081" s="29"/>
      <c r="FE2081" s="29"/>
      <c r="FF2081" s="29"/>
      <c r="FG2081" s="29"/>
      <c r="FH2081" s="29"/>
      <c r="FI2081" s="29"/>
      <c r="FJ2081" s="29"/>
      <c r="FK2081" s="29"/>
      <c r="FL2081" s="29"/>
      <c r="FM2081" s="29"/>
      <c r="FN2081" s="29"/>
      <c r="FO2081" s="29"/>
      <c r="FP2081" s="29"/>
      <c r="FQ2081" s="29"/>
      <c r="FR2081" s="29"/>
      <c r="FS2081" s="29"/>
      <c r="FT2081" s="29"/>
      <c r="FU2081" s="29"/>
      <c r="FV2081" s="29"/>
      <c r="FW2081" s="29"/>
      <c r="FX2081" s="29"/>
      <c r="FY2081" s="29"/>
      <c r="FZ2081" s="29"/>
      <c r="GA2081" s="29"/>
      <c r="GB2081" s="29"/>
      <c r="GC2081" s="29"/>
      <c r="GD2081" s="29"/>
      <c r="GE2081" s="29"/>
      <c r="GF2081" s="29"/>
      <c r="GG2081" s="29"/>
      <c r="GH2081" s="29"/>
      <c r="GI2081" s="29"/>
      <c r="GJ2081" s="29"/>
      <c r="GK2081" s="29"/>
      <c r="GL2081" s="29"/>
      <c r="GM2081" s="29"/>
      <c r="GN2081" s="29"/>
      <c r="GO2081" s="29"/>
      <c r="GP2081" s="29"/>
      <c r="GQ2081" s="29"/>
      <c r="GR2081" s="29"/>
      <c r="GS2081" s="29"/>
      <c r="GT2081" s="29"/>
      <c r="GU2081" s="29"/>
      <c r="GV2081" s="29"/>
      <c r="GW2081" s="29"/>
      <c r="GX2081" s="29"/>
      <c r="GY2081" s="29"/>
      <c r="GZ2081" s="29"/>
      <c r="HA2081" s="29"/>
      <c r="HB2081" s="29"/>
      <c r="HC2081" s="29"/>
      <c r="HD2081" s="29"/>
      <c r="HE2081" s="29"/>
      <c r="HF2081" s="29"/>
      <c r="HG2081" s="29"/>
      <c r="HH2081" s="29"/>
      <c r="HI2081" s="29"/>
      <c r="HJ2081" s="29"/>
      <c r="HK2081" s="29"/>
      <c r="HL2081" s="29"/>
      <c r="HM2081" s="29"/>
      <c r="HN2081" s="29"/>
      <c r="HO2081" s="29"/>
      <c r="HP2081" s="29"/>
      <c r="HQ2081" s="29"/>
      <c r="HR2081" s="29"/>
      <c r="HS2081" s="29"/>
      <c r="HT2081" s="29"/>
      <c r="HU2081" s="29"/>
      <c r="HV2081" s="29"/>
      <c r="HW2081" s="29"/>
      <c r="HX2081" s="29"/>
      <c r="HY2081" s="29"/>
      <c r="HZ2081" s="29"/>
      <c r="IA2081" s="29"/>
      <c r="IB2081" s="29"/>
      <c r="IC2081" s="29"/>
      <c r="ID2081" s="29"/>
      <c r="IE2081" s="29"/>
      <c r="IF2081" s="29"/>
      <c r="IG2081" s="29"/>
      <c r="IH2081" s="29"/>
      <c r="II2081" s="29"/>
      <c r="IJ2081" s="29"/>
      <c r="IK2081" s="29"/>
      <c r="IL2081" s="29"/>
      <c r="IM2081" s="29"/>
      <c r="IN2081" s="29"/>
      <c r="IO2081" s="29"/>
      <c r="IP2081" s="29"/>
      <c r="IQ2081" s="29"/>
    </row>
    <row r="2082" spans="1:251" s="46" customFormat="1" ht="18.75" customHeight="1">
      <c r="A2082" s="35"/>
      <c r="B2082" s="55"/>
      <c r="C2082" s="115" t="s">
        <v>344</v>
      </c>
      <c r="D2082" s="116"/>
      <c r="E2082" s="116"/>
      <c r="F2082" s="116"/>
      <c r="G2082" s="116"/>
      <c r="H2082" s="116"/>
      <c r="I2082" s="116"/>
      <c r="J2082" s="116"/>
      <c r="K2082" s="116"/>
      <c r="L2082" s="116"/>
      <c r="M2082" s="116"/>
      <c r="N2082" s="116"/>
      <c r="O2082" s="116"/>
      <c r="P2082" s="116"/>
      <c r="Q2082" s="116"/>
      <c r="R2082" s="116"/>
      <c r="S2082" s="116"/>
      <c r="T2082" s="116"/>
      <c r="U2082" s="116"/>
      <c r="V2082" s="116"/>
      <c r="W2082" s="116"/>
      <c r="X2082" s="116"/>
      <c r="Y2082" s="116"/>
      <c r="Z2082" s="117"/>
      <c r="AA2082" s="118">
        <v>1000</v>
      </c>
      <c r="AB2082" s="119"/>
      <c r="AC2082" s="119"/>
      <c r="AD2082" s="119"/>
      <c r="AE2082" s="119"/>
      <c r="AF2082" s="119"/>
      <c r="AG2082" s="119"/>
      <c r="AH2082" s="119"/>
      <c r="AI2082" s="120"/>
      <c r="AJ2082" s="118">
        <v>0</v>
      </c>
      <c r="AK2082" s="119"/>
      <c r="AL2082" s="119"/>
      <c r="AM2082" s="119"/>
      <c r="AN2082" s="119"/>
      <c r="AO2082" s="119"/>
      <c r="AP2082" s="119"/>
      <c r="AQ2082" s="119"/>
      <c r="AR2082" s="120"/>
      <c r="AS2082" s="121"/>
      <c r="AT2082" s="122"/>
      <c r="AU2082" s="122"/>
      <c r="AV2082" s="122"/>
      <c r="AW2082" s="122"/>
      <c r="AX2082" s="123"/>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29"/>
      <c r="CA2082" s="29"/>
      <c r="CB2082" s="29"/>
      <c r="CC2082" s="29"/>
      <c r="CD2082" s="29"/>
      <c r="CE2082" s="29"/>
      <c r="CF2082" s="29"/>
      <c r="CG2082" s="29"/>
      <c r="CH2082" s="29"/>
      <c r="CI2082" s="29"/>
      <c r="CJ2082" s="29"/>
      <c r="CK2082" s="29"/>
      <c r="CL2082" s="29"/>
      <c r="CM2082" s="29"/>
      <c r="CN2082" s="29"/>
      <c r="CO2082" s="29"/>
      <c r="CP2082" s="29"/>
      <c r="CQ2082" s="29"/>
      <c r="CR2082" s="29"/>
      <c r="CS2082" s="29"/>
      <c r="CT2082" s="29"/>
      <c r="CU2082" s="29"/>
      <c r="CV2082" s="29"/>
      <c r="CW2082" s="29"/>
      <c r="CX2082" s="29"/>
      <c r="CY2082" s="29"/>
      <c r="CZ2082" s="29"/>
      <c r="DA2082" s="29"/>
      <c r="DB2082" s="29"/>
      <c r="DC2082" s="29"/>
      <c r="DD2082" s="29"/>
      <c r="DE2082" s="29"/>
      <c r="DF2082" s="29"/>
      <c r="DG2082" s="29"/>
      <c r="DH2082" s="29"/>
      <c r="DI2082" s="29"/>
      <c r="DJ2082" s="29"/>
      <c r="DK2082" s="29"/>
      <c r="DL2082" s="29"/>
      <c r="DM2082" s="29"/>
      <c r="DN2082" s="29"/>
      <c r="DO2082" s="29"/>
      <c r="DP2082" s="29"/>
      <c r="DQ2082" s="29"/>
      <c r="DR2082" s="29"/>
      <c r="DS2082" s="29"/>
      <c r="DT2082" s="29"/>
      <c r="DU2082" s="29"/>
      <c r="DV2082" s="29"/>
      <c r="DW2082" s="29"/>
      <c r="DX2082" s="29"/>
      <c r="DY2082" s="29"/>
      <c r="DZ2082" s="29"/>
      <c r="EA2082" s="29"/>
      <c r="EB2082" s="29"/>
      <c r="EC2082" s="29"/>
      <c r="ED2082" s="29"/>
      <c r="EE2082" s="29"/>
      <c r="EF2082" s="29"/>
      <c r="EG2082" s="29"/>
      <c r="EH2082" s="29"/>
      <c r="EI2082" s="29"/>
      <c r="EJ2082" s="29"/>
      <c r="EK2082" s="29"/>
      <c r="EL2082" s="29"/>
      <c r="EM2082" s="29"/>
      <c r="EN2082" s="29"/>
      <c r="EO2082" s="29"/>
      <c r="EP2082" s="29"/>
      <c r="EQ2082" s="29"/>
      <c r="ER2082" s="29"/>
      <c r="ES2082" s="29"/>
      <c r="ET2082" s="29"/>
      <c r="EU2082" s="29"/>
      <c r="EV2082" s="29"/>
      <c r="EW2082" s="29"/>
      <c r="EX2082" s="29"/>
      <c r="EY2082" s="29"/>
      <c r="EZ2082" s="29"/>
      <c r="FA2082" s="29"/>
      <c r="FB2082" s="29"/>
      <c r="FC2082" s="29"/>
      <c r="FD2082" s="29"/>
      <c r="FE2082" s="29"/>
      <c r="FF2082" s="29"/>
      <c r="FG2082" s="29"/>
      <c r="FH2082" s="29"/>
      <c r="FI2082" s="29"/>
      <c r="FJ2082" s="29"/>
      <c r="FK2082" s="29"/>
      <c r="FL2082" s="29"/>
      <c r="FM2082" s="29"/>
      <c r="FN2082" s="29"/>
      <c r="FO2082" s="29"/>
      <c r="FP2082" s="29"/>
      <c r="FQ2082" s="29"/>
      <c r="FR2082" s="29"/>
      <c r="FS2082" s="29"/>
      <c r="FT2082" s="29"/>
      <c r="FU2082" s="29"/>
      <c r="FV2082" s="29"/>
      <c r="FW2082" s="29"/>
      <c r="FX2082" s="29"/>
      <c r="FY2082" s="29"/>
      <c r="FZ2082" s="29"/>
      <c r="GA2082" s="29"/>
      <c r="GB2082" s="29"/>
      <c r="GC2082" s="29"/>
      <c r="GD2082" s="29"/>
      <c r="GE2082" s="29"/>
      <c r="GF2082" s="29"/>
      <c r="GG2082" s="29"/>
      <c r="GH2082" s="29"/>
      <c r="GI2082" s="29"/>
      <c r="GJ2082" s="29"/>
      <c r="GK2082" s="29"/>
      <c r="GL2082" s="29"/>
      <c r="GM2082" s="29"/>
      <c r="GN2082" s="29"/>
      <c r="GO2082" s="29"/>
      <c r="GP2082" s="29"/>
      <c r="GQ2082" s="29"/>
      <c r="GR2082" s="29"/>
      <c r="GS2082" s="29"/>
      <c r="GT2082" s="29"/>
      <c r="GU2082" s="29"/>
      <c r="GV2082" s="29"/>
      <c r="GW2082" s="29"/>
      <c r="GX2082" s="29"/>
      <c r="GY2082" s="29"/>
      <c r="GZ2082" s="29"/>
      <c r="HA2082" s="29"/>
      <c r="HB2082" s="29"/>
      <c r="HC2082" s="29"/>
      <c r="HD2082" s="29"/>
      <c r="HE2082" s="29"/>
      <c r="HF2082" s="29"/>
      <c r="HG2082" s="29"/>
      <c r="HH2082" s="29"/>
      <c r="HI2082" s="29"/>
      <c r="HJ2082" s="29"/>
      <c r="HK2082" s="29"/>
      <c r="HL2082" s="29"/>
      <c r="HM2082" s="29"/>
      <c r="HN2082" s="29"/>
      <c r="HO2082" s="29"/>
      <c r="HP2082" s="29"/>
      <c r="HQ2082" s="29"/>
      <c r="HR2082" s="29"/>
      <c r="HS2082" s="29"/>
      <c r="HT2082" s="29"/>
      <c r="HU2082" s="29"/>
      <c r="HV2082" s="29"/>
      <c r="HW2082" s="29"/>
      <c r="HX2082" s="29"/>
      <c r="HY2082" s="29"/>
      <c r="HZ2082" s="29"/>
      <c r="IA2082" s="29"/>
      <c r="IB2082" s="29"/>
      <c r="IC2082" s="29"/>
      <c r="ID2082" s="29"/>
      <c r="IE2082" s="29"/>
      <c r="IF2082" s="29"/>
      <c r="IG2082" s="29"/>
      <c r="IH2082" s="29"/>
      <c r="II2082" s="29"/>
      <c r="IJ2082" s="29"/>
      <c r="IK2082" s="29"/>
      <c r="IL2082" s="29"/>
      <c r="IM2082" s="29"/>
      <c r="IN2082" s="29"/>
      <c r="IO2082" s="29"/>
      <c r="IP2082" s="29"/>
      <c r="IQ2082" s="29"/>
    </row>
    <row r="2083" spans="1:251" s="46" customFormat="1" ht="18.75" customHeight="1" thickBot="1">
      <c r="A2083" s="47"/>
      <c r="B2083" s="124" t="s">
        <v>197</v>
      </c>
      <c r="C2083" s="125"/>
      <c r="D2083" s="125"/>
      <c r="E2083" s="125"/>
      <c r="F2083" s="125"/>
      <c r="G2083" s="125"/>
      <c r="H2083" s="125"/>
      <c r="I2083" s="125"/>
      <c r="J2083" s="125"/>
      <c r="K2083" s="125"/>
      <c r="L2083" s="125"/>
      <c r="M2083" s="125"/>
      <c r="N2083" s="125"/>
      <c r="O2083" s="125"/>
      <c r="P2083" s="125"/>
      <c r="Q2083" s="125"/>
      <c r="R2083" s="125"/>
      <c r="S2083" s="125"/>
      <c r="T2083" s="125"/>
      <c r="U2083" s="125"/>
      <c r="V2083" s="125"/>
      <c r="W2083" s="125"/>
      <c r="X2083" s="125"/>
      <c r="Y2083" s="125"/>
      <c r="Z2083" s="126"/>
      <c r="AA2083" s="127">
        <f>SUM($AA$2080:$AA$2082)</f>
        <v>101309</v>
      </c>
      <c r="AB2083" s="128"/>
      <c r="AC2083" s="128"/>
      <c r="AD2083" s="128"/>
      <c r="AE2083" s="128"/>
      <c r="AF2083" s="128"/>
      <c r="AG2083" s="128"/>
      <c r="AH2083" s="128"/>
      <c r="AI2083" s="129"/>
      <c r="AJ2083" s="127">
        <f>SUM($AJ$2080:$AJ$2082)</f>
        <v>60809</v>
      </c>
      <c r="AK2083" s="128"/>
      <c r="AL2083" s="128"/>
      <c r="AM2083" s="128"/>
      <c r="AN2083" s="128"/>
      <c r="AO2083" s="128"/>
      <c r="AP2083" s="128"/>
      <c r="AQ2083" s="128"/>
      <c r="AR2083" s="129"/>
      <c r="AS2083" s="130"/>
      <c r="AT2083" s="131"/>
      <c r="AU2083" s="131"/>
      <c r="AV2083" s="131"/>
      <c r="AW2083" s="131"/>
      <c r="AX2083" s="132"/>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c r="CA2083" s="29"/>
      <c r="CB2083" s="29"/>
      <c r="CC2083" s="29"/>
      <c r="CD2083" s="29"/>
      <c r="CE2083" s="29"/>
      <c r="CF2083" s="29"/>
      <c r="CG2083" s="29"/>
      <c r="CH2083" s="29"/>
      <c r="CI2083" s="29"/>
      <c r="CJ2083" s="29"/>
      <c r="CK2083" s="29"/>
      <c r="CL2083" s="29"/>
      <c r="CM2083" s="29"/>
      <c r="CN2083" s="29"/>
      <c r="CO2083" s="29"/>
      <c r="CP2083" s="29"/>
      <c r="CQ2083" s="29"/>
      <c r="CR2083" s="29"/>
      <c r="CS2083" s="29"/>
      <c r="CT2083" s="29"/>
      <c r="CU2083" s="29"/>
      <c r="CV2083" s="29"/>
      <c r="CW2083" s="29"/>
      <c r="CX2083" s="29"/>
      <c r="CY2083" s="29"/>
      <c r="CZ2083" s="29"/>
      <c r="DA2083" s="29"/>
      <c r="DB2083" s="29"/>
      <c r="DC2083" s="29"/>
      <c r="DD2083" s="29"/>
      <c r="DE2083" s="29"/>
      <c r="DF2083" s="29"/>
      <c r="DG2083" s="29"/>
      <c r="DH2083" s="29"/>
      <c r="DI2083" s="29"/>
      <c r="DJ2083" s="29"/>
      <c r="DK2083" s="29"/>
      <c r="DL2083" s="29"/>
      <c r="DM2083" s="29"/>
      <c r="DN2083" s="29"/>
      <c r="DO2083" s="29"/>
      <c r="DP2083" s="29"/>
      <c r="DQ2083" s="29"/>
      <c r="DR2083" s="29"/>
      <c r="DS2083" s="29"/>
      <c r="DT2083" s="29"/>
      <c r="DU2083" s="29"/>
      <c r="DV2083" s="29"/>
      <c r="DW2083" s="29"/>
      <c r="DX2083" s="29"/>
      <c r="DY2083" s="29"/>
      <c r="DZ2083" s="29"/>
      <c r="EA2083" s="29"/>
      <c r="EB2083" s="29"/>
      <c r="EC2083" s="29"/>
      <c r="ED2083" s="29"/>
      <c r="EE2083" s="29"/>
      <c r="EF2083" s="29"/>
      <c r="EG2083" s="29"/>
      <c r="EH2083" s="29"/>
      <c r="EI2083" s="29"/>
      <c r="EJ2083" s="29"/>
      <c r="EK2083" s="29"/>
      <c r="EL2083" s="29"/>
      <c r="EM2083" s="29"/>
      <c r="EN2083" s="29"/>
      <c r="EO2083" s="29"/>
      <c r="EP2083" s="29"/>
      <c r="EQ2083" s="29"/>
      <c r="ER2083" s="29"/>
      <c r="ES2083" s="29"/>
      <c r="ET2083" s="29"/>
      <c r="EU2083" s="29"/>
      <c r="EV2083" s="29"/>
      <c r="EW2083" s="29"/>
      <c r="EX2083" s="29"/>
      <c r="EY2083" s="29"/>
      <c r="EZ2083" s="29"/>
      <c r="FA2083" s="29"/>
      <c r="FB2083" s="29"/>
      <c r="FC2083" s="29"/>
      <c r="FD2083" s="29"/>
      <c r="FE2083" s="29"/>
      <c r="FF2083" s="29"/>
      <c r="FG2083" s="29"/>
      <c r="FH2083" s="29"/>
      <c r="FI2083" s="29"/>
      <c r="FJ2083" s="29"/>
      <c r="FK2083" s="29"/>
      <c r="FL2083" s="29"/>
      <c r="FM2083" s="29"/>
      <c r="FN2083" s="29"/>
      <c r="FO2083" s="29"/>
      <c r="FP2083" s="29"/>
      <c r="FQ2083" s="29"/>
      <c r="FR2083" s="29"/>
      <c r="FS2083" s="29"/>
      <c r="FT2083" s="29"/>
      <c r="FU2083" s="29"/>
      <c r="FV2083" s="29"/>
      <c r="FW2083" s="29"/>
      <c r="FX2083" s="29"/>
      <c r="FY2083" s="29"/>
      <c r="FZ2083" s="29"/>
      <c r="GA2083" s="29"/>
      <c r="GB2083" s="29"/>
      <c r="GC2083" s="29"/>
      <c r="GD2083" s="29"/>
      <c r="GE2083" s="29"/>
      <c r="GF2083" s="29"/>
      <c r="GG2083" s="29"/>
      <c r="GH2083" s="29"/>
      <c r="GI2083" s="29"/>
      <c r="GJ2083" s="29"/>
      <c r="GK2083" s="29"/>
      <c r="GL2083" s="29"/>
      <c r="GM2083" s="29"/>
      <c r="GN2083" s="29"/>
      <c r="GO2083" s="29"/>
      <c r="GP2083" s="29"/>
      <c r="GQ2083" s="29"/>
      <c r="GR2083" s="29"/>
      <c r="GS2083" s="29"/>
      <c r="GT2083" s="29"/>
      <c r="GU2083" s="29"/>
      <c r="GV2083" s="29"/>
      <c r="GW2083" s="29"/>
      <c r="GX2083" s="29"/>
      <c r="GY2083" s="29"/>
      <c r="GZ2083" s="29"/>
      <c r="HA2083" s="29"/>
      <c r="HB2083" s="29"/>
      <c r="HC2083" s="29"/>
      <c r="HD2083" s="29"/>
      <c r="HE2083" s="29"/>
      <c r="HF2083" s="29"/>
      <c r="HG2083" s="29"/>
      <c r="HH2083" s="29"/>
      <c r="HI2083" s="29"/>
      <c r="HJ2083" s="29"/>
      <c r="HK2083" s="29"/>
      <c r="HL2083" s="29"/>
      <c r="HM2083" s="29"/>
      <c r="HN2083" s="29"/>
      <c r="HO2083" s="29"/>
      <c r="HP2083" s="29"/>
      <c r="HQ2083" s="29"/>
      <c r="HR2083" s="29"/>
      <c r="HS2083" s="29"/>
      <c r="HT2083" s="29"/>
      <c r="HU2083" s="29"/>
      <c r="HV2083" s="29"/>
      <c r="HW2083" s="29"/>
      <c r="HX2083" s="29"/>
      <c r="HY2083" s="29"/>
      <c r="HZ2083" s="29"/>
      <c r="IA2083" s="29"/>
      <c r="IB2083" s="29"/>
      <c r="IC2083" s="29"/>
      <c r="ID2083" s="29"/>
      <c r="IE2083" s="29"/>
      <c r="IF2083" s="29"/>
      <c r="IG2083" s="29"/>
      <c r="IH2083" s="29"/>
      <c r="II2083" s="29"/>
      <c r="IJ2083" s="29"/>
      <c r="IK2083" s="29"/>
      <c r="IL2083" s="29"/>
      <c r="IM2083" s="29"/>
      <c r="IN2083" s="29"/>
      <c r="IO2083" s="29"/>
      <c r="IP2083" s="29"/>
      <c r="IQ2083" s="29"/>
    </row>
    <row r="2085" spans="1:251" ht="19.2">
      <c r="A2085" s="28" t="s">
        <v>184</v>
      </c>
      <c r="AW2085" s="30"/>
      <c r="AX2085" s="31"/>
      <c r="AY2085" s="30"/>
    </row>
    <row r="2087" spans="1:251" ht="18">
      <c r="B2087" s="95" t="s">
        <v>0</v>
      </c>
      <c r="C2087" s="96"/>
      <c r="D2087" s="96"/>
      <c r="E2087" s="96"/>
      <c r="F2087" s="96"/>
      <c r="G2087" s="96"/>
      <c r="H2087" s="96"/>
      <c r="I2087" s="96"/>
      <c r="J2087" s="96"/>
      <c r="K2087" s="96"/>
      <c r="L2087" s="96"/>
      <c r="M2087" s="96"/>
      <c r="N2087" s="96"/>
      <c r="O2087" s="96"/>
      <c r="P2087" s="96"/>
      <c r="Q2087" s="96"/>
      <c r="R2087" s="96"/>
      <c r="S2087" s="96"/>
      <c r="T2087" s="96"/>
      <c r="U2087" s="96"/>
      <c r="V2087" s="96"/>
      <c r="W2087" s="96"/>
      <c r="X2087" s="96"/>
      <c r="Y2087" s="96"/>
      <c r="Z2087" s="96"/>
      <c r="AA2087" s="96"/>
      <c r="AB2087" s="96"/>
      <c r="AC2087" s="96"/>
      <c r="AD2087" s="96"/>
      <c r="AE2087" s="96"/>
      <c r="AF2087" s="96"/>
      <c r="AG2087" s="96"/>
      <c r="AH2087" s="96"/>
      <c r="AI2087" s="96"/>
      <c r="AJ2087" s="96"/>
      <c r="AK2087" s="96"/>
      <c r="AL2087" s="96"/>
      <c r="AM2087" s="96"/>
      <c r="AN2087" s="96"/>
      <c r="AO2087" s="96"/>
      <c r="AP2087" s="96"/>
      <c r="AQ2087" s="96"/>
      <c r="AR2087" s="96"/>
      <c r="AS2087" s="96"/>
      <c r="AT2087" s="96"/>
      <c r="AU2087" s="96"/>
      <c r="AV2087" s="96"/>
      <c r="AW2087" s="96"/>
      <c r="AX2087" s="96"/>
    </row>
    <row r="2088" spans="1:251">
      <c r="Z2088" s="32"/>
      <c r="AD2088" s="32"/>
      <c r="AE2088" s="32"/>
      <c r="AF2088" s="32"/>
      <c r="AG2088" s="32"/>
      <c r="AH2088" s="32"/>
      <c r="AI2088" s="32"/>
      <c r="AO2088" s="32"/>
    </row>
    <row r="2089" spans="1:251" ht="13.8" thickBot="1">
      <c r="Z2089" s="32"/>
      <c r="AD2089" s="32"/>
      <c r="AE2089" s="32"/>
      <c r="AF2089" s="32"/>
      <c r="AG2089" s="32"/>
      <c r="AH2089" s="32"/>
      <c r="AI2089" s="32"/>
      <c r="AO2089" s="32"/>
      <c r="DI2089" s="33"/>
    </row>
    <row r="2090" spans="1:251" ht="24.75" customHeight="1" thickBot="1">
      <c r="B2090" s="97" t="s">
        <v>185</v>
      </c>
      <c r="C2090" s="98"/>
      <c r="D2090" s="98"/>
      <c r="E2090" s="98"/>
      <c r="F2090" s="98"/>
      <c r="G2090" s="98"/>
      <c r="H2090" s="99" t="s">
        <v>210</v>
      </c>
      <c r="I2090" s="100"/>
      <c r="J2090" s="100"/>
      <c r="K2090" s="100"/>
      <c r="L2090" s="100"/>
      <c r="M2090" s="100"/>
      <c r="N2090" s="100"/>
      <c r="O2090" s="100"/>
      <c r="P2090" s="100"/>
      <c r="Q2090" s="100"/>
      <c r="R2090" s="100"/>
      <c r="S2090" s="100"/>
      <c r="T2090" s="100"/>
      <c r="U2090" s="100"/>
      <c r="V2090" s="100"/>
      <c r="W2090" s="100"/>
      <c r="X2090" s="100"/>
      <c r="Y2090" s="100"/>
      <c r="Z2090" s="100"/>
      <c r="AA2090" s="100"/>
      <c r="AB2090" s="100"/>
      <c r="AC2090" s="100"/>
      <c r="AD2090" s="100"/>
      <c r="AE2090" s="100"/>
      <c r="AF2090" s="100"/>
      <c r="AG2090" s="100"/>
      <c r="AH2090" s="100"/>
      <c r="AI2090" s="100"/>
      <c r="AJ2090" s="100"/>
      <c r="AK2090" s="100"/>
      <c r="AL2090" s="100"/>
      <c r="AM2090" s="100"/>
      <c r="AN2090" s="100"/>
      <c r="AO2090" s="100"/>
      <c r="AP2090" s="100"/>
      <c r="AQ2090" s="100"/>
      <c r="AR2090" s="100"/>
      <c r="AS2090" s="100"/>
      <c r="AT2090" s="100"/>
      <c r="AU2090" s="100"/>
      <c r="AV2090" s="100"/>
      <c r="AW2090" s="100"/>
      <c r="AX2090" s="101"/>
      <c r="DI2090" s="33"/>
    </row>
    <row r="2091" spans="1:251" ht="14.4">
      <c r="B2091" s="34"/>
      <c r="C2091" s="34"/>
      <c r="D2091" s="34"/>
      <c r="E2091" s="34"/>
      <c r="F2091" s="34"/>
      <c r="G2091" s="34"/>
      <c r="H2091" s="35"/>
      <c r="I2091" s="35"/>
      <c r="J2091" s="35"/>
      <c r="K2091" s="35"/>
      <c r="L2091" s="36"/>
      <c r="M2091" s="36"/>
      <c r="N2091" s="36"/>
      <c r="O2091" s="36"/>
      <c r="P2091" s="35"/>
      <c r="Q2091" s="35"/>
      <c r="R2091" s="35"/>
      <c r="S2091" s="35"/>
      <c r="T2091" s="35"/>
      <c r="U2091" s="35"/>
      <c r="V2091" s="37"/>
      <c r="W2091" s="37"/>
      <c r="X2091" s="37"/>
      <c r="Y2091" s="37"/>
      <c r="Z2091" s="37"/>
      <c r="AA2091" s="37"/>
      <c r="AB2091" s="37"/>
      <c r="AC2091" s="37"/>
      <c r="AD2091" s="37"/>
      <c r="AE2091" s="37"/>
      <c r="AF2091" s="37"/>
      <c r="AG2091" s="37"/>
      <c r="AH2091" s="37"/>
      <c r="AI2091" s="37"/>
      <c r="AJ2091" s="37"/>
      <c r="AK2091" s="37"/>
      <c r="AL2091" s="37"/>
      <c r="AM2091" s="37"/>
      <c r="AN2091" s="37"/>
      <c r="AO2091" s="37"/>
      <c r="AP2091" s="37"/>
      <c r="AQ2091" s="37"/>
      <c r="AR2091" s="37"/>
      <c r="AS2091" s="37"/>
      <c r="AT2091" s="37"/>
      <c r="AU2091" s="37"/>
      <c r="AV2091" s="37"/>
      <c r="AW2091" s="37"/>
      <c r="AX2091" s="37"/>
      <c r="DI2091" s="33"/>
    </row>
    <row r="2092" spans="1:251" ht="15" thickBot="1">
      <c r="A2092" s="38"/>
      <c r="B2092" s="37" t="s">
        <v>187</v>
      </c>
      <c r="C2092" s="35"/>
      <c r="D2092" s="35"/>
      <c r="E2092" s="35"/>
      <c r="F2092" s="35"/>
      <c r="G2092" s="35"/>
      <c r="H2092" s="35"/>
      <c r="I2092" s="35"/>
      <c r="J2092" s="35"/>
      <c r="K2092" s="35"/>
      <c r="L2092" s="36"/>
      <c r="M2092" s="36"/>
      <c r="N2092" s="36"/>
      <c r="O2092" s="36"/>
      <c r="P2092" s="35"/>
      <c r="Q2092" s="35"/>
      <c r="R2092" s="35"/>
      <c r="S2092" s="35"/>
      <c r="T2092" s="35"/>
      <c r="U2092" s="35"/>
      <c r="V2092" s="37"/>
      <c r="W2092" s="37"/>
      <c r="X2092" s="37"/>
      <c r="Y2092" s="37"/>
      <c r="Z2092" s="37"/>
      <c r="AA2092" s="37"/>
      <c r="AB2092" s="37"/>
      <c r="AC2092" s="37"/>
      <c r="AD2092" s="37"/>
      <c r="AE2092" s="37"/>
      <c r="AF2092" s="37"/>
      <c r="AG2092" s="37"/>
      <c r="AH2092" s="37"/>
      <c r="AI2092" s="37"/>
      <c r="AJ2092" s="37"/>
      <c r="AK2092" s="37"/>
      <c r="AL2092" s="37"/>
      <c r="AM2092" s="37"/>
      <c r="AN2092" s="37"/>
      <c r="AO2092" s="37"/>
      <c r="AP2092" s="37"/>
      <c r="AQ2092" s="37"/>
      <c r="AR2092" s="37"/>
      <c r="AS2092" s="37"/>
      <c r="AT2092" s="37"/>
      <c r="AU2092" s="37"/>
      <c r="AV2092" s="37"/>
      <c r="AW2092" s="37"/>
      <c r="AX2092" s="37"/>
      <c r="DI2092" s="33"/>
    </row>
    <row r="2093" spans="1:251" ht="14.4">
      <c r="A2093" s="35"/>
      <c r="B2093" s="39"/>
      <c r="C2093" s="34"/>
      <c r="D2093" s="34"/>
      <c r="E2093" s="34"/>
      <c r="F2093" s="34"/>
      <c r="G2093" s="34"/>
      <c r="H2093" s="34"/>
      <c r="I2093" s="34"/>
      <c r="J2093" s="34"/>
      <c r="K2093" s="34"/>
      <c r="L2093" s="40"/>
      <c r="M2093" s="40"/>
      <c r="N2093" s="40"/>
      <c r="O2093" s="40"/>
      <c r="P2093" s="34"/>
      <c r="Q2093" s="34"/>
      <c r="R2093" s="34"/>
      <c r="S2093" s="34"/>
      <c r="T2093" s="34"/>
      <c r="U2093" s="34"/>
      <c r="V2093" s="41"/>
      <c r="W2093" s="41"/>
      <c r="X2093" s="41"/>
      <c r="Y2093" s="41"/>
      <c r="Z2093" s="41"/>
      <c r="AA2093" s="41"/>
      <c r="AB2093" s="41"/>
      <c r="AC2093" s="41"/>
      <c r="AD2093" s="41"/>
      <c r="AE2093" s="41"/>
      <c r="AF2093" s="41"/>
      <c r="AG2093" s="41"/>
      <c r="AH2093" s="41"/>
      <c r="AI2093" s="41"/>
      <c r="AJ2093" s="41"/>
      <c r="AK2093" s="41"/>
      <c r="AL2093" s="41"/>
      <c r="AM2093" s="41"/>
      <c r="AN2093" s="41"/>
      <c r="AO2093" s="41"/>
      <c r="AP2093" s="41"/>
      <c r="AQ2093" s="41"/>
      <c r="AR2093" s="41"/>
      <c r="AS2093" s="41"/>
      <c r="AT2093" s="41"/>
      <c r="AU2093" s="41"/>
      <c r="AV2093" s="41"/>
      <c r="AW2093" s="41"/>
      <c r="AX2093" s="42"/>
    </row>
    <row r="2094" spans="1:251" ht="12" customHeight="1">
      <c r="A2094" s="35"/>
      <c r="B2094" s="102" t="s">
        <v>211</v>
      </c>
      <c r="C2094" s="103"/>
      <c r="D2094" s="103"/>
      <c r="E2094" s="103"/>
      <c r="F2094" s="103"/>
      <c r="G2094" s="103"/>
      <c r="H2094" s="103"/>
      <c r="I2094" s="103"/>
      <c r="J2094" s="103"/>
      <c r="K2094" s="103"/>
      <c r="L2094" s="103"/>
      <c r="M2094" s="103"/>
      <c r="N2094" s="103"/>
      <c r="O2094" s="103"/>
      <c r="P2094" s="103"/>
      <c r="Q2094" s="103"/>
      <c r="R2094" s="103"/>
      <c r="S2094" s="103"/>
      <c r="T2094" s="103"/>
      <c r="U2094" s="103"/>
      <c r="V2094" s="103"/>
      <c r="W2094" s="103"/>
      <c r="X2094" s="103"/>
      <c r="Y2094" s="103"/>
      <c r="Z2094" s="103"/>
      <c r="AA2094" s="103"/>
      <c r="AB2094" s="103"/>
      <c r="AC2094" s="103"/>
      <c r="AD2094" s="103"/>
      <c r="AE2094" s="103"/>
      <c r="AF2094" s="103"/>
      <c r="AG2094" s="103"/>
      <c r="AH2094" s="103"/>
      <c r="AI2094" s="103"/>
      <c r="AJ2094" s="103"/>
      <c r="AK2094" s="103"/>
      <c r="AL2094" s="103"/>
      <c r="AM2094" s="103"/>
      <c r="AN2094" s="103"/>
      <c r="AO2094" s="103"/>
      <c r="AP2094" s="103"/>
      <c r="AQ2094" s="103"/>
      <c r="AR2094" s="103"/>
      <c r="AS2094" s="103"/>
      <c r="AT2094" s="103"/>
      <c r="AU2094" s="103"/>
      <c r="AV2094" s="103"/>
      <c r="AW2094" s="103"/>
      <c r="AX2094" s="104"/>
    </row>
    <row r="2095" spans="1:251" ht="12" customHeight="1">
      <c r="A2095" s="35"/>
      <c r="B2095" s="102"/>
      <c r="C2095" s="103"/>
      <c r="D2095" s="103"/>
      <c r="E2095" s="103"/>
      <c r="F2095" s="103"/>
      <c r="G2095" s="103"/>
      <c r="H2095" s="103"/>
      <c r="I2095" s="103"/>
      <c r="J2095" s="103"/>
      <c r="K2095" s="103"/>
      <c r="L2095" s="103"/>
      <c r="M2095" s="103"/>
      <c r="N2095" s="103"/>
      <c r="O2095" s="103"/>
      <c r="P2095" s="103"/>
      <c r="Q2095" s="103"/>
      <c r="R2095" s="103"/>
      <c r="S2095" s="103"/>
      <c r="T2095" s="103"/>
      <c r="U2095" s="103"/>
      <c r="V2095" s="103"/>
      <c r="W2095" s="103"/>
      <c r="X2095" s="103"/>
      <c r="Y2095" s="103"/>
      <c r="Z2095" s="103"/>
      <c r="AA2095" s="103"/>
      <c r="AB2095" s="103"/>
      <c r="AC2095" s="103"/>
      <c r="AD2095" s="103"/>
      <c r="AE2095" s="103"/>
      <c r="AF2095" s="103"/>
      <c r="AG2095" s="103"/>
      <c r="AH2095" s="103"/>
      <c r="AI2095" s="103"/>
      <c r="AJ2095" s="103"/>
      <c r="AK2095" s="103"/>
      <c r="AL2095" s="103"/>
      <c r="AM2095" s="103"/>
      <c r="AN2095" s="103"/>
      <c r="AO2095" s="103"/>
      <c r="AP2095" s="103"/>
      <c r="AQ2095" s="103"/>
      <c r="AR2095" s="103"/>
      <c r="AS2095" s="103"/>
      <c r="AT2095" s="103"/>
      <c r="AU2095" s="103"/>
      <c r="AV2095" s="103"/>
      <c r="AW2095" s="103"/>
      <c r="AX2095" s="104"/>
      <c r="BC2095" s="46"/>
    </row>
    <row r="2096" spans="1:251" ht="12" customHeight="1">
      <c r="A2096" s="35"/>
      <c r="B2096" s="102"/>
      <c r="C2096" s="103"/>
      <c r="D2096" s="103"/>
      <c r="E2096" s="103"/>
      <c r="F2096" s="103"/>
      <c r="G2096" s="103"/>
      <c r="H2096" s="103"/>
      <c r="I2096" s="103"/>
      <c r="J2096" s="103"/>
      <c r="K2096" s="103"/>
      <c r="L2096" s="103"/>
      <c r="M2096" s="103"/>
      <c r="N2096" s="103"/>
      <c r="O2096" s="103"/>
      <c r="P2096" s="103"/>
      <c r="Q2096" s="103"/>
      <c r="R2096" s="103"/>
      <c r="S2096" s="103"/>
      <c r="T2096" s="103"/>
      <c r="U2096" s="103"/>
      <c r="V2096" s="103"/>
      <c r="W2096" s="103"/>
      <c r="X2096" s="103"/>
      <c r="Y2096" s="103"/>
      <c r="Z2096" s="103"/>
      <c r="AA2096" s="103"/>
      <c r="AB2096" s="103"/>
      <c r="AC2096" s="103"/>
      <c r="AD2096" s="103"/>
      <c r="AE2096" s="103"/>
      <c r="AF2096" s="103"/>
      <c r="AG2096" s="103"/>
      <c r="AH2096" s="103"/>
      <c r="AI2096" s="103"/>
      <c r="AJ2096" s="103"/>
      <c r="AK2096" s="103"/>
      <c r="AL2096" s="103"/>
      <c r="AM2096" s="103"/>
      <c r="AN2096" s="103"/>
      <c r="AO2096" s="103"/>
      <c r="AP2096" s="103"/>
      <c r="AQ2096" s="103"/>
      <c r="AR2096" s="103"/>
      <c r="AS2096" s="103"/>
      <c r="AT2096" s="103"/>
      <c r="AU2096" s="103"/>
      <c r="AV2096" s="103"/>
      <c r="AW2096" s="103"/>
      <c r="AX2096" s="104"/>
    </row>
    <row r="2097" spans="1:251" ht="12" customHeight="1">
      <c r="A2097" s="35"/>
      <c r="B2097" s="102"/>
      <c r="C2097" s="103"/>
      <c r="D2097" s="103"/>
      <c r="E2097" s="103"/>
      <c r="F2097" s="103"/>
      <c r="G2097" s="103"/>
      <c r="H2097" s="103"/>
      <c r="I2097" s="103"/>
      <c r="J2097" s="103"/>
      <c r="K2097" s="103"/>
      <c r="L2097" s="103"/>
      <c r="M2097" s="103"/>
      <c r="N2097" s="103"/>
      <c r="O2097" s="103"/>
      <c r="P2097" s="103"/>
      <c r="Q2097" s="103"/>
      <c r="R2097" s="103"/>
      <c r="S2097" s="103"/>
      <c r="T2097" s="103"/>
      <c r="U2097" s="103"/>
      <c r="V2097" s="103"/>
      <c r="W2097" s="103"/>
      <c r="X2097" s="103"/>
      <c r="Y2097" s="103"/>
      <c r="Z2097" s="103"/>
      <c r="AA2097" s="103"/>
      <c r="AB2097" s="103"/>
      <c r="AC2097" s="103"/>
      <c r="AD2097" s="103"/>
      <c r="AE2097" s="103"/>
      <c r="AF2097" s="103"/>
      <c r="AG2097" s="103"/>
      <c r="AH2097" s="103"/>
      <c r="AI2097" s="103"/>
      <c r="AJ2097" s="103"/>
      <c r="AK2097" s="103"/>
      <c r="AL2097" s="103"/>
      <c r="AM2097" s="103"/>
      <c r="AN2097" s="103"/>
      <c r="AO2097" s="103"/>
      <c r="AP2097" s="103"/>
      <c r="AQ2097" s="103"/>
      <c r="AR2097" s="103"/>
      <c r="AS2097" s="103"/>
      <c r="AT2097" s="103"/>
      <c r="AU2097" s="103"/>
      <c r="AV2097" s="103"/>
      <c r="AW2097" s="103"/>
      <c r="AX2097" s="104"/>
    </row>
    <row r="2098" spans="1:251" ht="12" customHeight="1">
      <c r="A2098" s="35"/>
      <c r="B2098" s="102"/>
      <c r="C2098" s="103"/>
      <c r="D2098" s="103"/>
      <c r="E2098" s="103"/>
      <c r="F2098" s="103"/>
      <c r="G2098" s="103"/>
      <c r="H2098" s="103"/>
      <c r="I2098" s="103"/>
      <c r="J2098" s="103"/>
      <c r="K2098" s="103"/>
      <c r="L2098" s="103"/>
      <c r="M2098" s="103"/>
      <c r="N2098" s="103"/>
      <c r="O2098" s="103"/>
      <c r="P2098" s="103"/>
      <c r="Q2098" s="103"/>
      <c r="R2098" s="103"/>
      <c r="S2098" s="103"/>
      <c r="T2098" s="103"/>
      <c r="U2098" s="103"/>
      <c r="V2098" s="103"/>
      <c r="W2098" s="103"/>
      <c r="X2098" s="103"/>
      <c r="Y2098" s="103"/>
      <c r="Z2098" s="103"/>
      <c r="AA2098" s="103"/>
      <c r="AB2098" s="103"/>
      <c r="AC2098" s="103"/>
      <c r="AD2098" s="103"/>
      <c r="AE2098" s="103"/>
      <c r="AF2098" s="103"/>
      <c r="AG2098" s="103"/>
      <c r="AH2098" s="103"/>
      <c r="AI2098" s="103"/>
      <c r="AJ2098" s="103"/>
      <c r="AK2098" s="103"/>
      <c r="AL2098" s="103"/>
      <c r="AM2098" s="103"/>
      <c r="AN2098" s="103"/>
      <c r="AO2098" s="103"/>
      <c r="AP2098" s="103"/>
      <c r="AQ2098" s="103"/>
      <c r="AR2098" s="103"/>
      <c r="AS2098" s="103"/>
      <c r="AT2098" s="103"/>
      <c r="AU2098" s="103"/>
      <c r="AV2098" s="103"/>
      <c r="AW2098" s="103"/>
      <c r="AX2098" s="104"/>
    </row>
    <row r="2099" spans="1:251" ht="15" thickBot="1">
      <c r="A2099" s="47"/>
      <c r="B2099" s="48"/>
      <c r="C2099" s="49"/>
      <c r="D2099" s="49"/>
      <c r="E2099" s="49"/>
      <c r="F2099" s="49"/>
      <c r="G2099" s="49"/>
      <c r="H2099" s="49"/>
      <c r="I2099" s="49"/>
      <c r="J2099" s="49"/>
      <c r="K2099" s="49"/>
      <c r="L2099" s="49"/>
      <c r="M2099" s="49"/>
      <c r="N2099" s="49"/>
      <c r="O2099" s="49"/>
      <c r="P2099" s="49"/>
      <c r="Q2099" s="49"/>
      <c r="R2099" s="49"/>
      <c r="S2099" s="49"/>
      <c r="T2099" s="49"/>
      <c r="U2099" s="49"/>
      <c r="V2099" s="49"/>
      <c r="W2099" s="49"/>
      <c r="X2099" s="49"/>
      <c r="Y2099" s="49"/>
      <c r="Z2099" s="49"/>
      <c r="AA2099" s="49"/>
      <c r="AB2099" s="49"/>
      <c r="AC2099" s="49"/>
      <c r="AD2099" s="49"/>
      <c r="AE2099" s="49"/>
      <c r="AF2099" s="49"/>
      <c r="AG2099" s="49"/>
      <c r="AH2099" s="49"/>
      <c r="AI2099" s="49"/>
      <c r="AJ2099" s="49"/>
      <c r="AK2099" s="49"/>
      <c r="AL2099" s="49"/>
      <c r="AM2099" s="49"/>
      <c r="AN2099" s="49"/>
      <c r="AO2099" s="49"/>
      <c r="AP2099" s="49"/>
      <c r="AQ2099" s="49"/>
      <c r="AR2099" s="49"/>
      <c r="AS2099" s="49"/>
      <c r="AT2099" s="49"/>
      <c r="AU2099" s="49"/>
      <c r="AV2099" s="49"/>
      <c r="AW2099" s="49"/>
      <c r="AX2099" s="50"/>
    </row>
    <row r="2100" spans="1:251">
      <c r="B2100" s="51"/>
    </row>
    <row r="2101" spans="1:251" ht="15" thickBot="1">
      <c r="A2101" s="38"/>
      <c r="B2101" s="37" t="s">
        <v>188</v>
      </c>
      <c r="C2101" s="35"/>
      <c r="D2101" s="35"/>
      <c r="E2101" s="35"/>
      <c r="F2101" s="35"/>
      <c r="G2101" s="35"/>
      <c r="H2101" s="35"/>
      <c r="I2101" s="35"/>
      <c r="J2101" s="35"/>
      <c r="K2101" s="35"/>
      <c r="L2101" s="36"/>
      <c r="M2101" s="36"/>
      <c r="N2101" s="36"/>
      <c r="O2101" s="36"/>
      <c r="P2101" s="35"/>
      <c r="Q2101" s="35"/>
      <c r="R2101" s="35"/>
      <c r="S2101" s="35"/>
      <c r="T2101" s="35"/>
      <c r="U2101" s="35"/>
      <c r="V2101" s="37"/>
      <c r="W2101" s="37"/>
      <c r="X2101" s="37"/>
      <c r="Y2101" s="37"/>
      <c r="Z2101" s="37"/>
      <c r="AA2101" s="37"/>
      <c r="AB2101" s="37"/>
      <c r="AC2101" s="37"/>
      <c r="AD2101" s="37"/>
      <c r="AE2101" s="37"/>
      <c r="AF2101" s="37"/>
      <c r="AG2101" s="37"/>
      <c r="AH2101" s="37"/>
      <c r="AI2101" s="37"/>
      <c r="AJ2101" s="37"/>
      <c r="AK2101" s="37"/>
      <c r="AL2101" s="37"/>
      <c r="AM2101" s="37"/>
      <c r="AN2101" s="37"/>
      <c r="AO2101" s="37"/>
      <c r="AP2101" s="37"/>
      <c r="AQ2101" s="37"/>
      <c r="AR2101" s="37"/>
      <c r="AS2101" s="37"/>
      <c r="AT2101" s="37"/>
      <c r="AU2101" s="37"/>
      <c r="AV2101" s="37"/>
      <c r="AW2101" s="37"/>
      <c r="AX2101" s="37"/>
      <c r="DI2101" s="33"/>
    </row>
    <row r="2102" spans="1:251" ht="14.4">
      <c r="A2102" s="35"/>
      <c r="B2102" s="39"/>
      <c r="C2102" s="34"/>
      <c r="D2102" s="34"/>
      <c r="E2102" s="34"/>
      <c r="F2102" s="34"/>
      <c r="G2102" s="34"/>
      <c r="H2102" s="34"/>
      <c r="I2102" s="34"/>
      <c r="J2102" s="34"/>
      <c r="K2102" s="34"/>
      <c r="L2102" s="40"/>
      <c r="M2102" s="40"/>
      <c r="N2102" s="40"/>
      <c r="O2102" s="40"/>
      <c r="P2102" s="34"/>
      <c r="Q2102" s="34"/>
      <c r="R2102" s="34"/>
      <c r="S2102" s="34"/>
      <c r="T2102" s="34"/>
      <c r="U2102" s="34"/>
      <c r="V2102" s="41"/>
      <c r="W2102" s="41"/>
      <c r="X2102" s="41"/>
      <c r="Y2102" s="41"/>
      <c r="Z2102" s="41"/>
      <c r="AA2102" s="41"/>
      <c r="AB2102" s="41"/>
      <c r="AC2102" s="41"/>
      <c r="AD2102" s="41"/>
      <c r="AE2102" s="41"/>
      <c r="AF2102" s="41"/>
      <c r="AG2102" s="41"/>
      <c r="AH2102" s="41"/>
      <c r="AI2102" s="41"/>
      <c r="AJ2102" s="41"/>
      <c r="AK2102" s="41"/>
      <c r="AL2102" s="41"/>
      <c r="AM2102" s="41"/>
      <c r="AN2102" s="41"/>
      <c r="AO2102" s="41"/>
      <c r="AP2102" s="41"/>
      <c r="AQ2102" s="41"/>
      <c r="AR2102" s="41"/>
      <c r="AS2102" s="41"/>
      <c r="AT2102" s="41"/>
      <c r="AU2102" s="41"/>
      <c r="AV2102" s="41"/>
      <c r="AW2102" s="41"/>
      <c r="AX2102" s="42"/>
    </row>
    <row r="2103" spans="1:251" ht="12" customHeight="1">
      <c r="A2103" s="35"/>
      <c r="B2103" s="102" t="s">
        <v>546</v>
      </c>
      <c r="C2103" s="103"/>
      <c r="D2103" s="103"/>
      <c r="E2103" s="103"/>
      <c r="F2103" s="103"/>
      <c r="G2103" s="103"/>
      <c r="H2103" s="103"/>
      <c r="I2103" s="103"/>
      <c r="J2103" s="103"/>
      <c r="K2103" s="103"/>
      <c r="L2103" s="103"/>
      <c r="M2103" s="103"/>
      <c r="N2103" s="103"/>
      <c r="O2103" s="103"/>
      <c r="P2103" s="103"/>
      <c r="Q2103" s="103"/>
      <c r="R2103" s="103"/>
      <c r="S2103" s="103"/>
      <c r="T2103" s="103"/>
      <c r="U2103" s="103"/>
      <c r="V2103" s="103"/>
      <c r="W2103" s="103"/>
      <c r="X2103" s="103"/>
      <c r="Y2103" s="103"/>
      <c r="Z2103" s="103"/>
      <c r="AA2103" s="103"/>
      <c r="AB2103" s="103"/>
      <c r="AC2103" s="103"/>
      <c r="AD2103" s="103"/>
      <c r="AE2103" s="103"/>
      <c r="AF2103" s="103"/>
      <c r="AG2103" s="103"/>
      <c r="AH2103" s="103"/>
      <c r="AI2103" s="103"/>
      <c r="AJ2103" s="103"/>
      <c r="AK2103" s="103"/>
      <c r="AL2103" s="103"/>
      <c r="AM2103" s="103"/>
      <c r="AN2103" s="103"/>
      <c r="AO2103" s="103"/>
      <c r="AP2103" s="103"/>
      <c r="AQ2103" s="103"/>
      <c r="AR2103" s="103"/>
      <c r="AS2103" s="103"/>
      <c r="AT2103" s="103"/>
      <c r="AU2103" s="103"/>
      <c r="AV2103" s="103"/>
      <c r="AW2103" s="103"/>
      <c r="AX2103" s="104"/>
    </row>
    <row r="2104" spans="1:251" ht="12" customHeight="1">
      <c r="A2104" s="35"/>
      <c r="B2104" s="102"/>
      <c r="C2104" s="103"/>
      <c r="D2104" s="103"/>
      <c r="E2104" s="103"/>
      <c r="F2104" s="103"/>
      <c r="G2104" s="103"/>
      <c r="H2104" s="103"/>
      <c r="I2104" s="103"/>
      <c r="J2104" s="103"/>
      <c r="K2104" s="103"/>
      <c r="L2104" s="103"/>
      <c r="M2104" s="103"/>
      <c r="N2104" s="103"/>
      <c r="O2104" s="103"/>
      <c r="P2104" s="103"/>
      <c r="Q2104" s="103"/>
      <c r="R2104" s="103"/>
      <c r="S2104" s="103"/>
      <c r="T2104" s="103"/>
      <c r="U2104" s="103"/>
      <c r="V2104" s="103"/>
      <c r="W2104" s="103"/>
      <c r="X2104" s="103"/>
      <c r="Y2104" s="103"/>
      <c r="Z2104" s="103"/>
      <c r="AA2104" s="103"/>
      <c r="AB2104" s="103"/>
      <c r="AC2104" s="103"/>
      <c r="AD2104" s="103"/>
      <c r="AE2104" s="103"/>
      <c r="AF2104" s="103"/>
      <c r="AG2104" s="103"/>
      <c r="AH2104" s="103"/>
      <c r="AI2104" s="103"/>
      <c r="AJ2104" s="103"/>
      <c r="AK2104" s="103"/>
      <c r="AL2104" s="103"/>
      <c r="AM2104" s="103"/>
      <c r="AN2104" s="103"/>
      <c r="AO2104" s="103"/>
      <c r="AP2104" s="103"/>
      <c r="AQ2104" s="103"/>
      <c r="AR2104" s="103"/>
      <c r="AS2104" s="103"/>
      <c r="AT2104" s="103"/>
      <c r="AU2104" s="103"/>
      <c r="AV2104" s="103"/>
      <c r="AW2104" s="103"/>
      <c r="AX2104" s="104"/>
      <c r="BC2104" s="46"/>
    </row>
    <row r="2105" spans="1:251" ht="12" customHeight="1">
      <c r="A2105" s="35"/>
      <c r="B2105" s="102"/>
      <c r="C2105" s="103"/>
      <c r="D2105" s="103"/>
      <c r="E2105" s="103"/>
      <c r="F2105" s="103"/>
      <c r="G2105" s="103"/>
      <c r="H2105" s="103"/>
      <c r="I2105" s="103"/>
      <c r="J2105" s="103"/>
      <c r="K2105" s="103"/>
      <c r="L2105" s="103"/>
      <c r="M2105" s="103"/>
      <c r="N2105" s="103"/>
      <c r="O2105" s="103"/>
      <c r="P2105" s="103"/>
      <c r="Q2105" s="103"/>
      <c r="R2105" s="103"/>
      <c r="S2105" s="103"/>
      <c r="T2105" s="103"/>
      <c r="U2105" s="103"/>
      <c r="V2105" s="103"/>
      <c r="W2105" s="103"/>
      <c r="X2105" s="103"/>
      <c r="Y2105" s="103"/>
      <c r="Z2105" s="103"/>
      <c r="AA2105" s="103"/>
      <c r="AB2105" s="103"/>
      <c r="AC2105" s="103"/>
      <c r="AD2105" s="103"/>
      <c r="AE2105" s="103"/>
      <c r="AF2105" s="103"/>
      <c r="AG2105" s="103"/>
      <c r="AH2105" s="103"/>
      <c r="AI2105" s="103"/>
      <c r="AJ2105" s="103"/>
      <c r="AK2105" s="103"/>
      <c r="AL2105" s="103"/>
      <c r="AM2105" s="103"/>
      <c r="AN2105" s="103"/>
      <c r="AO2105" s="103"/>
      <c r="AP2105" s="103"/>
      <c r="AQ2105" s="103"/>
      <c r="AR2105" s="103"/>
      <c r="AS2105" s="103"/>
      <c r="AT2105" s="103"/>
      <c r="AU2105" s="103"/>
      <c r="AV2105" s="103"/>
      <c r="AW2105" s="103"/>
      <c r="AX2105" s="104"/>
    </row>
    <row r="2106" spans="1:251" ht="12" customHeight="1">
      <c r="A2106" s="35"/>
      <c r="B2106" s="102"/>
      <c r="C2106" s="103"/>
      <c r="D2106" s="103"/>
      <c r="E2106" s="103"/>
      <c r="F2106" s="103"/>
      <c r="G2106" s="103"/>
      <c r="H2106" s="103"/>
      <c r="I2106" s="103"/>
      <c r="J2106" s="103"/>
      <c r="K2106" s="103"/>
      <c r="L2106" s="103"/>
      <c r="M2106" s="103"/>
      <c r="N2106" s="103"/>
      <c r="O2106" s="103"/>
      <c r="P2106" s="103"/>
      <c r="Q2106" s="103"/>
      <c r="R2106" s="103"/>
      <c r="S2106" s="103"/>
      <c r="T2106" s="103"/>
      <c r="U2106" s="103"/>
      <c r="V2106" s="103"/>
      <c r="W2106" s="103"/>
      <c r="X2106" s="103"/>
      <c r="Y2106" s="103"/>
      <c r="Z2106" s="103"/>
      <c r="AA2106" s="103"/>
      <c r="AB2106" s="103"/>
      <c r="AC2106" s="103"/>
      <c r="AD2106" s="103"/>
      <c r="AE2106" s="103"/>
      <c r="AF2106" s="103"/>
      <c r="AG2106" s="103"/>
      <c r="AH2106" s="103"/>
      <c r="AI2106" s="103"/>
      <c r="AJ2106" s="103"/>
      <c r="AK2106" s="103"/>
      <c r="AL2106" s="103"/>
      <c r="AM2106" s="103"/>
      <c r="AN2106" s="103"/>
      <c r="AO2106" s="103"/>
      <c r="AP2106" s="103"/>
      <c r="AQ2106" s="103"/>
      <c r="AR2106" s="103"/>
      <c r="AS2106" s="103"/>
      <c r="AT2106" s="103"/>
      <c r="AU2106" s="103"/>
      <c r="AV2106" s="103"/>
      <c r="AW2106" s="103"/>
      <c r="AX2106" s="104"/>
    </row>
    <row r="2107" spans="1:251" ht="12" customHeight="1">
      <c r="A2107" s="35"/>
      <c r="B2107" s="102"/>
      <c r="C2107" s="103"/>
      <c r="D2107" s="103"/>
      <c r="E2107" s="103"/>
      <c r="F2107" s="103"/>
      <c r="G2107" s="103"/>
      <c r="H2107" s="103"/>
      <c r="I2107" s="103"/>
      <c r="J2107" s="103"/>
      <c r="K2107" s="103"/>
      <c r="L2107" s="103"/>
      <c r="M2107" s="103"/>
      <c r="N2107" s="103"/>
      <c r="O2107" s="103"/>
      <c r="P2107" s="103"/>
      <c r="Q2107" s="103"/>
      <c r="R2107" s="103"/>
      <c r="S2107" s="103"/>
      <c r="T2107" s="103"/>
      <c r="U2107" s="103"/>
      <c r="V2107" s="103"/>
      <c r="W2107" s="103"/>
      <c r="X2107" s="103"/>
      <c r="Y2107" s="103"/>
      <c r="Z2107" s="103"/>
      <c r="AA2107" s="103"/>
      <c r="AB2107" s="103"/>
      <c r="AC2107" s="103"/>
      <c r="AD2107" s="103"/>
      <c r="AE2107" s="103"/>
      <c r="AF2107" s="103"/>
      <c r="AG2107" s="103"/>
      <c r="AH2107" s="103"/>
      <c r="AI2107" s="103"/>
      <c r="AJ2107" s="103"/>
      <c r="AK2107" s="103"/>
      <c r="AL2107" s="103"/>
      <c r="AM2107" s="103"/>
      <c r="AN2107" s="103"/>
      <c r="AO2107" s="103"/>
      <c r="AP2107" s="103"/>
      <c r="AQ2107" s="103"/>
      <c r="AR2107" s="103"/>
      <c r="AS2107" s="103"/>
      <c r="AT2107" s="103"/>
      <c r="AU2107" s="103"/>
      <c r="AV2107" s="103"/>
      <c r="AW2107" s="103"/>
      <c r="AX2107" s="104"/>
    </row>
    <row r="2108" spans="1:251" ht="15" thickBot="1">
      <c r="A2108" s="47"/>
      <c r="B2108" s="48"/>
      <c r="C2108" s="49"/>
      <c r="D2108" s="49"/>
      <c r="E2108" s="49"/>
      <c r="F2108" s="49"/>
      <c r="G2108" s="49"/>
      <c r="H2108" s="49"/>
      <c r="I2108" s="49"/>
      <c r="J2108" s="49"/>
      <c r="K2108" s="49"/>
      <c r="L2108" s="49"/>
      <c r="M2108" s="49"/>
      <c r="N2108" s="49"/>
      <c r="O2108" s="49"/>
      <c r="P2108" s="49"/>
      <c r="Q2108" s="49"/>
      <c r="R2108" s="49"/>
      <c r="S2108" s="49"/>
      <c r="T2108" s="49"/>
      <c r="U2108" s="49"/>
      <c r="V2108" s="49"/>
      <c r="W2108" s="49"/>
      <c r="X2108" s="49"/>
      <c r="Y2108" s="49"/>
      <c r="Z2108" s="49"/>
      <c r="AA2108" s="49"/>
      <c r="AB2108" s="49"/>
      <c r="AC2108" s="49"/>
      <c r="AD2108" s="49"/>
      <c r="AE2108" s="49"/>
      <c r="AF2108" s="49"/>
      <c r="AG2108" s="49"/>
      <c r="AH2108" s="49"/>
      <c r="AI2108" s="49"/>
      <c r="AJ2108" s="49"/>
      <c r="AK2108" s="49"/>
      <c r="AL2108" s="49"/>
      <c r="AM2108" s="49"/>
      <c r="AN2108" s="49"/>
      <c r="AO2108" s="49"/>
      <c r="AP2108" s="49"/>
      <c r="AQ2108" s="49"/>
      <c r="AR2108" s="49"/>
      <c r="AS2108" s="49"/>
      <c r="AT2108" s="49"/>
      <c r="AU2108" s="49"/>
      <c r="AV2108" s="49"/>
      <c r="AW2108" s="49"/>
      <c r="AX2108" s="50"/>
    </row>
    <row r="2109" spans="1:251">
      <c r="B2109" s="51"/>
    </row>
    <row r="2110" spans="1:251" ht="14.4">
      <c r="B2110" s="37" t="s">
        <v>190</v>
      </c>
      <c r="C2110" s="35"/>
      <c r="D2110" s="35"/>
      <c r="E2110" s="35"/>
      <c r="F2110" s="35"/>
      <c r="G2110" s="35"/>
      <c r="H2110" s="35"/>
      <c r="I2110" s="35"/>
      <c r="J2110" s="35"/>
      <c r="K2110" s="35"/>
      <c r="L2110" s="36"/>
      <c r="M2110" s="36"/>
      <c r="N2110" s="36"/>
      <c r="O2110" s="36"/>
      <c r="P2110" s="35"/>
      <c r="Q2110" s="35"/>
      <c r="R2110" s="35"/>
      <c r="S2110" s="35"/>
      <c r="T2110" s="35"/>
      <c r="U2110" s="35"/>
      <c r="V2110" s="37"/>
      <c r="W2110" s="37"/>
      <c r="X2110" s="37"/>
      <c r="Y2110" s="37"/>
      <c r="Z2110" s="37"/>
      <c r="AA2110" s="37"/>
      <c r="AB2110" s="37"/>
      <c r="AC2110" s="37"/>
      <c r="AD2110" s="37"/>
      <c r="AE2110" s="37"/>
      <c r="AF2110" s="37"/>
      <c r="AG2110" s="37"/>
      <c r="AH2110" s="37"/>
      <c r="AI2110" s="37"/>
      <c r="AJ2110" s="37"/>
      <c r="AK2110" s="37"/>
      <c r="AL2110" s="37"/>
      <c r="AM2110" s="37"/>
      <c r="AN2110" s="37"/>
      <c r="AO2110" s="37"/>
      <c r="AP2110" s="37"/>
      <c r="AQ2110" s="37"/>
      <c r="AR2110" s="37"/>
      <c r="AS2110" s="37"/>
      <c r="AT2110" s="37"/>
      <c r="AU2110" s="37"/>
      <c r="AV2110" s="37"/>
      <c r="AW2110" s="37"/>
      <c r="AX2110" s="37"/>
    </row>
    <row r="2111" spans="1:251" ht="15" thickBot="1">
      <c r="B2111" s="35"/>
      <c r="C2111" s="35"/>
      <c r="D2111" s="35"/>
      <c r="E2111" s="35"/>
      <c r="F2111" s="35"/>
      <c r="G2111" s="35"/>
      <c r="H2111" s="35"/>
      <c r="I2111" s="35"/>
      <c r="J2111" s="35"/>
      <c r="K2111" s="35"/>
      <c r="L2111" s="36"/>
      <c r="M2111" s="36"/>
      <c r="N2111" s="36"/>
      <c r="O2111" s="36"/>
      <c r="P2111" s="35"/>
      <c r="Q2111" s="35"/>
      <c r="R2111" s="35"/>
      <c r="S2111" s="35"/>
      <c r="T2111" s="35"/>
      <c r="U2111" s="35"/>
      <c r="V2111" s="37"/>
      <c r="W2111" s="37"/>
      <c r="X2111" s="37"/>
      <c r="Y2111" s="37"/>
      <c r="Z2111" s="37"/>
      <c r="AA2111" s="37"/>
      <c r="AB2111" s="37"/>
      <c r="AC2111" s="37"/>
      <c r="AD2111" s="37"/>
      <c r="AE2111" s="37"/>
      <c r="AF2111" s="37"/>
      <c r="AG2111" s="37"/>
      <c r="AH2111" s="37"/>
      <c r="AI2111" s="37"/>
      <c r="AJ2111" s="37"/>
      <c r="AK2111" s="37"/>
      <c r="AL2111" s="37"/>
      <c r="AM2111" s="37"/>
      <c r="AN2111" s="37"/>
      <c r="AO2111" s="37"/>
      <c r="AP2111" s="37"/>
      <c r="AQ2111" s="37"/>
      <c r="AR2111" s="37"/>
      <c r="AS2111" s="37"/>
      <c r="AT2111" s="37"/>
      <c r="AU2111" s="37"/>
      <c r="AV2111" s="37"/>
      <c r="AW2111" s="37"/>
      <c r="AX2111" s="52" t="s">
        <v>191</v>
      </c>
    </row>
    <row r="2112" spans="1:251" s="46" customFormat="1" ht="13.5" customHeight="1">
      <c r="A2112" s="35"/>
      <c r="B2112" s="105" t="s">
        <v>192</v>
      </c>
      <c r="C2112" s="106"/>
      <c r="D2112" s="106"/>
      <c r="E2112" s="106"/>
      <c r="F2112" s="106"/>
      <c r="G2112" s="106"/>
      <c r="H2112" s="106"/>
      <c r="I2112" s="106"/>
      <c r="J2112" s="106"/>
      <c r="K2112" s="106"/>
      <c r="L2112" s="106"/>
      <c r="M2112" s="106"/>
      <c r="N2112" s="106"/>
      <c r="O2112" s="106"/>
      <c r="P2112" s="106"/>
      <c r="Q2112" s="106"/>
      <c r="R2112" s="106"/>
      <c r="S2112" s="106"/>
      <c r="T2112" s="106"/>
      <c r="U2112" s="106"/>
      <c r="V2112" s="106"/>
      <c r="W2112" s="106"/>
      <c r="X2112" s="106"/>
      <c r="Y2112" s="106"/>
      <c r="Z2112" s="107"/>
      <c r="AA2112" s="111" t="s">
        <v>193</v>
      </c>
      <c r="AB2112" s="106"/>
      <c r="AC2112" s="106"/>
      <c r="AD2112" s="106"/>
      <c r="AE2112" s="106"/>
      <c r="AF2112" s="106"/>
      <c r="AG2112" s="106"/>
      <c r="AH2112" s="106"/>
      <c r="AI2112" s="107"/>
      <c r="AJ2112" s="111" t="s">
        <v>194</v>
      </c>
      <c r="AK2112" s="106"/>
      <c r="AL2112" s="106"/>
      <c r="AM2112" s="106"/>
      <c r="AN2112" s="106"/>
      <c r="AO2112" s="106"/>
      <c r="AP2112" s="106"/>
      <c r="AQ2112" s="106"/>
      <c r="AR2112" s="107"/>
      <c r="AS2112" s="111" t="s">
        <v>195</v>
      </c>
      <c r="AT2112" s="106"/>
      <c r="AU2112" s="106"/>
      <c r="AV2112" s="106"/>
      <c r="AW2112" s="106"/>
      <c r="AX2112" s="113"/>
      <c r="AY2112" s="29"/>
      <c r="AZ2112" s="29"/>
      <c r="BA2112" s="29"/>
      <c r="BB2112" s="29"/>
      <c r="BC2112" s="29"/>
      <c r="BD2112" s="29"/>
      <c r="BE2112" s="29"/>
      <c r="BF2112" s="29"/>
      <c r="BG2112" s="29"/>
      <c r="BH2112" s="29"/>
      <c r="BI2112" s="29"/>
      <c r="BJ2112" s="29"/>
      <c r="BK2112" s="29"/>
      <c r="BL2112" s="29"/>
      <c r="BM2112" s="29"/>
      <c r="BN2112" s="29"/>
      <c r="BO2112" s="29"/>
      <c r="BP2112" s="29"/>
      <c r="BQ2112" s="29"/>
      <c r="BR2112" s="29"/>
      <c r="BS2112" s="29"/>
      <c r="BT2112" s="29"/>
      <c r="BU2112" s="29"/>
      <c r="BV2112" s="29"/>
      <c r="BW2112" s="29"/>
      <c r="BX2112" s="29"/>
      <c r="BY2112" s="29"/>
      <c r="BZ2112" s="29"/>
      <c r="CA2112" s="29"/>
      <c r="CB2112" s="29"/>
      <c r="CC2112" s="29"/>
      <c r="CD2112" s="29"/>
      <c r="CE2112" s="29"/>
      <c r="CF2112" s="29"/>
      <c r="CG2112" s="29"/>
      <c r="CH2112" s="29"/>
      <c r="CI2112" s="29"/>
      <c r="CJ2112" s="29"/>
      <c r="CK2112" s="29"/>
      <c r="CL2112" s="29"/>
      <c r="CM2112" s="29"/>
      <c r="CN2112" s="29"/>
      <c r="CO2112" s="29"/>
      <c r="CP2112" s="29"/>
      <c r="CQ2112" s="29"/>
      <c r="CR2112" s="29"/>
      <c r="CS2112" s="29"/>
      <c r="CT2112" s="29"/>
      <c r="CU2112" s="29"/>
      <c r="CV2112" s="29"/>
      <c r="CW2112" s="29"/>
      <c r="CX2112" s="29"/>
      <c r="CY2112" s="29"/>
      <c r="CZ2112" s="29"/>
      <c r="DA2112" s="29"/>
      <c r="DB2112" s="29"/>
      <c r="DC2112" s="29"/>
      <c r="DD2112" s="29"/>
      <c r="DE2112" s="29"/>
      <c r="DF2112" s="29"/>
      <c r="DG2112" s="29"/>
      <c r="DH2112" s="29"/>
      <c r="DI2112" s="29"/>
      <c r="DJ2112" s="29"/>
      <c r="DK2112" s="29"/>
      <c r="DL2112" s="29"/>
      <c r="DM2112" s="29"/>
      <c r="DN2112" s="29"/>
      <c r="DO2112" s="29"/>
      <c r="DP2112" s="29"/>
      <c r="DQ2112" s="29"/>
      <c r="DR2112" s="29"/>
      <c r="DS2112" s="29"/>
      <c r="DT2112" s="29"/>
      <c r="DU2112" s="29"/>
      <c r="DV2112" s="29"/>
      <c r="DW2112" s="29"/>
      <c r="DX2112" s="29"/>
      <c r="DY2112" s="29"/>
      <c r="DZ2112" s="29"/>
      <c r="EA2112" s="29"/>
      <c r="EB2112" s="29"/>
      <c r="EC2112" s="29"/>
      <c r="ED2112" s="29"/>
      <c r="EE2112" s="29"/>
      <c r="EF2112" s="29"/>
      <c r="EG2112" s="29"/>
      <c r="EH2112" s="29"/>
      <c r="EI2112" s="29"/>
      <c r="EJ2112" s="29"/>
      <c r="EK2112" s="29"/>
      <c r="EL2112" s="29"/>
      <c r="EM2112" s="29"/>
      <c r="EN2112" s="29"/>
      <c r="EO2112" s="29"/>
      <c r="EP2112" s="29"/>
      <c r="EQ2112" s="29"/>
      <c r="ER2112" s="29"/>
      <c r="ES2112" s="29"/>
      <c r="ET2112" s="29"/>
      <c r="EU2112" s="29"/>
      <c r="EV2112" s="29"/>
      <c r="EW2112" s="29"/>
      <c r="EX2112" s="29"/>
      <c r="EY2112" s="29"/>
      <c r="EZ2112" s="29"/>
      <c r="FA2112" s="29"/>
      <c r="FB2112" s="29"/>
      <c r="FC2112" s="29"/>
      <c r="FD2112" s="29"/>
      <c r="FE2112" s="29"/>
      <c r="FF2112" s="29"/>
      <c r="FG2112" s="29"/>
      <c r="FH2112" s="29"/>
      <c r="FI2112" s="29"/>
      <c r="FJ2112" s="29"/>
      <c r="FK2112" s="29"/>
      <c r="FL2112" s="29"/>
      <c r="FM2112" s="29"/>
      <c r="FN2112" s="29"/>
      <c r="FO2112" s="29"/>
      <c r="FP2112" s="29"/>
      <c r="FQ2112" s="29"/>
      <c r="FR2112" s="29"/>
      <c r="FS2112" s="29"/>
      <c r="FT2112" s="29"/>
      <c r="FU2112" s="29"/>
      <c r="FV2112" s="29"/>
      <c r="FW2112" s="29"/>
      <c r="FX2112" s="29"/>
      <c r="FY2112" s="29"/>
      <c r="FZ2112" s="29"/>
      <c r="GA2112" s="29"/>
      <c r="GB2112" s="29"/>
      <c r="GC2112" s="29"/>
      <c r="GD2112" s="29"/>
      <c r="GE2112" s="29"/>
      <c r="GF2112" s="29"/>
      <c r="GG2112" s="29"/>
      <c r="GH2112" s="29"/>
      <c r="GI2112" s="29"/>
      <c r="GJ2112" s="29"/>
      <c r="GK2112" s="29"/>
      <c r="GL2112" s="29"/>
      <c r="GM2112" s="29"/>
      <c r="GN2112" s="29"/>
      <c r="GO2112" s="29"/>
      <c r="GP2112" s="29"/>
      <c r="GQ2112" s="29"/>
      <c r="GR2112" s="29"/>
      <c r="GS2112" s="29"/>
      <c r="GT2112" s="29"/>
      <c r="GU2112" s="29"/>
      <c r="GV2112" s="29"/>
      <c r="GW2112" s="29"/>
      <c r="GX2112" s="29"/>
      <c r="GY2112" s="29"/>
      <c r="GZ2112" s="29"/>
      <c r="HA2112" s="29"/>
      <c r="HB2112" s="29"/>
      <c r="HC2112" s="29"/>
      <c r="HD2112" s="29"/>
      <c r="HE2112" s="29"/>
      <c r="HF2112" s="29"/>
      <c r="HG2112" s="29"/>
      <c r="HH2112" s="29"/>
      <c r="HI2112" s="29"/>
      <c r="HJ2112" s="29"/>
      <c r="HK2112" s="29"/>
      <c r="HL2112" s="29"/>
      <c r="HM2112" s="29"/>
      <c r="HN2112" s="29"/>
      <c r="HO2112" s="29"/>
      <c r="HP2112" s="29"/>
      <c r="HQ2112" s="29"/>
      <c r="HR2112" s="29"/>
      <c r="HS2112" s="29"/>
      <c r="HT2112" s="29"/>
      <c r="HU2112" s="29"/>
      <c r="HV2112" s="29"/>
      <c r="HW2112" s="29"/>
      <c r="HX2112" s="29"/>
      <c r="HY2112" s="29"/>
      <c r="HZ2112" s="29"/>
      <c r="IA2112" s="29"/>
      <c r="IB2112" s="29"/>
      <c r="IC2112" s="29"/>
      <c r="ID2112" s="29"/>
      <c r="IE2112" s="29"/>
      <c r="IF2112" s="29"/>
      <c r="IG2112" s="29"/>
      <c r="IH2112" s="29"/>
      <c r="II2112" s="29"/>
      <c r="IJ2112" s="29"/>
      <c r="IK2112" s="29"/>
      <c r="IL2112" s="29"/>
      <c r="IM2112" s="29"/>
      <c r="IN2112" s="29"/>
      <c r="IO2112" s="29"/>
      <c r="IP2112" s="29"/>
      <c r="IQ2112" s="29"/>
    </row>
    <row r="2113" spans="1:251" s="46" customFormat="1">
      <c r="A2113" s="35"/>
      <c r="B2113" s="108"/>
      <c r="C2113" s="109"/>
      <c r="D2113" s="109"/>
      <c r="E2113" s="109"/>
      <c r="F2113" s="109"/>
      <c r="G2113" s="109"/>
      <c r="H2113" s="109"/>
      <c r="I2113" s="109"/>
      <c r="J2113" s="109"/>
      <c r="K2113" s="109"/>
      <c r="L2113" s="109"/>
      <c r="M2113" s="109"/>
      <c r="N2113" s="109"/>
      <c r="O2113" s="109"/>
      <c r="P2113" s="109"/>
      <c r="Q2113" s="109"/>
      <c r="R2113" s="109"/>
      <c r="S2113" s="109"/>
      <c r="T2113" s="109"/>
      <c r="U2113" s="109"/>
      <c r="V2113" s="109"/>
      <c r="W2113" s="109"/>
      <c r="X2113" s="109"/>
      <c r="Y2113" s="109"/>
      <c r="Z2113" s="110"/>
      <c r="AA2113" s="112"/>
      <c r="AB2113" s="109"/>
      <c r="AC2113" s="109"/>
      <c r="AD2113" s="109"/>
      <c r="AE2113" s="109"/>
      <c r="AF2113" s="109"/>
      <c r="AG2113" s="109"/>
      <c r="AH2113" s="109"/>
      <c r="AI2113" s="110"/>
      <c r="AJ2113" s="112"/>
      <c r="AK2113" s="109"/>
      <c r="AL2113" s="109"/>
      <c r="AM2113" s="109"/>
      <c r="AN2113" s="109"/>
      <c r="AO2113" s="109"/>
      <c r="AP2113" s="109"/>
      <c r="AQ2113" s="109"/>
      <c r="AR2113" s="110"/>
      <c r="AS2113" s="112"/>
      <c r="AT2113" s="109"/>
      <c r="AU2113" s="109"/>
      <c r="AV2113" s="109"/>
      <c r="AW2113" s="109"/>
      <c r="AX2113" s="114"/>
      <c r="AY2113" s="29"/>
      <c r="AZ2113" s="29"/>
      <c r="BA2113" s="29"/>
      <c r="BB2113" s="53"/>
      <c r="BC2113" s="54"/>
      <c r="BE2113" s="29"/>
      <c r="BF2113" s="29"/>
      <c r="BG2113" s="29"/>
      <c r="BH2113" s="29"/>
      <c r="BI2113" s="29"/>
      <c r="BJ2113" s="29"/>
      <c r="BK2113" s="29"/>
      <c r="BL2113" s="29"/>
      <c r="BM2113" s="29"/>
      <c r="BN2113" s="29"/>
      <c r="BO2113" s="29"/>
      <c r="BP2113" s="29"/>
      <c r="BQ2113" s="29"/>
      <c r="BR2113" s="29"/>
      <c r="BS2113" s="29"/>
      <c r="BT2113" s="29"/>
      <c r="BU2113" s="29"/>
      <c r="BV2113" s="29"/>
      <c r="BW2113" s="29"/>
      <c r="BX2113" s="29"/>
      <c r="BY2113" s="29"/>
      <c r="BZ2113" s="29"/>
      <c r="CA2113" s="29"/>
      <c r="CB2113" s="29"/>
      <c r="CC2113" s="29"/>
      <c r="CD2113" s="29"/>
      <c r="CE2113" s="29"/>
      <c r="CF2113" s="29"/>
      <c r="CG2113" s="29"/>
      <c r="CH2113" s="29"/>
      <c r="CI2113" s="29"/>
      <c r="CJ2113" s="29"/>
      <c r="CK2113" s="29"/>
      <c r="CL2113" s="29"/>
      <c r="CM2113" s="29"/>
      <c r="CN2113" s="29"/>
      <c r="CO2113" s="29"/>
      <c r="CP2113" s="29"/>
      <c r="CQ2113" s="29"/>
      <c r="CR2113" s="29"/>
      <c r="CS2113" s="29"/>
      <c r="CT2113" s="29"/>
      <c r="CU2113" s="29"/>
      <c r="CV2113" s="29"/>
      <c r="CW2113" s="29"/>
      <c r="CX2113" s="29"/>
      <c r="CY2113" s="29"/>
      <c r="CZ2113" s="29"/>
      <c r="DA2113" s="29"/>
      <c r="DB2113" s="29"/>
      <c r="DC2113" s="29"/>
      <c r="DD2113" s="29"/>
      <c r="DE2113" s="29"/>
      <c r="DF2113" s="29"/>
      <c r="DG2113" s="29"/>
      <c r="DH2113" s="29"/>
      <c r="DI2113" s="29"/>
      <c r="DJ2113" s="29"/>
      <c r="DK2113" s="29"/>
      <c r="DL2113" s="29"/>
      <c r="DM2113" s="29"/>
      <c r="DN2113" s="29"/>
      <c r="DO2113" s="29"/>
      <c r="DP2113" s="29"/>
      <c r="DQ2113" s="29"/>
      <c r="DR2113" s="29"/>
      <c r="DS2113" s="29"/>
      <c r="DT2113" s="29"/>
      <c r="DU2113" s="29"/>
      <c r="DV2113" s="29"/>
      <c r="DW2113" s="29"/>
      <c r="DX2113" s="29"/>
      <c r="DY2113" s="29"/>
      <c r="DZ2113" s="29"/>
      <c r="EA2113" s="29"/>
      <c r="EB2113" s="29"/>
      <c r="EC2113" s="29"/>
      <c r="ED2113" s="29"/>
      <c r="EE2113" s="29"/>
      <c r="EF2113" s="29"/>
      <c r="EG2113" s="29"/>
      <c r="EH2113" s="29"/>
      <c r="EI2113" s="29"/>
      <c r="EJ2113" s="29"/>
      <c r="EK2113" s="29"/>
      <c r="EL2113" s="29"/>
      <c r="EM2113" s="29"/>
      <c r="EN2113" s="29"/>
      <c r="EO2113" s="29"/>
      <c r="EP2113" s="29"/>
      <c r="EQ2113" s="29"/>
      <c r="ER2113" s="29"/>
      <c r="ES2113" s="29"/>
      <c r="ET2113" s="29"/>
      <c r="EU2113" s="29"/>
      <c r="EV2113" s="29"/>
      <c r="EW2113" s="29"/>
      <c r="EX2113" s="29"/>
      <c r="EY2113" s="29"/>
      <c r="EZ2113" s="29"/>
      <c r="FA2113" s="29"/>
      <c r="FB2113" s="29"/>
      <c r="FC2113" s="29"/>
      <c r="FD2113" s="29"/>
      <c r="FE2113" s="29"/>
      <c r="FF2113" s="29"/>
      <c r="FG2113" s="29"/>
      <c r="FH2113" s="29"/>
      <c r="FI2113" s="29"/>
      <c r="FJ2113" s="29"/>
      <c r="FK2113" s="29"/>
      <c r="FL2113" s="29"/>
      <c r="FM2113" s="29"/>
      <c r="FN2113" s="29"/>
      <c r="FO2113" s="29"/>
      <c r="FP2113" s="29"/>
      <c r="FQ2113" s="29"/>
      <c r="FR2113" s="29"/>
      <c r="FS2113" s="29"/>
      <c r="FT2113" s="29"/>
      <c r="FU2113" s="29"/>
      <c r="FV2113" s="29"/>
      <c r="FW2113" s="29"/>
      <c r="FX2113" s="29"/>
      <c r="FY2113" s="29"/>
      <c r="FZ2113" s="29"/>
      <c r="GA2113" s="29"/>
      <c r="GB2113" s="29"/>
      <c r="GC2113" s="29"/>
      <c r="GD2113" s="29"/>
      <c r="GE2113" s="29"/>
      <c r="GF2113" s="29"/>
      <c r="GG2113" s="29"/>
      <c r="GH2113" s="29"/>
      <c r="GI2113" s="29"/>
      <c r="GJ2113" s="29"/>
      <c r="GK2113" s="29"/>
      <c r="GL2113" s="29"/>
      <c r="GM2113" s="29"/>
      <c r="GN2113" s="29"/>
      <c r="GO2113" s="29"/>
      <c r="GP2113" s="29"/>
      <c r="GQ2113" s="29"/>
      <c r="GR2113" s="29"/>
      <c r="GS2113" s="29"/>
      <c r="GT2113" s="29"/>
      <c r="GU2113" s="29"/>
      <c r="GV2113" s="29"/>
      <c r="GW2113" s="29"/>
      <c r="GX2113" s="29"/>
      <c r="GY2113" s="29"/>
      <c r="GZ2113" s="29"/>
      <c r="HA2113" s="29"/>
      <c r="HB2113" s="29"/>
      <c r="HC2113" s="29"/>
      <c r="HD2113" s="29"/>
      <c r="HE2113" s="29"/>
      <c r="HF2113" s="29"/>
      <c r="HG2113" s="29"/>
      <c r="HH2113" s="29"/>
      <c r="HI2113" s="29"/>
      <c r="HJ2113" s="29"/>
      <c r="HK2113" s="29"/>
      <c r="HL2113" s="29"/>
      <c r="HM2113" s="29"/>
      <c r="HN2113" s="29"/>
      <c r="HO2113" s="29"/>
      <c r="HP2113" s="29"/>
      <c r="HQ2113" s="29"/>
      <c r="HR2113" s="29"/>
      <c r="HS2113" s="29"/>
      <c r="HT2113" s="29"/>
      <c r="HU2113" s="29"/>
      <c r="HV2113" s="29"/>
      <c r="HW2113" s="29"/>
      <c r="HX2113" s="29"/>
      <c r="HY2113" s="29"/>
      <c r="HZ2113" s="29"/>
      <c r="IA2113" s="29"/>
      <c r="IB2113" s="29"/>
      <c r="IC2113" s="29"/>
      <c r="ID2113" s="29"/>
      <c r="IE2113" s="29"/>
      <c r="IF2113" s="29"/>
      <c r="IG2113" s="29"/>
      <c r="IH2113" s="29"/>
      <c r="II2113" s="29"/>
      <c r="IJ2113" s="29"/>
      <c r="IK2113" s="29"/>
      <c r="IL2113" s="29"/>
      <c r="IM2113" s="29"/>
      <c r="IN2113" s="29"/>
      <c r="IO2113" s="29"/>
      <c r="IP2113" s="29"/>
      <c r="IQ2113" s="29"/>
    </row>
    <row r="2114" spans="1:251" s="46" customFormat="1" ht="18.75" customHeight="1">
      <c r="A2114" s="35"/>
      <c r="B2114" s="55"/>
      <c r="C2114" s="115" t="s">
        <v>547</v>
      </c>
      <c r="D2114" s="116"/>
      <c r="E2114" s="116"/>
      <c r="F2114" s="116"/>
      <c r="G2114" s="116"/>
      <c r="H2114" s="116"/>
      <c r="I2114" s="116"/>
      <c r="J2114" s="116"/>
      <c r="K2114" s="116"/>
      <c r="L2114" s="116"/>
      <c r="M2114" s="116"/>
      <c r="N2114" s="116"/>
      <c r="O2114" s="116"/>
      <c r="P2114" s="116"/>
      <c r="Q2114" s="116"/>
      <c r="R2114" s="116"/>
      <c r="S2114" s="116"/>
      <c r="T2114" s="116"/>
      <c r="U2114" s="116"/>
      <c r="V2114" s="116"/>
      <c r="W2114" s="116"/>
      <c r="X2114" s="116"/>
      <c r="Y2114" s="116"/>
      <c r="Z2114" s="117"/>
      <c r="AA2114" s="118">
        <v>3000</v>
      </c>
      <c r="AB2114" s="119"/>
      <c r="AC2114" s="119"/>
      <c r="AD2114" s="119"/>
      <c r="AE2114" s="119"/>
      <c r="AF2114" s="119"/>
      <c r="AG2114" s="119"/>
      <c r="AH2114" s="119"/>
      <c r="AI2114" s="120"/>
      <c r="AJ2114" s="118">
        <v>6900</v>
      </c>
      <c r="AK2114" s="119"/>
      <c r="AL2114" s="119"/>
      <c r="AM2114" s="119"/>
      <c r="AN2114" s="119"/>
      <c r="AO2114" s="119"/>
      <c r="AP2114" s="119"/>
      <c r="AQ2114" s="119"/>
      <c r="AR2114" s="120"/>
      <c r="AS2114" s="121"/>
      <c r="AT2114" s="122"/>
      <c r="AU2114" s="122"/>
      <c r="AV2114" s="122"/>
      <c r="AW2114" s="122"/>
      <c r="AX2114" s="123"/>
      <c r="AY2114" s="29"/>
      <c r="AZ2114" s="29"/>
      <c r="BA2114" s="29"/>
      <c r="BB2114" s="29"/>
      <c r="BC2114" s="29"/>
      <c r="BD2114" s="29"/>
      <c r="BE2114" s="29"/>
      <c r="BF2114" s="29"/>
      <c r="BG2114" s="29"/>
      <c r="BH2114" s="29"/>
      <c r="BI2114" s="29"/>
      <c r="BJ2114" s="29"/>
      <c r="BK2114" s="29"/>
      <c r="BL2114" s="29"/>
      <c r="BM2114" s="29"/>
      <c r="BN2114" s="29"/>
      <c r="BO2114" s="29"/>
      <c r="BP2114" s="29"/>
      <c r="BQ2114" s="29"/>
      <c r="BR2114" s="29"/>
      <c r="BS2114" s="29"/>
      <c r="BT2114" s="29"/>
      <c r="BU2114" s="29"/>
      <c r="BV2114" s="29"/>
      <c r="BW2114" s="29"/>
      <c r="BX2114" s="29"/>
      <c r="BY2114" s="29"/>
      <c r="BZ2114" s="29"/>
      <c r="CA2114" s="29"/>
      <c r="CB2114" s="29"/>
      <c r="CC2114" s="29"/>
      <c r="CD2114" s="29"/>
      <c r="CE2114" s="29"/>
      <c r="CF2114" s="29"/>
      <c r="CG2114" s="29"/>
      <c r="CH2114" s="29"/>
      <c r="CI2114" s="29"/>
      <c r="CJ2114" s="29"/>
      <c r="CK2114" s="29"/>
      <c r="CL2114" s="29"/>
      <c r="CM2114" s="29"/>
      <c r="CN2114" s="29"/>
      <c r="CO2114" s="29"/>
      <c r="CP2114" s="29"/>
      <c r="CQ2114" s="29"/>
      <c r="CR2114" s="29"/>
      <c r="CS2114" s="29"/>
      <c r="CT2114" s="29"/>
      <c r="CU2114" s="29"/>
      <c r="CV2114" s="29"/>
      <c r="CW2114" s="29"/>
      <c r="CX2114" s="29"/>
      <c r="CY2114" s="29"/>
      <c r="CZ2114" s="29"/>
      <c r="DA2114" s="29"/>
      <c r="DB2114" s="29"/>
      <c r="DC2114" s="29"/>
      <c r="DD2114" s="29"/>
      <c r="DE2114" s="29"/>
      <c r="DF2114" s="29"/>
      <c r="DG2114" s="29"/>
      <c r="DH2114" s="29"/>
      <c r="DI2114" s="29"/>
      <c r="DJ2114" s="29"/>
      <c r="DK2114" s="29"/>
      <c r="DL2114" s="29"/>
      <c r="DM2114" s="29"/>
      <c r="DN2114" s="29"/>
      <c r="DO2114" s="29"/>
      <c r="DP2114" s="29"/>
      <c r="DQ2114" s="29"/>
      <c r="DR2114" s="29"/>
      <c r="DS2114" s="29"/>
      <c r="DT2114" s="29"/>
      <c r="DU2114" s="29"/>
      <c r="DV2114" s="29"/>
      <c r="DW2114" s="29"/>
      <c r="DX2114" s="29"/>
      <c r="DY2114" s="29"/>
      <c r="DZ2114" s="29"/>
      <c r="EA2114" s="29"/>
      <c r="EB2114" s="29"/>
      <c r="EC2114" s="29"/>
      <c r="ED2114" s="29"/>
      <c r="EE2114" s="29"/>
      <c r="EF2114" s="29"/>
      <c r="EG2114" s="29"/>
      <c r="EH2114" s="29"/>
      <c r="EI2114" s="29"/>
      <c r="EJ2114" s="29"/>
      <c r="EK2114" s="29"/>
      <c r="EL2114" s="29"/>
      <c r="EM2114" s="29"/>
      <c r="EN2114" s="29"/>
      <c r="EO2114" s="29"/>
      <c r="EP2114" s="29"/>
      <c r="EQ2114" s="29"/>
      <c r="ER2114" s="29"/>
      <c r="ES2114" s="29"/>
      <c r="ET2114" s="29"/>
      <c r="EU2114" s="29"/>
      <c r="EV2114" s="29"/>
      <c r="EW2114" s="29"/>
      <c r="EX2114" s="29"/>
      <c r="EY2114" s="29"/>
      <c r="EZ2114" s="29"/>
      <c r="FA2114" s="29"/>
      <c r="FB2114" s="29"/>
      <c r="FC2114" s="29"/>
      <c r="FD2114" s="29"/>
      <c r="FE2114" s="29"/>
      <c r="FF2114" s="29"/>
      <c r="FG2114" s="29"/>
      <c r="FH2114" s="29"/>
      <c r="FI2114" s="29"/>
      <c r="FJ2114" s="29"/>
      <c r="FK2114" s="29"/>
      <c r="FL2114" s="29"/>
      <c r="FM2114" s="29"/>
      <c r="FN2114" s="29"/>
      <c r="FO2114" s="29"/>
      <c r="FP2114" s="29"/>
      <c r="FQ2114" s="29"/>
      <c r="FR2114" s="29"/>
      <c r="FS2114" s="29"/>
      <c r="FT2114" s="29"/>
      <c r="FU2114" s="29"/>
      <c r="FV2114" s="29"/>
      <c r="FW2114" s="29"/>
      <c r="FX2114" s="29"/>
      <c r="FY2114" s="29"/>
      <c r="FZ2114" s="29"/>
      <c r="GA2114" s="29"/>
      <c r="GB2114" s="29"/>
      <c r="GC2114" s="29"/>
      <c r="GD2114" s="29"/>
      <c r="GE2114" s="29"/>
      <c r="GF2114" s="29"/>
      <c r="GG2114" s="29"/>
      <c r="GH2114" s="29"/>
      <c r="GI2114" s="29"/>
      <c r="GJ2114" s="29"/>
      <c r="GK2114" s="29"/>
      <c r="GL2114" s="29"/>
      <c r="GM2114" s="29"/>
      <c r="GN2114" s="29"/>
      <c r="GO2114" s="29"/>
      <c r="GP2114" s="29"/>
      <c r="GQ2114" s="29"/>
      <c r="GR2114" s="29"/>
      <c r="GS2114" s="29"/>
      <c r="GT2114" s="29"/>
      <c r="GU2114" s="29"/>
      <c r="GV2114" s="29"/>
      <c r="GW2114" s="29"/>
      <c r="GX2114" s="29"/>
      <c r="GY2114" s="29"/>
      <c r="GZ2114" s="29"/>
      <c r="HA2114" s="29"/>
      <c r="HB2114" s="29"/>
      <c r="HC2114" s="29"/>
      <c r="HD2114" s="29"/>
      <c r="HE2114" s="29"/>
      <c r="HF2114" s="29"/>
      <c r="HG2114" s="29"/>
      <c r="HH2114" s="29"/>
      <c r="HI2114" s="29"/>
      <c r="HJ2114" s="29"/>
      <c r="HK2114" s="29"/>
      <c r="HL2114" s="29"/>
      <c r="HM2114" s="29"/>
      <c r="HN2114" s="29"/>
      <c r="HO2114" s="29"/>
      <c r="HP2114" s="29"/>
      <c r="HQ2114" s="29"/>
      <c r="HR2114" s="29"/>
      <c r="HS2114" s="29"/>
      <c r="HT2114" s="29"/>
      <c r="HU2114" s="29"/>
      <c r="HV2114" s="29"/>
      <c r="HW2114" s="29"/>
      <c r="HX2114" s="29"/>
      <c r="HY2114" s="29"/>
      <c r="HZ2114" s="29"/>
      <c r="IA2114" s="29"/>
      <c r="IB2114" s="29"/>
      <c r="IC2114" s="29"/>
      <c r="ID2114" s="29"/>
      <c r="IE2114" s="29"/>
      <c r="IF2114" s="29"/>
      <c r="IG2114" s="29"/>
      <c r="IH2114" s="29"/>
      <c r="II2114" s="29"/>
      <c r="IJ2114" s="29"/>
      <c r="IK2114" s="29"/>
      <c r="IL2114" s="29"/>
      <c r="IM2114" s="29"/>
      <c r="IN2114" s="29"/>
      <c r="IO2114" s="29"/>
      <c r="IP2114" s="29"/>
      <c r="IQ2114" s="29"/>
    </row>
    <row r="2115" spans="1:251" s="46" customFormat="1" ht="18.75" customHeight="1" thickBot="1">
      <c r="A2115" s="47"/>
      <c r="B2115" s="124" t="s">
        <v>197</v>
      </c>
      <c r="C2115" s="125"/>
      <c r="D2115" s="125"/>
      <c r="E2115" s="125"/>
      <c r="F2115" s="125"/>
      <c r="G2115" s="125"/>
      <c r="H2115" s="125"/>
      <c r="I2115" s="125"/>
      <c r="J2115" s="125"/>
      <c r="K2115" s="125"/>
      <c r="L2115" s="125"/>
      <c r="M2115" s="125"/>
      <c r="N2115" s="125"/>
      <c r="O2115" s="125"/>
      <c r="P2115" s="125"/>
      <c r="Q2115" s="125"/>
      <c r="R2115" s="125"/>
      <c r="S2115" s="125"/>
      <c r="T2115" s="125"/>
      <c r="U2115" s="125"/>
      <c r="V2115" s="125"/>
      <c r="W2115" s="125"/>
      <c r="X2115" s="125"/>
      <c r="Y2115" s="125"/>
      <c r="Z2115" s="126"/>
      <c r="AA2115" s="127">
        <f>SUM($AA$2114:$AA$2114)</f>
        <v>3000</v>
      </c>
      <c r="AB2115" s="128"/>
      <c r="AC2115" s="128"/>
      <c r="AD2115" s="128"/>
      <c r="AE2115" s="128"/>
      <c r="AF2115" s="128"/>
      <c r="AG2115" s="128"/>
      <c r="AH2115" s="128"/>
      <c r="AI2115" s="129"/>
      <c r="AJ2115" s="127">
        <f>SUM($AJ$2114:$AJ$2114)</f>
        <v>6900</v>
      </c>
      <c r="AK2115" s="128"/>
      <c r="AL2115" s="128"/>
      <c r="AM2115" s="128"/>
      <c r="AN2115" s="128"/>
      <c r="AO2115" s="128"/>
      <c r="AP2115" s="128"/>
      <c r="AQ2115" s="128"/>
      <c r="AR2115" s="129"/>
      <c r="AS2115" s="130"/>
      <c r="AT2115" s="131"/>
      <c r="AU2115" s="131"/>
      <c r="AV2115" s="131"/>
      <c r="AW2115" s="131"/>
      <c r="AX2115" s="132"/>
      <c r="AY2115" s="29"/>
      <c r="AZ2115" s="29"/>
      <c r="BA2115" s="29"/>
      <c r="BB2115" s="29"/>
      <c r="BC2115" s="29"/>
      <c r="BD2115" s="29"/>
      <c r="BE2115" s="29"/>
      <c r="BF2115" s="29"/>
      <c r="BG2115" s="29"/>
      <c r="BH2115" s="29"/>
      <c r="BI2115" s="29"/>
      <c r="BJ2115" s="29"/>
      <c r="BK2115" s="29"/>
      <c r="BL2115" s="29"/>
      <c r="BM2115" s="29"/>
      <c r="BN2115" s="29"/>
      <c r="BO2115" s="29"/>
      <c r="BP2115" s="29"/>
      <c r="BQ2115" s="29"/>
      <c r="BR2115" s="29"/>
      <c r="BS2115" s="29"/>
      <c r="BT2115" s="29"/>
      <c r="BU2115" s="29"/>
      <c r="BV2115" s="29"/>
      <c r="BW2115" s="29"/>
      <c r="BX2115" s="29"/>
      <c r="BY2115" s="29"/>
      <c r="BZ2115" s="29"/>
      <c r="CA2115" s="29"/>
      <c r="CB2115" s="29"/>
      <c r="CC2115" s="29"/>
      <c r="CD2115" s="29"/>
      <c r="CE2115" s="29"/>
      <c r="CF2115" s="29"/>
      <c r="CG2115" s="29"/>
      <c r="CH2115" s="29"/>
      <c r="CI2115" s="29"/>
      <c r="CJ2115" s="29"/>
      <c r="CK2115" s="29"/>
      <c r="CL2115" s="29"/>
      <c r="CM2115" s="29"/>
      <c r="CN2115" s="29"/>
      <c r="CO2115" s="29"/>
      <c r="CP2115" s="29"/>
      <c r="CQ2115" s="29"/>
      <c r="CR2115" s="29"/>
      <c r="CS2115" s="29"/>
      <c r="CT2115" s="29"/>
      <c r="CU2115" s="29"/>
      <c r="CV2115" s="29"/>
      <c r="CW2115" s="29"/>
      <c r="CX2115" s="29"/>
      <c r="CY2115" s="29"/>
      <c r="CZ2115" s="29"/>
      <c r="DA2115" s="29"/>
      <c r="DB2115" s="29"/>
      <c r="DC2115" s="29"/>
      <c r="DD2115" s="29"/>
      <c r="DE2115" s="29"/>
      <c r="DF2115" s="29"/>
      <c r="DG2115" s="29"/>
      <c r="DH2115" s="29"/>
      <c r="DI2115" s="29"/>
      <c r="DJ2115" s="29"/>
      <c r="DK2115" s="29"/>
      <c r="DL2115" s="29"/>
      <c r="DM2115" s="29"/>
      <c r="DN2115" s="29"/>
      <c r="DO2115" s="29"/>
      <c r="DP2115" s="29"/>
      <c r="DQ2115" s="29"/>
      <c r="DR2115" s="29"/>
      <c r="DS2115" s="29"/>
      <c r="DT2115" s="29"/>
      <c r="DU2115" s="29"/>
      <c r="DV2115" s="29"/>
      <c r="DW2115" s="29"/>
      <c r="DX2115" s="29"/>
      <c r="DY2115" s="29"/>
      <c r="DZ2115" s="29"/>
      <c r="EA2115" s="29"/>
      <c r="EB2115" s="29"/>
      <c r="EC2115" s="29"/>
      <c r="ED2115" s="29"/>
      <c r="EE2115" s="29"/>
      <c r="EF2115" s="29"/>
      <c r="EG2115" s="29"/>
      <c r="EH2115" s="29"/>
      <c r="EI2115" s="29"/>
      <c r="EJ2115" s="29"/>
      <c r="EK2115" s="29"/>
      <c r="EL2115" s="29"/>
      <c r="EM2115" s="29"/>
      <c r="EN2115" s="29"/>
      <c r="EO2115" s="29"/>
      <c r="EP2115" s="29"/>
      <c r="EQ2115" s="29"/>
      <c r="ER2115" s="29"/>
      <c r="ES2115" s="29"/>
      <c r="ET2115" s="29"/>
      <c r="EU2115" s="29"/>
      <c r="EV2115" s="29"/>
      <c r="EW2115" s="29"/>
      <c r="EX2115" s="29"/>
      <c r="EY2115" s="29"/>
      <c r="EZ2115" s="29"/>
      <c r="FA2115" s="29"/>
      <c r="FB2115" s="29"/>
      <c r="FC2115" s="29"/>
      <c r="FD2115" s="29"/>
      <c r="FE2115" s="29"/>
      <c r="FF2115" s="29"/>
      <c r="FG2115" s="29"/>
      <c r="FH2115" s="29"/>
      <c r="FI2115" s="29"/>
      <c r="FJ2115" s="29"/>
      <c r="FK2115" s="29"/>
      <c r="FL2115" s="29"/>
      <c r="FM2115" s="29"/>
      <c r="FN2115" s="29"/>
      <c r="FO2115" s="29"/>
      <c r="FP2115" s="29"/>
      <c r="FQ2115" s="29"/>
      <c r="FR2115" s="29"/>
      <c r="FS2115" s="29"/>
      <c r="FT2115" s="29"/>
      <c r="FU2115" s="29"/>
      <c r="FV2115" s="29"/>
      <c r="FW2115" s="29"/>
      <c r="FX2115" s="29"/>
      <c r="FY2115" s="29"/>
      <c r="FZ2115" s="29"/>
      <c r="GA2115" s="29"/>
      <c r="GB2115" s="29"/>
      <c r="GC2115" s="29"/>
      <c r="GD2115" s="29"/>
      <c r="GE2115" s="29"/>
      <c r="GF2115" s="29"/>
      <c r="GG2115" s="29"/>
      <c r="GH2115" s="29"/>
      <c r="GI2115" s="29"/>
      <c r="GJ2115" s="29"/>
      <c r="GK2115" s="29"/>
      <c r="GL2115" s="29"/>
      <c r="GM2115" s="29"/>
      <c r="GN2115" s="29"/>
      <c r="GO2115" s="29"/>
      <c r="GP2115" s="29"/>
      <c r="GQ2115" s="29"/>
      <c r="GR2115" s="29"/>
      <c r="GS2115" s="29"/>
      <c r="GT2115" s="29"/>
      <c r="GU2115" s="29"/>
      <c r="GV2115" s="29"/>
      <c r="GW2115" s="29"/>
      <c r="GX2115" s="29"/>
      <c r="GY2115" s="29"/>
      <c r="GZ2115" s="29"/>
      <c r="HA2115" s="29"/>
      <c r="HB2115" s="29"/>
      <c r="HC2115" s="29"/>
      <c r="HD2115" s="29"/>
      <c r="HE2115" s="29"/>
      <c r="HF2115" s="29"/>
      <c r="HG2115" s="29"/>
      <c r="HH2115" s="29"/>
      <c r="HI2115" s="29"/>
      <c r="HJ2115" s="29"/>
      <c r="HK2115" s="29"/>
      <c r="HL2115" s="29"/>
      <c r="HM2115" s="29"/>
      <c r="HN2115" s="29"/>
      <c r="HO2115" s="29"/>
      <c r="HP2115" s="29"/>
      <c r="HQ2115" s="29"/>
      <c r="HR2115" s="29"/>
      <c r="HS2115" s="29"/>
      <c r="HT2115" s="29"/>
      <c r="HU2115" s="29"/>
      <c r="HV2115" s="29"/>
      <c r="HW2115" s="29"/>
      <c r="HX2115" s="29"/>
      <c r="HY2115" s="29"/>
      <c r="HZ2115" s="29"/>
      <c r="IA2115" s="29"/>
      <c r="IB2115" s="29"/>
      <c r="IC2115" s="29"/>
      <c r="ID2115" s="29"/>
      <c r="IE2115" s="29"/>
      <c r="IF2115" s="29"/>
      <c r="IG2115" s="29"/>
      <c r="IH2115" s="29"/>
      <c r="II2115" s="29"/>
      <c r="IJ2115" s="29"/>
      <c r="IK2115" s="29"/>
      <c r="IL2115" s="29"/>
      <c r="IM2115" s="29"/>
      <c r="IN2115" s="29"/>
      <c r="IO2115" s="29"/>
      <c r="IP2115" s="29"/>
      <c r="IQ2115" s="29"/>
    </row>
    <row r="2117" spans="1:251" ht="19.2">
      <c r="A2117" s="28" t="s">
        <v>184</v>
      </c>
      <c r="AW2117" s="30"/>
      <c r="AX2117" s="31"/>
      <c r="AY2117" s="30"/>
    </row>
    <row r="2119" spans="1:251" ht="18">
      <c r="B2119" s="95" t="s">
        <v>0</v>
      </c>
      <c r="C2119" s="96"/>
      <c r="D2119" s="96"/>
      <c r="E2119" s="96"/>
      <c r="F2119" s="96"/>
      <c r="G2119" s="96"/>
      <c r="H2119" s="96"/>
      <c r="I2119" s="96"/>
      <c r="J2119" s="96"/>
      <c r="K2119" s="96"/>
      <c r="L2119" s="96"/>
      <c r="M2119" s="96"/>
      <c r="N2119" s="96"/>
      <c r="O2119" s="96"/>
      <c r="P2119" s="96"/>
      <c r="Q2119" s="96"/>
      <c r="R2119" s="96"/>
      <c r="S2119" s="96"/>
      <c r="T2119" s="96"/>
      <c r="U2119" s="96"/>
      <c r="V2119" s="96"/>
      <c r="W2119" s="96"/>
      <c r="X2119" s="96"/>
      <c r="Y2119" s="96"/>
      <c r="Z2119" s="96"/>
      <c r="AA2119" s="96"/>
      <c r="AB2119" s="96"/>
      <c r="AC2119" s="96"/>
      <c r="AD2119" s="96"/>
      <c r="AE2119" s="96"/>
      <c r="AF2119" s="96"/>
      <c r="AG2119" s="96"/>
      <c r="AH2119" s="96"/>
      <c r="AI2119" s="96"/>
      <c r="AJ2119" s="96"/>
      <c r="AK2119" s="96"/>
      <c r="AL2119" s="96"/>
      <c r="AM2119" s="96"/>
      <c r="AN2119" s="96"/>
      <c r="AO2119" s="96"/>
      <c r="AP2119" s="96"/>
      <c r="AQ2119" s="96"/>
      <c r="AR2119" s="96"/>
      <c r="AS2119" s="96"/>
      <c r="AT2119" s="96"/>
      <c r="AU2119" s="96"/>
      <c r="AV2119" s="96"/>
      <c r="AW2119" s="96"/>
      <c r="AX2119" s="96"/>
    </row>
    <row r="2120" spans="1:251">
      <c r="Z2120" s="32"/>
      <c r="AD2120" s="32"/>
      <c r="AE2120" s="32"/>
      <c r="AF2120" s="32"/>
      <c r="AG2120" s="32"/>
      <c r="AH2120" s="32"/>
      <c r="AI2120" s="32"/>
      <c r="AO2120" s="32"/>
    </row>
    <row r="2121" spans="1:251" ht="13.8" thickBot="1">
      <c r="Z2121" s="32"/>
      <c r="AD2121" s="32"/>
      <c r="AE2121" s="32"/>
      <c r="AF2121" s="32"/>
      <c r="AG2121" s="32"/>
      <c r="AH2121" s="32"/>
      <c r="AI2121" s="32"/>
      <c r="AO2121" s="32"/>
      <c r="DI2121" s="33"/>
    </row>
    <row r="2122" spans="1:251" ht="24.75" customHeight="1" thickBot="1">
      <c r="B2122" s="97" t="s">
        <v>185</v>
      </c>
      <c r="C2122" s="98"/>
      <c r="D2122" s="98"/>
      <c r="E2122" s="98"/>
      <c r="F2122" s="98"/>
      <c r="G2122" s="98"/>
      <c r="H2122" s="99" t="s">
        <v>218</v>
      </c>
      <c r="I2122" s="100"/>
      <c r="J2122" s="100"/>
      <c r="K2122" s="100"/>
      <c r="L2122" s="100"/>
      <c r="M2122" s="100"/>
      <c r="N2122" s="100"/>
      <c r="O2122" s="100"/>
      <c r="P2122" s="100"/>
      <c r="Q2122" s="100"/>
      <c r="R2122" s="100"/>
      <c r="S2122" s="100"/>
      <c r="T2122" s="100"/>
      <c r="U2122" s="100"/>
      <c r="V2122" s="100"/>
      <c r="W2122" s="100"/>
      <c r="X2122" s="100"/>
      <c r="Y2122" s="100"/>
      <c r="Z2122" s="100"/>
      <c r="AA2122" s="100"/>
      <c r="AB2122" s="100"/>
      <c r="AC2122" s="100"/>
      <c r="AD2122" s="100"/>
      <c r="AE2122" s="100"/>
      <c r="AF2122" s="100"/>
      <c r="AG2122" s="100"/>
      <c r="AH2122" s="100"/>
      <c r="AI2122" s="100"/>
      <c r="AJ2122" s="100"/>
      <c r="AK2122" s="100"/>
      <c r="AL2122" s="100"/>
      <c r="AM2122" s="100"/>
      <c r="AN2122" s="100"/>
      <c r="AO2122" s="100"/>
      <c r="AP2122" s="100"/>
      <c r="AQ2122" s="100"/>
      <c r="AR2122" s="100"/>
      <c r="AS2122" s="100"/>
      <c r="AT2122" s="100"/>
      <c r="AU2122" s="100"/>
      <c r="AV2122" s="100"/>
      <c r="AW2122" s="100"/>
      <c r="AX2122" s="101"/>
      <c r="DI2122" s="33"/>
    </row>
    <row r="2123" spans="1:251" ht="14.4">
      <c r="B2123" s="34"/>
      <c r="C2123" s="34"/>
      <c r="D2123" s="34"/>
      <c r="E2123" s="34"/>
      <c r="F2123" s="34"/>
      <c r="G2123" s="34"/>
      <c r="H2123" s="35"/>
      <c r="I2123" s="35"/>
      <c r="J2123" s="35"/>
      <c r="K2123" s="35"/>
      <c r="L2123" s="36"/>
      <c r="M2123" s="36"/>
      <c r="N2123" s="36"/>
      <c r="O2123" s="36"/>
      <c r="P2123" s="35"/>
      <c r="Q2123" s="35"/>
      <c r="R2123" s="35"/>
      <c r="S2123" s="35"/>
      <c r="T2123" s="35"/>
      <c r="U2123" s="35"/>
      <c r="V2123" s="37"/>
      <c r="W2123" s="37"/>
      <c r="X2123" s="37"/>
      <c r="Y2123" s="37"/>
      <c r="Z2123" s="37"/>
      <c r="AA2123" s="37"/>
      <c r="AB2123" s="37"/>
      <c r="AC2123" s="37"/>
      <c r="AD2123" s="37"/>
      <c r="AE2123" s="37"/>
      <c r="AF2123" s="37"/>
      <c r="AG2123" s="37"/>
      <c r="AH2123" s="37"/>
      <c r="AI2123" s="37"/>
      <c r="AJ2123" s="37"/>
      <c r="AK2123" s="37"/>
      <c r="AL2123" s="37"/>
      <c r="AM2123" s="37"/>
      <c r="AN2123" s="37"/>
      <c r="AO2123" s="37"/>
      <c r="AP2123" s="37"/>
      <c r="AQ2123" s="37"/>
      <c r="AR2123" s="37"/>
      <c r="AS2123" s="37"/>
      <c r="AT2123" s="37"/>
      <c r="AU2123" s="37"/>
      <c r="AV2123" s="37"/>
      <c r="AW2123" s="37"/>
      <c r="AX2123" s="37"/>
      <c r="DI2123" s="33"/>
    </row>
    <row r="2124" spans="1:251" ht="15" thickBot="1">
      <c r="A2124" s="38"/>
      <c r="B2124" s="37" t="s">
        <v>187</v>
      </c>
      <c r="C2124" s="35"/>
      <c r="D2124" s="35"/>
      <c r="E2124" s="35"/>
      <c r="F2124" s="35"/>
      <c r="G2124" s="35"/>
      <c r="H2124" s="35"/>
      <c r="I2124" s="35"/>
      <c r="J2124" s="35"/>
      <c r="K2124" s="35"/>
      <c r="L2124" s="36"/>
      <c r="M2124" s="36"/>
      <c r="N2124" s="36"/>
      <c r="O2124" s="36"/>
      <c r="P2124" s="35"/>
      <c r="Q2124" s="35"/>
      <c r="R2124" s="35"/>
      <c r="S2124" s="35"/>
      <c r="T2124" s="35"/>
      <c r="U2124" s="35"/>
      <c r="V2124" s="37"/>
      <c r="W2124" s="37"/>
      <c r="X2124" s="37"/>
      <c r="Y2124" s="37"/>
      <c r="Z2124" s="37"/>
      <c r="AA2124" s="37"/>
      <c r="AB2124" s="37"/>
      <c r="AC2124" s="37"/>
      <c r="AD2124" s="37"/>
      <c r="AE2124" s="37"/>
      <c r="AF2124" s="37"/>
      <c r="AG2124" s="37"/>
      <c r="AH2124" s="37"/>
      <c r="AI2124" s="37"/>
      <c r="AJ2124" s="37"/>
      <c r="AK2124" s="37"/>
      <c r="AL2124" s="37"/>
      <c r="AM2124" s="37"/>
      <c r="AN2124" s="37"/>
      <c r="AO2124" s="37"/>
      <c r="AP2124" s="37"/>
      <c r="AQ2124" s="37"/>
      <c r="AR2124" s="37"/>
      <c r="AS2124" s="37"/>
      <c r="AT2124" s="37"/>
      <c r="AU2124" s="37"/>
      <c r="AV2124" s="37"/>
      <c r="AW2124" s="37"/>
      <c r="AX2124" s="37"/>
      <c r="DI2124" s="33"/>
    </row>
    <row r="2125" spans="1:251" ht="14.4">
      <c r="A2125" s="35"/>
      <c r="B2125" s="39"/>
      <c r="C2125" s="34"/>
      <c r="D2125" s="34"/>
      <c r="E2125" s="34"/>
      <c r="F2125" s="34"/>
      <c r="G2125" s="34"/>
      <c r="H2125" s="34"/>
      <c r="I2125" s="34"/>
      <c r="J2125" s="34"/>
      <c r="K2125" s="34"/>
      <c r="L2125" s="40"/>
      <c r="M2125" s="40"/>
      <c r="N2125" s="40"/>
      <c r="O2125" s="40"/>
      <c r="P2125" s="34"/>
      <c r="Q2125" s="34"/>
      <c r="R2125" s="34"/>
      <c r="S2125" s="34"/>
      <c r="T2125" s="34"/>
      <c r="U2125" s="34"/>
      <c r="V2125" s="41"/>
      <c r="W2125" s="41"/>
      <c r="X2125" s="41"/>
      <c r="Y2125" s="41"/>
      <c r="Z2125" s="41"/>
      <c r="AA2125" s="41"/>
      <c r="AB2125" s="41"/>
      <c r="AC2125" s="41"/>
      <c r="AD2125" s="41"/>
      <c r="AE2125" s="41"/>
      <c r="AF2125" s="41"/>
      <c r="AG2125" s="41"/>
      <c r="AH2125" s="41"/>
      <c r="AI2125" s="41"/>
      <c r="AJ2125" s="41"/>
      <c r="AK2125" s="41"/>
      <c r="AL2125" s="41"/>
      <c r="AM2125" s="41"/>
      <c r="AN2125" s="41"/>
      <c r="AO2125" s="41"/>
      <c r="AP2125" s="41"/>
      <c r="AQ2125" s="41"/>
      <c r="AR2125" s="41"/>
      <c r="AS2125" s="41"/>
      <c r="AT2125" s="41"/>
      <c r="AU2125" s="41"/>
      <c r="AV2125" s="41"/>
      <c r="AW2125" s="41"/>
      <c r="AX2125" s="42"/>
    </row>
    <row r="2126" spans="1:251" ht="12" customHeight="1">
      <c r="A2126" s="35"/>
      <c r="B2126" s="102" t="s">
        <v>218</v>
      </c>
      <c r="C2126" s="103"/>
      <c r="D2126" s="103"/>
      <c r="E2126" s="103"/>
      <c r="F2126" s="103"/>
      <c r="G2126" s="103"/>
      <c r="H2126" s="103"/>
      <c r="I2126" s="103"/>
      <c r="J2126" s="103"/>
      <c r="K2126" s="103"/>
      <c r="L2126" s="103"/>
      <c r="M2126" s="103"/>
      <c r="N2126" s="103"/>
      <c r="O2126" s="103"/>
      <c r="P2126" s="103"/>
      <c r="Q2126" s="103"/>
      <c r="R2126" s="103"/>
      <c r="S2126" s="103"/>
      <c r="T2126" s="103"/>
      <c r="U2126" s="103"/>
      <c r="V2126" s="103"/>
      <c r="W2126" s="103"/>
      <c r="X2126" s="103"/>
      <c r="Y2126" s="103"/>
      <c r="Z2126" s="103"/>
      <c r="AA2126" s="103"/>
      <c r="AB2126" s="103"/>
      <c r="AC2126" s="103"/>
      <c r="AD2126" s="103"/>
      <c r="AE2126" s="103"/>
      <c r="AF2126" s="103"/>
      <c r="AG2126" s="103"/>
      <c r="AH2126" s="103"/>
      <c r="AI2126" s="103"/>
      <c r="AJ2126" s="103"/>
      <c r="AK2126" s="103"/>
      <c r="AL2126" s="103"/>
      <c r="AM2126" s="103"/>
      <c r="AN2126" s="103"/>
      <c r="AO2126" s="103"/>
      <c r="AP2126" s="103"/>
      <c r="AQ2126" s="103"/>
      <c r="AR2126" s="103"/>
      <c r="AS2126" s="103"/>
      <c r="AT2126" s="103"/>
      <c r="AU2126" s="103"/>
      <c r="AV2126" s="103"/>
      <c r="AW2126" s="103"/>
      <c r="AX2126" s="104"/>
    </row>
    <row r="2127" spans="1:251" ht="12" customHeight="1">
      <c r="A2127" s="35"/>
      <c r="B2127" s="102"/>
      <c r="C2127" s="103"/>
      <c r="D2127" s="103"/>
      <c r="E2127" s="103"/>
      <c r="F2127" s="103"/>
      <c r="G2127" s="103"/>
      <c r="H2127" s="103"/>
      <c r="I2127" s="103"/>
      <c r="J2127" s="103"/>
      <c r="K2127" s="103"/>
      <c r="L2127" s="103"/>
      <c r="M2127" s="103"/>
      <c r="N2127" s="103"/>
      <c r="O2127" s="103"/>
      <c r="P2127" s="103"/>
      <c r="Q2127" s="103"/>
      <c r="R2127" s="103"/>
      <c r="S2127" s="103"/>
      <c r="T2127" s="103"/>
      <c r="U2127" s="103"/>
      <c r="V2127" s="103"/>
      <c r="W2127" s="103"/>
      <c r="X2127" s="103"/>
      <c r="Y2127" s="103"/>
      <c r="Z2127" s="103"/>
      <c r="AA2127" s="103"/>
      <c r="AB2127" s="103"/>
      <c r="AC2127" s="103"/>
      <c r="AD2127" s="103"/>
      <c r="AE2127" s="103"/>
      <c r="AF2127" s="103"/>
      <c r="AG2127" s="103"/>
      <c r="AH2127" s="103"/>
      <c r="AI2127" s="103"/>
      <c r="AJ2127" s="103"/>
      <c r="AK2127" s="103"/>
      <c r="AL2127" s="103"/>
      <c r="AM2127" s="103"/>
      <c r="AN2127" s="103"/>
      <c r="AO2127" s="103"/>
      <c r="AP2127" s="103"/>
      <c r="AQ2127" s="103"/>
      <c r="AR2127" s="103"/>
      <c r="AS2127" s="103"/>
      <c r="AT2127" s="103"/>
      <c r="AU2127" s="103"/>
      <c r="AV2127" s="103"/>
      <c r="AW2127" s="103"/>
      <c r="AX2127" s="104"/>
      <c r="BC2127" s="46"/>
    </row>
    <row r="2128" spans="1:251" ht="12" customHeight="1">
      <c r="A2128" s="35"/>
      <c r="B2128" s="102"/>
      <c r="C2128" s="103"/>
      <c r="D2128" s="103"/>
      <c r="E2128" s="103"/>
      <c r="F2128" s="103"/>
      <c r="G2128" s="103"/>
      <c r="H2128" s="103"/>
      <c r="I2128" s="103"/>
      <c r="J2128" s="103"/>
      <c r="K2128" s="103"/>
      <c r="L2128" s="103"/>
      <c r="M2128" s="103"/>
      <c r="N2128" s="103"/>
      <c r="O2128" s="103"/>
      <c r="P2128" s="103"/>
      <c r="Q2128" s="103"/>
      <c r="R2128" s="103"/>
      <c r="S2128" s="103"/>
      <c r="T2128" s="103"/>
      <c r="U2128" s="103"/>
      <c r="V2128" s="103"/>
      <c r="W2128" s="103"/>
      <c r="X2128" s="103"/>
      <c r="Y2128" s="103"/>
      <c r="Z2128" s="103"/>
      <c r="AA2128" s="103"/>
      <c r="AB2128" s="103"/>
      <c r="AC2128" s="103"/>
      <c r="AD2128" s="103"/>
      <c r="AE2128" s="103"/>
      <c r="AF2128" s="103"/>
      <c r="AG2128" s="103"/>
      <c r="AH2128" s="103"/>
      <c r="AI2128" s="103"/>
      <c r="AJ2128" s="103"/>
      <c r="AK2128" s="103"/>
      <c r="AL2128" s="103"/>
      <c r="AM2128" s="103"/>
      <c r="AN2128" s="103"/>
      <c r="AO2128" s="103"/>
      <c r="AP2128" s="103"/>
      <c r="AQ2128" s="103"/>
      <c r="AR2128" s="103"/>
      <c r="AS2128" s="103"/>
      <c r="AT2128" s="103"/>
      <c r="AU2128" s="103"/>
      <c r="AV2128" s="103"/>
      <c r="AW2128" s="103"/>
      <c r="AX2128" s="104"/>
    </row>
    <row r="2129" spans="1:251" ht="12" customHeight="1">
      <c r="A2129" s="35"/>
      <c r="B2129" s="102"/>
      <c r="C2129" s="103"/>
      <c r="D2129" s="103"/>
      <c r="E2129" s="103"/>
      <c r="F2129" s="103"/>
      <c r="G2129" s="103"/>
      <c r="H2129" s="103"/>
      <c r="I2129" s="103"/>
      <c r="J2129" s="103"/>
      <c r="K2129" s="103"/>
      <c r="L2129" s="103"/>
      <c r="M2129" s="103"/>
      <c r="N2129" s="103"/>
      <c r="O2129" s="103"/>
      <c r="P2129" s="103"/>
      <c r="Q2129" s="103"/>
      <c r="R2129" s="103"/>
      <c r="S2129" s="103"/>
      <c r="T2129" s="103"/>
      <c r="U2129" s="103"/>
      <c r="V2129" s="103"/>
      <c r="W2129" s="103"/>
      <c r="X2129" s="103"/>
      <c r="Y2129" s="103"/>
      <c r="Z2129" s="103"/>
      <c r="AA2129" s="103"/>
      <c r="AB2129" s="103"/>
      <c r="AC2129" s="103"/>
      <c r="AD2129" s="103"/>
      <c r="AE2129" s="103"/>
      <c r="AF2129" s="103"/>
      <c r="AG2129" s="103"/>
      <c r="AH2129" s="103"/>
      <c r="AI2129" s="103"/>
      <c r="AJ2129" s="103"/>
      <c r="AK2129" s="103"/>
      <c r="AL2129" s="103"/>
      <c r="AM2129" s="103"/>
      <c r="AN2129" s="103"/>
      <c r="AO2129" s="103"/>
      <c r="AP2129" s="103"/>
      <c r="AQ2129" s="103"/>
      <c r="AR2129" s="103"/>
      <c r="AS2129" s="103"/>
      <c r="AT2129" s="103"/>
      <c r="AU2129" s="103"/>
      <c r="AV2129" s="103"/>
      <c r="AW2129" s="103"/>
      <c r="AX2129" s="104"/>
    </row>
    <row r="2130" spans="1:251" ht="12" customHeight="1">
      <c r="A2130" s="35"/>
      <c r="B2130" s="102"/>
      <c r="C2130" s="103"/>
      <c r="D2130" s="103"/>
      <c r="E2130" s="103"/>
      <c r="F2130" s="103"/>
      <c r="G2130" s="103"/>
      <c r="H2130" s="103"/>
      <c r="I2130" s="103"/>
      <c r="J2130" s="103"/>
      <c r="K2130" s="103"/>
      <c r="L2130" s="103"/>
      <c r="M2130" s="103"/>
      <c r="N2130" s="103"/>
      <c r="O2130" s="103"/>
      <c r="P2130" s="103"/>
      <c r="Q2130" s="103"/>
      <c r="R2130" s="103"/>
      <c r="S2130" s="103"/>
      <c r="T2130" s="103"/>
      <c r="U2130" s="103"/>
      <c r="V2130" s="103"/>
      <c r="W2130" s="103"/>
      <c r="X2130" s="103"/>
      <c r="Y2130" s="103"/>
      <c r="Z2130" s="103"/>
      <c r="AA2130" s="103"/>
      <c r="AB2130" s="103"/>
      <c r="AC2130" s="103"/>
      <c r="AD2130" s="103"/>
      <c r="AE2130" s="103"/>
      <c r="AF2130" s="103"/>
      <c r="AG2130" s="103"/>
      <c r="AH2130" s="103"/>
      <c r="AI2130" s="103"/>
      <c r="AJ2130" s="103"/>
      <c r="AK2130" s="103"/>
      <c r="AL2130" s="103"/>
      <c r="AM2130" s="103"/>
      <c r="AN2130" s="103"/>
      <c r="AO2130" s="103"/>
      <c r="AP2130" s="103"/>
      <c r="AQ2130" s="103"/>
      <c r="AR2130" s="103"/>
      <c r="AS2130" s="103"/>
      <c r="AT2130" s="103"/>
      <c r="AU2130" s="103"/>
      <c r="AV2130" s="103"/>
      <c r="AW2130" s="103"/>
      <c r="AX2130" s="104"/>
    </row>
    <row r="2131" spans="1:251" ht="15" thickBot="1">
      <c r="A2131" s="47"/>
      <c r="B2131" s="48"/>
      <c r="C2131" s="49"/>
      <c r="D2131" s="49"/>
      <c r="E2131" s="49"/>
      <c r="F2131" s="49"/>
      <c r="G2131" s="49"/>
      <c r="H2131" s="49"/>
      <c r="I2131" s="49"/>
      <c r="J2131" s="49"/>
      <c r="K2131" s="49"/>
      <c r="L2131" s="49"/>
      <c r="M2131" s="49"/>
      <c r="N2131" s="49"/>
      <c r="O2131" s="49"/>
      <c r="P2131" s="49"/>
      <c r="Q2131" s="49"/>
      <c r="R2131" s="49"/>
      <c r="S2131" s="49"/>
      <c r="T2131" s="49"/>
      <c r="U2131" s="49"/>
      <c r="V2131" s="49"/>
      <c r="W2131" s="49"/>
      <c r="X2131" s="49"/>
      <c r="Y2131" s="49"/>
      <c r="Z2131" s="49"/>
      <c r="AA2131" s="49"/>
      <c r="AB2131" s="49"/>
      <c r="AC2131" s="49"/>
      <c r="AD2131" s="49"/>
      <c r="AE2131" s="49"/>
      <c r="AF2131" s="49"/>
      <c r="AG2131" s="49"/>
      <c r="AH2131" s="49"/>
      <c r="AI2131" s="49"/>
      <c r="AJ2131" s="49"/>
      <c r="AK2131" s="49"/>
      <c r="AL2131" s="49"/>
      <c r="AM2131" s="49"/>
      <c r="AN2131" s="49"/>
      <c r="AO2131" s="49"/>
      <c r="AP2131" s="49"/>
      <c r="AQ2131" s="49"/>
      <c r="AR2131" s="49"/>
      <c r="AS2131" s="49"/>
      <c r="AT2131" s="49"/>
      <c r="AU2131" s="49"/>
      <c r="AV2131" s="49"/>
      <c r="AW2131" s="49"/>
      <c r="AX2131" s="50"/>
    </row>
    <row r="2132" spans="1:251">
      <c r="B2132" s="51"/>
    </row>
    <row r="2133" spans="1:251" ht="15" thickBot="1">
      <c r="A2133" s="38"/>
      <c r="B2133" s="37" t="s">
        <v>188</v>
      </c>
      <c r="C2133" s="35"/>
      <c r="D2133" s="35"/>
      <c r="E2133" s="35"/>
      <c r="F2133" s="35"/>
      <c r="G2133" s="35"/>
      <c r="H2133" s="35"/>
      <c r="I2133" s="35"/>
      <c r="J2133" s="35"/>
      <c r="K2133" s="35"/>
      <c r="L2133" s="36"/>
      <c r="M2133" s="36"/>
      <c r="N2133" s="36"/>
      <c r="O2133" s="36"/>
      <c r="P2133" s="35"/>
      <c r="Q2133" s="35"/>
      <c r="R2133" s="35"/>
      <c r="S2133" s="35"/>
      <c r="T2133" s="35"/>
      <c r="U2133" s="35"/>
      <c r="V2133" s="37"/>
      <c r="W2133" s="37"/>
      <c r="X2133" s="37"/>
      <c r="Y2133" s="37"/>
      <c r="Z2133" s="37"/>
      <c r="AA2133" s="37"/>
      <c r="AB2133" s="37"/>
      <c r="AC2133" s="37"/>
      <c r="AD2133" s="37"/>
      <c r="AE2133" s="37"/>
      <c r="AF2133" s="37"/>
      <c r="AG2133" s="37"/>
      <c r="AH2133" s="37"/>
      <c r="AI2133" s="37"/>
      <c r="AJ2133" s="37"/>
      <c r="AK2133" s="37"/>
      <c r="AL2133" s="37"/>
      <c r="AM2133" s="37"/>
      <c r="AN2133" s="37"/>
      <c r="AO2133" s="37"/>
      <c r="AP2133" s="37"/>
      <c r="AQ2133" s="37"/>
      <c r="AR2133" s="37"/>
      <c r="AS2133" s="37"/>
      <c r="AT2133" s="37"/>
      <c r="AU2133" s="37"/>
      <c r="AV2133" s="37"/>
      <c r="AW2133" s="37"/>
      <c r="AX2133" s="37"/>
      <c r="DI2133" s="33"/>
    </row>
    <row r="2134" spans="1:251" ht="14.4">
      <c r="A2134" s="35"/>
      <c r="B2134" s="39"/>
      <c r="C2134" s="34"/>
      <c r="D2134" s="34"/>
      <c r="E2134" s="34"/>
      <c r="F2134" s="34"/>
      <c r="G2134" s="34"/>
      <c r="H2134" s="34"/>
      <c r="I2134" s="34"/>
      <c r="J2134" s="34"/>
      <c r="K2134" s="34"/>
      <c r="L2134" s="40"/>
      <c r="M2134" s="40"/>
      <c r="N2134" s="40"/>
      <c r="O2134" s="40"/>
      <c r="P2134" s="34"/>
      <c r="Q2134" s="34"/>
      <c r="R2134" s="34"/>
      <c r="S2134" s="34"/>
      <c r="T2134" s="34"/>
      <c r="U2134" s="34"/>
      <c r="V2134" s="41"/>
      <c r="W2134" s="41"/>
      <c r="X2134" s="41"/>
      <c r="Y2134" s="41"/>
      <c r="Z2134" s="41"/>
      <c r="AA2134" s="41"/>
      <c r="AB2134" s="41"/>
      <c r="AC2134" s="41"/>
      <c r="AD2134" s="41"/>
      <c r="AE2134" s="41"/>
      <c r="AF2134" s="41"/>
      <c r="AG2134" s="41"/>
      <c r="AH2134" s="41"/>
      <c r="AI2134" s="41"/>
      <c r="AJ2134" s="41"/>
      <c r="AK2134" s="41"/>
      <c r="AL2134" s="41"/>
      <c r="AM2134" s="41"/>
      <c r="AN2134" s="41"/>
      <c r="AO2134" s="41"/>
      <c r="AP2134" s="41"/>
      <c r="AQ2134" s="41"/>
      <c r="AR2134" s="41"/>
      <c r="AS2134" s="41"/>
      <c r="AT2134" s="41"/>
      <c r="AU2134" s="41"/>
      <c r="AV2134" s="41"/>
      <c r="AW2134" s="41"/>
      <c r="AX2134" s="42"/>
    </row>
    <row r="2135" spans="1:251" ht="12" customHeight="1">
      <c r="A2135" s="35"/>
      <c r="B2135" s="102" t="s">
        <v>219</v>
      </c>
      <c r="C2135" s="103"/>
      <c r="D2135" s="103"/>
      <c r="E2135" s="103"/>
      <c r="F2135" s="103"/>
      <c r="G2135" s="103"/>
      <c r="H2135" s="103"/>
      <c r="I2135" s="103"/>
      <c r="J2135" s="103"/>
      <c r="K2135" s="103"/>
      <c r="L2135" s="103"/>
      <c r="M2135" s="103"/>
      <c r="N2135" s="103"/>
      <c r="O2135" s="103"/>
      <c r="P2135" s="103"/>
      <c r="Q2135" s="103"/>
      <c r="R2135" s="103"/>
      <c r="S2135" s="103"/>
      <c r="T2135" s="103"/>
      <c r="U2135" s="103"/>
      <c r="V2135" s="103"/>
      <c r="W2135" s="103"/>
      <c r="X2135" s="103"/>
      <c r="Y2135" s="103"/>
      <c r="Z2135" s="103"/>
      <c r="AA2135" s="103"/>
      <c r="AB2135" s="103"/>
      <c r="AC2135" s="103"/>
      <c r="AD2135" s="103"/>
      <c r="AE2135" s="103"/>
      <c r="AF2135" s="103"/>
      <c r="AG2135" s="103"/>
      <c r="AH2135" s="103"/>
      <c r="AI2135" s="103"/>
      <c r="AJ2135" s="103"/>
      <c r="AK2135" s="103"/>
      <c r="AL2135" s="103"/>
      <c r="AM2135" s="103"/>
      <c r="AN2135" s="103"/>
      <c r="AO2135" s="103"/>
      <c r="AP2135" s="103"/>
      <c r="AQ2135" s="103"/>
      <c r="AR2135" s="103"/>
      <c r="AS2135" s="103"/>
      <c r="AT2135" s="103"/>
      <c r="AU2135" s="103"/>
      <c r="AV2135" s="103"/>
      <c r="AW2135" s="103"/>
      <c r="AX2135" s="104"/>
    </row>
    <row r="2136" spans="1:251" ht="12" customHeight="1">
      <c r="A2136" s="35"/>
      <c r="B2136" s="102"/>
      <c r="C2136" s="103"/>
      <c r="D2136" s="103"/>
      <c r="E2136" s="103"/>
      <c r="F2136" s="103"/>
      <c r="G2136" s="103"/>
      <c r="H2136" s="103"/>
      <c r="I2136" s="103"/>
      <c r="J2136" s="103"/>
      <c r="K2136" s="103"/>
      <c r="L2136" s="103"/>
      <c r="M2136" s="103"/>
      <c r="N2136" s="103"/>
      <c r="O2136" s="103"/>
      <c r="P2136" s="103"/>
      <c r="Q2136" s="103"/>
      <c r="R2136" s="103"/>
      <c r="S2136" s="103"/>
      <c r="T2136" s="103"/>
      <c r="U2136" s="103"/>
      <c r="V2136" s="103"/>
      <c r="W2136" s="103"/>
      <c r="X2136" s="103"/>
      <c r="Y2136" s="103"/>
      <c r="Z2136" s="103"/>
      <c r="AA2136" s="103"/>
      <c r="AB2136" s="103"/>
      <c r="AC2136" s="103"/>
      <c r="AD2136" s="103"/>
      <c r="AE2136" s="103"/>
      <c r="AF2136" s="103"/>
      <c r="AG2136" s="103"/>
      <c r="AH2136" s="103"/>
      <c r="AI2136" s="103"/>
      <c r="AJ2136" s="103"/>
      <c r="AK2136" s="103"/>
      <c r="AL2136" s="103"/>
      <c r="AM2136" s="103"/>
      <c r="AN2136" s="103"/>
      <c r="AO2136" s="103"/>
      <c r="AP2136" s="103"/>
      <c r="AQ2136" s="103"/>
      <c r="AR2136" s="103"/>
      <c r="AS2136" s="103"/>
      <c r="AT2136" s="103"/>
      <c r="AU2136" s="103"/>
      <c r="AV2136" s="103"/>
      <c r="AW2136" s="103"/>
      <c r="AX2136" s="104"/>
      <c r="BC2136" s="46"/>
    </row>
    <row r="2137" spans="1:251" ht="12" customHeight="1">
      <c r="A2137" s="35"/>
      <c r="B2137" s="102"/>
      <c r="C2137" s="103"/>
      <c r="D2137" s="103"/>
      <c r="E2137" s="103"/>
      <c r="F2137" s="103"/>
      <c r="G2137" s="103"/>
      <c r="H2137" s="103"/>
      <c r="I2137" s="103"/>
      <c r="J2137" s="103"/>
      <c r="K2137" s="103"/>
      <c r="L2137" s="103"/>
      <c r="M2137" s="103"/>
      <c r="N2137" s="103"/>
      <c r="O2137" s="103"/>
      <c r="P2137" s="103"/>
      <c r="Q2137" s="103"/>
      <c r="R2137" s="103"/>
      <c r="S2137" s="103"/>
      <c r="T2137" s="103"/>
      <c r="U2137" s="103"/>
      <c r="V2137" s="103"/>
      <c r="W2137" s="103"/>
      <c r="X2137" s="103"/>
      <c r="Y2137" s="103"/>
      <c r="Z2137" s="103"/>
      <c r="AA2137" s="103"/>
      <c r="AB2137" s="103"/>
      <c r="AC2137" s="103"/>
      <c r="AD2137" s="103"/>
      <c r="AE2137" s="103"/>
      <c r="AF2137" s="103"/>
      <c r="AG2137" s="103"/>
      <c r="AH2137" s="103"/>
      <c r="AI2137" s="103"/>
      <c r="AJ2137" s="103"/>
      <c r="AK2137" s="103"/>
      <c r="AL2137" s="103"/>
      <c r="AM2137" s="103"/>
      <c r="AN2137" s="103"/>
      <c r="AO2137" s="103"/>
      <c r="AP2137" s="103"/>
      <c r="AQ2137" s="103"/>
      <c r="AR2137" s="103"/>
      <c r="AS2137" s="103"/>
      <c r="AT2137" s="103"/>
      <c r="AU2137" s="103"/>
      <c r="AV2137" s="103"/>
      <c r="AW2137" s="103"/>
      <c r="AX2137" s="104"/>
    </row>
    <row r="2138" spans="1:251" ht="12" customHeight="1">
      <c r="A2138" s="35"/>
      <c r="B2138" s="102"/>
      <c r="C2138" s="103"/>
      <c r="D2138" s="103"/>
      <c r="E2138" s="103"/>
      <c r="F2138" s="103"/>
      <c r="G2138" s="103"/>
      <c r="H2138" s="103"/>
      <c r="I2138" s="103"/>
      <c r="J2138" s="103"/>
      <c r="K2138" s="103"/>
      <c r="L2138" s="103"/>
      <c r="M2138" s="103"/>
      <c r="N2138" s="103"/>
      <c r="O2138" s="103"/>
      <c r="P2138" s="103"/>
      <c r="Q2138" s="103"/>
      <c r="R2138" s="103"/>
      <c r="S2138" s="103"/>
      <c r="T2138" s="103"/>
      <c r="U2138" s="103"/>
      <c r="V2138" s="103"/>
      <c r="W2138" s="103"/>
      <c r="X2138" s="103"/>
      <c r="Y2138" s="103"/>
      <c r="Z2138" s="103"/>
      <c r="AA2138" s="103"/>
      <c r="AB2138" s="103"/>
      <c r="AC2138" s="103"/>
      <c r="AD2138" s="103"/>
      <c r="AE2138" s="103"/>
      <c r="AF2138" s="103"/>
      <c r="AG2138" s="103"/>
      <c r="AH2138" s="103"/>
      <c r="AI2138" s="103"/>
      <c r="AJ2138" s="103"/>
      <c r="AK2138" s="103"/>
      <c r="AL2138" s="103"/>
      <c r="AM2138" s="103"/>
      <c r="AN2138" s="103"/>
      <c r="AO2138" s="103"/>
      <c r="AP2138" s="103"/>
      <c r="AQ2138" s="103"/>
      <c r="AR2138" s="103"/>
      <c r="AS2138" s="103"/>
      <c r="AT2138" s="103"/>
      <c r="AU2138" s="103"/>
      <c r="AV2138" s="103"/>
      <c r="AW2138" s="103"/>
      <c r="AX2138" s="104"/>
    </row>
    <row r="2139" spans="1:251" ht="12" customHeight="1">
      <c r="A2139" s="35"/>
      <c r="B2139" s="102"/>
      <c r="C2139" s="103"/>
      <c r="D2139" s="103"/>
      <c r="E2139" s="103"/>
      <c r="F2139" s="103"/>
      <c r="G2139" s="103"/>
      <c r="H2139" s="103"/>
      <c r="I2139" s="103"/>
      <c r="J2139" s="103"/>
      <c r="K2139" s="103"/>
      <c r="L2139" s="103"/>
      <c r="M2139" s="103"/>
      <c r="N2139" s="103"/>
      <c r="O2139" s="103"/>
      <c r="P2139" s="103"/>
      <c r="Q2139" s="103"/>
      <c r="R2139" s="103"/>
      <c r="S2139" s="103"/>
      <c r="T2139" s="103"/>
      <c r="U2139" s="103"/>
      <c r="V2139" s="103"/>
      <c r="W2139" s="103"/>
      <c r="X2139" s="103"/>
      <c r="Y2139" s="103"/>
      <c r="Z2139" s="103"/>
      <c r="AA2139" s="103"/>
      <c r="AB2139" s="103"/>
      <c r="AC2139" s="103"/>
      <c r="AD2139" s="103"/>
      <c r="AE2139" s="103"/>
      <c r="AF2139" s="103"/>
      <c r="AG2139" s="103"/>
      <c r="AH2139" s="103"/>
      <c r="AI2139" s="103"/>
      <c r="AJ2139" s="103"/>
      <c r="AK2139" s="103"/>
      <c r="AL2139" s="103"/>
      <c r="AM2139" s="103"/>
      <c r="AN2139" s="103"/>
      <c r="AO2139" s="103"/>
      <c r="AP2139" s="103"/>
      <c r="AQ2139" s="103"/>
      <c r="AR2139" s="103"/>
      <c r="AS2139" s="103"/>
      <c r="AT2139" s="103"/>
      <c r="AU2139" s="103"/>
      <c r="AV2139" s="103"/>
      <c r="AW2139" s="103"/>
      <c r="AX2139" s="104"/>
    </row>
    <row r="2140" spans="1:251" ht="15" thickBot="1">
      <c r="A2140" s="47"/>
      <c r="B2140" s="48"/>
      <c r="C2140" s="49"/>
      <c r="D2140" s="49"/>
      <c r="E2140" s="49"/>
      <c r="F2140" s="49"/>
      <c r="G2140" s="49"/>
      <c r="H2140" s="49"/>
      <c r="I2140" s="49"/>
      <c r="J2140" s="49"/>
      <c r="K2140" s="49"/>
      <c r="L2140" s="49"/>
      <c r="M2140" s="49"/>
      <c r="N2140" s="49"/>
      <c r="O2140" s="49"/>
      <c r="P2140" s="49"/>
      <c r="Q2140" s="49"/>
      <c r="R2140" s="49"/>
      <c r="S2140" s="49"/>
      <c r="T2140" s="49"/>
      <c r="U2140" s="49"/>
      <c r="V2140" s="49"/>
      <c r="W2140" s="49"/>
      <c r="X2140" s="49"/>
      <c r="Y2140" s="49"/>
      <c r="Z2140" s="49"/>
      <c r="AA2140" s="49"/>
      <c r="AB2140" s="49"/>
      <c r="AC2140" s="49"/>
      <c r="AD2140" s="49"/>
      <c r="AE2140" s="49"/>
      <c r="AF2140" s="49"/>
      <c r="AG2140" s="49"/>
      <c r="AH2140" s="49"/>
      <c r="AI2140" s="49"/>
      <c r="AJ2140" s="49"/>
      <c r="AK2140" s="49"/>
      <c r="AL2140" s="49"/>
      <c r="AM2140" s="49"/>
      <c r="AN2140" s="49"/>
      <c r="AO2140" s="49"/>
      <c r="AP2140" s="49"/>
      <c r="AQ2140" s="49"/>
      <c r="AR2140" s="49"/>
      <c r="AS2140" s="49"/>
      <c r="AT2140" s="49"/>
      <c r="AU2140" s="49"/>
      <c r="AV2140" s="49"/>
      <c r="AW2140" s="49"/>
      <c r="AX2140" s="50"/>
    </row>
    <row r="2141" spans="1:251">
      <c r="B2141" s="51"/>
    </row>
    <row r="2142" spans="1:251" ht="14.4">
      <c r="B2142" s="37" t="s">
        <v>190</v>
      </c>
      <c r="C2142" s="35"/>
      <c r="D2142" s="35"/>
      <c r="E2142" s="35"/>
      <c r="F2142" s="35"/>
      <c r="G2142" s="35"/>
      <c r="H2142" s="35"/>
      <c r="I2142" s="35"/>
      <c r="J2142" s="35"/>
      <c r="K2142" s="35"/>
      <c r="L2142" s="36"/>
      <c r="M2142" s="36"/>
      <c r="N2142" s="36"/>
      <c r="O2142" s="36"/>
      <c r="P2142" s="35"/>
      <c r="Q2142" s="35"/>
      <c r="R2142" s="35"/>
      <c r="S2142" s="35"/>
      <c r="T2142" s="35"/>
      <c r="U2142" s="35"/>
      <c r="V2142" s="37"/>
      <c r="W2142" s="37"/>
      <c r="X2142" s="37"/>
      <c r="Y2142" s="37"/>
      <c r="Z2142" s="37"/>
      <c r="AA2142" s="37"/>
      <c r="AB2142" s="37"/>
      <c r="AC2142" s="37"/>
      <c r="AD2142" s="37"/>
      <c r="AE2142" s="37"/>
      <c r="AF2142" s="37"/>
      <c r="AG2142" s="37"/>
      <c r="AH2142" s="37"/>
      <c r="AI2142" s="37"/>
      <c r="AJ2142" s="37"/>
      <c r="AK2142" s="37"/>
      <c r="AL2142" s="37"/>
      <c r="AM2142" s="37"/>
      <c r="AN2142" s="37"/>
      <c r="AO2142" s="37"/>
      <c r="AP2142" s="37"/>
      <c r="AQ2142" s="37"/>
      <c r="AR2142" s="37"/>
      <c r="AS2142" s="37"/>
      <c r="AT2142" s="37"/>
      <c r="AU2142" s="37"/>
      <c r="AV2142" s="37"/>
      <c r="AW2142" s="37"/>
      <c r="AX2142" s="37"/>
    </row>
    <row r="2143" spans="1:251" ht="15" thickBot="1">
      <c r="B2143" s="35"/>
      <c r="C2143" s="35"/>
      <c r="D2143" s="35"/>
      <c r="E2143" s="35"/>
      <c r="F2143" s="35"/>
      <c r="G2143" s="35"/>
      <c r="H2143" s="35"/>
      <c r="I2143" s="35"/>
      <c r="J2143" s="35"/>
      <c r="K2143" s="35"/>
      <c r="L2143" s="36"/>
      <c r="M2143" s="36"/>
      <c r="N2143" s="36"/>
      <c r="O2143" s="36"/>
      <c r="P2143" s="35"/>
      <c r="Q2143" s="35"/>
      <c r="R2143" s="35"/>
      <c r="S2143" s="35"/>
      <c r="T2143" s="35"/>
      <c r="U2143" s="35"/>
      <c r="V2143" s="37"/>
      <c r="W2143" s="37"/>
      <c r="X2143" s="37"/>
      <c r="Y2143" s="37"/>
      <c r="Z2143" s="37"/>
      <c r="AA2143" s="37"/>
      <c r="AB2143" s="37"/>
      <c r="AC2143" s="37"/>
      <c r="AD2143" s="37"/>
      <c r="AE2143" s="37"/>
      <c r="AF2143" s="37"/>
      <c r="AG2143" s="37"/>
      <c r="AH2143" s="37"/>
      <c r="AI2143" s="37"/>
      <c r="AJ2143" s="37"/>
      <c r="AK2143" s="37"/>
      <c r="AL2143" s="37"/>
      <c r="AM2143" s="37"/>
      <c r="AN2143" s="37"/>
      <c r="AO2143" s="37"/>
      <c r="AP2143" s="37"/>
      <c r="AQ2143" s="37"/>
      <c r="AR2143" s="37"/>
      <c r="AS2143" s="37"/>
      <c r="AT2143" s="37"/>
      <c r="AU2143" s="37"/>
      <c r="AV2143" s="37"/>
      <c r="AW2143" s="37"/>
      <c r="AX2143" s="52" t="s">
        <v>191</v>
      </c>
    </row>
    <row r="2144" spans="1:251" s="46" customFormat="1" ht="13.5" customHeight="1">
      <c r="A2144" s="35"/>
      <c r="B2144" s="105" t="s">
        <v>192</v>
      </c>
      <c r="C2144" s="106"/>
      <c r="D2144" s="106"/>
      <c r="E2144" s="106"/>
      <c r="F2144" s="106"/>
      <c r="G2144" s="106"/>
      <c r="H2144" s="106"/>
      <c r="I2144" s="106"/>
      <c r="J2144" s="106"/>
      <c r="K2144" s="106"/>
      <c r="L2144" s="106"/>
      <c r="M2144" s="106"/>
      <c r="N2144" s="106"/>
      <c r="O2144" s="106"/>
      <c r="P2144" s="106"/>
      <c r="Q2144" s="106"/>
      <c r="R2144" s="106"/>
      <c r="S2144" s="106"/>
      <c r="T2144" s="106"/>
      <c r="U2144" s="106"/>
      <c r="V2144" s="106"/>
      <c r="W2144" s="106"/>
      <c r="X2144" s="106"/>
      <c r="Y2144" s="106"/>
      <c r="Z2144" s="107"/>
      <c r="AA2144" s="111" t="s">
        <v>193</v>
      </c>
      <c r="AB2144" s="106"/>
      <c r="AC2144" s="106"/>
      <c r="AD2144" s="106"/>
      <c r="AE2144" s="106"/>
      <c r="AF2144" s="106"/>
      <c r="AG2144" s="106"/>
      <c r="AH2144" s="106"/>
      <c r="AI2144" s="107"/>
      <c r="AJ2144" s="111" t="s">
        <v>194</v>
      </c>
      <c r="AK2144" s="106"/>
      <c r="AL2144" s="106"/>
      <c r="AM2144" s="106"/>
      <c r="AN2144" s="106"/>
      <c r="AO2144" s="106"/>
      <c r="AP2144" s="106"/>
      <c r="AQ2144" s="106"/>
      <c r="AR2144" s="107"/>
      <c r="AS2144" s="111" t="s">
        <v>195</v>
      </c>
      <c r="AT2144" s="106"/>
      <c r="AU2144" s="106"/>
      <c r="AV2144" s="106"/>
      <c r="AW2144" s="106"/>
      <c r="AX2144" s="113"/>
      <c r="AY2144" s="29"/>
      <c r="AZ2144" s="29"/>
      <c r="BA2144" s="29"/>
      <c r="BB2144" s="29"/>
      <c r="BC2144" s="29"/>
      <c r="BD2144" s="29"/>
      <c r="BE2144" s="29"/>
      <c r="BF2144" s="29"/>
      <c r="BG2144" s="29"/>
      <c r="BH2144" s="29"/>
      <c r="BI2144" s="29"/>
      <c r="BJ2144" s="29"/>
      <c r="BK2144" s="29"/>
      <c r="BL2144" s="29"/>
      <c r="BM2144" s="29"/>
      <c r="BN2144" s="29"/>
      <c r="BO2144" s="29"/>
      <c r="BP2144" s="29"/>
      <c r="BQ2144" s="29"/>
      <c r="BR2144" s="29"/>
      <c r="BS2144" s="29"/>
      <c r="BT2144" s="29"/>
      <c r="BU2144" s="29"/>
      <c r="BV2144" s="29"/>
      <c r="BW2144" s="29"/>
      <c r="BX2144" s="29"/>
      <c r="BY2144" s="29"/>
      <c r="BZ2144" s="29"/>
      <c r="CA2144" s="29"/>
      <c r="CB2144" s="29"/>
      <c r="CC2144" s="29"/>
      <c r="CD2144" s="29"/>
      <c r="CE2144" s="29"/>
      <c r="CF2144" s="29"/>
      <c r="CG2144" s="29"/>
      <c r="CH2144" s="29"/>
      <c r="CI2144" s="29"/>
      <c r="CJ2144" s="29"/>
      <c r="CK2144" s="29"/>
      <c r="CL2144" s="29"/>
      <c r="CM2144" s="29"/>
      <c r="CN2144" s="29"/>
      <c r="CO2144" s="29"/>
      <c r="CP2144" s="29"/>
      <c r="CQ2144" s="29"/>
      <c r="CR2144" s="29"/>
      <c r="CS2144" s="29"/>
      <c r="CT2144" s="29"/>
      <c r="CU2144" s="29"/>
      <c r="CV2144" s="29"/>
      <c r="CW2144" s="29"/>
      <c r="CX2144" s="29"/>
      <c r="CY2144" s="29"/>
      <c r="CZ2144" s="29"/>
      <c r="DA2144" s="29"/>
      <c r="DB2144" s="29"/>
      <c r="DC2144" s="29"/>
      <c r="DD2144" s="29"/>
      <c r="DE2144" s="29"/>
      <c r="DF2144" s="29"/>
      <c r="DG2144" s="29"/>
      <c r="DH2144" s="29"/>
      <c r="DI2144" s="29"/>
      <c r="DJ2144" s="29"/>
      <c r="DK2144" s="29"/>
      <c r="DL2144" s="29"/>
      <c r="DM2144" s="29"/>
      <c r="DN2144" s="29"/>
      <c r="DO2144" s="29"/>
      <c r="DP2144" s="29"/>
      <c r="DQ2144" s="29"/>
      <c r="DR2144" s="29"/>
      <c r="DS2144" s="29"/>
      <c r="DT2144" s="29"/>
      <c r="DU2144" s="29"/>
      <c r="DV2144" s="29"/>
      <c r="DW2144" s="29"/>
      <c r="DX2144" s="29"/>
      <c r="DY2144" s="29"/>
      <c r="DZ2144" s="29"/>
      <c r="EA2144" s="29"/>
      <c r="EB2144" s="29"/>
      <c r="EC2144" s="29"/>
      <c r="ED2144" s="29"/>
      <c r="EE2144" s="29"/>
      <c r="EF2144" s="29"/>
      <c r="EG2144" s="29"/>
      <c r="EH2144" s="29"/>
      <c r="EI2144" s="29"/>
      <c r="EJ2144" s="29"/>
      <c r="EK2144" s="29"/>
      <c r="EL2144" s="29"/>
      <c r="EM2144" s="29"/>
      <c r="EN2144" s="29"/>
      <c r="EO2144" s="29"/>
      <c r="EP2144" s="29"/>
      <c r="EQ2144" s="29"/>
      <c r="ER2144" s="29"/>
      <c r="ES2144" s="29"/>
      <c r="ET2144" s="29"/>
      <c r="EU2144" s="29"/>
      <c r="EV2144" s="29"/>
      <c r="EW2144" s="29"/>
      <c r="EX2144" s="29"/>
      <c r="EY2144" s="29"/>
      <c r="EZ2144" s="29"/>
      <c r="FA2144" s="29"/>
      <c r="FB2144" s="29"/>
      <c r="FC2144" s="29"/>
      <c r="FD2144" s="29"/>
      <c r="FE2144" s="29"/>
      <c r="FF2144" s="29"/>
      <c r="FG2144" s="29"/>
      <c r="FH2144" s="29"/>
      <c r="FI2144" s="29"/>
      <c r="FJ2144" s="29"/>
      <c r="FK2144" s="29"/>
      <c r="FL2144" s="29"/>
      <c r="FM2144" s="29"/>
      <c r="FN2144" s="29"/>
      <c r="FO2144" s="29"/>
      <c r="FP2144" s="29"/>
      <c r="FQ2144" s="29"/>
      <c r="FR2144" s="29"/>
      <c r="FS2144" s="29"/>
      <c r="FT2144" s="29"/>
      <c r="FU2144" s="29"/>
      <c r="FV2144" s="29"/>
      <c r="FW2144" s="29"/>
      <c r="FX2144" s="29"/>
      <c r="FY2144" s="29"/>
      <c r="FZ2144" s="29"/>
      <c r="GA2144" s="29"/>
      <c r="GB2144" s="29"/>
      <c r="GC2144" s="29"/>
      <c r="GD2144" s="29"/>
      <c r="GE2144" s="29"/>
      <c r="GF2144" s="29"/>
      <c r="GG2144" s="29"/>
      <c r="GH2144" s="29"/>
      <c r="GI2144" s="29"/>
      <c r="GJ2144" s="29"/>
      <c r="GK2144" s="29"/>
      <c r="GL2144" s="29"/>
      <c r="GM2144" s="29"/>
      <c r="GN2144" s="29"/>
      <c r="GO2144" s="29"/>
      <c r="GP2144" s="29"/>
      <c r="GQ2144" s="29"/>
      <c r="GR2144" s="29"/>
      <c r="GS2144" s="29"/>
      <c r="GT2144" s="29"/>
      <c r="GU2144" s="29"/>
      <c r="GV2144" s="29"/>
      <c r="GW2144" s="29"/>
      <c r="GX2144" s="29"/>
      <c r="GY2144" s="29"/>
      <c r="GZ2144" s="29"/>
      <c r="HA2144" s="29"/>
      <c r="HB2144" s="29"/>
      <c r="HC2144" s="29"/>
      <c r="HD2144" s="29"/>
      <c r="HE2144" s="29"/>
      <c r="HF2144" s="29"/>
      <c r="HG2144" s="29"/>
      <c r="HH2144" s="29"/>
      <c r="HI2144" s="29"/>
      <c r="HJ2144" s="29"/>
      <c r="HK2144" s="29"/>
      <c r="HL2144" s="29"/>
      <c r="HM2144" s="29"/>
      <c r="HN2144" s="29"/>
      <c r="HO2144" s="29"/>
      <c r="HP2144" s="29"/>
      <c r="HQ2144" s="29"/>
      <c r="HR2144" s="29"/>
      <c r="HS2144" s="29"/>
      <c r="HT2144" s="29"/>
      <c r="HU2144" s="29"/>
      <c r="HV2144" s="29"/>
      <c r="HW2144" s="29"/>
      <c r="HX2144" s="29"/>
      <c r="HY2144" s="29"/>
      <c r="HZ2144" s="29"/>
      <c r="IA2144" s="29"/>
      <c r="IB2144" s="29"/>
      <c r="IC2144" s="29"/>
      <c r="ID2144" s="29"/>
      <c r="IE2144" s="29"/>
      <c r="IF2144" s="29"/>
      <c r="IG2144" s="29"/>
      <c r="IH2144" s="29"/>
      <c r="II2144" s="29"/>
      <c r="IJ2144" s="29"/>
      <c r="IK2144" s="29"/>
      <c r="IL2144" s="29"/>
      <c r="IM2144" s="29"/>
      <c r="IN2144" s="29"/>
      <c r="IO2144" s="29"/>
      <c r="IP2144" s="29"/>
      <c r="IQ2144" s="29"/>
    </row>
    <row r="2145" spans="1:251" s="46" customFormat="1">
      <c r="A2145" s="35"/>
      <c r="B2145" s="108"/>
      <c r="C2145" s="109"/>
      <c r="D2145" s="109"/>
      <c r="E2145" s="109"/>
      <c r="F2145" s="109"/>
      <c r="G2145" s="109"/>
      <c r="H2145" s="109"/>
      <c r="I2145" s="109"/>
      <c r="J2145" s="109"/>
      <c r="K2145" s="109"/>
      <c r="L2145" s="109"/>
      <c r="M2145" s="109"/>
      <c r="N2145" s="109"/>
      <c r="O2145" s="109"/>
      <c r="P2145" s="109"/>
      <c r="Q2145" s="109"/>
      <c r="R2145" s="109"/>
      <c r="S2145" s="109"/>
      <c r="T2145" s="109"/>
      <c r="U2145" s="109"/>
      <c r="V2145" s="109"/>
      <c r="W2145" s="109"/>
      <c r="X2145" s="109"/>
      <c r="Y2145" s="109"/>
      <c r="Z2145" s="110"/>
      <c r="AA2145" s="112"/>
      <c r="AB2145" s="109"/>
      <c r="AC2145" s="109"/>
      <c r="AD2145" s="109"/>
      <c r="AE2145" s="109"/>
      <c r="AF2145" s="109"/>
      <c r="AG2145" s="109"/>
      <c r="AH2145" s="109"/>
      <c r="AI2145" s="110"/>
      <c r="AJ2145" s="112"/>
      <c r="AK2145" s="109"/>
      <c r="AL2145" s="109"/>
      <c r="AM2145" s="109"/>
      <c r="AN2145" s="109"/>
      <c r="AO2145" s="109"/>
      <c r="AP2145" s="109"/>
      <c r="AQ2145" s="109"/>
      <c r="AR2145" s="110"/>
      <c r="AS2145" s="112"/>
      <c r="AT2145" s="109"/>
      <c r="AU2145" s="109"/>
      <c r="AV2145" s="109"/>
      <c r="AW2145" s="109"/>
      <c r="AX2145" s="114"/>
      <c r="AY2145" s="29"/>
      <c r="AZ2145" s="29"/>
      <c r="BA2145" s="29"/>
      <c r="BB2145" s="53"/>
      <c r="BC2145" s="54"/>
      <c r="BE2145" s="29"/>
      <c r="BF2145" s="29"/>
      <c r="BG2145" s="29"/>
      <c r="BH2145" s="29"/>
      <c r="BI2145" s="29"/>
      <c r="BJ2145" s="29"/>
      <c r="BK2145" s="29"/>
      <c r="BL2145" s="29"/>
      <c r="BM2145" s="29"/>
      <c r="BN2145" s="29"/>
      <c r="BO2145" s="29"/>
      <c r="BP2145" s="29"/>
      <c r="BQ2145" s="29"/>
      <c r="BR2145" s="29"/>
      <c r="BS2145" s="29"/>
      <c r="BT2145" s="29"/>
      <c r="BU2145" s="29"/>
      <c r="BV2145" s="29"/>
      <c r="BW2145" s="29"/>
      <c r="BX2145" s="29"/>
      <c r="BY2145" s="29"/>
      <c r="BZ2145" s="29"/>
      <c r="CA2145" s="29"/>
      <c r="CB2145" s="29"/>
      <c r="CC2145" s="29"/>
      <c r="CD2145" s="29"/>
      <c r="CE2145" s="29"/>
      <c r="CF2145" s="29"/>
      <c r="CG2145" s="29"/>
      <c r="CH2145" s="29"/>
      <c r="CI2145" s="29"/>
      <c r="CJ2145" s="29"/>
      <c r="CK2145" s="29"/>
      <c r="CL2145" s="29"/>
      <c r="CM2145" s="29"/>
      <c r="CN2145" s="29"/>
      <c r="CO2145" s="29"/>
      <c r="CP2145" s="29"/>
      <c r="CQ2145" s="29"/>
      <c r="CR2145" s="29"/>
      <c r="CS2145" s="29"/>
      <c r="CT2145" s="29"/>
      <c r="CU2145" s="29"/>
      <c r="CV2145" s="29"/>
      <c r="CW2145" s="29"/>
      <c r="CX2145" s="29"/>
      <c r="CY2145" s="29"/>
      <c r="CZ2145" s="29"/>
      <c r="DA2145" s="29"/>
      <c r="DB2145" s="29"/>
      <c r="DC2145" s="29"/>
      <c r="DD2145" s="29"/>
      <c r="DE2145" s="29"/>
      <c r="DF2145" s="29"/>
      <c r="DG2145" s="29"/>
      <c r="DH2145" s="29"/>
      <c r="DI2145" s="29"/>
      <c r="DJ2145" s="29"/>
      <c r="DK2145" s="29"/>
      <c r="DL2145" s="29"/>
      <c r="DM2145" s="29"/>
      <c r="DN2145" s="29"/>
      <c r="DO2145" s="29"/>
      <c r="DP2145" s="29"/>
      <c r="DQ2145" s="29"/>
      <c r="DR2145" s="29"/>
      <c r="DS2145" s="29"/>
      <c r="DT2145" s="29"/>
      <c r="DU2145" s="29"/>
      <c r="DV2145" s="29"/>
      <c r="DW2145" s="29"/>
      <c r="DX2145" s="29"/>
      <c r="DY2145" s="29"/>
      <c r="DZ2145" s="29"/>
      <c r="EA2145" s="29"/>
      <c r="EB2145" s="29"/>
      <c r="EC2145" s="29"/>
      <c r="ED2145" s="29"/>
      <c r="EE2145" s="29"/>
      <c r="EF2145" s="29"/>
      <c r="EG2145" s="29"/>
      <c r="EH2145" s="29"/>
      <c r="EI2145" s="29"/>
      <c r="EJ2145" s="29"/>
      <c r="EK2145" s="29"/>
      <c r="EL2145" s="29"/>
      <c r="EM2145" s="29"/>
      <c r="EN2145" s="29"/>
      <c r="EO2145" s="29"/>
      <c r="EP2145" s="29"/>
      <c r="EQ2145" s="29"/>
      <c r="ER2145" s="29"/>
      <c r="ES2145" s="29"/>
      <c r="ET2145" s="29"/>
      <c r="EU2145" s="29"/>
      <c r="EV2145" s="29"/>
      <c r="EW2145" s="29"/>
      <c r="EX2145" s="29"/>
      <c r="EY2145" s="29"/>
      <c r="EZ2145" s="29"/>
      <c r="FA2145" s="29"/>
      <c r="FB2145" s="29"/>
      <c r="FC2145" s="29"/>
      <c r="FD2145" s="29"/>
      <c r="FE2145" s="29"/>
      <c r="FF2145" s="29"/>
      <c r="FG2145" s="29"/>
      <c r="FH2145" s="29"/>
      <c r="FI2145" s="29"/>
      <c r="FJ2145" s="29"/>
      <c r="FK2145" s="29"/>
      <c r="FL2145" s="29"/>
      <c r="FM2145" s="29"/>
      <c r="FN2145" s="29"/>
      <c r="FO2145" s="29"/>
      <c r="FP2145" s="29"/>
      <c r="FQ2145" s="29"/>
      <c r="FR2145" s="29"/>
      <c r="FS2145" s="29"/>
      <c r="FT2145" s="29"/>
      <c r="FU2145" s="29"/>
      <c r="FV2145" s="29"/>
      <c r="FW2145" s="29"/>
      <c r="FX2145" s="29"/>
      <c r="FY2145" s="29"/>
      <c r="FZ2145" s="29"/>
      <c r="GA2145" s="29"/>
      <c r="GB2145" s="29"/>
      <c r="GC2145" s="29"/>
      <c r="GD2145" s="29"/>
      <c r="GE2145" s="29"/>
      <c r="GF2145" s="29"/>
      <c r="GG2145" s="29"/>
      <c r="GH2145" s="29"/>
      <c r="GI2145" s="29"/>
      <c r="GJ2145" s="29"/>
      <c r="GK2145" s="29"/>
      <c r="GL2145" s="29"/>
      <c r="GM2145" s="29"/>
      <c r="GN2145" s="29"/>
      <c r="GO2145" s="29"/>
      <c r="GP2145" s="29"/>
      <c r="GQ2145" s="29"/>
      <c r="GR2145" s="29"/>
      <c r="GS2145" s="29"/>
      <c r="GT2145" s="29"/>
      <c r="GU2145" s="29"/>
      <c r="GV2145" s="29"/>
      <c r="GW2145" s="29"/>
      <c r="GX2145" s="29"/>
      <c r="GY2145" s="29"/>
      <c r="GZ2145" s="29"/>
      <c r="HA2145" s="29"/>
      <c r="HB2145" s="29"/>
      <c r="HC2145" s="29"/>
      <c r="HD2145" s="29"/>
      <c r="HE2145" s="29"/>
      <c r="HF2145" s="29"/>
      <c r="HG2145" s="29"/>
      <c r="HH2145" s="29"/>
      <c r="HI2145" s="29"/>
      <c r="HJ2145" s="29"/>
      <c r="HK2145" s="29"/>
      <c r="HL2145" s="29"/>
      <c r="HM2145" s="29"/>
      <c r="HN2145" s="29"/>
      <c r="HO2145" s="29"/>
      <c r="HP2145" s="29"/>
      <c r="HQ2145" s="29"/>
      <c r="HR2145" s="29"/>
      <c r="HS2145" s="29"/>
      <c r="HT2145" s="29"/>
      <c r="HU2145" s="29"/>
      <c r="HV2145" s="29"/>
      <c r="HW2145" s="29"/>
      <c r="HX2145" s="29"/>
      <c r="HY2145" s="29"/>
      <c r="HZ2145" s="29"/>
      <c r="IA2145" s="29"/>
      <c r="IB2145" s="29"/>
      <c r="IC2145" s="29"/>
      <c r="ID2145" s="29"/>
      <c r="IE2145" s="29"/>
      <c r="IF2145" s="29"/>
      <c r="IG2145" s="29"/>
      <c r="IH2145" s="29"/>
      <c r="II2145" s="29"/>
      <c r="IJ2145" s="29"/>
      <c r="IK2145" s="29"/>
      <c r="IL2145" s="29"/>
      <c r="IM2145" s="29"/>
      <c r="IN2145" s="29"/>
      <c r="IO2145" s="29"/>
      <c r="IP2145" s="29"/>
      <c r="IQ2145" s="29"/>
    </row>
    <row r="2146" spans="1:251" s="46" customFormat="1" ht="18.75" customHeight="1">
      <c r="A2146" s="35"/>
      <c r="B2146" s="55"/>
      <c r="C2146" s="115" t="s">
        <v>220</v>
      </c>
      <c r="D2146" s="116"/>
      <c r="E2146" s="116"/>
      <c r="F2146" s="116"/>
      <c r="G2146" s="116"/>
      <c r="H2146" s="116"/>
      <c r="I2146" s="116"/>
      <c r="J2146" s="116"/>
      <c r="K2146" s="116"/>
      <c r="L2146" s="116"/>
      <c r="M2146" s="116"/>
      <c r="N2146" s="116"/>
      <c r="O2146" s="116"/>
      <c r="P2146" s="116"/>
      <c r="Q2146" s="116"/>
      <c r="R2146" s="116"/>
      <c r="S2146" s="116"/>
      <c r="T2146" s="116"/>
      <c r="U2146" s="116"/>
      <c r="V2146" s="116"/>
      <c r="W2146" s="116"/>
      <c r="X2146" s="116"/>
      <c r="Y2146" s="116"/>
      <c r="Z2146" s="117"/>
      <c r="AA2146" s="118">
        <v>265513</v>
      </c>
      <c r="AB2146" s="119"/>
      <c r="AC2146" s="119"/>
      <c r="AD2146" s="119"/>
      <c r="AE2146" s="119"/>
      <c r="AF2146" s="119"/>
      <c r="AG2146" s="119"/>
      <c r="AH2146" s="119"/>
      <c r="AI2146" s="120"/>
      <c r="AJ2146" s="118">
        <v>294356</v>
      </c>
      <c r="AK2146" s="119"/>
      <c r="AL2146" s="119"/>
      <c r="AM2146" s="119"/>
      <c r="AN2146" s="119"/>
      <c r="AO2146" s="119"/>
      <c r="AP2146" s="119"/>
      <c r="AQ2146" s="119"/>
      <c r="AR2146" s="120"/>
      <c r="AS2146" s="121"/>
      <c r="AT2146" s="122"/>
      <c r="AU2146" s="122"/>
      <c r="AV2146" s="122"/>
      <c r="AW2146" s="122"/>
      <c r="AX2146" s="123"/>
      <c r="AY2146" s="29"/>
      <c r="AZ2146" s="29"/>
      <c r="BA2146" s="29"/>
      <c r="BB2146" s="29"/>
      <c r="BC2146" s="29"/>
      <c r="BD2146" s="29"/>
      <c r="BE2146" s="29"/>
      <c r="BF2146" s="29"/>
      <c r="BG2146" s="29"/>
      <c r="BH2146" s="29"/>
      <c r="BI2146" s="29"/>
      <c r="BJ2146" s="29"/>
      <c r="BK2146" s="29"/>
      <c r="BL2146" s="29"/>
      <c r="BM2146" s="29"/>
      <c r="BN2146" s="29"/>
      <c r="BO2146" s="29"/>
      <c r="BP2146" s="29"/>
      <c r="BQ2146" s="29"/>
      <c r="BR2146" s="29"/>
      <c r="BS2146" s="29"/>
      <c r="BT2146" s="29"/>
      <c r="BU2146" s="29"/>
      <c r="BV2146" s="29"/>
      <c r="BW2146" s="29"/>
      <c r="BX2146" s="29"/>
      <c r="BY2146" s="29"/>
      <c r="BZ2146" s="29"/>
      <c r="CA2146" s="29"/>
      <c r="CB2146" s="29"/>
      <c r="CC2146" s="29"/>
      <c r="CD2146" s="29"/>
      <c r="CE2146" s="29"/>
      <c r="CF2146" s="29"/>
      <c r="CG2146" s="29"/>
      <c r="CH2146" s="29"/>
      <c r="CI2146" s="29"/>
      <c r="CJ2146" s="29"/>
      <c r="CK2146" s="29"/>
      <c r="CL2146" s="29"/>
      <c r="CM2146" s="29"/>
      <c r="CN2146" s="29"/>
      <c r="CO2146" s="29"/>
      <c r="CP2146" s="29"/>
      <c r="CQ2146" s="29"/>
      <c r="CR2146" s="29"/>
      <c r="CS2146" s="29"/>
      <c r="CT2146" s="29"/>
      <c r="CU2146" s="29"/>
      <c r="CV2146" s="29"/>
      <c r="CW2146" s="29"/>
      <c r="CX2146" s="29"/>
      <c r="CY2146" s="29"/>
      <c r="CZ2146" s="29"/>
      <c r="DA2146" s="29"/>
      <c r="DB2146" s="29"/>
      <c r="DC2146" s="29"/>
      <c r="DD2146" s="29"/>
      <c r="DE2146" s="29"/>
      <c r="DF2146" s="29"/>
      <c r="DG2146" s="29"/>
      <c r="DH2146" s="29"/>
      <c r="DI2146" s="29"/>
      <c r="DJ2146" s="29"/>
      <c r="DK2146" s="29"/>
      <c r="DL2146" s="29"/>
      <c r="DM2146" s="29"/>
      <c r="DN2146" s="29"/>
      <c r="DO2146" s="29"/>
      <c r="DP2146" s="29"/>
      <c r="DQ2146" s="29"/>
      <c r="DR2146" s="29"/>
      <c r="DS2146" s="29"/>
      <c r="DT2146" s="29"/>
      <c r="DU2146" s="29"/>
      <c r="DV2146" s="29"/>
      <c r="DW2146" s="29"/>
      <c r="DX2146" s="29"/>
      <c r="DY2146" s="29"/>
      <c r="DZ2146" s="29"/>
      <c r="EA2146" s="29"/>
      <c r="EB2146" s="29"/>
      <c r="EC2146" s="29"/>
      <c r="ED2146" s="29"/>
      <c r="EE2146" s="29"/>
      <c r="EF2146" s="29"/>
      <c r="EG2146" s="29"/>
      <c r="EH2146" s="29"/>
      <c r="EI2146" s="29"/>
      <c r="EJ2146" s="29"/>
      <c r="EK2146" s="29"/>
      <c r="EL2146" s="29"/>
      <c r="EM2146" s="29"/>
      <c r="EN2146" s="29"/>
      <c r="EO2146" s="29"/>
      <c r="EP2146" s="29"/>
      <c r="EQ2146" s="29"/>
      <c r="ER2146" s="29"/>
      <c r="ES2146" s="29"/>
      <c r="ET2146" s="29"/>
      <c r="EU2146" s="29"/>
      <c r="EV2146" s="29"/>
      <c r="EW2146" s="29"/>
      <c r="EX2146" s="29"/>
      <c r="EY2146" s="29"/>
      <c r="EZ2146" s="29"/>
      <c r="FA2146" s="29"/>
      <c r="FB2146" s="29"/>
      <c r="FC2146" s="29"/>
      <c r="FD2146" s="29"/>
      <c r="FE2146" s="29"/>
      <c r="FF2146" s="29"/>
      <c r="FG2146" s="29"/>
      <c r="FH2146" s="29"/>
      <c r="FI2146" s="29"/>
      <c r="FJ2146" s="29"/>
      <c r="FK2146" s="29"/>
      <c r="FL2146" s="29"/>
      <c r="FM2146" s="29"/>
      <c r="FN2146" s="29"/>
      <c r="FO2146" s="29"/>
      <c r="FP2146" s="29"/>
      <c r="FQ2146" s="29"/>
      <c r="FR2146" s="29"/>
      <c r="FS2146" s="29"/>
      <c r="FT2146" s="29"/>
      <c r="FU2146" s="29"/>
      <c r="FV2146" s="29"/>
      <c r="FW2146" s="29"/>
      <c r="FX2146" s="29"/>
      <c r="FY2146" s="29"/>
      <c r="FZ2146" s="29"/>
      <c r="GA2146" s="29"/>
      <c r="GB2146" s="29"/>
      <c r="GC2146" s="29"/>
      <c r="GD2146" s="29"/>
      <c r="GE2146" s="29"/>
      <c r="GF2146" s="29"/>
      <c r="GG2146" s="29"/>
      <c r="GH2146" s="29"/>
      <c r="GI2146" s="29"/>
      <c r="GJ2146" s="29"/>
      <c r="GK2146" s="29"/>
      <c r="GL2146" s="29"/>
      <c r="GM2146" s="29"/>
      <c r="GN2146" s="29"/>
      <c r="GO2146" s="29"/>
      <c r="GP2146" s="29"/>
      <c r="GQ2146" s="29"/>
      <c r="GR2146" s="29"/>
      <c r="GS2146" s="29"/>
      <c r="GT2146" s="29"/>
      <c r="GU2146" s="29"/>
      <c r="GV2146" s="29"/>
      <c r="GW2146" s="29"/>
      <c r="GX2146" s="29"/>
      <c r="GY2146" s="29"/>
      <c r="GZ2146" s="29"/>
      <c r="HA2146" s="29"/>
      <c r="HB2146" s="29"/>
      <c r="HC2146" s="29"/>
      <c r="HD2146" s="29"/>
      <c r="HE2146" s="29"/>
      <c r="HF2146" s="29"/>
      <c r="HG2146" s="29"/>
      <c r="HH2146" s="29"/>
      <c r="HI2146" s="29"/>
      <c r="HJ2146" s="29"/>
      <c r="HK2146" s="29"/>
      <c r="HL2146" s="29"/>
      <c r="HM2146" s="29"/>
      <c r="HN2146" s="29"/>
      <c r="HO2146" s="29"/>
      <c r="HP2146" s="29"/>
      <c r="HQ2146" s="29"/>
      <c r="HR2146" s="29"/>
      <c r="HS2146" s="29"/>
      <c r="HT2146" s="29"/>
      <c r="HU2146" s="29"/>
      <c r="HV2146" s="29"/>
      <c r="HW2146" s="29"/>
      <c r="HX2146" s="29"/>
      <c r="HY2146" s="29"/>
      <c r="HZ2146" s="29"/>
      <c r="IA2146" s="29"/>
      <c r="IB2146" s="29"/>
      <c r="IC2146" s="29"/>
      <c r="ID2146" s="29"/>
      <c r="IE2146" s="29"/>
      <c r="IF2146" s="29"/>
      <c r="IG2146" s="29"/>
      <c r="IH2146" s="29"/>
      <c r="II2146" s="29"/>
      <c r="IJ2146" s="29"/>
      <c r="IK2146" s="29"/>
      <c r="IL2146" s="29"/>
      <c r="IM2146" s="29"/>
      <c r="IN2146" s="29"/>
      <c r="IO2146" s="29"/>
      <c r="IP2146" s="29"/>
      <c r="IQ2146" s="29"/>
    </row>
    <row r="2147" spans="1:251" s="46" customFormat="1" ht="18.75" customHeight="1" thickBot="1">
      <c r="A2147" s="47"/>
      <c r="B2147" s="124" t="s">
        <v>197</v>
      </c>
      <c r="C2147" s="125"/>
      <c r="D2147" s="125"/>
      <c r="E2147" s="125"/>
      <c r="F2147" s="125"/>
      <c r="G2147" s="125"/>
      <c r="H2147" s="125"/>
      <c r="I2147" s="125"/>
      <c r="J2147" s="125"/>
      <c r="K2147" s="125"/>
      <c r="L2147" s="125"/>
      <c r="M2147" s="125"/>
      <c r="N2147" s="125"/>
      <c r="O2147" s="125"/>
      <c r="P2147" s="125"/>
      <c r="Q2147" s="125"/>
      <c r="R2147" s="125"/>
      <c r="S2147" s="125"/>
      <c r="T2147" s="125"/>
      <c r="U2147" s="125"/>
      <c r="V2147" s="125"/>
      <c r="W2147" s="125"/>
      <c r="X2147" s="125"/>
      <c r="Y2147" s="125"/>
      <c r="Z2147" s="126"/>
      <c r="AA2147" s="127">
        <f>SUM($AA$2146:$AA$2146)</f>
        <v>265513</v>
      </c>
      <c r="AB2147" s="128"/>
      <c r="AC2147" s="128"/>
      <c r="AD2147" s="128"/>
      <c r="AE2147" s="128"/>
      <c r="AF2147" s="128"/>
      <c r="AG2147" s="128"/>
      <c r="AH2147" s="128"/>
      <c r="AI2147" s="129"/>
      <c r="AJ2147" s="127">
        <f>SUM($AJ$2146:$AJ$2146)</f>
        <v>294356</v>
      </c>
      <c r="AK2147" s="128"/>
      <c r="AL2147" s="128"/>
      <c r="AM2147" s="128"/>
      <c r="AN2147" s="128"/>
      <c r="AO2147" s="128"/>
      <c r="AP2147" s="128"/>
      <c r="AQ2147" s="128"/>
      <c r="AR2147" s="129"/>
      <c r="AS2147" s="130"/>
      <c r="AT2147" s="131"/>
      <c r="AU2147" s="131"/>
      <c r="AV2147" s="131"/>
      <c r="AW2147" s="131"/>
      <c r="AX2147" s="132"/>
      <c r="AY2147" s="29"/>
      <c r="AZ2147" s="29"/>
      <c r="BA2147" s="29"/>
      <c r="BB2147" s="29"/>
      <c r="BC2147" s="29"/>
      <c r="BD2147" s="29"/>
      <c r="BE2147" s="29"/>
      <c r="BF2147" s="29"/>
      <c r="BG2147" s="29"/>
      <c r="BH2147" s="29"/>
      <c r="BI2147" s="29"/>
      <c r="BJ2147" s="29"/>
      <c r="BK2147" s="29"/>
      <c r="BL2147" s="29"/>
      <c r="BM2147" s="29"/>
      <c r="BN2147" s="29"/>
      <c r="BO2147" s="29"/>
      <c r="BP2147" s="29"/>
      <c r="BQ2147" s="29"/>
      <c r="BR2147" s="29"/>
      <c r="BS2147" s="29"/>
      <c r="BT2147" s="29"/>
      <c r="BU2147" s="29"/>
      <c r="BV2147" s="29"/>
      <c r="BW2147" s="29"/>
      <c r="BX2147" s="29"/>
      <c r="BY2147" s="29"/>
      <c r="BZ2147" s="29"/>
      <c r="CA2147" s="29"/>
      <c r="CB2147" s="29"/>
      <c r="CC2147" s="29"/>
      <c r="CD2147" s="29"/>
      <c r="CE2147" s="29"/>
      <c r="CF2147" s="29"/>
      <c r="CG2147" s="29"/>
      <c r="CH2147" s="29"/>
      <c r="CI2147" s="29"/>
      <c r="CJ2147" s="29"/>
      <c r="CK2147" s="29"/>
      <c r="CL2147" s="29"/>
      <c r="CM2147" s="29"/>
      <c r="CN2147" s="29"/>
      <c r="CO2147" s="29"/>
      <c r="CP2147" s="29"/>
      <c r="CQ2147" s="29"/>
      <c r="CR2147" s="29"/>
      <c r="CS2147" s="29"/>
      <c r="CT2147" s="29"/>
      <c r="CU2147" s="29"/>
      <c r="CV2147" s="29"/>
      <c r="CW2147" s="29"/>
      <c r="CX2147" s="29"/>
      <c r="CY2147" s="29"/>
      <c r="CZ2147" s="29"/>
      <c r="DA2147" s="29"/>
      <c r="DB2147" s="29"/>
      <c r="DC2147" s="29"/>
      <c r="DD2147" s="29"/>
      <c r="DE2147" s="29"/>
      <c r="DF2147" s="29"/>
      <c r="DG2147" s="29"/>
      <c r="DH2147" s="29"/>
      <c r="DI2147" s="29"/>
      <c r="DJ2147" s="29"/>
      <c r="DK2147" s="29"/>
      <c r="DL2147" s="29"/>
      <c r="DM2147" s="29"/>
      <c r="DN2147" s="29"/>
      <c r="DO2147" s="29"/>
      <c r="DP2147" s="29"/>
      <c r="DQ2147" s="29"/>
      <c r="DR2147" s="29"/>
      <c r="DS2147" s="29"/>
      <c r="DT2147" s="29"/>
      <c r="DU2147" s="29"/>
      <c r="DV2147" s="29"/>
      <c r="DW2147" s="29"/>
      <c r="DX2147" s="29"/>
      <c r="DY2147" s="29"/>
      <c r="DZ2147" s="29"/>
      <c r="EA2147" s="29"/>
      <c r="EB2147" s="29"/>
      <c r="EC2147" s="29"/>
      <c r="ED2147" s="29"/>
      <c r="EE2147" s="29"/>
      <c r="EF2147" s="29"/>
      <c r="EG2147" s="29"/>
      <c r="EH2147" s="29"/>
      <c r="EI2147" s="29"/>
      <c r="EJ2147" s="29"/>
      <c r="EK2147" s="29"/>
      <c r="EL2147" s="29"/>
      <c r="EM2147" s="29"/>
      <c r="EN2147" s="29"/>
      <c r="EO2147" s="29"/>
      <c r="EP2147" s="29"/>
      <c r="EQ2147" s="29"/>
      <c r="ER2147" s="29"/>
      <c r="ES2147" s="29"/>
      <c r="ET2147" s="29"/>
      <c r="EU2147" s="29"/>
      <c r="EV2147" s="29"/>
      <c r="EW2147" s="29"/>
      <c r="EX2147" s="29"/>
      <c r="EY2147" s="29"/>
      <c r="EZ2147" s="29"/>
      <c r="FA2147" s="29"/>
      <c r="FB2147" s="29"/>
      <c r="FC2147" s="29"/>
      <c r="FD2147" s="29"/>
      <c r="FE2147" s="29"/>
      <c r="FF2147" s="29"/>
      <c r="FG2147" s="29"/>
      <c r="FH2147" s="29"/>
      <c r="FI2147" s="29"/>
      <c r="FJ2147" s="29"/>
      <c r="FK2147" s="29"/>
      <c r="FL2147" s="29"/>
      <c r="FM2147" s="29"/>
      <c r="FN2147" s="29"/>
      <c r="FO2147" s="29"/>
      <c r="FP2147" s="29"/>
      <c r="FQ2147" s="29"/>
      <c r="FR2147" s="29"/>
      <c r="FS2147" s="29"/>
      <c r="FT2147" s="29"/>
      <c r="FU2147" s="29"/>
      <c r="FV2147" s="29"/>
      <c r="FW2147" s="29"/>
      <c r="FX2147" s="29"/>
      <c r="FY2147" s="29"/>
      <c r="FZ2147" s="29"/>
      <c r="GA2147" s="29"/>
      <c r="GB2147" s="29"/>
      <c r="GC2147" s="29"/>
      <c r="GD2147" s="29"/>
      <c r="GE2147" s="29"/>
      <c r="GF2147" s="29"/>
      <c r="GG2147" s="29"/>
      <c r="GH2147" s="29"/>
      <c r="GI2147" s="29"/>
      <c r="GJ2147" s="29"/>
      <c r="GK2147" s="29"/>
      <c r="GL2147" s="29"/>
      <c r="GM2147" s="29"/>
      <c r="GN2147" s="29"/>
      <c r="GO2147" s="29"/>
      <c r="GP2147" s="29"/>
      <c r="GQ2147" s="29"/>
      <c r="GR2147" s="29"/>
      <c r="GS2147" s="29"/>
      <c r="GT2147" s="29"/>
      <c r="GU2147" s="29"/>
      <c r="GV2147" s="29"/>
      <c r="GW2147" s="29"/>
      <c r="GX2147" s="29"/>
      <c r="GY2147" s="29"/>
      <c r="GZ2147" s="29"/>
      <c r="HA2147" s="29"/>
      <c r="HB2147" s="29"/>
      <c r="HC2147" s="29"/>
      <c r="HD2147" s="29"/>
      <c r="HE2147" s="29"/>
      <c r="HF2147" s="29"/>
      <c r="HG2147" s="29"/>
      <c r="HH2147" s="29"/>
      <c r="HI2147" s="29"/>
      <c r="HJ2147" s="29"/>
      <c r="HK2147" s="29"/>
      <c r="HL2147" s="29"/>
      <c r="HM2147" s="29"/>
      <c r="HN2147" s="29"/>
      <c r="HO2147" s="29"/>
      <c r="HP2147" s="29"/>
      <c r="HQ2147" s="29"/>
      <c r="HR2147" s="29"/>
      <c r="HS2147" s="29"/>
      <c r="HT2147" s="29"/>
      <c r="HU2147" s="29"/>
      <c r="HV2147" s="29"/>
      <c r="HW2147" s="29"/>
      <c r="HX2147" s="29"/>
      <c r="HY2147" s="29"/>
      <c r="HZ2147" s="29"/>
      <c r="IA2147" s="29"/>
      <c r="IB2147" s="29"/>
      <c r="IC2147" s="29"/>
      <c r="ID2147" s="29"/>
      <c r="IE2147" s="29"/>
      <c r="IF2147" s="29"/>
      <c r="IG2147" s="29"/>
      <c r="IH2147" s="29"/>
      <c r="II2147" s="29"/>
      <c r="IJ2147" s="29"/>
      <c r="IK2147" s="29"/>
      <c r="IL2147" s="29"/>
      <c r="IM2147" s="29"/>
      <c r="IN2147" s="29"/>
      <c r="IO2147" s="29"/>
      <c r="IP2147" s="29"/>
      <c r="IQ2147" s="29"/>
    </row>
    <row r="2149" spans="1:251" ht="19.2">
      <c r="A2149" s="28" t="s">
        <v>184</v>
      </c>
      <c r="AW2149" s="30"/>
      <c r="AX2149" s="31"/>
      <c r="AY2149" s="30"/>
    </row>
    <row r="2151" spans="1:251" ht="18">
      <c r="B2151" s="95" t="s">
        <v>0</v>
      </c>
      <c r="C2151" s="96"/>
      <c r="D2151" s="96"/>
      <c r="E2151" s="96"/>
      <c r="F2151" s="96"/>
      <c r="G2151" s="96"/>
      <c r="H2151" s="96"/>
      <c r="I2151" s="96"/>
      <c r="J2151" s="96"/>
      <c r="K2151" s="96"/>
      <c r="L2151" s="96"/>
      <c r="M2151" s="96"/>
      <c r="N2151" s="96"/>
      <c r="O2151" s="96"/>
      <c r="P2151" s="96"/>
      <c r="Q2151" s="96"/>
      <c r="R2151" s="96"/>
      <c r="S2151" s="96"/>
      <c r="T2151" s="96"/>
      <c r="U2151" s="96"/>
      <c r="V2151" s="96"/>
      <c r="W2151" s="96"/>
      <c r="X2151" s="96"/>
      <c r="Y2151" s="96"/>
      <c r="Z2151" s="96"/>
      <c r="AA2151" s="96"/>
      <c r="AB2151" s="96"/>
      <c r="AC2151" s="96"/>
      <c r="AD2151" s="96"/>
      <c r="AE2151" s="96"/>
      <c r="AF2151" s="96"/>
      <c r="AG2151" s="96"/>
      <c r="AH2151" s="96"/>
      <c r="AI2151" s="96"/>
      <c r="AJ2151" s="96"/>
      <c r="AK2151" s="96"/>
      <c r="AL2151" s="96"/>
      <c r="AM2151" s="96"/>
      <c r="AN2151" s="96"/>
      <c r="AO2151" s="96"/>
      <c r="AP2151" s="96"/>
      <c r="AQ2151" s="96"/>
      <c r="AR2151" s="96"/>
      <c r="AS2151" s="96"/>
      <c r="AT2151" s="96"/>
      <c r="AU2151" s="96"/>
      <c r="AV2151" s="96"/>
      <c r="AW2151" s="96"/>
      <c r="AX2151" s="96"/>
    </row>
    <row r="2152" spans="1:251">
      <c r="Z2152" s="32"/>
      <c r="AD2152" s="32"/>
      <c r="AE2152" s="32"/>
      <c r="AF2152" s="32"/>
      <c r="AG2152" s="32"/>
      <c r="AH2152" s="32"/>
      <c r="AI2152" s="32"/>
      <c r="AO2152" s="32"/>
    </row>
    <row r="2153" spans="1:251" ht="13.8" thickBot="1">
      <c r="Z2153" s="32"/>
      <c r="AD2153" s="32"/>
      <c r="AE2153" s="32"/>
      <c r="AF2153" s="32"/>
      <c r="AG2153" s="32"/>
      <c r="AH2153" s="32"/>
      <c r="AI2153" s="32"/>
      <c r="AO2153" s="32"/>
      <c r="DI2153" s="33"/>
    </row>
    <row r="2154" spans="1:251" ht="24.75" customHeight="1" thickBot="1">
      <c r="B2154" s="97" t="s">
        <v>185</v>
      </c>
      <c r="C2154" s="98"/>
      <c r="D2154" s="98"/>
      <c r="E2154" s="98"/>
      <c r="F2154" s="98"/>
      <c r="G2154" s="98"/>
      <c r="H2154" s="99" t="s">
        <v>548</v>
      </c>
      <c r="I2154" s="100"/>
      <c r="J2154" s="100"/>
      <c r="K2154" s="100"/>
      <c r="L2154" s="100"/>
      <c r="M2154" s="100"/>
      <c r="N2154" s="100"/>
      <c r="O2154" s="100"/>
      <c r="P2154" s="100"/>
      <c r="Q2154" s="100"/>
      <c r="R2154" s="100"/>
      <c r="S2154" s="100"/>
      <c r="T2154" s="100"/>
      <c r="U2154" s="100"/>
      <c r="V2154" s="100"/>
      <c r="W2154" s="100"/>
      <c r="X2154" s="100"/>
      <c r="Y2154" s="100"/>
      <c r="Z2154" s="100"/>
      <c r="AA2154" s="100"/>
      <c r="AB2154" s="100"/>
      <c r="AC2154" s="100"/>
      <c r="AD2154" s="100"/>
      <c r="AE2154" s="100"/>
      <c r="AF2154" s="100"/>
      <c r="AG2154" s="100"/>
      <c r="AH2154" s="100"/>
      <c r="AI2154" s="100"/>
      <c r="AJ2154" s="100"/>
      <c r="AK2154" s="100"/>
      <c r="AL2154" s="100"/>
      <c r="AM2154" s="100"/>
      <c r="AN2154" s="100"/>
      <c r="AO2154" s="100"/>
      <c r="AP2154" s="100"/>
      <c r="AQ2154" s="100"/>
      <c r="AR2154" s="100"/>
      <c r="AS2154" s="100"/>
      <c r="AT2154" s="100"/>
      <c r="AU2154" s="100"/>
      <c r="AV2154" s="100"/>
      <c r="AW2154" s="100"/>
      <c r="AX2154" s="101"/>
      <c r="DI2154" s="33"/>
    </row>
    <row r="2155" spans="1:251" ht="14.4">
      <c r="B2155" s="34"/>
      <c r="C2155" s="34"/>
      <c r="D2155" s="34"/>
      <c r="E2155" s="34"/>
      <c r="F2155" s="34"/>
      <c r="G2155" s="34"/>
      <c r="H2155" s="35"/>
      <c r="I2155" s="35"/>
      <c r="J2155" s="35"/>
      <c r="K2155" s="35"/>
      <c r="L2155" s="36"/>
      <c r="M2155" s="36"/>
      <c r="N2155" s="36"/>
      <c r="O2155" s="36"/>
      <c r="P2155" s="35"/>
      <c r="Q2155" s="35"/>
      <c r="R2155" s="35"/>
      <c r="S2155" s="35"/>
      <c r="T2155" s="35"/>
      <c r="U2155" s="35"/>
      <c r="V2155" s="37"/>
      <c r="W2155" s="37"/>
      <c r="X2155" s="37"/>
      <c r="Y2155" s="37"/>
      <c r="Z2155" s="37"/>
      <c r="AA2155" s="37"/>
      <c r="AB2155" s="37"/>
      <c r="AC2155" s="37"/>
      <c r="AD2155" s="37"/>
      <c r="AE2155" s="37"/>
      <c r="AF2155" s="37"/>
      <c r="AG2155" s="37"/>
      <c r="AH2155" s="37"/>
      <c r="AI2155" s="37"/>
      <c r="AJ2155" s="37"/>
      <c r="AK2155" s="37"/>
      <c r="AL2155" s="37"/>
      <c r="AM2155" s="37"/>
      <c r="AN2155" s="37"/>
      <c r="AO2155" s="37"/>
      <c r="AP2155" s="37"/>
      <c r="AQ2155" s="37"/>
      <c r="AR2155" s="37"/>
      <c r="AS2155" s="37"/>
      <c r="AT2155" s="37"/>
      <c r="AU2155" s="37"/>
      <c r="AV2155" s="37"/>
      <c r="AW2155" s="37"/>
      <c r="AX2155" s="37"/>
      <c r="DI2155" s="33"/>
    </row>
    <row r="2156" spans="1:251" ht="15" thickBot="1">
      <c r="A2156" s="38"/>
      <c r="B2156" s="37" t="s">
        <v>187</v>
      </c>
      <c r="C2156" s="35"/>
      <c r="D2156" s="35"/>
      <c r="E2156" s="35"/>
      <c r="F2156" s="35"/>
      <c r="G2156" s="35"/>
      <c r="H2156" s="35"/>
      <c r="I2156" s="35"/>
      <c r="J2156" s="35"/>
      <c r="K2156" s="35"/>
      <c r="L2156" s="36"/>
      <c r="M2156" s="36"/>
      <c r="N2156" s="36"/>
      <c r="O2156" s="36"/>
      <c r="P2156" s="35"/>
      <c r="Q2156" s="35"/>
      <c r="R2156" s="35"/>
      <c r="S2156" s="35"/>
      <c r="T2156" s="35"/>
      <c r="U2156" s="35"/>
      <c r="V2156" s="37"/>
      <c r="W2156" s="37"/>
      <c r="X2156" s="37"/>
      <c r="Y2156" s="37"/>
      <c r="Z2156" s="37"/>
      <c r="AA2156" s="37"/>
      <c r="AB2156" s="37"/>
      <c r="AC2156" s="37"/>
      <c r="AD2156" s="37"/>
      <c r="AE2156" s="37"/>
      <c r="AF2156" s="37"/>
      <c r="AG2156" s="37"/>
      <c r="AH2156" s="37"/>
      <c r="AI2156" s="37"/>
      <c r="AJ2156" s="37"/>
      <c r="AK2156" s="37"/>
      <c r="AL2156" s="37"/>
      <c r="AM2156" s="37"/>
      <c r="AN2156" s="37"/>
      <c r="AO2156" s="37"/>
      <c r="AP2156" s="37"/>
      <c r="AQ2156" s="37"/>
      <c r="AR2156" s="37"/>
      <c r="AS2156" s="37"/>
      <c r="AT2156" s="37"/>
      <c r="AU2156" s="37"/>
      <c r="AV2156" s="37"/>
      <c r="AW2156" s="37"/>
      <c r="AX2156" s="37"/>
      <c r="DI2156" s="33"/>
    </row>
    <row r="2157" spans="1:251" ht="14.4">
      <c r="A2157" s="35"/>
      <c r="B2157" s="39"/>
      <c r="C2157" s="34"/>
      <c r="D2157" s="34"/>
      <c r="E2157" s="34"/>
      <c r="F2157" s="34"/>
      <c r="G2157" s="34"/>
      <c r="H2157" s="34"/>
      <c r="I2157" s="34"/>
      <c r="J2157" s="34"/>
      <c r="K2157" s="34"/>
      <c r="L2157" s="40"/>
      <c r="M2157" s="40"/>
      <c r="N2157" s="40"/>
      <c r="O2157" s="40"/>
      <c r="P2157" s="34"/>
      <c r="Q2157" s="34"/>
      <c r="R2157" s="34"/>
      <c r="S2157" s="34"/>
      <c r="T2157" s="34"/>
      <c r="U2157" s="34"/>
      <c r="V2157" s="41"/>
      <c r="W2157" s="41"/>
      <c r="X2157" s="41"/>
      <c r="Y2157" s="41"/>
      <c r="Z2157" s="41"/>
      <c r="AA2157" s="41"/>
      <c r="AB2157" s="41"/>
      <c r="AC2157" s="41"/>
      <c r="AD2157" s="41"/>
      <c r="AE2157" s="41"/>
      <c r="AF2157" s="41"/>
      <c r="AG2157" s="41"/>
      <c r="AH2157" s="41"/>
      <c r="AI2157" s="41"/>
      <c r="AJ2157" s="41"/>
      <c r="AK2157" s="41"/>
      <c r="AL2157" s="41"/>
      <c r="AM2157" s="41"/>
      <c r="AN2157" s="41"/>
      <c r="AO2157" s="41"/>
      <c r="AP2157" s="41"/>
      <c r="AQ2157" s="41"/>
      <c r="AR2157" s="41"/>
      <c r="AS2157" s="41"/>
      <c r="AT2157" s="41"/>
      <c r="AU2157" s="41"/>
      <c r="AV2157" s="41"/>
      <c r="AW2157" s="41"/>
      <c r="AX2157" s="42"/>
    </row>
    <row r="2158" spans="1:251" ht="12" customHeight="1">
      <c r="A2158" s="35"/>
      <c r="B2158" s="102" t="s">
        <v>549</v>
      </c>
      <c r="C2158" s="103"/>
      <c r="D2158" s="103"/>
      <c r="E2158" s="103"/>
      <c r="F2158" s="103"/>
      <c r="G2158" s="103"/>
      <c r="H2158" s="103"/>
      <c r="I2158" s="103"/>
      <c r="J2158" s="103"/>
      <c r="K2158" s="103"/>
      <c r="L2158" s="103"/>
      <c r="M2158" s="103"/>
      <c r="N2158" s="103"/>
      <c r="O2158" s="103"/>
      <c r="P2158" s="103"/>
      <c r="Q2158" s="103"/>
      <c r="R2158" s="103"/>
      <c r="S2158" s="103"/>
      <c r="T2158" s="103"/>
      <c r="U2158" s="103"/>
      <c r="V2158" s="103"/>
      <c r="W2158" s="103"/>
      <c r="X2158" s="103"/>
      <c r="Y2158" s="103"/>
      <c r="Z2158" s="103"/>
      <c r="AA2158" s="103"/>
      <c r="AB2158" s="103"/>
      <c r="AC2158" s="103"/>
      <c r="AD2158" s="103"/>
      <c r="AE2158" s="103"/>
      <c r="AF2158" s="103"/>
      <c r="AG2158" s="103"/>
      <c r="AH2158" s="103"/>
      <c r="AI2158" s="103"/>
      <c r="AJ2158" s="103"/>
      <c r="AK2158" s="103"/>
      <c r="AL2158" s="103"/>
      <c r="AM2158" s="103"/>
      <c r="AN2158" s="103"/>
      <c r="AO2158" s="103"/>
      <c r="AP2158" s="103"/>
      <c r="AQ2158" s="103"/>
      <c r="AR2158" s="103"/>
      <c r="AS2158" s="103"/>
      <c r="AT2158" s="103"/>
      <c r="AU2158" s="103"/>
      <c r="AV2158" s="103"/>
      <c r="AW2158" s="103"/>
      <c r="AX2158" s="104"/>
    </row>
    <row r="2159" spans="1:251" ht="12" customHeight="1">
      <c r="A2159" s="35"/>
      <c r="B2159" s="102"/>
      <c r="C2159" s="103"/>
      <c r="D2159" s="103"/>
      <c r="E2159" s="103"/>
      <c r="F2159" s="103"/>
      <c r="G2159" s="103"/>
      <c r="H2159" s="103"/>
      <c r="I2159" s="103"/>
      <c r="J2159" s="103"/>
      <c r="K2159" s="103"/>
      <c r="L2159" s="103"/>
      <c r="M2159" s="103"/>
      <c r="N2159" s="103"/>
      <c r="O2159" s="103"/>
      <c r="P2159" s="103"/>
      <c r="Q2159" s="103"/>
      <c r="R2159" s="103"/>
      <c r="S2159" s="103"/>
      <c r="T2159" s="103"/>
      <c r="U2159" s="103"/>
      <c r="V2159" s="103"/>
      <c r="W2159" s="103"/>
      <c r="X2159" s="103"/>
      <c r="Y2159" s="103"/>
      <c r="Z2159" s="103"/>
      <c r="AA2159" s="103"/>
      <c r="AB2159" s="103"/>
      <c r="AC2159" s="103"/>
      <c r="AD2159" s="103"/>
      <c r="AE2159" s="103"/>
      <c r="AF2159" s="103"/>
      <c r="AG2159" s="103"/>
      <c r="AH2159" s="103"/>
      <c r="AI2159" s="103"/>
      <c r="AJ2159" s="103"/>
      <c r="AK2159" s="103"/>
      <c r="AL2159" s="103"/>
      <c r="AM2159" s="103"/>
      <c r="AN2159" s="103"/>
      <c r="AO2159" s="103"/>
      <c r="AP2159" s="103"/>
      <c r="AQ2159" s="103"/>
      <c r="AR2159" s="103"/>
      <c r="AS2159" s="103"/>
      <c r="AT2159" s="103"/>
      <c r="AU2159" s="103"/>
      <c r="AV2159" s="103"/>
      <c r="AW2159" s="103"/>
      <c r="AX2159" s="104"/>
      <c r="BC2159" s="46"/>
    </row>
    <row r="2160" spans="1:251" ht="12" customHeight="1">
      <c r="A2160" s="35"/>
      <c r="B2160" s="102"/>
      <c r="C2160" s="103"/>
      <c r="D2160" s="103"/>
      <c r="E2160" s="103"/>
      <c r="F2160" s="103"/>
      <c r="G2160" s="103"/>
      <c r="H2160" s="103"/>
      <c r="I2160" s="103"/>
      <c r="J2160" s="103"/>
      <c r="K2160" s="103"/>
      <c r="L2160" s="103"/>
      <c r="M2160" s="103"/>
      <c r="N2160" s="103"/>
      <c r="O2160" s="103"/>
      <c r="P2160" s="103"/>
      <c r="Q2160" s="103"/>
      <c r="R2160" s="103"/>
      <c r="S2160" s="103"/>
      <c r="T2160" s="103"/>
      <c r="U2160" s="103"/>
      <c r="V2160" s="103"/>
      <c r="W2160" s="103"/>
      <c r="X2160" s="103"/>
      <c r="Y2160" s="103"/>
      <c r="Z2160" s="103"/>
      <c r="AA2160" s="103"/>
      <c r="AB2160" s="103"/>
      <c r="AC2160" s="103"/>
      <c r="AD2160" s="103"/>
      <c r="AE2160" s="103"/>
      <c r="AF2160" s="103"/>
      <c r="AG2160" s="103"/>
      <c r="AH2160" s="103"/>
      <c r="AI2160" s="103"/>
      <c r="AJ2160" s="103"/>
      <c r="AK2160" s="103"/>
      <c r="AL2160" s="103"/>
      <c r="AM2160" s="103"/>
      <c r="AN2160" s="103"/>
      <c r="AO2160" s="103"/>
      <c r="AP2160" s="103"/>
      <c r="AQ2160" s="103"/>
      <c r="AR2160" s="103"/>
      <c r="AS2160" s="103"/>
      <c r="AT2160" s="103"/>
      <c r="AU2160" s="103"/>
      <c r="AV2160" s="103"/>
      <c r="AW2160" s="103"/>
      <c r="AX2160" s="104"/>
    </row>
    <row r="2161" spans="1:251" ht="12" customHeight="1">
      <c r="A2161" s="35"/>
      <c r="B2161" s="102"/>
      <c r="C2161" s="103"/>
      <c r="D2161" s="103"/>
      <c r="E2161" s="103"/>
      <c r="F2161" s="103"/>
      <c r="G2161" s="103"/>
      <c r="H2161" s="103"/>
      <c r="I2161" s="103"/>
      <c r="J2161" s="103"/>
      <c r="K2161" s="103"/>
      <c r="L2161" s="103"/>
      <c r="M2161" s="103"/>
      <c r="N2161" s="103"/>
      <c r="O2161" s="103"/>
      <c r="P2161" s="103"/>
      <c r="Q2161" s="103"/>
      <c r="R2161" s="103"/>
      <c r="S2161" s="103"/>
      <c r="T2161" s="103"/>
      <c r="U2161" s="103"/>
      <c r="V2161" s="103"/>
      <c r="W2161" s="103"/>
      <c r="X2161" s="103"/>
      <c r="Y2161" s="103"/>
      <c r="Z2161" s="103"/>
      <c r="AA2161" s="103"/>
      <c r="AB2161" s="103"/>
      <c r="AC2161" s="103"/>
      <c r="AD2161" s="103"/>
      <c r="AE2161" s="103"/>
      <c r="AF2161" s="103"/>
      <c r="AG2161" s="103"/>
      <c r="AH2161" s="103"/>
      <c r="AI2161" s="103"/>
      <c r="AJ2161" s="103"/>
      <c r="AK2161" s="103"/>
      <c r="AL2161" s="103"/>
      <c r="AM2161" s="103"/>
      <c r="AN2161" s="103"/>
      <c r="AO2161" s="103"/>
      <c r="AP2161" s="103"/>
      <c r="AQ2161" s="103"/>
      <c r="AR2161" s="103"/>
      <c r="AS2161" s="103"/>
      <c r="AT2161" s="103"/>
      <c r="AU2161" s="103"/>
      <c r="AV2161" s="103"/>
      <c r="AW2161" s="103"/>
      <c r="AX2161" s="104"/>
    </row>
    <row r="2162" spans="1:251" ht="12" customHeight="1">
      <c r="A2162" s="35"/>
      <c r="B2162" s="102"/>
      <c r="C2162" s="103"/>
      <c r="D2162" s="103"/>
      <c r="E2162" s="103"/>
      <c r="F2162" s="103"/>
      <c r="G2162" s="103"/>
      <c r="H2162" s="103"/>
      <c r="I2162" s="103"/>
      <c r="J2162" s="103"/>
      <c r="K2162" s="103"/>
      <c r="L2162" s="103"/>
      <c r="M2162" s="103"/>
      <c r="N2162" s="103"/>
      <c r="O2162" s="103"/>
      <c r="P2162" s="103"/>
      <c r="Q2162" s="103"/>
      <c r="R2162" s="103"/>
      <c r="S2162" s="103"/>
      <c r="T2162" s="103"/>
      <c r="U2162" s="103"/>
      <c r="V2162" s="103"/>
      <c r="W2162" s="103"/>
      <c r="X2162" s="103"/>
      <c r="Y2162" s="103"/>
      <c r="Z2162" s="103"/>
      <c r="AA2162" s="103"/>
      <c r="AB2162" s="103"/>
      <c r="AC2162" s="103"/>
      <c r="AD2162" s="103"/>
      <c r="AE2162" s="103"/>
      <c r="AF2162" s="103"/>
      <c r="AG2162" s="103"/>
      <c r="AH2162" s="103"/>
      <c r="AI2162" s="103"/>
      <c r="AJ2162" s="103"/>
      <c r="AK2162" s="103"/>
      <c r="AL2162" s="103"/>
      <c r="AM2162" s="103"/>
      <c r="AN2162" s="103"/>
      <c r="AO2162" s="103"/>
      <c r="AP2162" s="103"/>
      <c r="AQ2162" s="103"/>
      <c r="AR2162" s="103"/>
      <c r="AS2162" s="103"/>
      <c r="AT2162" s="103"/>
      <c r="AU2162" s="103"/>
      <c r="AV2162" s="103"/>
      <c r="AW2162" s="103"/>
      <c r="AX2162" s="104"/>
    </row>
    <row r="2163" spans="1:251" ht="15" thickBot="1">
      <c r="A2163" s="47"/>
      <c r="B2163" s="48"/>
      <c r="C2163" s="49"/>
      <c r="D2163" s="49"/>
      <c r="E2163" s="49"/>
      <c r="F2163" s="49"/>
      <c r="G2163" s="49"/>
      <c r="H2163" s="49"/>
      <c r="I2163" s="49"/>
      <c r="J2163" s="49"/>
      <c r="K2163" s="49"/>
      <c r="L2163" s="49"/>
      <c r="M2163" s="49"/>
      <c r="N2163" s="49"/>
      <c r="O2163" s="49"/>
      <c r="P2163" s="49"/>
      <c r="Q2163" s="49"/>
      <c r="R2163" s="49"/>
      <c r="S2163" s="49"/>
      <c r="T2163" s="49"/>
      <c r="U2163" s="49"/>
      <c r="V2163" s="49"/>
      <c r="W2163" s="49"/>
      <c r="X2163" s="49"/>
      <c r="Y2163" s="49"/>
      <c r="Z2163" s="49"/>
      <c r="AA2163" s="49"/>
      <c r="AB2163" s="49"/>
      <c r="AC2163" s="49"/>
      <c r="AD2163" s="49"/>
      <c r="AE2163" s="49"/>
      <c r="AF2163" s="49"/>
      <c r="AG2163" s="49"/>
      <c r="AH2163" s="49"/>
      <c r="AI2163" s="49"/>
      <c r="AJ2163" s="49"/>
      <c r="AK2163" s="49"/>
      <c r="AL2163" s="49"/>
      <c r="AM2163" s="49"/>
      <c r="AN2163" s="49"/>
      <c r="AO2163" s="49"/>
      <c r="AP2163" s="49"/>
      <c r="AQ2163" s="49"/>
      <c r="AR2163" s="49"/>
      <c r="AS2163" s="49"/>
      <c r="AT2163" s="49"/>
      <c r="AU2163" s="49"/>
      <c r="AV2163" s="49"/>
      <c r="AW2163" s="49"/>
      <c r="AX2163" s="50"/>
    </row>
    <row r="2164" spans="1:251">
      <c r="B2164" s="51"/>
    </row>
    <row r="2165" spans="1:251" ht="15" thickBot="1">
      <c r="A2165" s="38"/>
      <c r="B2165" s="37" t="s">
        <v>188</v>
      </c>
      <c r="C2165" s="35"/>
      <c r="D2165" s="35"/>
      <c r="E2165" s="35"/>
      <c r="F2165" s="35"/>
      <c r="G2165" s="35"/>
      <c r="H2165" s="35"/>
      <c r="I2165" s="35"/>
      <c r="J2165" s="35"/>
      <c r="K2165" s="35"/>
      <c r="L2165" s="36"/>
      <c r="M2165" s="36"/>
      <c r="N2165" s="36"/>
      <c r="O2165" s="36"/>
      <c r="P2165" s="35"/>
      <c r="Q2165" s="35"/>
      <c r="R2165" s="35"/>
      <c r="S2165" s="35"/>
      <c r="T2165" s="35"/>
      <c r="U2165" s="35"/>
      <c r="V2165" s="37"/>
      <c r="W2165" s="37"/>
      <c r="X2165" s="37"/>
      <c r="Y2165" s="37"/>
      <c r="Z2165" s="37"/>
      <c r="AA2165" s="37"/>
      <c r="AB2165" s="37"/>
      <c r="AC2165" s="37"/>
      <c r="AD2165" s="37"/>
      <c r="AE2165" s="37"/>
      <c r="AF2165" s="37"/>
      <c r="AG2165" s="37"/>
      <c r="AH2165" s="37"/>
      <c r="AI2165" s="37"/>
      <c r="AJ2165" s="37"/>
      <c r="AK2165" s="37"/>
      <c r="AL2165" s="37"/>
      <c r="AM2165" s="37"/>
      <c r="AN2165" s="37"/>
      <c r="AO2165" s="37"/>
      <c r="AP2165" s="37"/>
      <c r="AQ2165" s="37"/>
      <c r="AR2165" s="37"/>
      <c r="AS2165" s="37"/>
      <c r="AT2165" s="37"/>
      <c r="AU2165" s="37"/>
      <c r="AV2165" s="37"/>
      <c r="AW2165" s="37"/>
      <c r="AX2165" s="37"/>
      <c r="DI2165" s="33"/>
    </row>
    <row r="2166" spans="1:251" ht="14.4">
      <c r="A2166" s="35"/>
      <c r="B2166" s="39"/>
      <c r="C2166" s="34"/>
      <c r="D2166" s="34"/>
      <c r="E2166" s="34"/>
      <c r="F2166" s="34"/>
      <c r="G2166" s="34"/>
      <c r="H2166" s="34"/>
      <c r="I2166" s="34"/>
      <c r="J2166" s="34"/>
      <c r="K2166" s="34"/>
      <c r="L2166" s="40"/>
      <c r="M2166" s="40"/>
      <c r="N2166" s="40"/>
      <c r="O2166" s="40"/>
      <c r="P2166" s="34"/>
      <c r="Q2166" s="34"/>
      <c r="R2166" s="34"/>
      <c r="S2166" s="34"/>
      <c r="T2166" s="34"/>
      <c r="U2166" s="34"/>
      <c r="V2166" s="41"/>
      <c r="W2166" s="41"/>
      <c r="X2166" s="41"/>
      <c r="Y2166" s="41"/>
      <c r="Z2166" s="41"/>
      <c r="AA2166" s="41"/>
      <c r="AB2166" s="41"/>
      <c r="AC2166" s="41"/>
      <c r="AD2166" s="41"/>
      <c r="AE2166" s="41"/>
      <c r="AF2166" s="41"/>
      <c r="AG2166" s="41"/>
      <c r="AH2166" s="41"/>
      <c r="AI2166" s="41"/>
      <c r="AJ2166" s="41"/>
      <c r="AK2166" s="41"/>
      <c r="AL2166" s="41"/>
      <c r="AM2166" s="41"/>
      <c r="AN2166" s="41"/>
      <c r="AO2166" s="41"/>
      <c r="AP2166" s="41"/>
      <c r="AQ2166" s="41"/>
      <c r="AR2166" s="41"/>
      <c r="AS2166" s="41"/>
      <c r="AT2166" s="41"/>
      <c r="AU2166" s="41"/>
      <c r="AV2166" s="41"/>
      <c r="AW2166" s="41"/>
      <c r="AX2166" s="42"/>
    </row>
    <row r="2167" spans="1:251" ht="12" customHeight="1">
      <c r="A2167" s="35"/>
      <c r="B2167" s="102" t="s">
        <v>550</v>
      </c>
      <c r="C2167" s="103"/>
      <c r="D2167" s="103"/>
      <c r="E2167" s="103"/>
      <c r="F2167" s="103"/>
      <c r="G2167" s="103"/>
      <c r="H2167" s="103"/>
      <c r="I2167" s="103"/>
      <c r="J2167" s="103"/>
      <c r="K2167" s="103"/>
      <c r="L2167" s="103"/>
      <c r="M2167" s="103"/>
      <c r="N2167" s="103"/>
      <c r="O2167" s="103"/>
      <c r="P2167" s="103"/>
      <c r="Q2167" s="103"/>
      <c r="R2167" s="103"/>
      <c r="S2167" s="103"/>
      <c r="T2167" s="103"/>
      <c r="U2167" s="103"/>
      <c r="V2167" s="103"/>
      <c r="W2167" s="103"/>
      <c r="X2167" s="103"/>
      <c r="Y2167" s="103"/>
      <c r="Z2167" s="103"/>
      <c r="AA2167" s="103"/>
      <c r="AB2167" s="103"/>
      <c r="AC2167" s="103"/>
      <c r="AD2167" s="103"/>
      <c r="AE2167" s="103"/>
      <c r="AF2167" s="103"/>
      <c r="AG2167" s="103"/>
      <c r="AH2167" s="103"/>
      <c r="AI2167" s="103"/>
      <c r="AJ2167" s="103"/>
      <c r="AK2167" s="103"/>
      <c r="AL2167" s="103"/>
      <c r="AM2167" s="103"/>
      <c r="AN2167" s="103"/>
      <c r="AO2167" s="103"/>
      <c r="AP2167" s="103"/>
      <c r="AQ2167" s="103"/>
      <c r="AR2167" s="103"/>
      <c r="AS2167" s="103"/>
      <c r="AT2167" s="103"/>
      <c r="AU2167" s="103"/>
      <c r="AV2167" s="103"/>
      <c r="AW2167" s="103"/>
      <c r="AX2167" s="104"/>
    </row>
    <row r="2168" spans="1:251" ht="12" customHeight="1">
      <c r="A2168" s="35"/>
      <c r="B2168" s="102"/>
      <c r="C2168" s="103"/>
      <c r="D2168" s="103"/>
      <c r="E2168" s="103"/>
      <c r="F2168" s="103"/>
      <c r="G2168" s="103"/>
      <c r="H2168" s="103"/>
      <c r="I2168" s="103"/>
      <c r="J2168" s="103"/>
      <c r="K2168" s="103"/>
      <c r="L2168" s="103"/>
      <c r="M2168" s="103"/>
      <c r="N2168" s="103"/>
      <c r="O2168" s="103"/>
      <c r="P2168" s="103"/>
      <c r="Q2168" s="103"/>
      <c r="R2168" s="103"/>
      <c r="S2168" s="103"/>
      <c r="T2168" s="103"/>
      <c r="U2168" s="103"/>
      <c r="V2168" s="103"/>
      <c r="W2168" s="103"/>
      <c r="X2168" s="103"/>
      <c r="Y2168" s="103"/>
      <c r="Z2168" s="103"/>
      <c r="AA2168" s="103"/>
      <c r="AB2168" s="103"/>
      <c r="AC2168" s="103"/>
      <c r="AD2168" s="103"/>
      <c r="AE2168" s="103"/>
      <c r="AF2168" s="103"/>
      <c r="AG2168" s="103"/>
      <c r="AH2168" s="103"/>
      <c r="AI2168" s="103"/>
      <c r="AJ2168" s="103"/>
      <c r="AK2168" s="103"/>
      <c r="AL2168" s="103"/>
      <c r="AM2168" s="103"/>
      <c r="AN2168" s="103"/>
      <c r="AO2168" s="103"/>
      <c r="AP2168" s="103"/>
      <c r="AQ2168" s="103"/>
      <c r="AR2168" s="103"/>
      <c r="AS2168" s="103"/>
      <c r="AT2168" s="103"/>
      <c r="AU2168" s="103"/>
      <c r="AV2168" s="103"/>
      <c r="AW2168" s="103"/>
      <c r="AX2168" s="104"/>
      <c r="BC2168" s="46"/>
    </row>
    <row r="2169" spans="1:251" ht="12" customHeight="1">
      <c r="A2169" s="35"/>
      <c r="B2169" s="102"/>
      <c r="C2169" s="103"/>
      <c r="D2169" s="103"/>
      <c r="E2169" s="103"/>
      <c r="F2169" s="103"/>
      <c r="G2169" s="103"/>
      <c r="H2169" s="103"/>
      <c r="I2169" s="103"/>
      <c r="J2169" s="103"/>
      <c r="K2169" s="103"/>
      <c r="L2169" s="103"/>
      <c r="M2169" s="103"/>
      <c r="N2169" s="103"/>
      <c r="O2169" s="103"/>
      <c r="P2169" s="103"/>
      <c r="Q2169" s="103"/>
      <c r="R2169" s="103"/>
      <c r="S2169" s="103"/>
      <c r="T2169" s="103"/>
      <c r="U2169" s="103"/>
      <c r="V2169" s="103"/>
      <c r="W2169" s="103"/>
      <c r="X2169" s="103"/>
      <c r="Y2169" s="103"/>
      <c r="Z2169" s="103"/>
      <c r="AA2169" s="103"/>
      <c r="AB2169" s="103"/>
      <c r="AC2169" s="103"/>
      <c r="AD2169" s="103"/>
      <c r="AE2169" s="103"/>
      <c r="AF2169" s="103"/>
      <c r="AG2169" s="103"/>
      <c r="AH2169" s="103"/>
      <c r="AI2169" s="103"/>
      <c r="AJ2169" s="103"/>
      <c r="AK2169" s="103"/>
      <c r="AL2169" s="103"/>
      <c r="AM2169" s="103"/>
      <c r="AN2169" s="103"/>
      <c r="AO2169" s="103"/>
      <c r="AP2169" s="103"/>
      <c r="AQ2169" s="103"/>
      <c r="AR2169" s="103"/>
      <c r="AS2169" s="103"/>
      <c r="AT2169" s="103"/>
      <c r="AU2169" s="103"/>
      <c r="AV2169" s="103"/>
      <c r="AW2169" s="103"/>
      <c r="AX2169" s="104"/>
    </row>
    <row r="2170" spans="1:251" ht="12" customHeight="1">
      <c r="A2170" s="35"/>
      <c r="B2170" s="102"/>
      <c r="C2170" s="103"/>
      <c r="D2170" s="103"/>
      <c r="E2170" s="103"/>
      <c r="F2170" s="103"/>
      <c r="G2170" s="103"/>
      <c r="H2170" s="103"/>
      <c r="I2170" s="103"/>
      <c r="J2170" s="103"/>
      <c r="K2170" s="103"/>
      <c r="L2170" s="103"/>
      <c r="M2170" s="103"/>
      <c r="N2170" s="103"/>
      <c r="O2170" s="103"/>
      <c r="P2170" s="103"/>
      <c r="Q2170" s="103"/>
      <c r="R2170" s="103"/>
      <c r="S2170" s="103"/>
      <c r="T2170" s="103"/>
      <c r="U2170" s="103"/>
      <c r="V2170" s="103"/>
      <c r="W2170" s="103"/>
      <c r="X2170" s="103"/>
      <c r="Y2170" s="103"/>
      <c r="Z2170" s="103"/>
      <c r="AA2170" s="103"/>
      <c r="AB2170" s="103"/>
      <c r="AC2170" s="103"/>
      <c r="AD2170" s="103"/>
      <c r="AE2170" s="103"/>
      <c r="AF2170" s="103"/>
      <c r="AG2170" s="103"/>
      <c r="AH2170" s="103"/>
      <c r="AI2170" s="103"/>
      <c r="AJ2170" s="103"/>
      <c r="AK2170" s="103"/>
      <c r="AL2170" s="103"/>
      <c r="AM2170" s="103"/>
      <c r="AN2170" s="103"/>
      <c r="AO2170" s="103"/>
      <c r="AP2170" s="103"/>
      <c r="AQ2170" s="103"/>
      <c r="AR2170" s="103"/>
      <c r="AS2170" s="103"/>
      <c r="AT2170" s="103"/>
      <c r="AU2170" s="103"/>
      <c r="AV2170" s="103"/>
      <c r="AW2170" s="103"/>
      <c r="AX2170" s="104"/>
    </row>
    <row r="2171" spans="1:251" ht="12" customHeight="1">
      <c r="A2171" s="35"/>
      <c r="B2171" s="102"/>
      <c r="C2171" s="103"/>
      <c r="D2171" s="103"/>
      <c r="E2171" s="103"/>
      <c r="F2171" s="103"/>
      <c r="G2171" s="103"/>
      <c r="H2171" s="103"/>
      <c r="I2171" s="103"/>
      <c r="J2171" s="103"/>
      <c r="K2171" s="103"/>
      <c r="L2171" s="103"/>
      <c r="M2171" s="103"/>
      <c r="N2171" s="103"/>
      <c r="O2171" s="103"/>
      <c r="P2171" s="103"/>
      <c r="Q2171" s="103"/>
      <c r="R2171" s="103"/>
      <c r="S2171" s="103"/>
      <c r="T2171" s="103"/>
      <c r="U2171" s="103"/>
      <c r="V2171" s="103"/>
      <c r="W2171" s="103"/>
      <c r="X2171" s="103"/>
      <c r="Y2171" s="103"/>
      <c r="Z2171" s="103"/>
      <c r="AA2171" s="103"/>
      <c r="AB2171" s="103"/>
      <c r="AC2171" s="103"/>
      <c r="AD2171" s="103"/>
      <c r="AE2171" s="103"/>
      <c r="AF2171" s="103"/>
      <c r="AG2171" s="103"/>
      <c r="AH2171" s="103"/>
      <c r="AI2171" s="103"/>
      <c r="AJ2171" s="103"/>
      <c r="AK2171" s="103"/>
      <c r="AL2171" s="103"/>
      <c r="AM2171" s="103"/>
      <c r="AN2171" s="103"/>
      <c r="AO2171" s="103"/>
      <c r="AP2171" s="103"/>
      <c r="AQ2171" s="103"/>
      <c r="AR2171" s="103"/>
      <c r="AS2171" s="103"/>
      <c r="AT2171" s="103"/>
      <c r="AU2171" s="103"/>
      <c r="AV2171" s="103"/>
      <c r="AW2171" s="103"/>
      <c r="AX2171" s="104"/>
    </row>
    <row r="2172" spans="1:251" ht="15" thickBot="1">
      <c r="A2172" s="47"/>
      <c r="B2172" s="48"/>
      <c r="C2172" s="49"/>
      <c r="D2172" s="49"/>
      <c r="E2172" s="49"/>
      <c r="F2172" s="49"/>
      <c r="G2172" s="49"/>
      <c r="H2172" s="49"/>
      <c r="I2172" s="49"/>
      <c r="J2172" s="49"/>
      <c r="K2172" s="49"/>
      <c r="L2172" s="49"/>
      <c r="M2172" s="49"/>
      <c r="N2172" s="49"/>
      <c r="O2172" s="49"/>
      <c r="P2172" s="49"/>
      <c r="Q2172" s="49"/>
      <c r="R2172" s="49"/>
      <c r="S2172" s="49"/>
      <c r="T2172" s="49"/>
      <c r="U2172" s="49"/>
      <c r="V2172" s="49"/>
      <c r="W2172" s="49"/>
      <c r="X2172" s="49"/>
      <c r="Y2172" s="49"/>
      <c r="Z2172" s="49"/>
      <c r="AA2172" s="49"/>
      <c r="AB2172" s="49"/>
      <c r="AC2172" s="49"/>
      <c r="AD2172" s="49"/>
      <c r="AE2172" s="49"/>
      <c r="AF2172" s="49"/>
      <c r="AG2172" s="49"/>
      <c r="AH2172" s="49"/>
      <c r="AI2172" s="49"/>
      <c r="AJ2172" s="49"/>
      <c r="AK2172" s="49"/>
      <c r="AL2172" s="49"/>
      <c r="AM2172" s="49"/>
      <c r="AN2172" s="49"/>
      <c r="AO2172" s="49"/>
      <c r="AP2172" s="49"/>
      <c r="AQ2172" s="49"/>
      <c r="AR2172" s="49"/>
      <c r="AS2172" s="49"/>
      <c r="AT2172" s="49"/>
      <c r="AU2172" s="49"/>
      <c r="AV2172" s="49"/>
      <c r="AW2172" s="49"/>
      <c r="AX2172" s="50"/>
    </row>
    <row r="2173" spans="1:251">
      <c r="B2173" s="51"/>
    </row>
    <row r="2174" spans="1:251" ht="14.4">
      <c r="B2174" s="37" t="s">
        <v>190</v>
      </c>
      <c r="C2174" s="35"/>
      <c r="D2174" s="35"/>
      <c r="E2174" s="35"/>
      <c r="F2174" s="35"/>
      <c r="G2174" s="35"/>
      <c r="H2174" s="35"/>
      <c r="I2174" s="35"/>
      <c r="J2174" s="35"/>
      <c r="K2174" s="35"/>
      <c r="L2174" s="36"/>
      <c r="M2174" s="36"/>
      <c r="N2174" s="36"/>
      <c r="O2174" s="36"/>
      <c r="P2174" s="35"/>
      <c r="Q2174" s="35"/>
      <c r="R2174" s="35"/>
      <c r="S2174" s="35"/>
      <c r="T2174" s="35"/>
      <c r="U2174" s="35"/>
      <c r="V2174" s="37"/>
      <c r="W2174" s="37"/>
      <c r="X2174" s="37"/>
      <c r="Y2174" s="37"/>
      <c r="Z2174" s="37"/>
      <c r="AA2174" s="37"/>
      <c r="AB2174" s="37"/>
      <c r="AC2174" s="37"/>
      <c r="AD2174" s="37"/>
      <c r="AE2174" s="37"/>
      <c r="AF2174" s="37"/>
      <c r="AG2174" s="37"/>
      <c r="AH2174" s="37"/>
      <c r="AI2174" s="37"/>
      <c r="AJ2174" s="37"/>
      <c r="AK2174" s="37"/>
      <c r="AL2174" s="37"/>
      <c r="AM2174" s="37"/>
      <c r="AN2174" s="37"/>
      <c r="AO2174" s="37"/>
      <c r="AP2174" s="37"/>
      <c r="AQ2174" s="37"/>
      <c r="AR2174" s="37"/>
      <c r="AS2174" s="37"/>
      <c r="AT2174" s="37"/>
      <c r="AU2174" s="37"/>
      <c r="AV2174" s="37"/>
      <c r="AW2174" s="37"/>
      <c r="AX2174" s="37"/>
    </row>
    <row r="2175" spans="1:251" ht="15" thickBot="1">
      <c r="B2175" s="35"/>
      <c r="C2175" s="35"/>
      <c r="D2175" s="35"/>
      <c r="E2175" s="35"/>
      <c r="F2175" s="35"/>
      <c r="G2175" s="35"/>
      <c r="H2175" s="35"/>
      <c r="I2175" s="35"/>
      <c r="J2175" s="35"/>
      <c r="K2175" s="35"/>
      <c r="L2175" s="36"/>
      <c r="M2175" s="36"/>
      <c r="N2175" s="36"/>
      <c r="O2175" s="36"/>
      <c r="P2175" s="35"/>
      <c r="Q2175" s="35"/>
      <c r="R2175" s="35"/>
      <c r="S2175" s="35"/>
      <c r="T2175" s="35"/>
      <c r="U2175" s="35"/>
      <c r="V2175" s="37"/>
      <c r="W2175" s="37"/>
      <c r="X2175" s="37"/>
      <c r="Y2175" s="37"/>
      <c r="Z2175" s="37"/>
      <c r="AA2175" s="37"/>
      <c r="AB2175" s="37"/>
      <c r="AC2175" s="37"/>
      <c r="AD2175" s="37"/>
      <c r="AE2175" s="37"/>
      <c r="AF2175" s="37"/>
      <c r="AG2175" s="37"/>
      <c r="AH2175" s="37"/>
      <c r="AI2175" s="37"/>
      <c r="AJ2175" s="37"/>
      <c r="AK2175" s="37"/>
      <c r="AL2175" s="37"/>
      <c r="AM2175" s="37"/>
      <c r="AN2175" s="37"/>
      <c r="AO2175" s="37"/>
      <c r="AP2175" s="37"/>
      <c r="AQ2175" s="37"/>
      <c r="AR2175" s="37"/>
      <c r="AS2175" s="37"/>
      <c r="AT2175" s="37"/>
      <c r="AU2175" s="37"/>
      <c r="AV2175" s="37"/>
      <c r="AW2175" s="37"/>
      <c r="AX2175" s="52" t="s">
        <v>191</v>
      </c>
    </row>
    <row r="2176" spans="1:251" s="46" customFormat="1" ht="13.5" customHeight="1">
      <c r="A2176" s="35"/>
      <c r="B2176" s="105" t="s">
        <v>192</v>
      </c>
      <c r="C2176" s="106"/>
      <c r="D2176" s="106"/>
      <c r="E2176" s="106"/>
      <c r="F2176" s="106"/>
      <c r="G2176" s="106"/>
      <c r="H2176" s="106"/>
      <c r="I2176" s="106"/>
      <c r="J2176" s="106"/>
      <c r="K2176" s="106"/>
      <c r="L2176" s="106"/>
      <c r="M2176" s="106"/>
      <c r="N2176" s="106"/>
      <c r="O2176" s="106"/>
      <c r="P2176" s="106"/>
      <c r="Q2176" s="106"/>
      <c r="R2176" s="106"/>
      <c r="S2176" s="106"/>
      <c r="T2176" s="106"/>
      <c r="U2176" s="106"/>
      <c r="V2176" s="106"/>
      <c r="W2176" s="106"/>
      <c r="X2176" s="106"/>
      <c r="Y2176" s="106"/>
      <c r="Z2176" s="107"/>
      <c r="AA2176" s="111" t="s">
        <v>193</v>
      </c>
      <c r="AB2176" s="106"/>
      <c r="AC2176" s="106"/>
      <c r="AD2176" s="106"/>
      <c r="AE2176" s="106"/>
      <c r="AF2176" s="106"/>
      <c r="AG2176" s="106"/>
      <c r="AH2176" s="106"/>
      <c r="AI2176" s="107"/>
      <c r="AJ2176" s="111" t="s">
        <v>194</v>
      </c>
      <c r="AK2176" s="106"/>
      <c r="AL2176" s="106"/>
      <c r="AM2176" s="106"/>
      <c r="AN2176" s="106"/>
      <c r="AO2176" s="106"/>
      <c r="AP2176" s="106"/>
      <c r="AQ2176" s="106"/>
      <c r="AR2176" s="107"/>
      <c r="AS2176" s="111" t="s">
        <v>195</v>
      </c>
      <c r="AT2176" s="106"/>
      <c r="AU2176" s="106"/>
      <c r="AV2176" s="106"/>
      <c r="AW2176" s="106"/>
      <c r="AX2176" s="113"/>
      <c r="AY2176" s="29"/>
      <c r="AZ2176" s="29"/>
      <c r="BA2176" s="29"/>
      <c r="BB2176" s="29"/>
      <c r="BC2176" s="29"/>
      <c r="BD2176" s="29"/>
      <c r="BE2176" s="29"/>
      <c r="BF2176" s="29"/>
      <c r="BG2176" s="29"/>
      <c r="BH2176" s="29"/>
      <c r="BI2176" s="29"/>
      <c r="BJ2176" s="29"/>
      <c r="BK2176" s="29"/>
      <c r="BL2176" s="29"/>
      <c r="BM2176" s="29"/>
      <c r="BN2176" s="29"/>
      <c r="BO2176" s="29"/>
      <c r="BP2176" s="29"/>
      <c r="BQ2176" s="29"/>
      <c r="BR2176" s="29"/>
      <c r="BS2176" s="29"/>
      <c r="BT2176" s="29"/>
      <c r="BU2176" s="29"/>
      <c r="BV2176" s="29"/>
      <c r="BW2176" s="29"/>
      <c r="BX2176" s="29"/>
      <c r="BY2176" s="29"/>
      <c r="BZ2176" s="29"/>
      <c r="CA2176" s="29"/>
      <c r="CB2176" s="29"/>
      <c r="CC2176" s="29"/>
      <c r="CD2176" s="29"/>
      <c r="CE2176" s="29"/>
      <c r="CF2176" s="29"/>
      <c r="CG2176" s="29"/>
      <c r="CH2176" s="29"/>
      <c r="CI2176" s="29"/>
      <c r="CJ2176" s="29"/>
      <c r="CK2176" s="29"/>
      <c r="CL2176" s="29"/>
      <c r="CM2176" s="29"/>
      <c r="CN2176" s="29"/>
      <c r="CO2176" s="29"/>
      <c r="CP2176" s="29"/>
      <c r="CQ2176" s="29"/>
      <c r="CR2176" s="29"/>
      <c r="CS2176" s="29"/>
      <c r="CT2176" s="29"/>
      <c r="CU2176" s="29"/>
      <c r="CV2176" s="29"/>
      <c r="CW2176" s="29"/>
      <c r="CX2176" s="29"/>
      <c r="CY2176" s="29"/>
      <c r="CZ2176" s="29"/>
      <c r="DA2176" s="29"/>
      <c r="DB2176" s="29"/>
      <c r="DC2176" s="29"/>
      <c r="DD2176" s="29"/>
      <c r="DE2176" s="29"/>
      <c r="DF2176" s="29"/>
      <c r="DG2176" s="29"/>
      <c r="DH2176" s="29"/>
      <c r="DI2176" s="29"/>
      <c r="DJ2176" s="29"/>
      <c r="DK2176" s="29"/>
      <c r="DL2176" s="29"/>
      <c r="DM2176" s="29"/>
      <c r="DN2176" s="29"/>
      <c r="DO2176" s="29"/>
      <c r="DP2176" s="29"/>
      <c r="DQ2176" s="29"/>
      <c r="DR2176" s="29"/>
      <c r="DS2176" s="29"/>
      <c r="DT2176" s="29"/>
      <c r="DU2176" s="29"/>
      <c r="DV2176" s="29"/>
      <c r="DW2176" s="29"/>
      <c r="DX2176" s="29"/>
      <c r="DY2176" s="29"/>
      <c r="DZ2176" s="29"/>
      <c r="EA2176" s="29"/>
      <c r="EB2176" s="29"/>
      <c r="EC2176" s="29"/>
      <c r="ED2176" s="29"/>
      <c r="EE2176" s="29"/>
      <c r="EF2176" s="29"/>
      <c r="EG2176" s="29"/>
      <c r="EH2176" s="29"/>
      <c r="EI2176" s="29"/>
      <c r="EJ2176" s="29"/>
      <c r="EK2176" s="29"/>
      <c r="EL2176" s="29"/>
      <c r="EM2176" s="29"/>
      <c r="EN2176" s="29"/>
      <c r="EO2176" s="29"/>
      <c r="EP2176" s="29"/>
      <c r="EQ2176" s="29"/>
      <c r="ER2176" s="29"/>
      <c r="ES2176" s="29"/>
      <c r="ET2176" s="29"/>
      <c r="EU2176" s="29"/>
      <c r="EV2176" s="29"/>
      <c r="EW2176" s="29"/>
      <c r="EX2176" s="29"/>
      <c r="EY2176" s="29"/>
      <c r="EZ2176" s="29"/>
      <c r="FA2176" s="29"/>
      <c r="FB2176" s="29"/>
      <c r="FC2176" s="29"/>
      <c r="FD2176" s="29"/>
      <c r="FE2176" s="29"/>
      <c r="FF2176" s="29"/>
      <c r="FG2176" s="29"/>
      <c r="FH2176" s="29"/>
      <c r="FI2176" s="29"/>
      <c r="FJ2176" s="29"/>
      <c r="FK2176" s="29"/>
      <c r="FL2176" s="29"/>
      <c r="FM2176" s="29"/>
      <c r="FN2176" s="29"/>
      <c r="FO2176" s="29"/>
      <c r="FP2176" s="29"/>
      <c r="FQ2176" s="29"/>
      <c r="FR2176" s="29"/>
      <c r="FS2176" s="29"/>
      <c r="FT2176" s="29"/>
      <c r="FU2176" s="29"/>
      <c r="FV2176" s="29"/>
      <c r="FW2176" s="29"/>
      <c r="FX2176" s="29"/>
      <c r="FY2176" s="29"/>
      <c r="FZ2176" s="29"/>
      <c r="GA2176" s="29"/>
      <c r="GB2176" s="29"/>
      <c r="GC2176" s="29"/>
      <c r="GD2176" s="29"/>
      <c r="GE2176" s="29"/>
      <c r="GF2176" s="29"/>
      <c r="GG2176" s="29"/>
      <c r="GH2176" s="29"/>
      <c r="GI2176" s="29"/>
      <c r="GJ2176" s="29"/>
      <c r="GK2176" s="29"/>
      <c r="GL2176" s="29"/>
      <c r="GM2176" s="29"/>
      <c r="GN2176" s="29"/>
      <c r="GO2176" s="29"/>
      <c r="GP2176" s="29"/>
      <c r="GQ2176" s="29"/>
      <c r="GR2176" s="29"/>
      <c r="GS2176" s="29"/>
      <c r="GT2176" s="29"/>
      <c r="GU2176" s="29"/>
      <c r="GV2176" s="29"/>
      <c r="GW2176" s="29"/>
      <c r="GX2176" s="29"/>
      <c r="GY2176" s="29"/>
      <c r="GZ2176" s="29"/>
      <c r="HA2176" s="29"/>
      <c r="HB2176" s="29"/>
      <c r="HC2176" s="29"/>
      <c r="HD2176" s="29"/>
      <c r="HE2176" s="29"/>
      <c r="HF2176" s="29"/>
      <c r="HG2176" s="29"/>
      <c r="HH2176" s="29"/>
      <c r="HI2176" s="29"/>
      <c r="HJ2176" s="29"/>
      <c r="HK2176" s="29"/>
      <c r="HL2176" s="29"/>
      <c r="HM2176" s="29"/>
      <c r="HN2176" s="29"/>
      <c r="HO2176" s="29"/>
      <c r="HP2176" s="29"/>
      <c r="HQ2176" s="29"/>
      <c r="HR2176" s="29"/>
      <c r="HS2176" s="29"/>
      <c r="HT2176" s="29"/>
      <c r="HU2176" s="29"/>
      <c r="HV2176" s="29"/>
      <c r="HW2176" s="29"/>
      <c r="HX2176" s="29"/>
      <c r="HY2176" s="29"/>
      <c r="HZ2176" s="29"/>
      <c r="IA2176" s="29"/>
      <c r="IB2176" s="29"/>
      <c r="IC2176" s="29"/>
      <c r="ID2176" s="29"/>
      <c r="IE2176" s="29"/>
      <c r="IF2176" s="29"/>
      <c r="IG2176" s="29"/>
      <c r="IH2176" s="29"/>
      <c r="II2176" s="29"/>
      <c r="IJ2176" s="29"/>
      <c r="IK2176" s="29"/>
      <c r="IL2176" s="29"/>
      <c r="IM2176" s="29"/>
      <c r="IN2176" s="29"/>
      <c r="IO2176" s="29"/>
      <c r="IP2176" s="29"/>
      <c r="IQ2176" s="29"/>
    </row>
    <row r="2177" spans="1:251" s="46" customFormat="1">
      <c r="A2177" s="35"/>
      <c r="B2177" s="108"/>
      <c r="C2177" s="109"/>
      <c r="D2177" s="109"/>
      <c r="E2177" s="109"/>
      <c r="F2177" s="109"/>
      <c r="G2177" s="109"/>
      <c r="H2177" s="109"/>
      <c r="I2177" s="109"/>
      <c r="J2177" s="109"/>
      <c r="K2177" s="109"/>
      <c r="L2177" s="109"/>
      <c r="M2177" s="109"/>
      <c r="N2177" s="109"/>
      <c r="O2177" s="109"/>
      <c r="P2177" s="109"/>
      <c r="Q2177" s="109"/>
      <c r="R2177" s="109"/>
      <c r="S2177" s="109"/>
      <c r="T2177" s="109"/>
      <c r="U2177" s="109"/>
      <c r="V2177" s="109"/>
      <c r="W2177" s="109"/>
      <c r="X2177" s="109"/>
      <c r="Y2177" s="109"/>
      <c r="Z2177" s="110"/>
      <c r="AA2177" s="112"/>
      <c r="AB2177" s="109"/>
      <c r="AC2177" s="109"/>
      <c r="AD2177" s="109"/>
      <c r="AE2177" s="109"/>
      <c r="AF2177" s="109"/>
      <c r="AG2177" s="109"/>
      <c r="AH2177" s="109"/>
      <c r="AI2177" s="110"/>
      <c r="AJ2177" s="112"/>
      <c r="AK2177" s="109"/>
      <c r="AL2177" s="109"/>
      <c r="AM2177" s="109"/>
      <c r="AN2177" s="109"/>
      <c r="AO2177" s="109"/>
      <c r="AP2177" s="109"/>
      <c r="AQ2177" s="109"/>
      <c r="AR2177" s="110"/>
      <c r="AS2177" s="112"/>
      <c r="AT2177" s="109"/>
      <c r="AU2177" s="109"/>
      <c r="AV2177" s="109"/>
      <c r="AW2177" s="109"/>
      <c r="AX2177" s="114"/>
      <c r="AY2177" s="29"/>
      <c r="AZ2177" s="29"/>
      <c r="BA2177" s="29"/>
      <c r="BB2177" s="53"/>
      <c r="BC2177" s="54"/>
      <c r="BE2177" s="29"/>
      <c r="BF2177" s="29"/>
      <c r="BG2177" s="29"/>
      <c r="BH2177" s="29"/>
      <c r="BI2177" s="29"/>
      <c r="BJ2177" s="29"/>
      <c r="BK2177" s="29"/>
      <c r="BL2177" s="29"/>
      <c r="BM2177" s="29"/>
      <c r="BN2177" s="29"/>
      <c r="BO2177" s="29"/>
      <c r="BP2177" s="29"/>
      <c r="BQ2177" s="29"/>
      <c r="BR2177" s="29"/>
      <c r="BS2177" s="29"/>
      <c r="BT2177" s="29"/>
      <c r="BU2177" s="29"/>
      <c r="BV2177" s="29"/>
      <c r="BW2177" s="29"/>
      <c r="BX2177" s="29"/>
      <c r="BY2177" s="29"/>
      <c r="BZ2177" s="29"/>
      <c r="CA2177" s="29"/>
      <c r="CB2177" s="29"/>
      <c r="CC2177" s="29"/>
      <c r="CD2177" s="29"/>
      <c r="CE2177" s="29"/>
      <c r="CF2177" s="29"/>
      <c r="CG2177" s="29"/>
      <c r="CH2177" s="29"/>
      <c r="CI2177" s="29"/>
      <c r="CJ2177" s="29"/>
      <c r="CK2177" s="29"/>
      <c r="CL2177" s="29"/>
      <c r="CM2177" s="29"/>
      <c r="CN2177" s="29"/>
      <c r="CO2177" s="29"/>
      <c r="CP2177" s="29"/>
      <c r="CQ2177" s="29"/>
      <c r="CR2177" s="29"/>
      <c r="CS2177" s="29"/>
      <c r="CT2177" s="29"/>
      <c r="CU2177" s="29"/>
      <c r="CV2177" s="29"/>
      <c r="CW2177" s="29"/>
      <c r="CX2177" s="29"/>
      <c r="CY2177" s="29"/>
      <c r="CZ2177" s="29"/>
      <c r="DA2177" s="29"/>
      <c r="DB2177" s="29"/>
      <c r="DC2177" s="29"/>
      <c r="DD2177" s="29"/>
      <c r="DE2177" s="29"/>
      <c r="DF2177" s="29"/>
      <c r="DG2177" s="29"/>
      <c r="DH2177" s="29"/>
      <c r="DI2177" s="29"/>
      <c r="DJ2177" s="29"/>
      <c r="DK2177" s="29"/>
      <c r="DL2177" s="29"/>
      <c r="DM2177" s="29"/>
      <c r="DN2177" s="29"/>
      <c r="DO2177" s="29"/>
      <c r="DP2177" s="29"/>
      <c r="DQ2177" s="29"/>
      <c r="DR2177" s="29"/>
      <c r="DS2177" s="29"/>
      <c r="DT2177" s="29"/>
      <c r="DU2177" s="29"/>
      <c r="DV2177" s="29"/>
      <c r="DW2177" s="29"/>
      <c r="DX2177" s="29"/>
      <c r="DY2177" s="29"/>
      <c r="DZ2177" s="29"/>
      <c r="EA2177" s="29"/>
      <c r="EB2177" s="29"/>
      <c r="EC2177" s="29"/>
      <c r="ED2177" s="29"/>
      <c r="EE2177" s="29"/>
      <c r="EF2177" s="29"/>
      <c r="EG2177" s="29"/>
      <c r="EH2177" s="29"/>
      <c r="EI2177" s="29"/>
      <c r="EJ2177" s="29"/>
      <c r="EK2177" s="29"/>
      <c r="EL2177" s="29"/>
      <c r="EM2177" s="29"/>
      <c r="EN2177" s="29"/>
      <c r="EO2177" s="29"/>
      <c r="EP2177" s="29"/>
      <c r="EQ2177" s="29"/>
      <c r="ER2177" s="29"/>
      <c r="ES2177" s="29"/>
      <c r="ET2177" s="29"/>
      <c r="EU2177" s="29"/>
      <c r="EV2177" s="29"/>
      <c r="EW2177" s="29"/>
      <c r="EX2177" s="29"/>
      <c r="EY2177" s="29"/>
      <c r="EZ2177" s="29"/>
      <c r="FA2177" s="29"/>
      <c r="FB2177" s="29"/>
      <c r="FC2177" s="29"/>
      <c r="FD2177" s="29"/>
      <c r="FE2177" s="29"/>
      <c r="FF2177" s="29"/>
      <c r="FG2177" s="29"/>
      <c r="FH2177" s="29"/>
      <c r="FI2177" s="29"/>
      <c r="FJ2177" s="29"/>
      <c r="FK2177" s="29"/>
      <c r="FL2177" s="29"/>
      <c r="FM2177" s="29"/>
      <c r="FN2177" s="29"/>
      <c r="FO2177" s="29"/>
      <c r="FP2177" s="29"/>
      <c r="FQ2177" s="29"/>
      <c r="FR2177" s="29"/>
      <c r="FS2177" s="29"/>
      <c r="FT2177" s="29"/>
      <c r="FU2177" s="29"/>
      <c r="FV2177" s="29"/>
      <c r="FW2177" s="29"/>
      <c r="FX2177" s="29"/>
      <c r="FY2177" s="29"/>
      <c r="FZ2177" s="29"/>
      <c r="GA2177" s="29"/>
      <c r="GB2177" s="29"/>
      <c r="GC2177" s="29"/>
      <c r="GD2177" s="29"/>
      <c r="GE2177" s="29"/>
      <c r="GF2177" s="29"/>
      <c r="GG2177" s="29"/>
      <c r="GH2177" s="29"/>
      <c r="GI2177" s="29"/>
      <c r="GJ2177" s="29"/>
      <c r="GK2177" s="29"/>
      <c r="GL2177" s="29"/>
      <c r="GM2177" s="29"/>
      <c r="GN2177" s="29"/>
      <c r="GO2177" s="29"/>
      <c r="GP2177" s="29"/>
      <c r="GQ2177" s="29"/>
      <c r="GR2177" s="29"/>
      <c r="GS2177" s="29"/>
      <c r="GT2177" s="29"/>
      <c r="GU2177" s="29"/>
      <c r="GV2177" s="29"/>
      <c r="GW2177" s="29"/>
      <c r="GX2177" s="29"/>
      <c r="GY2177" s="29"/>
      <c r="GZ2177" s="29"/>
      <c r="HA2177" s="29"/>
      <c r="HB2177" s="29"/>
      <c r="HC2177" s="29"/>
      <c r="HD2177" s="29"/>
      <c r="HE2177" s="29"/>
      <c r="HF2177" s="29"/>
      <c r="HG2177" s="29"/>
      <c r="HH2177" s="29"/>
      <c r="HI2177" s="29"/>
      <c r="HJ2177" s="29"/>
      <c r="HK2177" s="29"/>
      <c r="HL2177" s="29"/>
      <c r="HM2177" s="29"/>
      <c r="HN2177" s="29"/>
      <c r="HO2177" s="29"/>
      <c r="HP2177" s="29"/>
      <c r="HQ2177" s="29"/>
      <c r="HR2177" s="29"/>
      <c r="HS2177" s="29"/>
      <c r="HT2177" s="29"/>
      <c r="HU2177" s="29"/>
      <c r="HV2177" s="29"/>
      <c r="HW2177" s="29"/>
      <c r="HX2177" s="29"/>
      <c r="HY2177" s="29"/>
      <c r="HZ2177" s="29"/>
      <c r="IA2177" s="29"/>
      <c r="IB2177" s="29"/>
      <c r="IC2177" s="29"/>
      <c r="ID2177" s="29"/>
      <c r="IE2177" s="29"/>
      <c r="IF2177" s="29"/>
      <c r="IG2177" s="29"/>
      <c r="IH2177" s="29"/>
      <c r="II2177" s="29"/>
      <c r="IJ2177" s="29"/>
      <c r="IK2177" s="29"/>
      <c r="IL2177" s="29"/>
      <c r="IM2177" s="29"/>
      <c r="IN2177" s="29"/>
      <c r="IO2177" s="29"/>
      <c r="IP2177" s="29"/>
      <c r="IQ2177" s="29"/>
    </row>
    <row r="2178" spans="1:251" s="46" customFormat="1" ht="18.75" customHeight="1">
      <c r="A2178" s="35"/>
      <c r="B2178" s="55"/>
      <c r="C2178" s="115" t="s">
        <v>551</v>
      </c>
      <c r="D2178" s="116"/>
      <c r="E2178" s="116"/>
      <c r="F2178" s="116"/>
      <c r="G2178" s="116"/>
      <c r="H2178" s="116"/>
      <c r="I2178" s="116"/>
      <c r="J2178" s="116"/>
      <c r="K2178" s="116"/>
      <c r="L2178" s="116"/>
      <c r="M2178" s="116"/>
      <c r="N2178" s="116"/>
      <c r="O2178" s="116"/>
      <c r="P2178" s="116"/>
      <c r="Q2178" s="116"/>
      <c r="R2178" s="116"/>
      <c r="S2178" s="116"/>
      <c r="T2178" s="116"/>
      <c r="U2178" s="116"/>
      <c r="V2178" s="116"/>
      <c r="W2178" s="116"/>
      <c r="X2178" s="116"/>
      <c r="Y2178" s="116"/>
      <c r="Z2178" s="117"/>
      <c r="AA2178" s="118">
        <v>27657</v>
      </c>
      <c r="AB2178" s="119"/>
      <c r="AC2178" s="119"/>
      <c r="AD2178" s="119"/>
      <c r="AE2178" s="119"/>
      <c r="AF2178" s="119"/>
      <c r="AG2178" s="119"/>
      <c r="AH2178" s="119"/>
      <c r="AI2178" s="120"/>
      <c r="AJ2178" s="118">
        <v>29001</v>
      </c>
      <c r="AK2178" s="119"/>
      <c r="AL2178" s="119"/>
      <c r="AM2178" s="119"/>
      <c r="AN2178" s="119"/>
      <c r="AO2178" s="119"/>
      <c r="AP2178" s="119"/>
      <c r="AQ2178" s="119"/>
      <c r="AR2178" s="120"/>
      <c r="AS2178" s="121" t="s">
        <v>247</v>
      </c>
      <c r="AT2178" s="122"/>
      <c r="AU2178" s="122"/>
      <c r="AV2178" s="122"/>
      <c r="AW2178" s="122"/>
      <c r="AX2178" s="123"/>
      <c r="AY2178" s="29"/>
      <c r="AZ2178" s="29"/>
      <c r="BA2178" s="29"/>
      <c r="BB2178" s="29"/>
      <c r="BC2178" s="29"/>
      <c r="BD2178" s="29"/>
      <c r="BE2178" s="29"/>
      <c r="BF2178" s="29"/>
      <c r="BG2178" s="29"/>
      <c r="BH2178" s="29"/>
      <c r="BI2178" s="29"/>
      <c r="BJ2178" s="29"/>
      <c r="BK2178" s="29"/>
      <c r="BL2178" s="29"/>
      <c r="BM2178" s="29"/>
      <c r="BN2178" s="29"/>
      <c r="BO2178" s="29"/>
      <c r="BP2178" s="29"/>
      <c r="BQ2178" s="29"/>
      <c r="BR2178" s="29"/>
      <c r="BS2178" s="29"/>
      <c r="BT2178" s="29"/>
      <c r="BU2178" s="29"/>
      <c r="BV2178" s="29"/>
      <c r="BW2178" s="29"/>
      <c r="BX2178" s="29"/>
      <c r="BY2178" s="29"/>
      <c r="BZ2178" s="29"/>
      <c r="CA2178" s="29"/>
      <c r="CB2178" s="29"/>
      <c r="CC2178" s="29"/>
      <c r="CD2178" s="29"/>
      <c r="CE2178" s="29"/>
      <c r="CF2178" s="29"/>
      <c r="CG2178" s="29"/>
      <c r="CH2178" s="29"/>
      <c r="CI2178" s="29"/>
      <c r="CJ2178" s="29"/>
      <c r="CK2178" s="29"/>
      <c r="CL2178" s="29"/>
      <c r="CM2178" s="29"/>
      <c r="CN2178" s="29"/>
      <c r="CO2178" s="29"/>
      <c r="CP2178" s="29"/>
      <c r="CQ2178" s="29"/>
      <c r="CR2178" s="29"/>
      <c r="CS2178" s="29"/>
      <c r="CT2178" s="29"/>
      <c r="CU2178" s="29"/>
      <c r="CV2178" s="29"/>
      <c r="CW2178" s="29"/>
      <c r="CX2178" s="29"/>
      <c r="CY2178" s="29"/>
      <c r="CZ2178" s="29"/>
      <c r="DA2178" s="29"/>
      <c r="DB2178" s="29"/>
      <c r="DC2178" s="29"/>
      <c r="DD2178" s="29"/>
      <c r="DE2178" s="29"/>
      <c r="DF2178" s="29"/>
      <c r="DG2178" s="29"/>
      <c r="DH2178" s="29"/>
      <c r="DI2178" s="29"/>
      <c r="DJ2178" s="29"/>
      <c r="DK2178" s="29"/>
      <c r="DL2178" s="29"/>
      <c r="DM2178" s="29"/>
      <c r="DN2178" s="29"/>
      <c r="DO2178" s="29"/>
      <c r="DP2178" s="29"/>
      <c r="DQ2178" s="29"/>
      <c r="DR2178" s="29"/>
      <c r="DS2178" s="29"/>
      <c r="DT2178" s="29"/>
      <c r="DU2178" s="29"/>
      <c r="DV2178" s="29"/>
      <c r="DW2178" s="29"/>
      <c r="DX2178" s="29"/>
      <c r="DY2178" s="29"/>
      <c r="DZ2178" s="29"/>
      <c r="EA2178" s="29"/>
      <c r="EB2178" s="29"/>
      <c r="EC2178" s="29"/>
      <c r="ED2178" s="29"/>
      <c r="EE2178" s="29"/>
      <c r="EF2178" s="29"/>
      <c r="EG2178" s="29"/>
      <c r="EH2178" s="29"/>
      <c r="EI2178" s="29"/>
      <c r="EJ2178" s="29"/>
      <c r="EK2178" s="29"/>
      <c r="EL2178" s="29"/>
      <c r="EM2178" s="29"/>
      <c r="EN2178" s="29"/>
      <c r="EO2178" s="29"/>
      <c r="EP2178" s="29"/>
      <c r="EQ2178" s="29"/>
      <c r="ER2178" s="29"/>
      <c r="ES2178" s="29"/>
      <c r="ET2178" s="29"/>
      <c r="EU2178" s="29"/>
      <c r="EV2178" s="29"/>
      <c r="EW2178" s="29"/>
      <c r="EX2178" s="29"/>
      <c r="EY2178" s="29"/>
      <c r="EZ2178" s="29"/>
      <c r="FA2178" s="29"/>
      <c r="FB2178" s="29"/>
      <c r="FC2178" s="29"/>
      <c r="FD2178" s="29"/>
      <c r="FE2178" s="29"/>
      <c r="FF2178" s="29"/>
      <c r="FG2178" s="29"/>
      <c r="FH2178" s="29"/>
      <c r="FI2178" s="29"/>
      <c r="FJ2178" s="29"/>
      <c r="FK2178" s="29"/>
      <c r="FL2178" s="29"/>
      <c r="FM2178" s="29"/>
      <c r="FN2178" s="29"/>
      <c r="FO2178" s="29"/>
      <c r="FP2178" s="29"/>
      <c r="FQ2178" s="29"/>
      <c r="FR2178" s="29"/>
      <c r="FS2178" s="29"/>
      <c r="FT2178" s="29"/>
      <c r="FU2178" s="29"/>
      <c r="FV2178" s="29"/>
      <c r="FW2178" s="29"/>
      <c r="FX2178" s="29"/>
      <c r="FY2178" s="29"/>
      <c r="FZ2178" s="29"/>
      <c r="GA2178" s="29"/>
      <c r="GB2178" s="29"/>
      <c r="GC2178" s="29"/>
      <c r="GD2178" s="29"/>
      <c r="GE2178" s="29"/>
      <c r="GF2178" s="29"/>
      <c r="GG2178" s="29"/>
      <c r="GH2178" s="29"/>
      <c r="GI2178" s="29"/>
      <c r="GJ2178" s="29"/>
      <c r="GK2178" s="29"/>
      <c r="GL2178" s="29"/>
      <c r="GM2178" s="29"/>
      <c r="GN2178" s="29"/>
      <c r="GO2178" s="29"/>
      <c r="GP2178" s="29"/>
      <c r="GQ2178" s="29"/>
      <c r="GR2178" s="29"/>
      <c r="GS2178" s="29"/>
      <c r="GT2178" s="29"/>
      <c r="GU2178" s="29"/>
      <c r="GV2178" s="29"/>
      <c r="GW2178" s="29"/>
      <c r="GX2178" s="29"/>
      <c r="GY2178" s="29"/>
      <c r="GZ2178" s="29"/>
      <c r="HA2178" s="29"/>
      <c r="HB2178" s="29"/>
      <c r="HC2178" s="29"/>
      <c r="HD2178" s="29"/>
      <c r="HE2178" s="29"/>
      <c r="HF2178" s="29"/>
      <c r="HG2178" s="29"/>
      <c r="HH2178" s="29"/>
      <c r="HI2178" s="29"/>
      <c r="HJ2178" s="29"/>
      <c r="HK2178" s="29"/>
      <c r="HL2178" s="29"/>
      <c r="HM2178" s="29"/>
      <c r="HN2178" s="29"/>
      <c r="HO2178" s="29"/>
      <c r="HP2178" s="29"/>
      <c r="HQ2178" s="29"/>
      <c r="HR2178" s="29"/>
      <c r="HS2178" s="29"/>
      <c r="HT2178" s="29"/>
      <c r="HU2178" s="29"/>
      <c r="HV2178" s="29"/>
      <c r="HW2178" s="29"/>
      <c r="HX2178" s="29"/>
      <c r="HY2178" s="29"/>
      <c r="HZ2178" s="29"/>
      <c r="IA2178" s="29"/>
      <c r="IB2178" s="29"/>
      <c r="IC2178" s="29"/>
      <c r="ID2178" s="29"/>
      <c r="IE2178" s="29"/>
      <c r="IF2178" s="29"/>
      <c r="IG2178" s="29"/>
      <c r="IH2178" s="29"/>
      <c r="II2178" s="29"/>
      <c r="IJ2178" s="29"/>
      <c r="IK2178" s="29"/>
      <c r="IL2178" s="29"/>
      <c r="IM2178" s="29"/>
      <c r="IN2178" s="29"/>
      <c r="IO2178" s="29"/>
      <c r="IP2178" s="29"/>
      <c r="IQ2178" s="29"/>
    </row>
    <row r="2179" spans="1:251" s="46" customFormat="1" ht="18.75" customHeight="1">
      <c r="A2179" s="35"/>
      <c r="B2179" s="55"/>
      <c r="C2179" s="115" t="s">
        <v>551</v>
      </c>
      <c r="D2179" s="116"/>
      <c r="E2179" s="116"/>
      <c r="F2179" s="116"/>
      <c r="G2179" s="116"/>
      <c r="H2179" s="116"/>
      <c r="I2179" s="116"/>
      <c r="J2179" s="116"/>
      <c r="K2179" s="116"/>
      <c r="L2179" s="116"/>
      <c r="M2179" s="116"/>
      <c r="N2179" s="116"/>
      <c r="O2179" s="116"/>
      <c r="P2179" s="116"/>
      <c r="Q2179" s="116"/>
      <c r="R2179" s="116"/>
      <c r="S2179" s="116"/>
      <c r="T2179" s="116"/>
      <c r="U2179" s="116"/>
      <c r="V2179" s="116"/>
      <c r="W2179" s="116"/>
      <c r="X2179" s="116"/>
      <c r="Y2179" s="116"/>
      <c r="Z2179" s="117"/>
      <c r="AA2179" s="118">
        <v>11153</v>
      </c>
      <c r="AB2179" s="119"/>
      <c r="AC2179" s="119"/>
      <c r="AD2179" s="119"/>
      <c r="AE2179" s="119"/>
      <c r="AF2179" s="119"/>
      <c r="AG2179" s="119"/>
      <c r="AH2179" s="119"/>
      <c r="AI2179" s="120"/>
      <c r="AJ2179" s="118">
        <v>11699</v>
      </c>
      <c r="AK2179" s="119"/>
      <c r="AL2179" s="119"/>
      <c r="AM2179" s="119"/>
      <c r="AN2179" s="119"/>
      <c r="AO2179" s="119"/>
      <c r="AP2179" s="119"/>
      <c r="AQ2179" s="119"/>
      <c r="AR2179" s="120"/>
      <c r="AS2179" s="121"/>
      <c r="AT2179" s="122"/>
      <c r="AU2179" s="122"/>
      <c r="AV2179" s="122"/>
      <c r="AW2179" s="122"/>
      <c r="AX2179" s="123"/>
      <c r="AY2179" s="29"/>
      <c r="AZ2179" s="29"/>
      <c r="BA2179" s="29"/>
      <c r="BB2179" s="29"/>
      <c r="BC2179" s="29"/>
      <c r="BD2179" s="29"/>
      <c r="BE2179" s="29"/>
      <c r="BF2179" s="29"/>
      <c r="BG2179" s="29"/>
      <c r="BH2179" s="29"/>
      <c r="BI2179" s="29"/>
      <c r="BJ2179" s="29"/>
      <c r="BK2179" s="29"/>
      <c r="BL2179" s="29"/>
      <c r="BM2179" s="29"/>
      <c r="BN2179" s="29"/>
      <c r="BO2179" s="29"/>
      <c r="BP2179" s="29"/>
      <c r="BQ2179" s="29"/>
      <c r="BR2179" s="29"/>
      <c r="BS2179" s="29"/>
      <c r="BT2179" s="29"/>
      <c r="BU2179" s="29"/>
      <c r="BV2179" s="29"/>
      <c r="BW2179" s="29"/>
      <c r="BX2179" s="29"/>
      <c r="BY2179" s="29"/>
      <c r="BZ2179" s="29"/>
      <c r="CA2179" s="29"/>
      <c r="CB2179" s="29"/>
      <c r="CC2179" s="29"/>
      <c r="CD2179" s="29"/>
      <c r="CE2179" s="29"/>
      <c r="CF2179" s="29"/>
      <c r="CG2179" s="29"/>
      <c r="CH2179" s="29"/>
      <c r="CI2179" s="29"/>
      <c r="CJ2179" s="29"/>
      <c r="CK2179" s="29"/>
      <c r="CL2179" s="29"/>
      <c r="CM2179" s="29"/>
      <c r="CN2179" s="29"/>
      <c r="CO2179" s="29"/>
      <c r="CP2179" s="29"/>
      <c r="CQ2179" s="29"/>
      <c r="CR2179" s="29"/>
      <c r="CS2179" s="29"/>
      <c r="CT2179" s="29"/>
      <c r="CU2179" s="29"/>
      <c r="CV2179" s="29"/>
      <c r="CW2179" s="29"/>
      <c r="CX2179" s="29"/>
      <c r="CY2179" s="29"/>
      <c r="CZ2179" s="29"/>
      <c r="DA2179" s="29"/>
      <c r="DB2179" s="29"/>
      <c r="DC2179" s="29"/>
      <c r="DD2179" s="29"/>
      <c r="DE2179" s="29"/>
      <c r="DF2179" s="29"/>
      <c r="DG2179" s="29"/>
      <c r="DH2179" s="29"/>
      <c r="DI2179" s="29"/>
      <c r="DJ2179" s="29"/>
      <c r="DK2179" s="29"/>
      <c r="DL2179" s="29"/>
      <c r="DM2179" s="29"/>
      <c r="DN2179" s="29"/>
      <c r="DO2179" s="29"/>
      <c r="DP2179" s="29"/>
      <c r="DQ2179" s="29"/>
      <c r="DR2179" s="29"/>
      <c r="DS2179" s="29"/>
      <c r="DT2179" s="29"/>
      <c r="DU2179" s="29"/>
      <c r="DV2179" s="29"/>
      <c r="DW2179" s="29"/>
      <c r="DX2179" s="29"/>
      <c r="DY2179" s="29"/>
      <c r="DZ2179" s="29"/>
      <c r="EA2179" s="29"/>
      <c r="EB2179" s="29"/>
      <c r="EC2179" s="29"/>
      <c r="ED2179" s="29"/>
      <c r="EE2179" s="29"/>
      <c r="EF2179" s="29"/>
      <c r="EG2179" s="29"/>
      <c r="EH2179" s="29"/>
      <c r="EI2179" s="29"/>
      <c r="EJ2179" s="29"/>
      <c r="EK2179" s="29"/>
      <c r="EL2179" s="29"/>
      <c r="EM2179" s="29"/>
      <c r="EN2179" s="29"/>
      <c r="EO2179" s="29"/>
      <c r="EP2179" s="29"/>
      <c r="EQ2179" s="29"/>
      <c r="ER2179" s="29"/>
      <c r="ES2179" s="29"/>
      <c r="ET2179" s="29"/>
      <c r="EU2179" s="29"/>
      <c r="EV2179" s="29"/>
      <c r="EW2179" s="29"/>
      <c r="EX2179" s="29"/>
      <c r="EY2179" s="29"/>
      <c r="EZ2179" s="29"/>
      <c r="FA2179" s="29"/>
      <c r="FB2179" s="29"/>
      <c r="FC2179" s="29"/>
      <c r="FD2179" s="29"/>
      <c r="FE2179" s="29"/>
      <c r="FF2179" s="29"/>
      <c r="FG2179" s="29"/>
      <c r="FH2179" s="29"/>
      <c r="FI2179" s="29"/>
      <c r="FJ2179" s="29"/>
      <c r="FK2179" s="29"/>
      <c r="FL2179" s="29"/>
      <c r="FM2179" s="29"/>
      <c r="FN2179" s="29"/>
      <c r="FO2179" s="29"/>
      <c r="FP2179" s="29"/>
      <c r="FQ2179" s="29"/>
      <c r="FR2179" s="29"/>
      <c r="FS2179" s="29"/>
      <c r="FT2179" s="29"/>
      <c r="FU2179" s="29"/>
      <c r="FV2179" s="29"/>
      <c r="FW2179" s="29"/>
      <c r="FX2179" s="29"/>
      <c r="FY2179" s="29"/>
      <c r="FZ2179" s="29"/>
      <c r="GA2179" s="29"/>
      <c r="GB2179" s="29"/>
      <c r="GC2179" s="29"/>
      <c r="GD2179" s="29"/>
      <c r="GE2179" s="29"/>
      <c r="GF2179" s="29"/>
      <c r="GG2179" s="29"/>
      <c r="GH2179" s="29"/>
      <c r="GI2179" s="29"/>
      <c r="GJ2179" s="29"/>
      <c r="GK2179" s="29"/>
      <c r="GL2179" s="29"/>
      <c r="GM2179" s="29"/>
      <c r="GN2179" s="29"/>
      <c r="GO2179" s="29"/>
      <c r="GP2179" s="29"/>
      <c r="GQ2179" s="29"/>
      <c r="GR2179" s="29"/>
      <c r="GS2179" s="29"/>
      <c r="GT2179" s="29"/>
      <c r="GU2179" s="29"/>
      <c r="GV2179" s="29"/>
      <c r="GW2179" s="29"/>
      <c r="GX2179" s="29"/>
      <c r="GY2179" s="29"/>
      <c r="GZ2179" s="29"/>
      <c r="HA2179" s="29"/>
      <c r="HB2179" s="29"/>
      <c r="HC2179" s="29"/>
      <c r="HD2179" s="29"/>
      <c r="HE2179" s="29"/>
      <c r="HF2179" s="29"/>
      <c r="HG2179" s="29"/>
      <c r="HH2179" s="29"/>
      <c r="HI2179" s="29"/>
      <c r="HJ2179" s="29"/>
      <c r="HK2179" s="29"/>
      <c r="HL2179" s="29"/>
      <c r="HM2179" s="29"/>
      <c r="HN2179" s="29"/>
      <c r="HO2179" s="29"/>
      <c r="HP2179" s="29"/>
      <c r="HQ2179" s="29"/>
      <c r="HR2179" s="29"/>
      <c r="HS2179" s="29"/>
      <c r="HT2179" s="29"/>
      <c r="HU2179" s="29"/>
      <c r="HV2179" s="29"/>
      <c r="HW2179" s="29"/>
      <c r="HX2179" s="29"/>
      <c r="HY2179" s="29"/>
      <c r="HZ2179" s="29"/>
      <c r="IA2179" s="29"/>
      <c r="IB2179" s="29"/>
      <c r="IC2179" s="29"/>
      <c r="ID2179" s="29"/>
      <c r="IE2179" s="29"/>
      <c r="IF2179" s="29"/>
      <c r="IG2179" s="29"/>
      <c r="IH2179" s="29"/>
      <c r="II2179" s="29"/>
      <c r="IJ2179" s="29"/>
      <c r="IK2179" s="29"/>
      <c r="IL2179" s="29"/>
      <c r="IM2179" s="29"/>
      <c r="IN2179" s="29"/>
      <c r="IO2179" s="29"/>
      <c r="IP2179" s="29"/>
      <c r="IQ2179" s="29"/>
    </row>
    <row r="2180" spans="1:251" s="46" customFormat="1" ht="18.75" customHeight="1" thickBot="1">
      <c r="A2180" s="47"/>
      <c r="B2180" s="124" t="s">
        <v>197</v>
      </c>
      <c r="C2180" s="125"/>
      <c r="D2180" s="125"/>
      <c r="E2180" s="125"/>
      <c r="F2180" s="125"/>
      <c r="G2180" s="125"/>
      <c r="H2180" s="125"/>
      <c r="I2180" s="125"/>
      <c r="J2180" s="125"/>
      <c r="K2180" s="125"/>
      <c r="L2180" s="125"/>
      <c r="M2180" s="125"/>
      <c r="N2180" s="125"/>
      <c r="O2180" s="125"/>
      <c r="P2180" s="125"/>
      <c r="Q2180" s="125"/>
      <c r="R2180" s="125"/>
      <c r="S2180" s="125"/>
      <c r="T2180" s="125"/>
      <c r="U2180" s="125"/>
      <c r="V2180" s="125"/>
      <c r="W2180" s="125"/>
      <c r="X2180" s="125"/>
      <c r="Y2180" s="125"/>
      <c r="Z2180" s="126"/>
      <c r="AA2180" s="127">
        <f>SUM($AA$2178:$AA$2179)</f>
        <v>38810</v>
      </c>
      <c r="AB2180" s="128"/>
      <c r="AC2180" s="128"/>
      <c r="AD2180" s="128"/>
      <c r="AE2180" s="128"/>
      <c r="AF2180" s="128"/>
      <c r="AG2180" s="128"/>
      <c r="AH2180" s="128"/>
      <c r="AI2180" s="129"/>
      <c r="AJ2180" s="127">
        <f>SUM($AJ$2178:$AJ$2179)</f>
        <v>40700</v>
      </c>
      <c r="AK2180" s="128"/>
      <c r="AL2180" s="128"/>
      <c r="AM2180" s="128"/>
      <c r="AN2180" s="128"/>
      <c r="AO2180" s="128"/>
      <c r="AP2180" s="128"/>
      <c r="AQ2180" s="128"/>
      <c r="AR2180" s="129"/>
      <c r="AS2180" s="130"/>
      <c r="AT2180" s="131"/>
      <c r="AU2180" s="131"/>
      <c r="AV2180" s="131"/>
      <c r="AW2180" s="131"/>
      <c r="AX2180" s="132"/>
      <c r="AY2180" s="29"/>
      <c r="AZ2180" s="29"/>
      <c r="BA2180" s="29"/>
      <c r="BB2180" s="29"/>
      <c r="BC2180" s="29"/>
      <c r="BD2180" s="29"/>
      <c r="BE2180" s="29"/>
      <c r="BF2180" s="29"/>
      <c r="BG2180" s="29"/>
      <c r="BH2180" s="29"/>
      <c r="BI2180" s="29"/>
      <c r="BJ2180" s="29"/>
      <c r="BK2180" s="29"/>
      <c r="BL2180" s="29"/>
      <c r="BM2180" s="29"/>
      <c r="BN2180" s="29"/>
      <c r="BO2180" s="29"/>
      <c r="BP2180" s="29"/>
      <c r="BQ2180" s="29"/>
      <c r="BR2180" s="29"/>
      <c r="BS2180" s="29"/>
      <c r="BT2180" s="29"/>
      <c r="BU2180" s="29"/>
      <c r="BV2180" s="29"/>
      <c r="BW2180" s="29"/>
      <c r="BX2180" s="29"/>
      <c r="BY2180" s="29"/>
      <c r="BZ2180" s="29"/>
      <c r="CA2180" s="29"/>
      <c r="CB2180" s="29"/>
      <c r="CC2180" s="29"/>
      <c r="CD2180" s="29"/>
      <c r="CE2180" s="29"/>
      <c r="CF2180" s="29"/>
      <c r="CG2180" s="29"/>
      <c r="CH2180" s="29"/>
      <c r="CI2180" s="29"/>
      <c r="CJ2180" s="29"/>
      <c r="CK2180" s="29"/>
      <c r="CL2180" s="29"/>
      <c r="CM2180" s="29"/>
      <c r="CN2180" s="29"/>
      <c r="CO2180" s="29"/>
      <c r="CP2180" s="29"/>
      <c r="CQ2180" s="29"/>
      <c r="CR2180" s="29"/>
      <c r="CS2180" s="29"/>
      <c r="CT2180" s="29"/>
      <c r="CU2180" s="29"/>
      <c r="CV2180" s="29"/>
      <c r="CW2180" s="29"/>
      <c r="CX2180" s="29"/>
      <c r="CY2180" s="29"/>
      <c r="CZ2180" s="29"/>
      <c r="DA2180" s="29"/>
      <c r="DB2180" s="29"/>
      <c r="DC2180" s="29"/>
      <c r="DD2180" s="29"/>
      <c r="DE2180" s="29"/>
      <c r="DF2180" s="29"/>
      <c r="DG2180" s="29"/>
      <c r="DH2180" s="29"/>
      <c r="DI2180" s="29"/>
      <c r="DJ2180" s="29"/>
      <c r="DK2180" s="29"/>
      <c r="DL2180" s="29"/>
      <c r="DM2180" s="29"/>
      <c r="DN2180" s="29"/>
      <c r="DO2180" s="29"/>
      <c r="DP2180" s="29"/>
      <c r="DQ2180" s="29"/>
      <c r="DR2180" s="29"/>
      <c r="DS2180" s="29"/>
      <c r="DT2180" s="29"/>
      <c r="DU2180" s="29"/>
      <c r="DV2180" s="29"/>
      <c r="DW2180" s="29"/>
      <c r="DX2180" s="29"/>
      <c r="DY2180" s="29"/>
      <c r="DZ2180" s="29"/>
      <c r="EA2180" s="29"/>
      <c r="EB2180" s="29"/>
      <c r="EC2180" s="29"/>
      <c r="ED2180" s="29"/>
      <c r="EE2180" s="29"/>
      <c r="EF2180" s="29"/>
      <c r="EG2180" s="29"/>
      <c r="EH2180" s="29"/>
      <c r="EI2180" s="29"/>
      <c r="EJ2180" s="29"/>
      <c r="EK2180" s="29"/>
      <c r="EL2180" s="29"/>
      <c r="EM2180" s="29"/>
      <c r="EN2180" s="29"/>
      <c r="EO2180" s="29"/>
      <c r="EP2180" s="29"/>
      <c r="EQ2180" s="29"/>
      <c r="ER2180" s="29"/>
      <c r="ES2180" s="29"/>
      <c r="ET2180" s="29"/>
      <c r="EU2180" s="29"/>
      <c r="EV2180" s="29"/>
      <c r="EW2180" s="29"/>
      <c r="EX2180" s="29"/>
      <c r="EY2180" s="29"/>
      <c r="EZ2180" s="29"/>
      <c r="FA2180" s="29"/>
      <c r="FB2180" s="29"/>
      <c r="FC2180" s="29"/>
      <c r="FD2180" s="29"/>
      <c r="FE2180" s="29"/>
      <c r="FF2180" s="29"/>
      <c r="FG2180" s="29"/>
      <c r="FH2180" s="29"/>
      <c r="FI2180" s="29"/>
      <c r="FJ2180" s="29"/>
      <c r="FK2180" s="29"/>
      <c r="FL2180" s="29"/>
      <c r="FM2180" s="29"/>
      <c r="FN2180" s="29"/>
      <c r="FO2180" s="29"/>
      <c r="FP2180" s="29"/>
      <c r="FQ2180" s="29"/>
      <c r="FR2180" s="29"/>
      <c r="FS2180" s="29"/>
      <c r="FT2180" s="29"/>
      <c r="FU2180" s="29"/>
      <c r="FV2180" s="29"/>
      <c r="FW2180" s="29"/>
      <c r="FX2180" s="29"/>
      <c r="FY2180" s="29"/>
      <c r="FZ2180" s="29"/>
      <c r="GA2180" s="29"/>
      <c r="GB2180" s="29"/>
      <c r="GC2180" s="29"/>
      <c r="GD2180" s="29"/>
      <c r="GE2180" s="29"/>
      <c r="GF2180" s="29"/>
      <c r="GG2180" s="29"/>
      <c r="GH2180" s="29"/>
      <c r="GI2180" s="29"/>
      <c r="GJ2180" s="29"/>
      <c r="GK2180" s="29"/>
      <c r="GL2180" s="29"/>
      <c r="GM2180" s="29"/>
      <c r="GN2180" s="29"/>
      <c r="GO2180" s="29"/>
      <c r="GP2180" s="29"/>
      <c r="GQ2180" s="29"/>
      <c r="GR2180" s="29"/>
      <c r="GS2180" s="29"/>
      <c r="GT2180" s="29"/>
      <c r="GU2180" s="29"/>
      <c r="GV2180" s="29"/>
      <c r="GW2180" s="29"/>
      <c r="GX2180" s="29"/>
      <c r="GY2180" s="29"/>
      <c r="GZ2180" s="29"/>
      <c r="HA2180" s="29"/>
      <c r="HB2180" s="29"/>
      <c r="HC2180" s="29"/>
      <c r="HD2180" s="29"/>
      <c r="HE2180" s="29"/>
      <c r="HF2180" s="29"/>
      <c r="HG2180" s="29"/>
      <c r="HH2180" s="29"/>
      <c r="HI2180" s="29"/>
      <c r="HJ2180" s="29"/>
      <c r="HK2180" s="29"/>
      <c r="HL2180" s="29"/>
      <c r="HM2180" s="29"/>
      <c r="HN2180" s="29"/>
      <c r="HO2180" s="29"/>
      <c r="HP2180" s="29"/>
      <c r="HQ2180" s="29"/>
      <c r="HR2180" s="29"/>
      <c r="HS2180" s="29"/>
      <c r="HT2180" s="29"/>
      <c r="HU2180" s="29"/>
      <c r="HV2180" s="29"/>
      <c r="HW2180" s="29"/>
      <c r="HX2180" s="29"/>
      <c r="HY2180" s="29"/>
      <c r="HZ2180" s="29"/>
      <c r="IA2180" s="29"/>
      <c r="IB2180" s="29"/>
      <c r="IC2180" s="29"/>
      <c r="ID2180" s="29"/>
      <c r="IE2180" s="29"/>
      <c r="IF2180" s="29"/>
      <c r="IG2180" s="29"/>
      <c r="IH2180" s="29"/>
      <c r="II2180" s="29"/>
      <c r="IJ2180" s="29"/>
      <c r="IK2180" s="29"/>
      <c r="IL2180" s="29"/>
      <c r="IM2180" s="29"/>
      <c r="IN2180" s="29"/>
      <c r="IO2180" s="29"/>
      <c r="IP2180" s="29"/>
      <c r="IQ2180" s="29"/>
    </row>
    <row r="2182" spans="1:251" ht="19.2">
      <c r="A2182" s="28" t="s">
        <v>184</v>
      </c>
      <c r="AW2182" s="30"/>
      <c r="AX2182" s="31"/>
      <c r="AY2182" s="30"/>
    </row>
    <row r="2184" spans="1:251" ht="18">
      <c r="B2184" s="95" t="s">
        <v>0</v>
      </c>
      <c r="C2184" s="96"/>
      <c r="D2184" s="96"/>
      <c r="E2184" s="96"/>
      <c r="F2184" s="96"/>
      <c r="G2184" s="96"/>
      <c r="H2184" s="96"/>
      <c r="I2184" s="96"/>
      <c r="J2184" s="96"/>
      <c r="K2184" s="96"/>
      <c r="L2184" s="96"/>
      <c r="M2184" s="96"/>
      <c r="N2184" s="96"/>
      <c r="O2184" s="96"/>
      <c r="P2184" s="96"/>
      <c r="Q2184" s="96"/>
      <c r="R2184" s="96"/>
      <c r="S2184" s="96"/>
      <c r="T2184" s="96"/>
      <c r="U2184" s="96"/>
      <c r="V2184" s="96"/>
      <c r="W2184" s="96"/>
      <c r="X2184" s="96"/>
      <c r="Y2184" s="96"/>
      <c r="Z2184" s="96"/>
      <c r="AA2184" s="96"/>
      <c r="AB2184" s="96"/>
      <c r="AC2184" s="96"/>
      <c r="AD2184" s="96"/>
      <c r="AE2184" s="96"/>
      <c r="AF2184" s="96"/>
      <c r="AG2184" s="96"/>
      <c r="AH2184" s="96"/>
      <c r="AI2184" s="96"/>
      <c r="AJ2184" s="96"/>
      <c r="AK2184" s="96"/>
      <c r="AL2184" s="96"/>
      <c r="AM2184" s="96"/>
      <c r="AN2184" s="96"/>
      <c r="AO2184" s="96"/>
      <c r="AP2184" s="96"/>
      <c r="AQ2184" s="96"/>
      <c r="AR2184" s="96"/>
      <c r="AS2184" s="96"/>
      <c r="AT2184" s="96"/>
      <c r="AU2184" s="96"/>
      <c r="AV2184" s="96"/>
      <c r="AW2184" s="96"/>
      <c r="AX2184" s="96"/>
    </row>
    <row r="2185" spans="1:251">
      <c r="Z2185" s="32"/>
      <c r="AD2185" s="32"/>
      <c r="AE2185" s="32"/>
      <c r="AF2185" s="32"/>
      <c r="AG2185" s="32"/>
      <c r="AH2185" s="32"/>
      <c r="AI2185" s="32"/>
      <c r="AO2185" s="32"/>
    </row>
    <row r="2186" spans="1:251" ht="13.8" thickBot="1">
      <c r="Z2186" s="32"/>
      <c r="AD2186" s="32"/>
      <c r="AE2186" s="32"/>
      <c r="AF2186" s="32"/>
      <c r="AG2186" s="32"/>
      <c r="AH2186" s="32"/>
      <c r="AI2186" s="32"/>
      <c r="AO2186" s="32"/>
      <c r="DI2186" s="33"/>
    </row>
    <row r="2187" spans="1:251" ht="24.75" customHeight="1" thickBot="1">
      <c r="B2187" s="97" t="s">
        <v>185</v>
      </c>
      <c r="C2187" s="98"/>
      <c r="D2187" s="98"/>
      <c r="E2187" s="98"/>
      <c r="F2187" s="98"/>
      <c r="G2187" s="98"/>
      <c r="H2187" s="99" t="s">
        <v>552</v>
      </c>
      <c r="I2187" s="100"/>
      <c r="J2187" s="100"/>
      <c r="K2187" s="100"/>
      <c r="L2187" s="100"/>
      <c r="M2187" s="100"/>
      <c r="N2187" s="100"/>
      <c r="O2187" s="100"/>
      <c r="P2187" s="100"/>
      <c r="Q2187" s="100"/>
      <c r="R2187" s="100"/>
      <c r="S2187" s="100"/>
      <c r="T2187" s="100"/>
      <c r="U2187" s="100"/>
      <c r="V2187" s="100"/>
      <c r="W2187" s="100"/>
      <c r="X2187" s="100"/>
      <c r="Y2187" s="100"/>
      <c r="Z2187" s="100"/>
      <c r="AA2187" s="100"/>
      <c r="AB2187" s="100"/>
      <c r="AC2187" s="100"/>
      <c r="AD2187" s="100"/>
      <c r="AE2187" s="100"/>
      <c r="AF2187" s="100"/>
      <c r="AG2187" s="100"/>
      <c r="AH2187" s="100"/>
      <c r="AI2187" s="100"/>
      <c r="AJ2187" s="100"/>
      <c r="AK2187" s="100"/>
      <c r="AL2187" s="100"/>
      <c r="AM2187" s="100"/>
      <c r="AN2187" s="100"/>
      <c r="AO2187" s="100"/>
      <c r="AP2187" s="100"/>
      <c r="AQ2187" s="100"/>
      <c r="AR2187" s="100"/>
      <c r="AS2187" s="100"/>
      <c r="AT2187" s="100"/>
      <c r="AU2187" s="100"/>
      <c r="AV2187" s="100"/>
      <c r="AW2187" s="100"/>
      <c r="AX2187" s="101"/>
      <c r="DI2187" s="33"/>
    </row>
    <row r="2188" spans="1:251" ht="14.4">
      <c r="B2188" s="34"/>
      <c r="C2188" s="34"/>
      <c r="D2188" s="34"/>
      <c r="E2188" s="34"/>
      <c r="F2188" s="34"/>
      <c r="G2188" s="34"/>
      <c r="H2188" s="35"/>
      <c r="I2188" s="35"/>
      <c r="J2188" s="35"/>
      <c r="K2188" s="35"/>
      <c r="L2188" s="36"/>
      <c r="M2188" s="36"/>
      <c r="N2188" s="36"/>
      <c r="O2188" s="36"/>
      <c r="P2188" s="35"/>
      <c r="Q2188" s="35"/>
      <c r="R2188" s="35"/>
      <c r="S2188" s="35"/>
      <c r="T2188" s="35"/>
      <c r="U2188" s="35"/>
      <c r="V2188" s="37"/>
      <c r="W2188" s="37"/>
      <c r="X2188" s="37"/>
      <c r="Y2188" s="37"/>
      <c r="Z2188" s="37"/>
      <c r="AA2188" s="37"/>
      <c r="AB2188" s="37"/>
      <c r="AC2188" s="37"/>
      <c r="AD2188" s="37"/>
      <c r="AE2188" s="37"/>
      <c r="AF2188" s="37"/>
      <c r="AG2188" s="37"/>
      <c r="AH2188" s="37"/>
      <c r="AI2188" s="37"/>
      <c r="AJ2188" s="37"/>
      <c r="AK2188" s="37"/>
      <c r="AL2188" s="37"/>
      <c r="AM2188" s="37"/>
      <c r="AN2188" s="37"/>
      <c r="AO2188" s="37"/>
      <c r="AP2188" s="37"/>
      <c r="AQ2188" s="37"/>
      <c r="AR2188" s="37"/>
      <c r="AS2188" s="37"/>
      <c r="AT2188" s="37"/>
      <c r="AU2188" s="37"/>
      <c r="AV2188" s="37"/>
      <c r="AW2188" s="37"/>
      <c r="AX2188" s="37"/>
      <c r="DI2188" s="33"/>
    </row>
    <row r="2189" spans="1:251" ht="15" thickBot="1">
      <c r="A2189" s="38"/>
      <c r="B2189" s="37" t="s">
        <v>187</v>
      </c>
      <c r="C2189" s="35"/>
      <c r="D2189" s="35"/>
      <c r="E2189" s="35"/>
      <c r="F2189" s="35"/>
      <c r="G2189" s="35"/>
      <c r="H2189" s="35"/>
      <c r="I2189" s="35"/>
      <c r="J2189" s="35"/>
      <c r="K2189" s="35"/>
      <c r="L2189" s="36"/>
      <c r="M2189" s="36"/>
      <c r="N2189" s="36"/>
      <c r="O2189" s="36"/>
      <c r="P2189" s="35"/>
      <c r="Q2189" s="35"/>
      <c r="R2189" s="35"/>
      <c r="S2189" s="35"/>
      <c r="T2189" s="35"/>
      <c r="U2189" s="35"/>
      <c r="V2189" s="37"/>
      <c r="W2189" s="37"/>
      <c r="X2189" s="37"/>
      <c r="Y2189" s="37"/>
      <c r="Z2189" s="37"/>
      <c r="AA2189" s="37"/>
      <c r="AB2189" s="37"/>
      <c r="AC2189" s="37"/>
      <c r="AD2189" s="37"/>
      <c r="AE2189" s="37"/>
      <c r="AF2189" s="37"/>
      <c r="AG2189" s="37"/>
      <c r="AH2189" s="37"/>
      <c r="AI2189" s="37"/>
      <c r="AJ2189" s="37"/>
      <c r="AK2189" s="37"/>
      <c r="AL2189" s="37"/>
      <c r="AM2189" s="37"/>
      <c r="AN2189" s="37"/>
      <c r="AO2189" s="37"/>
      <c r="AP2189" s="37"/>
      <c r="AQ2189" s="37"/>
      <c r="AR2189" s="37"/>
      <c r="AS2189" s="37"/>
      <c r="AT2189" s="37"/>
      <c r="AU2189" s="37"/>
      <c r="AV2189" s="37"/>
      <c r="AW2189" s="37"/>
      <c r="AX2189" s="37"/>
      <c r="DI2189" s="33"/>
    </row>
    <row r="2190" spans="1:251" ht="14.4">
      <c r="A2190" s="35"/>
      <c r="B2190" s="39"/>
      <c r="C2190" s="34"/>
      <c r="D2190" s="34"/>
      <c r="E2190" s="34"/>
      <c r="F2190" s="34"/>
      <c r="G2190" s="34"/>
      <c r="H2190" s="34"/>
      <c r="I2190" s="34"/>
      <c r="J2190" s="34"/>
      <c r="K2190" s="34"/>
      <c r="L2190" s="40"/>
      <c r="M2190" s="40"/>
      <c r="N2190" s="40"/>
      <c r="O2190" s="40"/>
      <c r="P2190" s="34"/>
      <c r="Q2190" s="34"/>
      <c r="R2190" s="34"/>
      <c r="S2190" s="34"/>
      <c r="T2190" s="34"/>
      <c r="U2190" s="34"/>
      <c r="V2190" s="41"/>
      <c r="W2190" s="41"/>
      <c r="X2190" s="41"/>
      <c r="Y2190" s="41"/>
      <c r="Z2190" s="41"/>
      <c r="AA2190" s="41"/>
      <c r="AB2190" s="41"/>
      <c r="AC2190" s="41"/>
      <c r="AD2190" s="41"/>
      <c r="AE2190" s="41"/>
      <c r="AF2190" s="41"/>
      <c r="AG2190" s="41"/>
      <c r="AH2190" s="41"/>
      <c r="AI2190" s="41"/>
      <c r="AJ2190" s="41"/>
      <c r="AK2190" s="41"/>
      <c r="AL2190" s="41"/>
      <c r="AM2190" s="41"/>
      <c r="AN2190" s="41"/>
      <c r="AO2190" s="41"/>
      <c r="AP2190" s="41"/>
      <c r="AQ2190" s="41"/>
      <c r="AR2190" s="41"/>
      <c r="AS2190" s="41"/>
      <c r="AT2190" s="41"/>
      <c r="AU2190" s="41"/>
      <c r="AV2190" s="41"/>
      <c r="AW2190" s="41"/>
      <c r="AX2190" s="42"/>
    </row>
    <row r="2191" spans="1:251" ht="12" customHeight="1">
      <c r="A2191" s="35"/>
      <c r="B2191" s="102" t="s">
        <v>553</v>
      </c>
      <c r="C2191" s="103"/>
      <c r="D2191" s="103"/>
      <c r="E2191" s="103"/>
      <c r="F2191" s="103"/>
      <c r="G2191" s="103"/>
      <c r="H2191" s="103"/>
      <c r="I2191" s="103"/>
      <c r="J2191" s="103"/>
      <c r="K2191" s="103"/>
      <c r="L2191" s="103"/>
      <c r="M2191" s="103"/>
      <c r="N2191" s="103"/>
      <c r="O2191" s="103"/>
      <c r="P2191" s="103"/>
      <c r="Q2191" s="103"/>
      <c r="R2191" s="103"/>
      <c r="S2191" s="103"/>
      <c r="T2191" s="103"/>
      <c r="U2191" s="103"/>
      <c r="V2191" s="103"/>
      <c r="W2191" s="103"/>
      <c r="X2191" s="103"/>
      <c r="Y2191" s="103"/>
      <c r="Z2191" s="103"/>
      <c r="AA2191" s="103"/>
      <c r="AB2191" s="103"/>
      <c r="AC2191" s="103"/>
      <c r="AD2191" s="103"/>
      <c r="AE2191" s="103"/>
      <c r="AF2191" s="103"/>
      <c r="AG2191" s="103"/>
      <c r="AH2191" s="103"/>
      <c r="AI2191" s="103"/>
      <c r="AJ2191" s="103"/>
      <c r="AK2191" s="103"/>
      <c r="AL2191" s="103"/>
      <c r="AM2191" s="103"/>
      <c r="AN2191" s="103"/>
      <c r="AO2191" s="103"/>
      <c r="AP2191" s="103"/>
      <c r="AQ2191" s="103"/>
      <c r="AR2191" s="103"/>
      <c r="AS2191" s="103"/>
      <c r="AT2191" s="103"/>
      <c r="AU2191" s="103"/>
      <c r="AV2191" s="103"/>
      <c r="AW2191" s="103"/>
      <c r="AX2191" s="104"/>
    </row>
    <row r="2192" spans="1:251" ht="12" customHeight="1">
      <c r="A2192" s="35"/>
      <c r="B2192" s="102"/>
      <c r="C2192" s="103"/>
      <c r="D2192" s="103"/>
      <c r="E2192" s="103"/>
      <c r="F2192" s="103"/>
      <c r="G2192" s="103"/>
      <c r="H2192" s="103"/>
      <c r="I2192" s="103"/>
      <c r="J2192" s="103"/>
      <c r="K2192" s="103"/>
      <c r="L2192" s="103"/>
      <c r="M2192" s="103"/>
      <c r="N2192" s="103"/>
      <c r="O2192" s="103"/>
      <c r="P2192" s="103"/>
      <c r="Q2192" s="103"/>
      <c r="R2192" s="103"/>
      <c r="S2192" s="103"/>
      <c r="T2192" s="103"/>
      <c r="U2192" s="103"/>
      <c r="V2192" s="103"/>
      <c r="W2192" s="103"/>
      <c r="X2192" s="103"/>
      <c r="Y2192" s="103"/>
      <c r="Z2192" s="103"/>
      <c r="AA2192" s="103"/>
      <c r="AB2192" s="103"/>
      <c r="AC2192" s="103"/>
      <c r="AD2192" s="103"/>
      <c r="AE2192" s="103"/>
      <c r="AF2192" s="103"/>
      <c r="AG2192" s="103"/>
      <c r="AH2192" s="103"/>
      <c r="AI2192" s="103"/>
      <c r="AJ2192" s="103"/>
      <c r="AK2192" s="103"/>
      <c r="AL2192" s="103"/>
      <c r="AM2192" s="103"/>
      <c r="AN2192" s="103"/>
      <c r="AO2192" s="103"/>
      <c r="AP2192" s="103"/>
      <c r="AQ2192" s="103"/>
      <c r="AR2192" s="103"/>
      <c r="AS2192" s="103"/>
      <c r="AT2192" s="103"/>
      <c r="AU2192" s="103"/>
      <c r="AV2192" s="103"/>
      <c r="AW2192" s="103"/>
      <c r="AX2192" s="104"/>
      <c r="BC2192" s="46"/>
    </row>
    <row r="2193" spans="1:113" ht="12" customHeight="1">
      <c r="A2193" s="35"/>
      <c r="B2193" s="102"/>
      <c r="C2193" s="103"/>
      <c r="D2193" s="103"/>
      <c r="E2193" s="103"/>
      <c r="F2193" s="103"/>
      <c r="G2193" s="103"/>
      <c r="H2193" s="103"/>
      <c r="I2193" s="103"/>
      <c r="J2193" s="103"/>
      <c r="K2193" s="103"/>
      <c r="L2193" s="103"/>
      <c r="M2193" s="103"/>
      <c r="N2193" s="103"/>
      <c r="O2193" s="103"/>
      <c r="P2193" s="103"/>
      <c r="Q2193" s="103"/>
      <c r="R2193" s="103"/>
      <c r="S2193" s="103"/>
      <c r="T2193" s="103"/>
      <c r="U2193" s="103"/>
      <c r="V2193" s="103"/>
      <c r="W2193" s="103"/>
      <c r="X2193" s="103"/>
      <c r="Y2193" s="103"/>
      <c r="Z2193" s="103"/>
      <c r="AA2193" s="103"/>
      <c r="AB2193" s="103"/>
      <c r="AC2193" s="103"/>
      <c r="AD2193" s="103"/>
      <c r="AE2193" s="103"/>
      <c r="AF2193" s="103"/>
      <c r="AG2193" s="103"/>
      <c r="AH2193" s="103"/>
      <c r="AI2193" s="103"/>
      <c r="AJ2193" s="103"/>
      <c r="AK2193" s="103"/>
      <c r="AL2193" s="103"/>
      <c r="AM2193" s="103"/>
      <c r="AN2193" s="103"/>
      <c r="AO2193" s="103"/>
      <c r="AP2193" s="103"/>
      <c r="AQ2193" s="103"/>
      <c r="AR2193" s="103"/>
      <c r="AS2193" s="103"/>
      <c r="AT2193" s="103"/>
      <c r="AU2193" s="103"/>
      <c r="AV2193" s="103"/>
      <c r="AW2193" s="103"/>
      <c r="AX2193" s="104"/>
    </row>
    <row r="2194" spans="1:113" ht="12" customHeight="1">
      <c r="A2194" s="35"/>
      <c r="B2194" s="102"/>
      <c r="C2194" s="103"/>
      <c r="D2194" s="103"/>
      <c r="E2194" s="103"/>
      <c r="F2194" s="103"/>
      <c r="G2194" s="103"/>
      <c r="H2194" s="103"/>
      <c r="I2194" s="103"/>
      <c r="J2194" s="103"/>
      <c r="K2194" s="103"/>
      <c r="L2194" s="103"/>
      <c r="M2194" s="103"/>
      <c r="N2194" s="103"/>
      <c r="O2194" s="103"/>
      <c r="P2194" s="103"/>
      <c r="Q2194" s="103"/>
      <c r="R2194" s="103"/>
      <c r="S2194" s="103"/>
      <c r="T2194" s="103"/>
      <c r="U2194" s="103"/>
      <c r="V2194" s="103"/>
      <c r="W2194" s="103"/>
      <c r="X2194" s="103"/>
      <c r="Y2194" s="103"/>
      <c r="Z2194" s="103"/>
      <c r="AA2194" s="103"/>
      <c r="AB2194" s="103"/>
      <c r="AC2194" s="103"/>
      <c r="AD2194" s="103"/>
      <c r="AE2194" s="103"/>
      <c r="AF2194" s="103"/>
      <c r="AG2194" s="103"/>
      <c r="AH2194" s="103"/>
      <c r="AI2194" s="103"/>
      <c r="AJ2194" s="103"/>
      <c r="AK2194" s="103"/>
      <c r="AL2194" s="103"/>
      <c r="AM2194" s="103"/>
      <c r="AN2194" s="103"/>
      <c r="AO2194" s="103"/>
      <c r="AP2194" s="103"/>
      <c r="AQ2194" s="103"/>
      <c r="AR2194" s="103"/>
      <c r="AS2194" s="103"/>
      <c r="AT2194" s="103"/>
      <c r="AU2194" s="103"/>
      <c r="AV2194" s="103"/>
      <c r="AW2194" s="103"/>
      <c r="AX2194" s="104"/>
    </row>
    <row r="2195" spans="1:113" ht="12" customHeight="1">
      <c r="A2195" s="35"/>
      <c r="B2195" s="102"/>
      <c r="C2195" s="103"/>
      <c r="D2195" s="103"/>
      <c r="E2195" s="103"/>
      <c r="F2195" s="103"/>
      <c r="G2195" s="103"/>
      <c r="H2195" s="103"/>
      <c r="I2195" s="103"/>
      <c r="J2195" s="103"/>
      <c r="K2195" s="103"/>
      <c r="L2195" s="103"/>
      <c r="M2195" s="103"/>
      <c r="N2195" s="103"/>
      <c r="O2195" s="103"/>
      <c r="P2195" s="103"/>
      <c r="Q2195" s="103"/>
      <c r="R2195" s="103"/>
      <c r="S2195" s="103"/>
      <c r="T2195" s="103"/>
      <c r="U2195" s="103"/>
      <c r="V2195" s="103"/>
      <c r="W2195" s="103"/>
      <c r="X2195" s="103"/>
      <c r="Y2195" s="103"/>
      <c r="Z2195" s="103"/>
      <c r="AA2195" s="103"/>
      <c r="AB2195" s="103"/>
      <c r="AC2195" s="103"/>
      <c r="AD2195" s="103"/>
      <c r="AE2195" s="103"/>
      <c r="AF2195" s="103"/>
      <c r="AG2195" s="103"/>
      <c r="AH2195" s="103"/>
      <c r="AI2195" s="103"/>
      <c r="AJ2195" s="103"/>
      <c r="AK2195" s="103"/>
      <c r="AL2195" s="103"/>
      <c r="AM2195" s="103"/>
      <c r="AN2195" s="103"/>
      <c r="AO2195" s="103"/>
      <c r="AP2195" s="103"/>
      <c r="AQ2195" s="103"/>
      <c r="AR2195" s="103"/>
      <c r="AS2195" s="103"/>
      <c r="AT2195" s="103"/>
      <c r="AU2195" s="103"/>
      <c r="AV2195" s="103"/>
      <c r="AW2195" s="103"/>
      <c r="AX2195" s="104"/>
    </row>
    <row r="2196" spans="1:113" ht="15" thickBot="1">
      <c r="A2196" s="47"/>
      <c r="B2196" s="48"/>
      <c r="C2196" s="49"/>
      <c r="D2196" s="49"/>
      <c r="E2196" s="49"/>
      <c r="F2196" s="49"/>
      <c r="G2196" s="49"/>
      <c r="H2196" s="49"/>
      <c r="I2196" s="49"/>
      <c r="J2196" s="49"/>
      <c r="K2196" s="49"/>
      <c r="L2196" s="49"/>
      <c r="M2196" s="49"/>
      <c r="N2196" s="49"/>
      <c r="O2196" s="49"/>
      <c r="P2196" s="49"/>
      <c r="Q2196" s="49"/>
      <c r="R2196" s="49"/>
      <c r="S2196" s="49"/>
      <c r="T2196" s="49"/>
      <c r="U2196" s="49"/>
      <c r="V2196" s="49"/>
      <c r="W2196" s="49"/>
      <c r="X2196" s="49"/>
      <c r="Y2196" s="49"/>
      <c r="Z2196" s="49"/>
      <c r="AA2196" s="49"/>
      <c r="AB2196" s="49"/>
      <c r="AC2196" s="49"/>
      <c r="AD2196" s="49"/>
      <c r="AE2196" s="49"/>
      <c r="AF2196" s="49"/>
      <c r="AG2196" s="49"/>
      <c r="AH2196" s="49"/>
      <c r="AI2196" s="49"/>
      <c r="AJ2196" s="49"/>
      <c r="AK2196" s="49"/>
      <c r="AL2196" s="49"/>
      <c r="AM2196" s="49"/>
      <c r="AN2196" s="49"/>
      <c r="AO2196" s="49"/>
      <c r="AP2196" s="49"/>
      <c r="AQ2196" s="49"/>
      <c r="AR2196" s="49"/>
      <c r="AS2196" s="49"/>
      <c r="AT2196" s="49"/>
      <c r="AU2196" s="49"/>
      <c r="AV2196" s="49"/>
      <c r="AW2196" s="49"/>
      <c r="AX2196" s="50"/>
    </row>
    <row r="2197" spans="1:113">
      <c r="B2197" s="51"/>
    </row>
    <row r="2198" spans="1:113" ht="15" thickBot="1">
      <c r="A2198" s="38"/>
      <c r="B2198" s="37" t="s">
        <v>188</v>
      </c>
      <c r="C2198" s="35"/>
      <c r="D2198" s="35"/>
      <c r="E2198" s="35"/>
      <c r="F2198" s="35"/>
      <c r="G2198" s="35"/>
      <c r="H2198" s="35"/>
      <c r="I2198" s="35"/>
      <c r="J2198" s="35"/>
      <c r="K2198" s="35"/>
      <c r="L2198" s="36"/>
      <c r="M2198" s="36"/>
      <c r="N2198" s="36"/>
      <c r="O2198" s="36"/>
      <c r="P2198" s="35"/>
      <c r="Q2198" s="35"/>
      <c r="R2198" s="35"/>
      <c r="S2198" s="35"/>
      <c r="T2198" s="35"/>
      <c r="U2198" s="35"/>
      <c r="V2198" s="37"/>
      <c r="W2198" s="37"/>
      <c r="X2198" s="37"/>
      <c r="Y2198" s="37"/>
      <c r="Z2198" s="37"/>
      <c r="AA2198" s="37"/>
      <c r="AB2198" s="37"/>
      <c r="AC2198" s="37"/>
      <c r="AD2198" s="37"/>
      <c r="AE2198" s="37"/>
      <c r="AF2198" s="37"/>
      <c r="AG2198" s="37"/>
      <c r="AH2198" s="37"/>
      <c r="AI2198" s="37"/>
      <c r="AJ2198" s="37"/>
      <c r="AK2198" s="37"/>
      <c r="AL2198" s="37"/>
      <c r="AM2198" s="37"/>
      <c r="AN2198" s="37"/>
      <c r="AO2198" s="37"/>
      <c r="AP2198" s="37"/>
      <c r="AQ2198" s="37"/>
      <c r="AR2198" s="37"/>
      <c r="AS2198" s="37"/>
      <c r="AT2198" s="37"/>
      <c r="AU2198" s="37"/>
      <c r="AV2198" s="37"/>
      <c r="AW2198" s="37"/>
      <c r="AX2198" s="37"/>
      <c r="DI2198" s="33"/>
    </row>
    <row r="2199" spans="1:113" ht="14.4">
      <c r="A2199" s="35"/>
      <c r="B2199" s="39"/>
      <c r="C2199" s="34"/>
      <c r="D2199" s="34"/>
      <c r="E2199" s="34"/>
      <c r="F2199" s="34"/>
      <c r="G2199" s="34"/>
      <c r="H2199" s="34"/>
      <c r="I2199" s="34"/>
      <c r="J2199" s="34"/>
      <c r="K2199" s="34"/>
      <c r="L2199" s="40"/>
      <c r="M2199" s="40"/>
      <c r="N2199" s="40"/>
      <c r="O2199" s="40"/>
      <c r="P2199" s="34"/>
      <c r="Q2199" s="34"/>
      <c r="R2199" s="34"/>
      <c r="S2199" s="34"/>
      <c r="T2199" s="34"/>
      <c r="U2199" s="34"/>
      <c r="V2199" s="41"/>
      <c r="W2199" s="41"/>
      <c r="X2199" s="41"/>
      <c r="Y2199" s="41"/>
      <c r="Z2199" s="41"/>
      <c r="AA2199" s="41"/>
      <c r="AB2199" s="41"/>
      <c r="AC2199" s="41"/>
      <c r="AD2199" s="41"/>
      <c r="AE2199" s="41"/>
      <c r="AF2199" s="41"/>
      <c r="AG2199" s="41"/>
      <c r="AH2199" s="41"/>
      <c r="AI2199" s="41"/>
      <c r="AJ2199" s="41"/>
      <c r="AK2199" s="41"/>
      <c r="AL2199" s="41"/>
      <c r="AM2199" s="41"/>
      <c r="AN2199" s="41"/>
      <c r="AO2199" s="41"/>
      <c r="AP2199" s="41"/>
      <c r="AQ2199" s="41"/>
      <c r="AR2199" s="41"/>
      <c r="AS2199" s="41"/>
      <c r="AT2199" s="41"/>
      <c r="AU2199" s="41"/>
      <c r="AV2199" s="41"/>
      <c r="AW2199" s="41"/>
      <c r="AX2199" s="42"/>
    </row>
    <row r="2200" spans="1:113" ht="12" customHeight="1">
      <c r="A2200" s="35"/>
      <c r="B2200" s="102" t="s">
        <v>554</v>
      </c>
      <c r="C2200" s="103"/>
      <c r="D2200" s="103"/>
      <c r="E2200" s="103"/>
      <c r="F2200" s="103"/>
      <c r="G2200" s="103"/>
      <c r="H2200" s="103"/>
      <c r="I2200" s="103"/>
      <c r="J2200" s="103"/>
      <c r="K2200" s="103"/>
      <c r="L2200" s="103"/>
      <c r="M2200" s="103"/>
      <c r="N2200" s="103"/>
      <c r="O2200" s="103"/>
      <c r="P2200" s="103"/>
      <c r="Q2200" s="103"/>
      <c r="R2200" s="103"/>
      <c r="S2200" s="103"/>
      <c r="T2200" s="103"/>
      <c r="U2200" s="103"/>
      <c r="V2200" s="103"/>
      <c r="W2200" s="103"/>
      <c r="X2200" s="103"/>
      <c r="Y2200" s="103"/>
      <c r="Z2200" s="103"/>
      <c r="AA2200" s="103"/>
      <c r="AB2200" s="103"/>
      <c r="AC2200" s="103"/>
      <c r="AD2200" s="103"/>
      <c r="AE2200" s="103"/>
      <c r="AF2200" s="103"/>
      <c r="AG2200" s="103"/>
      <c r="AH2200" s="103"/>
      <c r="AI2200" s="103"/>
      <c r="AJ2200" s="103"/>
      <c r="AK2200" s="103"/>
      <c r="AL2200" s="103"/>
      <c r="AM2200" s="103"/>
      <c r="AN2200" s="103"/>
      <c r="AO2200" s="103"/>
      <c r="AP2200" s="103"/>
      <c r="AQ2200" s="103"/>
      <c r="AR2200" s="103"/>
      <c r="AS2200" s="103"/>
      <c r="AT2200" s="103"/>
      <c r="AU2200" s="103"/>
      <c r="AV2200" s="103"/>
      <c r="AW2200" s="103"/>
      <c r="AX2200" s="104"/>
    </row>
    <row r="2201" spans="1:113" ht="12" customHeight="1">
      <c r="A2201" s="35"/>
      <c r="B2201" s="102"/>
      <c r="C2201" s="103"/>
      <c r="D2201" s="103"/>
      <c r="E2201" s="103"/>
      <c r="F2201" s="103"/>
      <c r="G2201" s="103"/>
      <c r="H2201" s="103"/>
      <c r="I2201" s="103"/>
      <c r="J2201" s="103"/>
      <c r="K2201" s="103"/>
      <c r="L2201" s="103"/>
      <c r="M2201" s="103"/>
      <c r="N2201" s="103"/>
      <c r="O2201" s="103"/>
      <c r="P2201" s="103"/>
      <c r="Q2201" s="103"/>
      <c r="R2201" s="103"/>
      <c r="S2201" s="103"/>
      <c r="T2201" s="103"/>
      <c r="U2201" s="103"/>
      <c r="V2201" s="103"/>
      <c r="W2201" s="103"/>
      <c r="X2201" s="103"/>
      <c r="Y2201" s="103"/>
      <c r="Z2201" s="103"/>
      <c r="AA2201" s="103"/>
      <c r="AB2201" s="103"/>
      <c r="AC2201" s="103"/>
      <c r="AD2201" s="103"/>
      <c r="AE2201" s="103"/>
      <c r="AF2201" s="103"/>
      <c r="AG2201" s="103"/>
      <c r="AH2201" s="103"/>
      <c r="AI2201" s="103"/>
      <c r="AJ2201" s="103"/>
      <c r="AK2201" s="103"/>
      <c r="AL2201" s="103"/>
      <c r="AM2201" s="103"/>
      <c r="AN2201" s="103"/>
      <c r="AO2201" s="103"/>
      <c r="AP2201" s="103"/>
      <c r="AQ2201" s="103"/>
      <c r="AR2201" s="103"/>
      <c r="AS2201" s="103"/>
      <c r="AT2201" s="103"/>
      <c r="AU2201" s="103"/>
      <c r="AV2201" s="103"/>
      <c r="AW2201" s="103"/>
      <c r="AX2201" s="104"/>
    </row>
    <row r="2202" spans="1:113" ht="12" customHeight="1">
      <c r="A2202" s="35"/>
      <c r="B2202" s="102"/>
      <c r="C2202" s="103"/>
      <c r="D2202" s="103"/>
      <c r="E2202" s="103"/>
      <c r="F2202" s="103"/>
      <c r="G2202" s="103"/>
      <c r="H2202" s="103"/>
      <c r="I2202" s="103"/>
      <c r="J2202" s="103"/>
      <c r="K2202" s="103"/>
      <c r="L2202" s="103"/>
      <c r="M2202" s="103"/>
      <c r="N2202" s="103"/>
      <c r="O2202" s="103"/>
      <c r="P2202" s="103"/>
      <c r="Q2202" s="103"/>
      <c r="R2202" s="103"/>
      <c r="S2202" s="103"/>
      <c r="T2202" s="103"/>
      <c r="U2202" s="103"/>
      <c r="V2202" s="103"/>
      <c r="W2202" s="103"/>
      <c r="X2202" s="103"/>
      <c r="Y2202" s="103"/>
      <c r="Z2202" s="103"/>
      <c r="AA2202" s="103"/>
      <c r="AB2202" s="103"/>
      <c r="AC2202" s="103"/>
      <c r="AD2202" s="103"/>
      <c r="AE2202" s="103"/>
      <c r="AF2202" s="103"/>
      <c r="AG2202" s="103"/>
      <c r="AH2202" s="103"/>
      <c r="AI2202" s="103"/>
      <c r="AJ2202" s="103"/>
      <c r="AK2202" s="103"/>
      <c r="AL2202" s="103"/>
      <c r="AM2202" s="103"/>
      <c r="AN2202" s="103"/>
      <c r="AO2202" s="103"/>
      <c r="AP2202" s="103"/>
      <c r="AQ2202" s="103"/>
      <c r="AR2202" s="103"/>
      <c r="AS2202" s="103"/>
      <c r="AT2202" s="103"/>
      <c r="AU2202" s="103"/>
      <c r="AV2202" s="103"/>
      <c r="AW2202" s="103"/>
      <c r="AX2202" s="104"/>
    </row>
    <row r="2203" spans="1:113" ht="12" customHeight="1">
      <c r="A2203" s="35"/>
      <c r="B2203" s="102"/>
      <c r="C2203" s="103"/>
      <c r="D2203" s="103"/>
      <c r="E2203" s="103"/>
      <c r="F2203" s="103"/>
      <c r="G2203" s="103"/>
      <c r="H2203" s="103"/>
      <c r="I2203" s="103"/>
      <c r="J2203" s="103"/>
      <c r="K2203" s="103"/>
      <c r="L2203" s="103"/>
      <c r="M2203" s="103"/>
      <c r="N2203" s="103"/>
      <c r="O2203" s="103"/>
      <c r="P2203" s="103"/>
      <c r="Q2203" s="103"/>
      <c r="R2203" s="103"/>
      <c r="S2203" s="103"/>
      <c r="T2203" s="103"/>
      <c r="U2203" s="103"/>
      <c r="V2203" s="103"/>
      <c r="W2203" s="103"/>
      <c r="X2203" s="103"/>
      <c r="Y2203" s="103"/>
      <c r="Z2203" s="103"/>
      <c r="AA2203" s="103"/>
      <c r="AB2203" s="103"/>
      <c r="AC2203" s="103"/>
      <c r="AD2203" s="103"/>
      <c r="AE2203" s="103"/>
      <c r="AF2203" s="103"/>
      <c r="AG2203" s="103"/>
      <c r="AH2203" s="103"/>
      <c r="AI2203" s="103"/>
      <c r="AJ2203" s="103"/>
      <c r="AK2203" s="103"/>
      <c r="AL2203" s="103"/>
      <c r="AM2203" s="103"/>
      <c r="AN2203" s="103"/>
      <c r="AO2203" s="103"/>
      <c r="AP2203" s="103"/>
      <c r="AQ2203" s="103"/>
      <c r="AR2203" s="103"/>
      <c r="AS2203" s="103"/>
      <c r="AT2203" s="103"/>
      <c r="AU2203" s="103"/>
      <c r="AV2203" s="103"/>
      <c r="AW2203" s="103"/>
      <c r="AX2203" s="104"/>
    </row>
    <row r="2204" spans="1:113" ht="12" customHeight="1">
      <c r="A2204" s="35"/>
      <c r="B2204" s="102"/>
      <c r="C2204" s="103"/>
      <c r="D2204" s="103"/>
      <c r="E2204" s="103"/>
      <c r="F2204" s="103"/>
      <c r="G2204" s="103"/>
      <c r="H2204" s="103"/>
      <c r="I2204" s="103"/>
      <c r="J2204" s="103"/>
      <c r="K2204" s="103"/>
      <c r="L2204" s="103"/>
      <c r="M2204" s="103"/>
      <c r="N2204" s="103"/>
      <c r="O2204" s="103"/>
      <c r="P2204" s="103"/>
      <c r="Q2204" s="103"/>
      <c r="R2204" s="103"/>
      <c r="S2204" s="103"/>
      <c r="T2204" s="103"/>
      <c r="U2204" s="103"/>
      <c r="V2204" s="103"/>
      <c r="W2204" s="103"/>
      <c r="X2204" s="103"/>
      <c r="Y2204" s="103"/>
      <c r="Z2204" s="103"/>
      <c r="AA2204" s="103"/>
      <c r="AB2204" s="103"/>
      <c r="AC2204" s="103"/>
      <c r="AD2204" s="103"/>
      <c r="AE2204" s="103"/>
      <c r="AF2204" s="103"/>
      <c r="AG2204" s="103"/>
      <c r="AH2204" s="103"/>
      <c r="AI2204" s="103"/>
      <c r="AJ2204" s="103"/>
      <c r="AK2204" s="103"/>
      <c r="AL2204" s="103"/>
      <c r="AM2204" s="103"/>
      <c r="AN2204" s="103"/>
      <c r="AO2204" s="103"/>
      <c r="AP2204" s="103"/>
      <c r="AQ2204" s="103"/>
      <c r="AR2204" s="103"/>
      <c r="AS2204" s="103"/>
      <c r="AT2204" s="103"/>
      <c r="AU2204" s="103"/>
      <c r="AV2204" s="103"/>
      <c r="AW2204" s="103"/>
      <c r="AX2204" s="104"/>
      <c r="BC2204" s="46"/>
    </row>
    <row r="2205" spans="1:113" ht="12" customHeight="1">
      <c r="A2205" s="35"/>
      <c r="B2205" s="102"/>
      <c r="C2205" s="103"/>
      <c r="D2205" s="103"/>
      <c r="E2205" s="103"/>
      <c r="F2205" s="103"/>
      <c r="G2205" s="103"/>
      <c r="H2205" s="103"/>
      <c r="I2205" s="103"/>
      <c r="J2205" s="103"/>
      <c r="K2205" s="103"/>
      <c r="L2205" s="103"/>
      <c r="M2205" s="103"/>
      <c r="N2205" s="103"/>
      <c r="O2205" s="103"/>
      <c r="P2205" s="103"/>
      <c r="Q2205" s="103"/>
      <c r="R2205" s="103"/>
      <c r="S2205" s="103"/>
      <c r="T2205" s="103"/>
      <c r="U2205" s="103"/>
      <c r="V2205" s="103"/>
      <c r="W2205" s="103"/>
      <c r="X2205" s="103"/>
      <c r="Y2205" s="103"/>
      <c r="Z2205" s="103"/>
      <c r="AA2205" s="103"/>
      <c r="AB2205" s="103"/>
      <c r="AC2205" s="103"/>
      <c r="AD2205" s="103"/>
      <c r="AE2205" s="103"/>
      <c r="AF2205" s="103"/>
      <c r="AG2205" s="103"/>
      <c r="AH2205" s="103"/>
      <c r="AI2205" s="103"/>
      <c r="AJ2205" s="103"/>
      <c r="AK2205" s="103"/>
      <c r="AL2205" s="103"/>
      <c r="AM2205" s="103"/>
      <c r="AN2205" s="103"/>
      <c r="AO2205" s="103"/>
      <c r="AP2205" s="103"/>
      <c r="AQ2205" s="103"/>
      <c r="AR2205" s="103"/>
      <c r="AS2205" s="103"/>
      <c r="AT2205" s="103"/>
      <c r="AU2205" s="103"/>
      <c r="AV2205" s="103"/>
      <c r="AW2205" s="103"/>
      <c r="AX2205" s="104"/>
    </row>
    <row r="2206" spans="1:113" ht="12" customHeight="1">
      <c r="A2206" s="35"/>
      <c r="B2206" s="102"/>
      <c r="C2206" s="103"/>
      <c r="D2206" s="103"/>
      <c r="E2206" s="103"/>
      <c r="F2206" s="103"/>
      <c r="G2206" s="103"/>
      <c r="H2206" s="103"/>
      <c r="I2206" s="103"/>
      <c r="J2206" s="103"/>
      <c r="K2206" s="103"/>
      <c r="L2206" s="103"/>
      <c r="M2206" s="103"/>
      <c r="N2206" s="103"/>
      <c r="O2206" s="103"/>
      <c r="P2206" s="103"/>
      <c r="Q2206" s="103"/>
      <c r="R2206" s="103"/>
      <c r="S2206" s="103"/>
      <c r="T2206" s="103"/>
      <c r="U2206" s="103"/>
      <c r="V2206" s="103"/>
      <c r="W2206" s="103"/>
      <c r="X2206" s="103"/>
      <c r="Y2206" s="103"/>
      <c r="Z2206" s="103"/>
      <c r="AA2206" s="103"/>
      <c r="AB2206" s="103"/>
      <c r="AC2206" s="103"/>
      <c r="AD2206" s="103"/>
      <c r="AE2206" s="103"/>
      <c r="AF2206" s="103"/>
      <c r="AG2206" s="103"/>
      <c r="AH2206" s="103"/>
      <c r="AI2206" s="103"/>
      <c r="AJ2206" s="103"/>
      <c r="AK2206" s="103"/>
      <c r="AL2206" s="103"/>
      <c r="AM2206" s="103"/>
      <c r="AN2206" s="103"/>
      <c r="AO2206" s="103"/>
      <c r="AP2206" s="103"/>
      <c r="AQ2206" s="103"/>
      <c r="AR2206" s="103"/>
      <c r="AS2206" s="103"/>
      <c r="AT2206" s="103"/>
      <c r="AU2206" s="103"/>
      <c r="AV2206" s="103"/>
      <c r="AW2206" s="103"/>
      <c r="AX2206" s="104"/>
    </row>
    <row r="2207" spans="1:113" ht="12" customHeight="1">
      <c r="A2207" s="35"/>
      <c r="B2207" s="102"/>
      <c r="C2207" s="103"/>
      <c r="D2207" s="103"/>
      <c r="E2207" s="103"/>
      <c r="F2207" s="103"/>
      <c r="G2207" s="103"/>
      <c r="H2207" s="103"/>
      <c r="I2207" s="103"/>
      <c r="J2207" s="103"/>
      <c r="K2207" s="103"/>
      <c r="L2207" s="103"/>
      <c r="M2207" s="103"/>
      <c r="N2207" s="103"/>
      <c r="O2207" s="103"/>
      <c r="P2207" s="103"/>
      <c r="Q2207" s="103"/>
      <c r="R2207" s="103"/>
      <c r="S2207" s="103"/>
      <c r="T2207" s="103"/>
      <c r="U2207" s="103"/>
      <c r="V2207" s="103"/>
      <c r="W2207" s="103"/>
      <c r="X2207" s="103"/>
      <c r="Y2207" s="103"/>
      <c r="Z2207" s="103"/>
      <c r="AA2207" s="103"/>
      <c r="AB2207" s="103"/>
      <c r="AC2207" s="103"/>
      <c r="AD2207" s="103"/>
      <c r="AE2207" s="103"/>
      <c r="AF2207" s="103"/>
      <c r="AG2207" s="103"/>
      <c r="AH2207" s="103"/>
      <c r="AI2207" s="103"/>
      <c r="AJ2207" s="103"/>
      <c r="AK2207" s="103"/>
      <c r="AL2207" s="103"/>
      <c r="AM2207" s="103"/>
      <c r="AN2207" s="103"/>
      <c r="AO2207" s="103"/>
      <c r="AP2207" s="103"/>
      <c r="AQ2207" s="103"/>
      <c r="AR2207" s="103"/>
      <c r="AS2207" s="103"/>
      <c r="AT2207" s="103"/>
      <c r="AU2207" s="103"/>
      <c r="AV2207" s="103"/>
      <c r="AW2207" s="103"/>
      <c r="AX2207" s="104"/>
    </row>
    <row r="2208" spans="1:113" ht="15" thickBot="1">
      <c r="A2208" s="47"/>
      <c r="B2208" s="48"/>
      <c r="C2208" s="49"/>
      <c r="D2208" s="49"/>
      <c r="E2208" s="49"/>
      <c r="F2208" s="49"/>
      <c r="G2208" s="49"/>
      <c r="H2208" s="49"/>
      <c r="I2208" s="49"/>
      <c r="J2208" s="49"/>
      <c r="K2208" s="49"/>
      <c r="L2208" s="49"/>
      <c r="M2208" s="49"/>
      <c r="N2208" s="49"/>
      <c r="O2208" s="49"/>
      <c r="P2208" s="49"/>
      <c r="Q2208" s="49"/>
      <c r="R2208" s="49"/>
      <c r="S2208" s="49"/>
      <c r="T2208" s="49"/>
      <c r="U2208" s="49"/>
      <c r="V2208" s="49"/>
      <c r="W2208" s="49"/>
      <c r="X2208" s="49"/>
      <c r="Y2208" s="49"/>
      <c r="Z2208" s="49"/>
      <c r="AA2208" s="49"/>
      <c r="AB2208" s="49"/>
      <c r="AC2208" s="49"/>
      <c r="AD2208" s="49"/>
      <c r="AE2208" s="49"/>
      <c r="AF2208" s="49"/>
      <c r="AG2208" s="49"/>
      <c r="AH2208" s="49"/>
      <c r="AI2208" s="49"/>
      <c r="AJ2208" s="49"/>
      <c r="AK2208" s="49"/>
      <c r="AL2208" s="49"/>
      <c r="AM2208" s="49"/>
      <c r="AN2208" s="49"/>
      <c r="AO2208" s="49"/>
      <c r="AP2208" s="49"/>
      <c r="AQ2208" s="49"/>
      <c r="AR2208" s="49"/>
      <c r="AS2208" s="49"/>
      <c r="AT2208" s="49"/>
      <c r="AU2208" s="49"/>
      <c r="AV2208" s="49"/>
      <c r="AW2208" s="49"/>
      <c r="AX2208" s="50"/>
    </row>
    <row r="2209" spans="1:251">
      <c r="B2209" s="51"/>
    </row>
    <row r="2210" spans="1:251" ht="14.4">
      <c r="B2210" s="37" t="s">
        <v>190</v>
      </c>
      <c r="C2210" s="35"/>
      <c r="D2210" s="35"/>
      <c r="E2210" s="35"/>
      <c r="F2210" s="35"/>
      <c r="G2210" s="35"/>
      <c r="H2210" s="35"/>
      <c r="I2210" s="35"/>
      <c r="J2210" s="35"/>
      <c r="K2210" s="35"/>
      <c r="L2210" s="36"/>
      <c r="M2210" s="36"/>
      <c r="N2210" s="36"/>
      <c r="O2210" s="36"/>
      <c r="P2210" s="35"/>
      <c r="Q2210" s="35"/>
      <c r="R2210" s="35"/>
      <c r="S2210" s="35"/>
      <c r="T2210" s="35"/>
      <c r="U2210" s="35"/>
      <c r="V2210" s="37"/>
      <c r="W2210" s="37"/>
      <c r="X2210" s="37"/>
      <c r="Y2210" s="37"/>
      <c r="Z2210" s="37"/>
      <c r="AA2210" s="37"/>
      <c r="AB2210" s="37"/>
      <c r="AC2210" s="37"/>
      <c r="AD2210" s="37"/>
      <c r="AE2210" s="37"/>
      <c r="AF2210" s="37"/>
      <c r="AG2210" s="37"/>
      <c r="AH2210" s="37"/>
      <c r="AI2210" s="37"/>
      <c r="AJ2210" s="37"/>
      <c r="AK2210" s="37"/>
      <c r="AL2210" s="37"/>
      <c r="AM2210" s="37"/>
      <c r="AN2210" s="37"/>
      <c r="AO2210" s="37"/>
      <c r="AP2210" s="37"/>
      <c r="AQ2210" s="37"/>
      <c r="AR2210" s="37"/>
      <c r="AS2210" s="37"/>
      <c r="AT2210" s="37"/>
      <c r="AU2210" s="37"/>
      <c r="AV2210" s="37"/>
      <c r="AW2210" s="37"/>
      <c r="AX2210" s="37"/>
    </row>
    <row r="2211" spans="1:251" ht="15" thickBot="1">
      <c r="B2211" s="35"/>
      <c r="C2211" s="35"/>
      <c r="D2211" s="35"/>
      <c r="E2211" s="35"/>
      <c r="F2211" s="35"/>
      <c r="G2211" s="35"/>
      <c r="H2211" s="35"/>
      <c r="I2211" s="35"/>
      <c r="J2211" s="35"/>
      <c r="K2211" s="35"/>
      <c r="L2211" s="36"/>
      <c r="M2211" s="36"/>
      <c r="N2211" s="36"/>
      <c r="O2211" s="36"/>
      <c r="P2211" s="35"/>
      <c r="Q2211" s="35"/>
      <c r="R2211" s="35"/>
      <c r="S2211" s="35"/>
      <c r="T2211" s="35"/>
      <c r="U2211" s="35"/>
      <c r="V2211" s="37"/>
      <c r="W2211" s="37"/>
      <c r="X2211" s="37"/>
      <c r="Y2211" s="37"/>
      <c r="Z2211" s="37"/>
      <c r="AA2211" s="37"/>
      <c r="AB2211" s="37"/>
      <c r="AC2211" s="37"/>
      <c r="AD2211" s="37"/>
      <c r="AE2211" s="37"/>
      <c r="AF2211" s="37"/>
      <c r="AG2211" s="37"/>
      <c r="AH2211" s="37"/>
      <c r="AI2211" s="37"/>
      <c r="AJ2211" s="37"/>
      <c r="AK2211" s="37"/>
      <c r="AL2211" s="37"/>
      <c r="AM2211" s="37"/>
      <c r="AN2211" s="37"/>
      <c r="AO2211" s="37"/>
      <c r="AP2211" s="37"/>
      <c r="AQ2211" s="37"/>
      <c r="AR2211" s="37"/>
      <c r="AS2211" s="37"/>
      <c r="AT2211" s="37"/>
      <c r="AU2211" s="37"/>
      <c r="AV2211" s="37"/>
      <c r="AW2211" s="37"/>
      <c r="AX2211" s="52" t="s">
        <v>191</v>
      </c>
    </row>
    <row r="2212" spans="1:251" s="46" customFormat="1" ht="13.5" customHeight="1">
      <c r="A2212" s="35"/>
      <c r="B2212" s="105" t="s">
        <v>192</v>
      </c>
      <c r="C2212" s="106"/>
      <c r="D2212" s="106"/>
      <c r="E2212" s="106"/>
      <c r="F2212" s="106"/>
      <c r="G2212" s="106"/>
      <c r="H2212" s="106"/>
      <c r="I2212" s="106"/>
      <c r="J2212" s="106"/>
      <c r="K2212" s="106"/>
      <c r="L2212" s="106"/>
      <c r="M2212" s="106"/>
      <c r="N2212" s="106"/>
      <c r="O2212" s="106"/>
      <c r="P2212" s="106"/>
      <c r="Q2212" s="106"/>
      <c r="R2212" s="106"/>
      <c r="S2212" s="106"/>
      <c r="T2212" s="106"/>
      <c r="U2212" s="106"/>
      <c r="V2212" s="106"/>
      <c r="W2212" s="106"/>
      <c r="X2212" s="106"/>
      <c r="Y2212" s="106"/>
      <c r="Z2212" s="107"/>
      <c r="AA2212" s="111" t="s">
        <v>193</v>
      </c>
      <c r="AB2212" s="106"/>
      <c r="AC2212" s="106"/>
      <c r="AD2212" s="106"/>
      <c r="AE2212" s="106"/>
      <c r="AF2212" s="106"/>
      <c r="AG2212" s="106"/>
      <c r="AH2212" s="106"/>
      <c r="AI2212" s="107"/>
      <c r="AJ2212" s="111" t="s">
        <v>194</v>
      </c>
      <c r="AK2212" s="106"/>
      <c r="AL2212" s="106"/>
      <c r="AM2212" s="106"/>
      <c r="AN2212" s="106"/>
      <c r="AO2212" s="106"/>
      <c r="AP2212" s="106"/>
      <c r="AQ2212" s="106"/>
      <c r="AR2212" s="107"/>
      <c r="AS2212" s="111" t="s">
        <v>195</v>
      </c>
      <c r="AT2212" s="106"/>
      <c r="AU2212" s="106"/>
      <c r="AV2212" s="106"/>
      <c r="AW2212" s="106"/>
      <c r="AX2212" s="113"/>
      <c r="AY2212" s="29"/>
      <c r="AZ2212" s="29"/>
      <c r="BA2212" s="29"/>
      <c r="BB2212" s="29"/>
      <c r="BC2212" s="29"/>
      <c r="BD2212" s="29"/>
      <c r="BE2212" s="29"/>
      <c r="BF2212" s="29"/>
      <c r="BG2212" s="29"/>
      <c r="BH2212" s="29"/>
      <c r="BI2212" s="29"/>
      <c r="BJ2212" s="29"/>
      <c r="BK2212" s="29"/>
      <c r="BL2212" s="29"/>
      <c r="BM2212" s="29"/>
      <c r="BN2212" s="29"/>
      <c r="BO2212" s="29"/>
      <c r="BP2212" s="29"/>
      <c r="BQ2212" s="29"/>
      <c r="BR2212" s="29"/>
      <c r="BS2212" s="29"/>
      <c r="BT2212" s="29"/>
      <c r="BU2212" s="29"/>
      <c r="BV2212" s="29"/>
      <c r="BW2212" s="29"/>
      <c r="BX2212" s="29"/>
      <c r="BY2212" s="29"/>
      <c r="BZ2212" s="29"/>
      <c r="CA2212" s="29"/>
      <c r="CB2212" s="29"/>
      <c r="CC2212" s="29"/>
      <c r="CD2212" s="29"/>
      <c r="CE2212" s="29"/>
      <c r="CF2212" s="29"/>
      <c r="CG2212" s="29"/>
      <c r="CH2212" s="29"/>
      <c r="CI2212" s="29"/>
      <c r="CJ2212" s="29"/>
      <c r="CK2212" s="29"/>
      <c r="CL2212" s="29"/>
      <c r="CM2212" s="29"/>
      <c r="CN2212" s="29"/>
      <c r="CO2212" s="29"/>
      <c r="CP2212" s="29"/>
      <c r="CQ2212" s="29"/>
      <c r="CR2212" s="29"/>
      <c r="CS2212" s="29"/>
      <c r="CT2212" s="29"/>
      <c r="CU2212" s="29"/>
      <c r="CV2212" s="29"/>
      <c r="CW2212" s="29"/>
      <c r="CX2212" s="29"/>
      <c r="CY2212" s="29"/>
      <c r="CZ2212" s="29"/>
      <c r="DA2212" s="29"/>
      <c r="DB2212" s="29"/>
      <c r="DC2212" s="29"/>
      <c r="DD2212" s="29"/>
      <c r="DE2212" s="29"/>
      <c r="DF2212" s="29"/>
      <c r="DG2212" s="29"/>
      <c r="DH2212" s="29"/>
      <c r="DI2212" s="29"/>
      <c r="DJ2212" s="29"/>
      <c r="DK2212" s="29"/>
      <c r="DL2212" s="29"/>
      <c r="DM2212" s="29"/>
      <c r="DN2212" s="29"/>
      <c r="DO2212" s="29"/>
      <c r="DP2212" s="29"/>
      <c r="DQ2212" s="29"/>
      <c r="DR2212" s="29"/>
      <c r="DS2212" s="29"/>
      <c r="DT2212" s="29"/>
      <c r="DU2212" s="29"/>
      <c r="DV2212" s="29"/>
      <c r="DW2212" s="29"/>
      <c r="DX2212" s="29"/>
      <c r="DY2212" s="29"/>
      <c r="DZ2212" s="29"/>
      <c r="EA2212" s="29"/>
      <c r="EB2212" s="29"/>
      <c r="EC2212" s="29"/>
      <c r="ED2212" s="29"/>
      <c r="EE2212" s="29"/>
      <c r="EF2212" s="29"/>
      <c r="EG2212" s="29"/>
      <c r="EH2212" s="29"/>
      <c r="EI2212" s="29"/>
      <c r="EJ2212" s="29"/>
      <c r="EK2212" s="29"/>
      <c r="EL2212" s="29"/>
      <c r="EM2212" s="29"/>
      <c r="EN2212" s="29"/>
      <c r="EO2212" s="29"/>
      <c r="EP2212" s="29"/>
      <c r="EQ2212" s="29"/>
      <c r="ER2212" s="29"/>
      <c r="ES2212" s="29"/>
      <c r="ET2212" s="29"/>
      <c r="EU2212" s="29"/>
      <c r="EV2212" s="29"/>
      <c r="EW2212" s="29"/>
      <c r="EX2212" s="29"/>
      <c r="EY2212" s="29"/>
      <c r="EZ2212" s="29"/>
      <c r="FA2212" s="29"/>
      <c r="FB2212" s="29"/>
      <c r="FC2212" s="29"/>
      <c r="FD2212" s="29"/>
      <c r="FE2212" s="29"/>
      <c r="FF2212" s="29"/>
      <c r="FG2212" s="29"/>
      <c r="FH2212" s="29"/>
      <c r="FI2212" s="29"/>
      <c r="FJ2212" s="29"/>
      <c r="FK2212" s="29"/>
      <c r="FL2212" s="29"/>
      <c r="FM2212" s="29"/>
      <c r="FN2212" s="29"/>
      <c r="FO2212" s="29"/>
      <c r="FP2212" s="29"/>
      <c r="FQ2212" s="29"/>
      <c r="FR2212" s="29"/>
      <c r="FS2212" s="29"/>
      <c r="FT2212" s="29"/>
      <c r="FU2212" s="29"/>
      <c r="FV2212" s="29"/>
      <c r="FW2212" s="29"/>
      <c r="FX2212" s="29"/>
      <c r="FY2212" s="29"/>
      <c r="FZ2212" s="29"/>
      <c r="GA2212" s="29"/>
      <c r="GB2212" s="29"/>
      <c r="GC2212" s="29"/>
      <c r="GD2212" s="29"/>
      <c r="GE2212" s="29"/>
      <c r="GF2212" s="29"/>
      <c r="GG2212" s="29"/>
      <c r="GH2212" s="29"/>
      <c r="GI2212" s="29"/>
      <c r="GJ2212" s="29"/>
      <c r="GK2212" s="29"/>
      <c r="GL2212" s="29"/>
      <c r="GM2212" s="29"/>
      <c r="GN2212" s="29"/>
      <c r="GO2212" s="29"/>
      <c r="GP2212" s="29"/>
      <c r="GQ2212" s="29"/>
      <c r="GR2212" s="29"/>
      <c r="GS2212" s="29"/>
      <c r="GT2212" s="29"/>
      <c r="GU2212" s="29"/>
      <c r="GV2212" s="29"/>
      <c r="GW2212" s="29"/>
      <c r="GX2212" s="29"/>
      <c r="GY2212" s="29"/>
      <c r="GZ2212" s="29"/>
      <c r="HA2212" s="29"/>
      <c r="HB2212" s="29"/>
      <c r="HC2212" s="29"/>
      <c r="HD2212" s="29"/>
      <c r="HE2212" s="29"/>
      <c r="HF2212" s="29"/>
      <c r="HG2212" s="29"/>
      <c r="HH2212" s="29"/>
      <c r="HI2212" s="29"/>
      <c r="HJ2212" s="29"/>
      <c r="HK2212" s="29"/>
      <c r="HL2212" s="29"/>
      <c r="HM2212" s="29"/>
      <c r="HN2212" s="29"/>
      <c r="HO2212" s="29"/>
      <c r="HP2212" s="29"/>
      <c r="HQ2212" s="29"/>
      <c r="HR2212" s="29"/>
      <c r="HS2212" s="29"/>
      <c r="HT2212" s="29"/>
      <c r="HU2212" s="29"/>
      <c r="HV2212" s="29"/>
      <c r="HW2212" s="29"/>
      <c r="HX2212" s="29"/>
      <c r="HY2212" s="29"/>
      <c r="HZ2212" s="29"/>
      <c r="IA2212" s="29"/>
      <c r="IB2212" s="29"/>
      <c r="IC2212" s="29"/>
      <c r="ID2212" s="29"/>
      <c r="IE2212" s="29"/>
      <c r="IF2212" s="29"/>
      <c r="IG2212" s="29"/>
      <c r="IH2212" s="29"/>
      <c r="II2212" s="29"/>
      <c r="IJ2212" s="29"/>
      <c r="IK2212" s="29"/>
      <c r="IL2212" s="29"/>
      <c r="IM2212" s="29"/>
      <c r="IN2212" s="29"/>
      <c r="IO2212" s="29"/>
      <c r="IP2212" s="29"/>
      <c r="IQ2212" s="29"/>
    </row>
    <row r="2213" spans="1:251" s="46" customFormat="1">
      <c r="A2213" s="35"/>
      <c r="B2213" s="108"/>
      <c r="C2213" s="109"/>
      <c r="D2213" s="109"/>
      <c r="E2213" s="109"/>
      <c r="F2213" s="109"/>
      <c r="G2213" s="109"/>
      <c r="H2213" s="109"/>
      <c r="I2213" s="109"/>
      <c r="J2213" s="109"/>
      <c r="K2213" s="109"/>
      <c r="L2213" s="109"/>
      <c r="M2213" s="109"/>
      <c r="N2213" s="109"/>
      <c r="O2213" s="109"/>
      <c r="P2213" s="109"/>
      <c r="Q2213" s="109"/>
      <c r="R2213" s="109"/>
      <c r="S2213" s="109"/>
      <c r="T2213" s="109"/>
      <c r="U2213" s="109"/>
      <c r="V2213" s="109"/>
      <c r="W2213" s="109"/>
      <c r="X2213" s="109"/>
      <c r="Y2213" s="109"/>
      <c r="Z2213" s="110"/>
      <c r="AA2213" s="112"/>
      <c r="AB2213" s="109"/>
      <c r="AC2213" s="109"/>
      <c r="AD2213" s="109"/>
      <c r="AE2213" s="109"/>
      <c r="AF2213" s="109"/>
      <c r="AG2213" s="109"/>
      <c r="AH2213" s="109"/>
      <c r="AI2213" s="110"/>
      <c r="AJ2213" s="112"/>
      <c r="AK2213" s="109"/>
      <c r="AL2213" s="109"/>
      <c r="AM2213" s="109"/>
      <c r="AN2213" s="109"/>
      <c r="AO2213" s="109"/>
      <c r="AP2213" s="109"/>
      <c r="AQ2213" s="109"/>
      <c r="AR2213" s="110"/>
      <c r="AS2213" s="112"/>
      <c r="AT2213" s="109"/>
      <c r="AU2213" s="109"/>
      <c r="AV2213" s="109"/>
      <c r="AW2213" s="109"/>
      <c r="AX2213" s="114"/>
      <c r="AY2213" s="29"/>
      <c r="AZ2213" s="29"/>
      <c r="BA2213" s="29"/>
      <c r="BB2213" s="53"/>
      <c r="BC2213" s="54"/>
      <c r="BE2213" s="29"/>
      <c r="BF2213" s="29"/>
      <c r="BG2213" s="29"/>
      <c r="BH2213" s="29"/>
      <c r="BI2213" s="29"/>
      <c r="BJ2213" s="29"/>
      <c r="BK2213" s="29"/>
      <c r="BL2213" s="29"/>
      <c r="BM2213" s="29"/>
      <c r="BN2213" s="29"/>
      <c r="BO2213" s="29"/>
      <c r="BP2213" s="29"/>
      <c r="BQ2213" s="29"/>
      <c r="BR2213" s="29"/>
      <c r="BS2213" s="29"/>
      <c r="BT2213" s="29"/>
      <c r="BU2213" s="29"/>
      <c r="BV2213" s="29"/>
      <c r="BW2213" s="29"/>
      <c r="BX2213" s="29"/>
      <c r="BY2213" s="29"/>
      <c r="BZ2213" s="29"/>
      <c r="CA2213" s="29"/>
      <c r="CB2213" s="29"/>
      <c r="CC2213" s="29"/>
      <c r="CD2213" s="29"/>
      <c r="CE2213" s="29"/>
      <c r="CF2213" s="29"/>
      <c r="CG2213" s="29"/>
      <c r="CH2213" s="29"/>
      <c r="CI2213" s="29"/>
      <c r="CJ2213" s="29"/>
      <c r="CK2213" s="29"/>
      <c r="CL2213" s="29"/>
      <c r="CM2213" s="29"/>
      <c r="CN2213" s="29"/>
      <c r="CO2213" s="29"/>
      <c r="CP2213" s="29"/>
      <c r="CQ2213" s="29"/>
      <c r="CR2213" s="29"/>
      <c r="CS2213" s="29"/>
      <c r="CT2213" s="29"/>
      <c r="CU2213" s="29"/>
      <c r="CV2213" s="29"/>
      <c r="CW2213" s="29"/>
      <c r="CX2213" s="29"/>
      <c r="CY2213" s="29"/>
      <c r="CZ2213" s="29"/>
      <c r="DA2213" s="29"/>
      <c r="DB2213" s="29"/>
      <c r="DC2213" s="29"/>
      <c r="DD2213" s="29"/>
      <c r="DE2213" s="29"/>
      <c r="DF2213" s="29"/>
      <c r="DG2213" s="29"/>
      <c r="DH2213" s="29"/>
      <c r="DI2213" s="29"/>
      <c r="DJ2213" s="29"/>
      <c r="DK2213" s="29"/>
      <c r="DL2213" s="29"/>
      <c r="DM2213" s="29"/>
      <c r="DN2213" s="29"/>
      <c r="DO2213" s="29"/>
      <c r="DP2213" s="29"/>
      <c r="DQ2213" s="29"/>
      <c r="DR2213" s="29"/>
      <c r="DS2213" s="29"/>
      <c r="DT2213" s="29"/>
      <c r="DU2213" s="29"/>
      <c r="DV2213" s="29"/>
      <c r="DW2213" s="29"/>
      <c r="DX2213" s="29"/>
      <c r="DY2213" s="29"/>
      <c r="DZ2213" s="29"/>
      <c r="EA2213" s="29"/>
      <c r="EB2213" s="29"/>
      <c r="EC2213" s="29"/>
      <c r="ED2213" s="29"/>
      <c r="EE2213" s="29"/>
      <c r="EF2213" s="29"/>
      <c r="EG2213" s="29"/>
      <c r="EH2213" s="29"/>
      <c r="EI2213" s="29"/>
      <c r="EJ2213" s="29"/>
      <c r="EK2213" s="29"/>
      <c r="EL2213" s="29"/>
      <c r="EM2213" s="29"/>
      <c r="EN2213" s="29"/>
      <c r="EO2213" s="29"/>
      <c r="EP2213" s="29"/>
      <c r="EQ2213" s="29"/>
      <c r="ER2213" s="29"/>
      <c r="ES2213" s="29"/>
      <c r="ET2213" s="29"/>
      <c r="EU2213" s="29"/>
      <c r="EV2213" s="29"/>
      <c r="EW2213" s="29"/>
      <c r="EX2213" s="29"/>
      <c r="EY2213" s="29"/>
      <c r="EZ2213" s="29"/>
      <c r="FA2213" s="29"/>
      <c r="FB2213" s="29"/>
      <c r="FC2213" s="29"/>
      <c r="FD2213" s="29"/>
      <c r="FE2213" s="29"/>
      <c r="FF2213" s="29"/>
      <c r="FG2213" s="29"/>
      <c r="FH2213" s="29"/>
      <c r="FI2213" s="29"/>
      <c r="FJ2213" s="29"/>
      <c r="FK2213" s="29"/>
      <c r="FL2213" s="29"/>
      <c r="FM2213" s="29"/>
      <c r="FN2213" s="29"/>
      <c r="FO2213" s="29"/>
      <c r="FP2213" s="29"/>
      <c r="FQ2213" s="29"/>
      <c r="FR2213" s="29"/>
      <c r="FS2213" s="29"/>
      <c r="FT2213" s="29"/>
      <c r="FU2213" s="29"/>
      <c r="FV2213" s="29"/>
      <c r="FW2213" s="29"/>
      <c r="FX2213" s="29"/>
      <c r="FY2213" s="29"/>
      <c r="FZ2213" s="29"/>
      <c r="GA2213" s="29"/>
      <c r="GB2213" s="29"/>
      <c r="GC2213" s="29"/>
      <c r="GD2213" s="29"/>
      <c r="GE2213" s="29"/>
      <c r="GF2213" s="29"/>
      <c r="GG2213" s="29"/>
      <c r="GH2213" s="29"/>
      <c r="GI2213" s="29"/>
      <c r="GJ2213" s="29"/>
      <c r="GK2213" s="29"/>
      <c r="GL2213" s="29"/>
      <c r="GM2213" s="29"/>
      <c r="GN2213" s="29"/>
      <c r="GO2213" s="29"/>
      <c r="GP2213" s="29"/>
      <c r="GQ2213" s="29"/>
      <c r="GR2213" s="29"/>
      <c r="GS2213" s="29"/>
      <c r="GT2213" s="29"/>
      <c r="GU2213" s="29"/>
      <c r="GV2213" s="29"/>
      <c r="GW2213" s="29"/>
      <c r="GX2213" s="29"/>
      <c r="GY2213" s="29"/>
      <c r="GZ2213" s="29"/>
      <c r="HA2213" s="29"/>
      <c r="HB2213" s="29"/>
      <c r="HC2213" s="29"/>
      <c r="HD2213" s="29"/>
      <c r="HE2213" s="29"/>
      <c r="HF2213" s="29"/>
      <c r="HG2213" s="29"/>
      <c r="HH2213" s="29"/>
      <c r="HI2213" s="29"/>
      <c r="HJ2213" s="29"/>
      <c r="HK2213" s="29"/>
      <c r="HL2213" s="29"/>
      <c r="HM2213" s="29"/>
      <c r="HN2213" s="29"/>
      <c r="HO2213" s="29"/>
      <c r="HP2213" s="29"/>
      <c r="HQ2213" s="29"/>
      <c r="HR2213" s="29"/>
      <c r="HS2213" s="29"/>
      <c r="HT2213" s="29"/>
      <c r="HU2213" s="29"/>
      <c r="HV2213" s="29"/>
      <c r="HW2213" s="29"/>
      <c r="HX2213" s="29"/>
      <c r="HY2213" s="29"/>
      <c r="HZ2213" s="29"/>
      <c r="IA2213" s="29"/>
      <c r="IB2213" s="29"/>
      <c r="IC2213" s="29"/>
      <c r="ID2213" s="29"/>
      <c r="IE2213" s="29"/>
      <c r="IF2213" s="29"/>
      <c r="IG2213" s="29"/>
      <c r="IH2213" s="29"/>
      <c r="II2213" s="29"/>
      <c r="IJ2213" s="29"/>
      <c r="IK2213" s="29"/>
      <c r="IL2213" s="29"/>
      <c r="IM2213" s="29"/>
      <c r="IN2213" s="29"/>
      <c r="IO2213" s="29"/>
      <c r="IP2213" s="29"/>
      <c r="IQ2213" s="29"/>
    </row>
    <row r="2214" spans="1:251" s="46" customFormat="1" ht="18.75" customHeight="1">
      <c r="A2214" s="35"/>
      <c r="B2214" s="55"/>
      <c r="C2214" s="115" t="s">
        <v>555</v>
      </c>
      <c r="D2214" s="116"/>
      <c r="E2214" s="116"/>
      <c r="F2214" s="116"/>
      <c r="G2214" s="116"/>
      <c r="H2214" s="116"/>
      <c r="I2214" s="116"/>
      <c r="J2214" s="116"/>
      <c r="K2214" s="116"/>
      <c r="L2214" s="116"/>
      <c r="M2214" s="116"/>
      <c r="N2214" s="116"/>
      <c r="O2214" s="116"/>
      <c r="P2214" s="116"/>
      <c r="Q2214" s="116"/>
      <c r="R2214" s="116"/>
      <c r="S2214" s="116"/>
      <c r="T2214" s="116"/>
      <c r="U2214" s="116"/>
      <c r="V2214" s="116"/>
      <c r="W2214" s="116"/>
      <c r="X2214" s="116"/>
      <c r="Y2214" s="116"/>
      <c r="Z2214" s="117"/>
      <c r="AA2214" s="118">
        <v>1381651</v>
      </c>
      <c r="AB2214" s="119"/>
      <c r="AC2214" s="119"/>
      <c r="AD2214" s="119"/>
      <c r="AE2214" s="119"/>
      <c r="AF2214" s="119"/>
      <c r="AG2214" s="119"/>
      <c r="AH2214" s="119"/>
      <c r="AI2214" s="120"/>
      <c r="AJ2214" s="118">
        <v>1003651</v>
      </c>
      <c r="AK2214" s="119"/>
      <c r="AL2214" s="119"/>
      <c r="AM2214" s="119"/>
      <c r="AN2214" s="119"/>
      <c r="AO2214" s="119"/>
      <c r="AP2214" s="119"/>
      <c r="AQ2214" s="119"/>
      <c r="AR2214" s="120"/>
      <c r="AS2214" s="121"/>
      <c r="AT2214" s="122"/>
      <c r="AU2214" s="122"/>
      <c r="AV2214" s="122"/>
      <c r="AW2214" s="122"/>
      <c r="AX2214" s="123"/>
      <c r="AY2214" s="29"/>
      <c r="AZ2214" s="29"/>
      <c r="BA2214" s="29"/>
      <c r="BB2214" s="29"/>
      <c r="BC2214" s="29"/>
      <c r="BD2214" s="29"/>
      <c r="BE2214" s="29"/>
      <c r="BF2214" s="29"/>
      <c r="BG2214" s="29"/>
      <c r="BH2214" s="29"/>
      <c r="BI2214" s="29"/>
      <c r="BJ2214" s="29"/>
      <c r="BK2214" s="29"/>
      <c r="BL2214" s="29"/>
      <c r="BM2214" s="29"/>
      <c r="BN2214" s="29"/>
      <c r="BO2214" s="29"/>
      <c r="BP2214" s="29"/>
      <c r="BQ2214" s="29"/>
      <c r="BR2214" s="29"/>
      <c r="BS2214" s="29"/>
      <c r="BT2214" s="29"/>
      <c r="BU2214" s="29"/>
      <c r="BV2214" s="29"/>
      <c r="BW2214" s="29"/>
      <c r="BX2214" s="29"/>
      <c r="BY2214" s="29"/>
      <c r="BZ2214" s="29"/>
      <c r="CA2214" s="29"/>
      <c r="CB2214" s="29"/>
      <c r="CC2214" s="29"/>
      <c r="CD2214" s="29"/>
      <c r="CE2214" s="29"/>
      <c r="CF2214" s="29"/>
      <c r="CG2214" s="29"/>
      <c r="CH2214" s="29"/>
      <c r="CI2214" s="29"/>
      <c r="CJ2214" s="29"/>
      <c r="CK2214" s="29"/>
      <c r="CL2214" s="29"/>
      <c r="CM2214" s="29"/>
      <c r="CN2214" s="29"/>
      <c r="CO2214" s="29"/>
      <c r="CP2214" s="29"/>
      <c r="CQ2214" s="29"/>
      <c r="CR2214" s="29"/>
      <c r="CS2214" s="29"/>
      <c r="CT2214" s="29"/>
      <c r="CU2214" s="29"/>
      <c r="CV2214" s="29"/>
      <c r="CW2214" s="29"/>
      <c r="CX2214" s="29"/>
      <c r="CY2214" s="29"/>
      <c r="CZ2214" s="29"/>
      <c r="DA2214" s="29"/>
      <c r="DB2214" s="29"/>
      <c r="DC2214" s="29"/>
      <c r="DD2214" s="29"/>
      <c r="DE2214" s="29"/>
      <c r="DF2214" s="29"/>
      <c r="DG2214" s="29"/>
      <c r="DH2214" s="29"/>
      <c r="DI2214" s="29"/>
      <c r="DJ2214" s="29"/>
      <c r="DK2214" s="29"/>
      <c r="DL2214" s="29"/>
      <c r="DM2214" s="29"/>
      <c r="DN2214" s="29"/>
      <c r="DO2214" s="29"/>
      <c r="DP2214" s="29"/>
      <c r="DQ2214" s="29"/>
      <c r="DR2214" s="29"/>
      <c r="DS2214" s="29"/>
      <c r="DT2214" s="29"/>
      <c r="DU2214" s="29"/>
      <c r="DV2214" s="29"/>
      <c r="DW2214" s="29"/>
      <c r="DX2214" s="29"/>
      <c r="DY2214" s="29"/>
      <c r="DZ2214" s="29"/>
      <c r="EA2214" s="29"/>
      <c r="EB2214" s="29"/>
      <c r="EC2214" s="29"/>
      <c r="ED2214" s="29"/>
      <c r="EE2214" s="29"/>
      <c r="EF2214" s="29"/>
      <c r="EG2214" s="29"/>
      <c r="EH2214" s="29"/>
      <c r="EI2214" s="29"/>
      <c r="EJ2214" s="29"/>
      <c r="EK2214" s="29"/>
      <c r="EL2214" s="29"/>
      <c r="EM2214" s="29"/>
      <c r="EN2214" s="29"/>
      <c r="EO2214" s="29"/>
      <c r="EP2214" s="29"/>
      <c r="EQ2214" s="29"/>
      <c r="ER2214" s="29"/>
      <c r="ES2214" s="29"/>
      <c r="ET2214" s="29"/>
      <c r="EU2214" s="29"/>
      <c r="EV2214" s="29"/>
      <c r="EW2214" s="29"/>
      <c r="EX2214" s="29"/>
      <c r="EY2214" s="29"/>
      <c r="EZ2214" s="29"/>
      <c r="FA2214" s="29"/>
      <c r="FB2214" s="29"/>
      <c r="FC2214" s="29"/>
      <c r="FD2214" s="29"/>
      <c r="FE2214" s="29"/>
      <c r="FF2214" s="29"/>
      <c r="FG2214" s="29"/>
      <c r="FH2214" s="29"/>
      <c r="FI2214" s="29"/>
      <c r="FJ2214" s="29"/>
      <c r="FK2214" s="29"/>
      <c r="FL2214" s="29"/>
      <c r="FM2214" s="29"/>
      <c r="FN2214" s="29"/>
      <c r="FO2214" s="29"/>
      <c r="FP2214" s="29"/>
      <c r="FQ2214" s="29"/>
      <c r="FR2214" s="29"/>
      <c r="FS2214" s="29"/>
      <c r="FT2214" s="29"/>
      <c r="FU2214" s="29"/>
      <c r="FV2214" s="29"/>
      <c r="FW2214" s="29"/>
      <c r="FX2214" s="29"/>
      <c r="FY2214" s="29"/>
      <c r="FZ2214" s="29"/>
      <c r="GA2214" s="29"/>
      <c r="GB2214" s="29"/>
      <c r="GC2214" s="29"/>
      <c r="GD2214" s="29"/>
      <c r="GE2214" s="29"/>
      <c r="GF2214" s="29"/>
      <c r="GG2214" s="29"/>
      <c r="GH2214" s="29"/>
      <c r="GI2214" s="29"/>
      <c r="GJ2214" s="29"/>
      <c r="GK2214" s="29"/>
      <c r="GL2214" s="29"/>
      <c r="GM2214" s="29"/>
      <c r="GN2214" s="29"/>
      <c r="GO2214" s="29"/>
      <c r="GP2214" s="29"/>
      <c r="GQ2214" s="29"/>
      <c r="GR2214" s="29"/>
      <c r="GS2214" s="29"/>
      <c r="GT2214" s="29"/>
      <c r="GU2214" s="29"/>
      <c r="GV2214" s="29"/>
      <c r="GW2214" s="29"/>
      <c r="GX2214" s="29"/>
      <c r="GY2214" s="29"/>
      <c r="GZ2214" s="29"/>
      <c r="HA2214" s="29"/>
      <c r="HB2214" s="29"/>
      <c r="HC2214" s="29"/>
      <c r="HD2214" s="29"/>
      <c r="HE2214" s="29"/>
      <c r="HF2214" s="29"/>
      <c r="HG2214" s="29"/>
      <c r="HH2214" s="29"/>
      <c r="HI2214" s="29"/>
      <c r="HJ2214" s="29"/>
      <c r="HK2214" s="29"/>
      <c r="HL2214" s="29"/>
      <c r="HM2214" s="29"/>
      <c r="HN2214" s="29"/>
      <c r="HO2214" s="29"/>
      <c r="HP2214" s="29"/>
      <c r="HQ2214" s="29"/>
      <c r="HR2214" s="29"/>
      <c r="HS2214" s="29"/>
      <c r="HT2214" s="29"/>
      <c r="HU2214" s="29"/>
      <c r="HV2214" s="29"/>
      <c r="HW2214" s="29"/>
      <c r="HX2214" s="29"/>
      <c r="HY2214" s="29"/>
      <c r="HZ2214" s="29"/>
      <c r="IA2214" s="29"/>
      <c r="IB2214" s="29"/>
      <c r="IC2214" s="29"/>
      <c r="ID2214" s="29"/>
      <c r="IE2214" s="29"/>
      <c r="IF2214" s="29"/>
      <c r="IG2214" s="29"/>
      <c r="IH2214" s="29"/>
      <c r="II2214" s="29"/>
      <c r="IJ2214" s="29"/>
      <c r="IK2214" s="29"/>
      <c r="IL2214" s="29"/>
      <c r="IM2214" s="29"/>
      <c r="IN2214" s="29"/>
      <c r="IO2214" s="29"/>
      <c r="IP2214" s="29"/>
      <c r="IQ2214" s="29"/>
    </row>
    <row r="2215" spans="1:251" s="46" customFormat="1" ht="18.75" customHeight="1" thickBot="1">
      <c r="A2215" s="47"/>
      <c r="B2215" s="124" t="s">
        <v>197</v>
      </c>
      <c r="C2215" s="125"/>
      <c r="D2215" s="125"/>
      <c r="E2215" s="125"/>
      <c r="F2215" s="125"/>
      <c r="G2215" s="125"/>
      <c r="H2215" s="125"/>
      <c r="I2215" s="125"/>
      <c r="J2215" s="125"/>
      <c r="K2215" s="125"/>
      <c r="L2215" s="125"/>
      <c r="M2215" s="125"/>
      <c r="N2215" s="125"/>
      <c r="O2215" s="125"/>
      <c r="P2215" s="125"/>
      <c r="Q2215" s="125"/>
      <c r="R2215" s="125"/>
      <c r="S2215" s="125"/>
      <c r="T2215" s="125"/>
      <c r="U2215" s="125"/>
      <c r="V2215" s="125"/>
      <c r="W2215" s="125"/>
      <c r="X2215" s="125"/>
      <c r="Y2215" s="125"/>
      <c r="Z2215" s="126"/>
      <c r="AA2215" s="127">
        <f>SUM($AA$2214:$AA$2214)</f>
        <v>1381651</v>
      </c>
      <c r="AB2215" s="128"/>
      <c r="AC2215" s="128"/>
      <c r="AD2215" s="128"/>
      <c r="AE2215" s="128"/>
      <c r="AF2215" s="128"/>
      <c r="AG2215" s="128"/>
      <c r="AH2215" s="128"/>
      <c r="AI2215" s="129"/>
      <c r="AJ2215" s="127">
        <f>SUM($AJ$2214:$AJ$2214)</f>
        <v>1003651</v>
      </c>
      <c r="AK2215" s="128"/>
      <c r="AL2215" s="128"/>
      <c r="AM2215" s="128"/>
      <c r="AN2215" s="128"/>
      <c r="AO2215" s="128"/>
      <c r="AP2215" s="128"/>
      <c r="AQ2215" s="128"/>
      <c r="AR2215" s="129"/>
      <c r="AS2215" s="130"/>
      <c r="AT2215" s="131"/>
      <c r="AU2215" s="131"/>
      <c r="AV2215" s="131"/>
      <c r="AW2215" s="131"/>
      <c r="AX2215" s="132"/>
      <c r="AY2215" s="29"/>
      <c r="AZ2215" s="29"/>
      <c r="BA2215" s="29"/>
      <c r="BB2215" s="29"/>
      <c r="BC2215" s="29"/>
      <c r="BD2215" s="29"/>
      <c r="BE2215" s="29"/>
      <c r="BF2215" s="29"/>
      <c r="BG2215" s="29"/>
      <c r="BH2215" s="29"/>
      <c r="BI2215" s="29"/>
      <c r="BJ2215" s="29"/>
      <c r="BK2215" s="29"/>
      <c r="BL2215" s="29"/>
      <c r="BM2215" s="29"/>
      <c r="BN2215" s="29"/>
      <c r="BO2215" s="29"/>
      <c r="BP2215" s="29"/>
      <c r="BQ2215" s="29"/>
      <c r="BR2215" s="29"/>
      <c r="BS2215" s="29"/>
      <c r="BT2215" s="29"/>
      <c r="BU2215" s="29"/>
      <c r="BV2215" s="29"/>
      <c r="BW2215" s="29"/>
      <c r="BX2215" s="29"/>
      <c r="BY2215" s="29"/>
      <c r="BZ2215" s="29"/>
      <c r="CA2215" s="29"/>
      <c r="CB2215" s="29"/>
      <c r="CC2215" s="29"/>
      <c r="CD2215" s="29"/>
      <c r="CE2215" s="29"/>
      <c r="CF2215" s="29"/>
      <c r="CG2215" s="29"/>
      <c r="CH2215" s="29"/>
      <c r="CI2215" s="29"/>
      <c r="CJ2215" s="29"/>
      <c r="CK2215" s="29"/>
      <c r="CL2215" s="29"/>
      <c r="CM2215" s="29"/>
      <c r="CN2215" s="29"/>
      <c r="CO2215" s="29"/>
      <c r="CP2215" s="29"/>
      <c r="CQ2215" s="29"/>
      <c r="CR2215" s="29"/>
      <c r="CS2215" s="29"/>
      <c r="CT2215" s="29"/>
      <c r="CU2215" s="29"/>
      <c r="CV2215" s="29"/>
      <c r="CW2215" s="29"/>
      <c r="CX2215" s="29"/>
      <c r="CY2215" s="29"/>
      <c r="CZ2215" s="29"/>
      <c r="DA2215" s="29"/>
      <c r="DB2215" s="29"/>
      <c r="DC2215" s="29"/>
      <c r="DD2215" s="29"/>
      <c r="DE2215" s="29"/>
      <c r="DF2215" s="29"/>
      <c r="DG2215" s="29"/>
      <c r="DH2215" s="29"/>
      <c r="DI2215" s="29"/>
      <c r="DJ2215" s="29"/>
      <c r="DK2215" s="29"/>
      <c r="DL2215" s="29"/>
      <c r="DM2215" s="29"/>
      <c r="DN2215" s="29"/>
      <c r="DO2215" s="29"/>
      <c r="DP2215" s="29"/>
      <c r="DQ2215" s="29"/>
      <c r="DR2215" s="29"/>
      <c r="DS2215" s="29"/>
      <c r="DT2215" s="29"/>
      <c r="DU2215" s="29"/>
      <c r="DV2215" s="29"/>
      <c r="DW2215" s="29"/>
      <c r="DX2215" s="29"/>
      <c r="DY2215" s="29"/>
      <c r="DZ2215" s="29"/>
      <c r="EA2215" s="29"/>
      <c r="EB2215" s="29"/>
      <c r="EC2215" s="29"/>
      <c r="ED2215" s="29"/>
      <c r="EE2215" s="29"/>
      <c r="EF2215" s="29"/>
      <c r="EG2215" s="29"/>
      <c r="EH2215" s="29"/>
      <c r="EI2215" s="29"/>
      <c r="EJ2215" s="29"/>
      <c r="EK2215" s="29"/>
      <c r="EL2215" s="29"/>
      <c r="EM2215" s="29"/>
      <c r="EN2215" s="29"/>
      <c r="EO2215" s="29"/>
      <c r="EP2215" s="29"/>
      <c r="EQ2215" s="29"/>
      <c r="ER2215" s="29"/>
      <c r="ES2215" s="29"/>
      <c r="ET2215" s="29"/>
      <c r="EU2215" s="29"/>
      <c r="EV2215" s="29"/>
      <c r="EW2215" s="29"/>
      <c r="EX2215" s="29"/>
      <c r="EY2215" s="29"/>
      <c r="EZ2215" s="29"/>
      <c r="FA2215" s="29"/>
      <c r="FB2215" s="29"/>
      <c r="FC2215" s="29"/>
      <c r="FD2215" s="29"/>
      <c r="FE2215" s="29"/>
      <c r="FF2215" s="29"/>
      <c r="FG2215" s="29"/>
      <c r="FH2215" s="29"/>
      <c r="FI2215" s="29"/>
      <c r="FJ2215" s="29"/>
      <c r="FK2215" s="29"/>
      <c r="FL2215" s="29"/>
      <c r="FM2215" s="29"/>
      <c r="FN2215" s="29"/>
      <c r="FO2215" s="29"/>
      <c r="FP2215" s="29"/>
      <c r="FQ2215" s="29"/>
      <c r="FR2215" s="29"/>
      <c r="FS2215" s="29"/>
      <c r="FT2215" s="29"/>
      <c r="FU2215" s="29"/>
      <c r="FV2215" s="29"/>
      <c r="FW2215" s="29"/>
      <c r="FX2215" s="29"/>
      <c r="FY2215" s="29"/>
      <c r="FZ2215" s="29"/>
      <c r="GA2215" s="29"/>
      <c r="GB2215" s="29"/>
      <c r="GC2215" s="29"/>
      <c r="GD2215" s="29"/>
      <c r="GE2215" s="29"/>
      <c r="GF2215" s="29"/>
      <c r="GG2215" s="29"/>
      <c r="GH2215" s="29"/>
      <c r="GI2215" s="29"/>
      <c r="GJ2215" s="29"/>
      <c r="GK2215" s="29"/>
      <c r="GL2215" s="29"/>
      <c r="GM2215" s="29"/>
      <c r="GN2215" s="29"/>
      <c r="GO2215" s="29"/>
      <c r="GP2215" s="29"/>
      <c r="GQ2215" s="29"/>
      <c r="GR2215" s="29"/>
      <c r="GS2215" s="29"/>
      <c r="GT2215" s="29"/>
      <c r="GU2215" s="29"/>
      <c r="GV2215" s="29"/>
      <c r="GW2215" s="29"/>
      <c r="GX2215" s="29"/>
      <c r="GY2215" s="29"/>
      <c r="GZ2215" s="29"/>
      <c r="HA2215" s="29"/>
      <c r="HB2215" s="29"/>
      <c r="HC2215" s="29"/>
      <c r="HD2215" s="29"/>
      <c r="HE2215" s="29"/>
      <c r="HF2215" s="29"/>
      <c r="HG2215" s="29"/>
      <c r="HH2215" s="29"/>
      <c r="HI2215" s="29"/>
      <c r="HJ2215" s="29"/>
      <c r="HK2215" s="29"/>
      <c r="HL2215" s="29"/>
      <c r="HM2215" s="29"/>
      <c r="HN2215" s="29"/>
      <c r="HO2215" s="29"/>
      <c r="HP2215" s="29"/>
      <c r="HQ2215" s="29"/>
      <c r="HR2215" s="29"/>
      <c r="HS2215" s="29"/>
      <c r="HT2215" s="29"/>
      <c r="HU2215" s="29"/>
      <c r="HV2215" s="29"/>
      <c r="HW2215" s="29"/>
      <c r="HX2215" s="29"/>
      <c r="HY2215" s="29"/>
      <c r="HZ2215" s="29"/>
      <c r="IA2215" s="29"/>
      <c r="IB2215" s="29"/>
      <c r="IC2215" s="29"/>
      <c r="ID2215" s="29"/>
      <c r="IE2215" s="29"/>
      <c r="IF2215" s="29"/>
      <c r="IG2215" s="29"/>
      <c r="IH2215" s="29"/>
      <c r="II2215" s="29"/>
      <c r="IJ2215" s="29"/>
      <c r="IK2215" s="29"/>
      <c r="IL2215" s="29"/>
      <c r="IM2215" s="29"/>
      <c r="IN2215" s="29"/>
      <c r="IO2215" s="29"/>
      <c r="IP2215" s="29"/>
      <c r="IQ2215" s="29"/>
    </row>
    <row r="2217" spans="1:251" ht="19.2">
      <c r="A2217" s="28" t="s">
        <v>184</v>
      </c>
      <c r="AW2217" s="30"/>
      <c r="AX2217" s="31"/>
      <c r="AY2217" s="30"/>
    </row>
    <row r="2219" spans="1:251" ht="18">
      <c r="B2219" s="95" t="s">
        <v>0</v>
      </c>
      <c r="C2219" s="96"/>
      <c r="D2219" s="96"/>
      <c r="E2219" s="96"/>
      <c r="F2219" s="96"/>
      <c r="G2219" s="96"/>
      <c r="H2219" s="96"/>
      <c r="I2219" s="96"/>
      <c r="J2219" s="96"/>
      <c r="K2219" s="96"/>
      <c r="L2219" s="96"/>
      <c r="M2219" s="96"/>
      <c r="N2219" s="96"/>
      <c r="O2219" s="96"/>
      <c r="P2219" s="96"/>
      <c r="Q2219" s="96"/>
      <c r="R2219" s="96"/>
      <c r="S2219" s="96"/>
      <c r="T2219" s="96"/>
      <c r="U2219" s="96"/>
      <c r="V2219" s="96"/>
      <c r="W2219" s="96"/>
      <c r="X2219" s="96"/>
      <c r="Y2219" s="96"/>
      <c r="Z2219" s="96"/>
      <c r="AA2219" s="96"/>
      <c r="AB2219" s="96"/>
      <c r="AC2219" s="96"/>
      <c r="AD2219" s="96"/>
      <c r="AE2219" s="96"/>
      <c r="AF2219" s="96"/>
      <c r="AG2219" s="96"/>
      <c r="AH2219" s="96"/>
      <c r="AI2219" s="96"/>
      <c r="AJ2219" s="96"/>
      <c r="AK2219" s="96"/>
      <c r="AL2219" s="96"/>
      <c r="AM2219" s="96"/>
      <c r="AN2219" s="96"/>
      <c r="AO2219" s="96"/>
      <c r="AP2219" s="96"/>
      <c r="AQ2219" s="96"/>
      <c r="AR2219" s="96"/>
      <c r="AS2219" s="96"/>
      <c r="AT2219" s="96"/>
      <c r="AU2219" s="96"/>
      <c r="AV2219" s="96"/>
      <c r="AW2219" s="96"/>
      <c r="AX2219" s="96"/>
    </row>
    <row r="2220" spans="1:251">
      <c r="Z2220" s="32"/>
      <c r="AD2220" s="32"/>
      <c r="AE2220" s="32"/>
      <c r="AF2220" s="32"/>
      <c r="AG2220" s="32"/>
      <c r="AH2220" s="32"/>
      <c r="AI2220" s="32"/>
      <c r="AO2220" s="32"/>
    </row>
    <row r="2221" spans="1:251" ht="13.8" thickBot="1">
      <c r="Z2221" s="32"/>
      <c r="AD2221" s="32"/>
      <c r="AE2221" s="32"/>
      <c r="AF2221" s="32"/>
      <c r="AG2221" s="32"/>
      <c r="AH2221" s="32"/>
      <c r="AI2221" s="32"/>
      <c r="AO2221" s="32"/>
      <c r="DI2221" s="33"/>
    </row>
    <row r="2222" spans="1:251" ht="24.75" customHeight="1" thickBot="1">
      <c r="B2222" s="97" t="s">
        <v>185</v>
      </c>
      <c r="C2222" s="98"/>
      <c r="D2222" s="98"/>
      <c r="E2222" s="98"/>
      <c r="F2222" s="98"/>
      <c r="G2222" s="98"/>
      <c r="H2222" s="99" t="s">
        <v>556</v>
      </c>
      <c r="I2222" s="100"/>
      <c r="J2222" s="100"/>
      <c r="K2222" s="100"/>
      <c r="L2222" s="100"/>
      <c r="M2222" s="100"/>
      <c r="N2222" s="100"/>
      <c r="O2222" s="100"/>
      <c r="P2222" s="100"/>
      <c r="Q2222" s="100"/>
      <c r="R2222" s="100"/>
      <c r="S2222" s="100"/>
      <c r="T2222" s="100"/>
      <c r="U2222" s="100"/>
      <c r="V2222" s="100"/>
      <c r="W2222" s="100"/>
      <c r="X2222" s="100"/>
      <c r="Y2222" s="100"/>
      <c r="Z2222" s="100"/>
      <c r="AA2222" s="100"/>
      <c r="AB2222" s="100"/>
      <c r="AC2222" s="100"/>
      <c r="AD2222" s="100"/>
      <c r="AE2222" s="100"/>
      <c r="AF2222" s="100"/>
      <c r="AG2222" s="100"/>
      <c r="AH2222" s="100"/>
      <c r="AI2222" s="100"/>
      <c r="AJ2222" s="100"/>
      <c r="AK2222" s="100"/>
      <c r="AL2222" s="100"/>
      <c r="AM2222" s="100"/>
      <c r="AN2222" s="100"/>
      <c r="AO2222" s="100"/>
      <c r="AP2222" s="100"/>
      <c r="AQ2222" s="100"/>
      <c r="AR2222" s="100"/>
      <c r="AS2222" s="100"/>
      <c r="AT2222" s="100"/>
      <c r="AU2222" s="100"/>
      <c r="AV2222" s="100"/>
      <c r="AW2222" s="100"/>
      <c r="AX2222" s="101"/>
      <c r="DI2222" s="33"/>
    </row>
    <row r="2223" spans="1:251" ht="14.4">
      <c r="B2223" s="34"/>
      <c r="C2223" s="34"/>
      <c r="D2223" s="34"/>
      <c r="E2223" s="34"/>
      <c r="F2223" s="34"/>
      <c r="G2223" s="34"/>
      <c r="H2223" s="35"/>
      <c r="I2223" s="35"/>
      <c r="J2223" s="35"/>
      <c r="K2223" s="35"/>
      <c r="L2223" s="36"/>
      <c r="M2223" s="36"/>
      <c r="N2223" s="36"/>
      <c r="O2223" s="36"/>
      <c r="P2223" s="35"/>
      <c r="Q2223" s="35"/>
      <c r="R2223" s="35"/>
      <c r="S2223" s="35"/>
      <c r="T2223" s="35"/>
      <c r="U2223" s="35"/>
      <c r="V2223" s="37"/>
      <c r="W2223" s="37"/>
      <c r="X2223" s="37"/>
      <c r="Y2223" s="37"/>
      <c r="Z2223" s="37"/>
      <c r="AA2223" s="37"/>
      <c r="AB2223" s="37"/>
      <c r="AC2223" s="37"/>
      <c r="AD2223" s="37"/>
      <c r="AE2223" s="37"/>
      <c r="AF2223" s="37"/>
      <c r="AG2223" s="37"/>
      <c r="AH2223" s="37"/>
      <c r="AI2223" s="37"/>
      <c r="AJ2223" s="37"/>
      <c r="AK2223" s="37"/>
      <c r="AL2223" s="37"/>
      <c r="AM2223" s="37"/>
      <c r="AN2223" s="37"/>
      <c r="AO2223" s="37"/>
      <c r="AP2223" s="37"/>
      <c r="AQ2223" s="37"/>
      <c r="AR2223" s="37"/>
      <c r="AS2223" s="37"/>
      <c r="AT2223" s="37"/>
      <c r="AU2223" s="37"/>
      <c r="AV2223" s="37"/>
      <c r="AW2223" s="37"/>
      <c r="AX2223" s="37"/>
      <c r="DI2223" s="33"/>
    </row>
    <row r="2224" spans="1:251" ht="15" thickBot="1">
      <c r="A2224" s="38"/>
      <c r="B2224" s="37" t="s">
        <v>187</v>
      </c>
      <c r="C2224" s="35"/>
      <c r="D2224" s="35"/>
      <c r="E2224" s="35"/>
      <c r="F2224" s="35"/>
      <c r="G2224" s="35"/>
      <c r="H2224" s="35"/>
      <c r="I2224" s="35"/>
      <c r="J2224" s="35"/>
      <c r="K2224" s="35"/>
      <c r="L2224" s="36"/>
      <c r="M2224" s="36"/>
      <c r="N2224" s="36"/>
      <c r="O2224" s="36"/>
      <c r="P2224" s="35"/>
      <c r="Q2224" s="35"/>
      <c r="R2224" s="35"/>
      <c r="S2224" s="35"/>
      <c r="T2224" s="35"/>
      <c r="U2224" s="35"/>
      <c r="V2224" s="37"/>
      <c r="W2224" s="37"/>
      <c r="X2224" s="37"/>
      <c r="Y2224" s="37"/>
      <c r="Z2224" s="37"/>
      <c r="AA2224" s="37"/>
      <c r="AB2224" s="37"/>
      <c r="AC2224" s="37"/>
      <c r="AD2224" s="37"/>
      <c r="AE2224" s="37"/>
      <c r="AF2224" s="37"/>
      <c r="AG2224" s="37"/>
      <c r="AH2224" s="37"/>
      <c r="AI2224" s="37"/>
      <c r="AJ2224" s="37"/>
      <c r="AK2224" s="37"/>
      <c r="AL2224" s="37"/>
      <c r="AM2224" s="37"/>
      <c r="AN2224" s="37"/>
      <c r="AO2224" s="37"/>
      <c r="AP2224" s="37"/>
      <c r="AQ2224" s="37"/>
      <c r="AR2224" s="37"/>
      <c r="AS2224" s="37"/>
      <c r="AT2224" s="37"/>
      <c r="AU2224" s="37"/>
      <c r="AV2224" s="37"/>
      <c r="AW2224" s="37"/>
      <c r="AX2224" s="37"/>
      <c r="DI2224" s="33"/>
    </row>
    <row r="2225" spans="1:113" ht="14.4">
      <c r="A2225" s="35"/>
      <c r="B2225" s="39"/>
      <c r="C2225" s="34"/>
      <c r="D2225" s="34"/>
      <c r="E2225" s="34"/>
      <c r="F2225" s="34"/>
      <c r="G2225" s="34"/>
      <c r="H2225" s="34"/>
      <c r="I2225" s="34"/>
      <c r="J2225" s="34"/>
      <c r="K2225" s="34"/>
      <c r="L2225" s="40"/>
      <c r="M2225" s="40"/>
      <c r="N2225" s="40"/>
      <c r="O2225" s="40"/>
      <c r="P2225" s="34"/>
      <c r="Q2225" s="34"/>
      <c r="R2225" s="34"/>
      <c r="S2225" s="34"/>
      <c r="T2225" s="34"/>
      <c r="U2225" s="34"/>
      <c r="V2225" s="41"/>
      <c r="W2225" s="41"/>
      <c r="X2225" s="41"/>
      <c r="Y2225" s="41"/>
      <c r="Z2225" s="41"/>
      <c r="AA2225" s="41"/>
      <c r="AB2225" s="41"/>
      <c r="AC2225" s="41"/>
      <c r="AD2225" s="41"/>
      <c r="AE2225" s="41"/>
      <c r="AF2225" s="41"/>
      <c r="AG2225" s="41"/>
      <c r="AH2225" s="41"/>
      <c r="AI2225" s="41"/>
      <c r="AJ2225" s="41"/>
      <c r="AK2225" s="41"/>
      <c r="AL2225" s="41"/>
      <c r="AM2225" s="41"/>
      <c r="AN2225" s="41"/>
      <c r="AO2225" s="41"/>
      <c r="AP2225" s="41"/>
      <c r="AQ2225" s="41"/>
      <c r="AR2225" s="41"/>
      <c r="AS2225" s="41"/>
      <c r="AT2225" s="41"/>
      <c r="AU2225" s="41"/>
      <c r="AV2225" s="41"/>
      <c r="AW2225" s="41"/>
      <c r="AX2225" s="42"/>
    </row>
    <row r="2226" spans="1:113" ht="12" customHeight="1">
      <c r="A2226" s="35"/>
      <c r="B2226" s="102" t="s">
        <v>557</v>
      </c>
      <c r="C2226" s="103"/>
      <c r="D2226" s="103"/>
      <c r="E2226" s="103"/>
      <c r="F2226" s="103"/>
      <c r="G2226" s="103"/>
      <c r="H2226" s="103"/>
      <c r="I2226" s="103"/>
      <c r="J2226" s="103"/>
      <c r="K2226" s="103"/>
      <c r="L2226" s="103"/>
      <c r="M2226" s="103"/>
      <c r="N2226" s="103"/>
      <c r="O2226" s="103"/>
      <c r="P2226" s="103"/>
      <c r="Q2226" s="103"/>
      <c r="R2226" s="103"/>
      <c r="S2226" s="103"/>
      <c r="T2226" s="103"/>
      <c r="U2226" s="103"/>
      <c r="V2226" s="103"/>
      <c r="W2226" s="103"/>
      <c r="X2226" s="103"/>
      <c r="Y2226" s="103"/>
      <c r="Z2226" s="103"/>
      <c r="AA2226" s="103"/>
      <c r="AB2226" s="103"/>
      <c r="AC2226" s="103"/>
      <c r="AD2226" s="103"/>
      <c r="AE2226" s="103"/>
      <c r="AF2226" s="103"/>
      <c r="AG2226" s="103"/>
      <c r="AH2226" s="103"/>
      <c r="AI2226" s="103"/>
      <c r="AJ2226" s="103"/>
      <c r="AK2226" s="103"/>
      <c r="AL2226" s="103"/>
      <c r="AM2226" s="103"/>
      <c r="AN2226" s="103"/>
      <c r="AO2226" s="103"/>
      <c r="AP2226" s="103"/>
      <c r="AQ2226" s="103"/>
      <c r="AR2226" s="103"/>
      <c r="AS2226" s="103"/>
      <c r="AT2226" s="103"/>
      <c r="AU2226" s="103"/>
      <c r="AV2226" s="103"/>
      <c r="AW2226" s="103"/>
      <c r="AX2226" s="104"/>
    </row>
    <row r="2227" spans="1:113" ht="12" customHeight="1">
      <c r="A2227" s="35"/>
      <c r="B2227" s="102"/>
      <c r="C2227" s="103"/>
      <c r="D2227" s="103"/>
      <c r="E2227" s="103"/>
      <c r="F2227" s="103"/>
      <c r="G2227" s="103"/>
      <c r="H2227" s="103"/>
      <c r="I2227" s="103"/>
      <c r="J2227" s="103"/>
      <c r="K2227" s="103"/>
      <c r="L2227" s="103"/>
      <c r="M2227" s="103"/>
      <c r="N2227" s="103"/>
      <c r="O2227" s="103"/>
      <c r="P2227" s="103"/>
      <c r="Q2227" s="103"/>
      <c r="R2227" s="103"/>
      <c r="S2227" s="103"/>
      <c r="T2227" s="103"/>
      <c r="U2227" s="103"/>
      <c r="V2227" s="103"/>
      <c r="W2227" s="103"/>
      <c r="X2227" s="103"/>
      <c r="Y2227" s="103"/>
      <c r="Z2227" s="103"/>
      <c r="AA2227" s="103"/>
      <c r="AB2227" s="103"/>
      <c r="AC2227" s="103"/>
      <c r="AD2227" s="103"/>
      <c r="AE2227" s="103"/>
      <c r="AF2227" s="103"/>
      <c r="AG2227" s="103"/>
      <c r="AH2227" s="103"/>
      <c r="AI2227" s="103"/>
      <c r="AJ2227" s="103"/>
      <c r="AK2227" s="103"/>
      <c r="AL2227" s="103"/>
      <c r="AM2227" s="103"/>
      <c r="AN2227" s="103"/>
      <c r="AO2227" s="103"/>
      <c r="AP2227" s="103"/>
      <c r="AQ2227" s="103"/>
      <c r="AR2227" s="103"/>
      <c r="AS2227" s="103"/>
      <c r="AT2227" s="103"/>
      <c r="AU2227" s="103"/>
      <c r="AV2227" s="103"/>
      <c r="AW2227" s="103"/>
      <c r="AX2227" s="104"/>
      <c r="BC2227" s="46"/>
    </row>
    <row r="2228" spans="1:113" ht="12" customHeight="1">
      <c r="A2228" s="35"/>
      <c r="B2228" s="102"/>
      <c r="C2228" s="103"/>
      <c r="D2228" s="103"/>
      <c r="E2228" s="103"/>
      <c r="F2228" s="103"/>
      <c r="G2228" s="103"/>
      <c r="H2228" s="103"/>
      <c r="I2228" s="103"/>
      <c r="J2228" s="103"/>
      <c r="K2228" s="103"/>
      <c r="L2228" s="103"/>
      <c r="M2228" s="103"/>
      <c r="N2228" s="103"/>
      <c r="O2228" s="103"/>
      <c r="P2228" s="103"/>
      <c r="Q2228" s="103"/>
      <c r="R2228" s="103"/>
      <c r="S2228" s="103"/>
      <c r="T2228" s="103"/>
      <c r="U2228" s="103"/>
      <c r="V2228" s="103"/>
      <c r="W2228" s="103"/>
      <c r="X2228" s="103"/>
      <c r="Y2228" s="103"/>
      <c r="Z2228" s="103"/>
      <c r="AA2228" s="103"/>
      <c r="AB2228" s="103"/>
      <c r="AC2228" s="103"/>
      <c r="AD2228" s="103"/>
      <c r="AE2228" s="103"/>
      <c r="AF2228" s="103"/>
      <c r="AG2228" s="103"/>
      <c r="AH2228" s="103"/>
      <c r="AI2228" s="103"/>
      <c r="AJ2228" s="103"/>
      <c r="AK2228" s="103"/>
      <c r="AL2228" s="103"/>
      <c r="AM2228" s="103"/>
      <c r="AN2228" s="103"/>
      <c r="AO2228" s="103"/>
      <c r="AP2228" s="103"/>
      <c r="AQ2228" s="103"/>
      <c r="AR2228" s="103"/>
      <c r="AS2228" s="103"/>
      <c r="AT2228" s="103"/>
      <c r="AU2228" s="103"/>
      <c r="AV2228" s="103"/>
      <c r="AW2228" s="103"/>
      <c r="AX2228" s="104"/>
    </row>
    <row r="2229" spans="1:113" ht="12" customHeight="1">
      <c r="A2229" s="35"/>
      <c r="B2229" s="102"/>
      <c r="C2229" s="103"/>
      <c r="D2229" s="103"/>
      <c r="E2229" s="103"/>
      <c r="F2229" s="103"/>
      <c r="G2229" s="103"/>
      <c r="H2229" s="103"/>
      <c r="I2229" s="103"/>
      <c r="J2229" s="103"/>
      <c r="K2229" s="103"/>
      <c r="L2229" s="103"/>
      <c r="M2229" s="103"/>
      <c r="N2229" s="103"/>
      <c r="O2229" s="103"/>
      <c r="P2229" s="103"/>
      <c r="Q2229" s="103"/>
      <c r="R2229" s="103"/>
      <c r="S2229" s="103"/>
      <c r="T2229" s="103"/>
      <c r="U2229" s="103"/>
      <c r="V2229" s="103"/>
      <c r="W2229" s="103"/>
      <c r="X2229" s="103"/>
      <c r="Y2229" s="103"/>
      <c r="Z2229" s="103"/>
      <c r="AA2229" s="103"/>
      <c r="AB2229" s="103"/>
      <c r="AC2229" s="103"/>
      <c r="AD2229" s="103"/>
      <c r="AE2229" s="103"/>
      <c r="AF2229" s="103"/>
      <c r="AG2229" s="103"/>
      <c r="AH2229" s="103"/>
      <c r="AI2229" s="103"/>
      <c r="AJ2229" s="103"/>
      <c r="AK2229" s="103"/>
      <c r="AL2229" s="103"/>
      <c r="AM2229" s="103"/>
      <c r="AN2229" s="103"/>
      <c r="AO2229" s="103"/>
      <c r="AP2229" s="103"/>
      <c r="AQ2229" s="103"/>
      <c r="AR2229" s="103"/>
      <c r="AS2229" s="103"/>
      <c r="AT2229" s="103"/>
      <c r="AU2229" s="103"/>
      <c r="AV2229" s="103"/>
      <c r="AW2229" s="103"/>
      <c r="AX2229" s="104"/>
    </row>
    <row r="2230" spans="1:113" ht="12" customHeight="1">
      <c r="A2230" s="35"/>
      <c r="B2230" s="102"/>
      <c r="C2230" s="103"/>
      <c r="D2230" s="103"/>
      <c r="E2230" s="103"/>
      <c r="F2230" s="103"/>
      <c r="G2230" s="103"/>
      <c r="H2230" s="103"/>
      <c r="I2230" s="103"/>
      <c r="J2230" s="103"/>
      <c r="K2230" s="103"/>
      <c r="L2230" s="103"/>
      <c r="M2230" s="103"/>
      <c r="N2230" s="103"/>
      <c r="O2230" s="103"/>
      <c r="P2230" s="103"/>
      <c r="Q2230" s="103"/>
      <c r="R2230" s="103"/>
      <c r="S2230" s="103"/>
      <c r="T2230" s="103"/>
      <c r="U2230" s="103"/>
      <c r="V2230" s="103"/>
      <c r="W2230" s="103"/>
      <c r="X2230" s="103"/>
      <c r="Y2230" s="103"/>
      <c r="Z2230" s="103"/>
      <c r="AA2230" s="103"/>
      <c r="AB2230" s="103"/>
      <c r="AC2230" s="103"/>
      <c r="AD2230" s="103"/>
      <c r="AE2230" s="103"/>
      <c r="AF2230" s="103"/>
      <c r="AG2230" s="103"/>
      <c r="AH2230" s="103"/>
      <c r="AI2230" s="103"/>
      <c r="AJ2230" s="103"/>
      <c r="AK2230" s="103"/>
      <c r="AL2230" s="103"/>
      <c r="AM2230" s="103"/>
      <c r="AN2230" s="103"/>
      <c r="AO2230" s="103"/>
      <c r="AP2230" s="103"/>
      <c r="AQ2230" s="103"/>
      <c r="AR2230" s="103"/>
      <c r="AS2230" s="103"/>
      <c r="AT2230" s="103"/>
      <c r="AU2230" s="103"/>
      <c r="AV2230" s="103"/>
      <c r="AW2230" s="103"/>
      <c r="AX2230" s="104"/>
    </row>
    <row r="2231" spans="1:113" ht="15" thickBot="1">
      <c r="A2231" s="47"/>
      <c r="B2231" s="48"/>
      <c r="C2231" s="49"/>
      <c r="D2231" s="49"/>
      <c r="E2231" s="49"/>
      <c r="F2231" s="49"/>
      <c r="G2231" s="49"/>
      <c r="H2231" s="49"/>
      <c r="I2231" s="49"/>
      <c r="J2231" s="49"/>
      <c r="K2231" s="49"/>
      <c r="L2231" s="49"/>
      <c r="M2231" s="49"/>
      <c r="N2231" s="49"/>
      <c r="O2231" s="49"/>
      <c r="P2231" s="49"/>
      <c r="Q2231" s="49"/>
      <c r="R2231" s="49"/>
      <c r="S2231" s="49"/>
      <c r="T2231" s="49"/>
      <c r="U2231" s="49"/>
      <c r="V2231" s="49"/>
      <c r="W2231" s="49"/>
      <c r="X2231" s="49"/>
      <c r="Y2231" s="49"/>
      <c r="Z2231" s="49"/>
      <c r="AA2231" s="49"/>
      <c r="AB2231" s="49"/>
      <c r="AC2231" s="49"/>
      <c r="AD2231" s="49"/>
      <c r="AE2231" s="49"/>
      <c r="AF2231" s="49"/>
      <c r="AG2231" s="49"/>
      <c r="AH2231" s="49"/>
      <c r="AI2231" s="49"/>
      <c r="AJ2231" s="49"/>
      <c r="AK2231" s="49"/>
      <c r="AL2231" s="49"/>
      <c r="AM2231" s="49"/>
      <c r="AN2231" s="49"/>
      <c r="AO2231" s="49"/>
      <c r="AP2231" s="49"/>
      <c r="AQ2231" s="49"/>
      <c r="AR2231" s="49"/>
      <c r="AS2231" s="49"/>
      <c r="AT2231" s="49"/>
      <c r="AU2231" s="49"/>
      <c r="AV2231" s="49"/>
      <c r="AW2231" s="49"/>
      <c r="AX2231" s="50"/>
    </row>
    <row r="2232" spans="1:113">
      <c r="B2232" s="51"/>
    </row>
    <row r="2233" spans="1:113" ht="15" thickBot="1">
      <c r="A2233" s="38"/>
      <c r="B2233" s="37" t="s">
        <v>188</v>
      </c>
      <c r="C2233" s="35"/>
      <c r="D2233" s="35"/>
      <c r="E2233" s="35"/>
      <c r="F2233" s="35"/>
      <c r="G2233" s="35"/>
      <c r="H2233" s="35"/>
      <c r="I2233" s="35"/>
      <c r="J2233" s="35"/>
      <c r="K2233" s="35"/>
      <c r="L2233" s="36"/>
      <c r="M2233" s="36"/>
      <c r="N2233" s="36"/>
      <c r="O2233" s="36"/>
      <c r="P2233" s="35"/>
      <c r="Q2233" s="35"/>
      <c r="R2233" s="35"/>
      <c r="S2233" s="35"/>
      <c r="T2233" s="35"/>
      <c r="U2233" s="35"/>
      <c r="V2233" s="37"/>
      <c r="W2233" s="37"/>
      <c r="X2233" s="37"/>
      <c r="Y2233" s="37"/>
      <c r="Z2233" s="37"/>
      <c r="AA2233" s="37"/>
      <c r="AB2233" s="37"/>
      <c r="AC2233" s="37"/>
      <c r="AD2233" s="37"/>
      <c r="AE2233" s="37"/>
      <c r="AF2233" s="37"/>
      <c r="AG2233" s="37"/>
      <c r="AH2233" s="37"/>
      <c r="AI2233" s="37"/>
      <c r="AJ2233" s="37"/>
      <c r="AK2233" s="37"/>
      <c r="AL2233" s="37"/>
      <c r="AM2233" s="37"/>
      <c r="AN2233" s="37"/>
      <c r="AO2233" s="37"/>
      <c r="AP2233" s="37"/>
      <c r="AQ2233" s="37"/>
      <c r="AR2233" s="37"/>
      <c r="AS2233" s="37"/>
      <c r="AT2233" s="37"/>
      <c r="AU2233" s="37"/>
      <c r="AV2233" s="37"/>
      <c r="AW2233" s="37"/>
      <c r="AX2233" s="37"/>
      <c r="DI2233" s="33"/>
    </row>
    <row r="2234" spans="1:113" ht="14.4">
      <c r="A2234" s="35"/>
      <c r="B2234" s="39"/>
      <c r="C2234" s="34"/>
      <c r="D2234" s="34"/>
      <c r="E2234" s="34"/>
      <c r="F2234" s="34"/>
      <c r="G2234" s="34"/>
      <c r="H2234" s="34"/>
      <c r="I2234" s="34"/>
      <c r="J2234" s="34"/>
      <c r="K2234" s="34"/>
      <c r="L2234" s="40"/>
      <c r="M2234" s="40"/>
      <c r="N2234" s="40"/>
      <c r="O2234" s="40"/>
      <c r="P2234" s="34"/>
      <c r="Q2234" s="34"/>
      <c r="R2234" s="34"/>
      <c r="S2234" s="34"/>
      <c r="T2234" s="34"/>
      <c r="U2234" s="34"/>
      <c r="V2234" s="41"/>
      <c r="W2234" s="41"/>
      <c r="X2234" s="41"/>
      <c r="Y2234" s="41"/>
      <c r="Z2234" s="41"/>
      <c r="AA2234" s="41"/>
      <c r="AB2234" s="41"/>
      <c r="AC2234" s="41"/>
      <c r="AD2234" s="41"/>
      <c r="AE2234" s="41"/>
      <c r="AF2234" s="41"/>
      <c r="AG2234" s="41"/>
      <c r="AH2234" s="41"/>
      <c r="AI2234" s="41"/>
      <c r="AJ2234" s="41"/>
      <c r="AK2234" s="41"/>
      <c r="AL2234" s="41"/>
      <c r="AM2234" s="41"/>
      <c r="AN2234" s="41"/>
      <c r="AO2234" s="41"/>
      <c r="AP2234" s="41"/>
      <c r="AQ2234" s="41"/>
      <c r="AR2234" s="41"/>
      <c r="AS2234" s="41"/>
      <c r="AT2234" s="41"/>
      <c r="AU2234" s="41"/>
      <c r="AV2234" s="41"/>
      <c r="AW2234" s="41"/>
      <c r="AX2234" s="42"/>
    </row>
    <row r="2235" spans="1:113" ht="12" customHeight="1">
      <c r="A2235" s="35"/>
      <c r="B2235" s="102" t="s">
        <v>558</v>
      </c>
      <c r="C2235" s="103"/>
      <c r="D2235" s="103"/>
      <c r="E2235" s="103"/>
      <c r="F2235" s="103"/>
      <c r="G2235" s="103"/>
      <c r="H2235" s="103"/>
      <c r="I2235" s="103"/>
      <c r="J2235" s="103"/>
      <c r="K2235" s="103"/>
      <c r="L2235" s="103"/>
      <c r="M2235" s="103"/>
      <c r="N2235" s="103"/>
      <c r="O2235" s="103"/>
      <c r="P2235" s="103"/>
      <c r="Q2235" s="103"/>
      <c r="R2235" s="103"/>
      <c r="S2235" s="103"/>
      <c r="T2235" s="103"/>
      <c r="U2235" s="103"/>
      <c r="V2235" s="103"/>
      <c r="W2235" s="103"/>
      <c r="X2235" s="103"/>
      <c r="Y2235" s="103"/>
      <c r="Z2235" s="103"/>
      <c r="AA2235" s="103"/>
      <c r="AB2235" s="103"/>
      <c r="AC2235" s="103"/>
      <c r="AD2235" s="103"/>
      <c r="AE2235" s="103"/>
      <c r="AF2235" s="103"/>
      <c r="AG2235" s="103"/>
      <c r="AH2235" s="103"/>
      <c r="AI2235" s="103"/>
      <c r="AJ2235" s="103"/>
      <c r="AK2235" s="103"/>
      <c r="AL2235" s="103"/>
      <c r="AM2235" s="103"/>
      <c r="AN2235" s="103"/>
      <c r="AO2235" s="103"/>
      <c r="AP2235" s="103"/>
      <c r="AQ2235" s="103"/>
      <c r="AR2235" s="103"/>
      <c r="AS2235" s="103"/>
      <c r="AT2235" s="103"/>
      <c r="AU2235" s="103"/>
      <c r="AV2235" s="103"/>
      <c r="AW2235" s="103"/>
      <c r="AX2235" s="104"/>
    </row>
    <row r="2236" spans="1:113" ht="12" customHeight="1">
      <c r="A2236" s="35"/>
      <c r="B2236" s="102"/>
      <c r="C2236" s="103"/>
      <c r="D2236" s="103"/>
      <c r="E2236" s="103"/>
      <c r="F2236" s="103"/>
      <c r="G2236" s="103"/>
      <c r="H2236" s="103"/>
      <c r="I2236" s="103"/>
      <c r="J2236" s="103"/>
      <c r="K2236" s="103"/>
      <c r="L2236" s="103"/>
      <c r="M2236" s="103"/>
      <c r="N2236" s="103"/>
      <c r="O2236" s="103"/>
      <c r="P2236" s="103"/>
      <c r="Q2236" s="103"/>
      <c r="R2236" s="103"/>
      <c r="S2236" s="103"/>
      <c r="T2236" s="103"/>
      <c r="U2236" s="103"/>
      <c r="V2236" s="103"/>
      <c r="W2236" s="103"/>
      <c r="X2236" s="103"/>
      <c r="Y2236" s="103"/>
      <c r="Z2236" s="103"/>
      <c r="AA2236" s="103"/>
      <c r="AB2236" s="103"/>
      <c r="AC2236" s="103"/>
      <c r="AD2236" s="103"/>
      <c r="AE2236" s="103"/>
      <c r="AF2236" s="103"/>
      <c r="AG2236" s="103"/>
      <c r="AH2236" s="103"/>
      <c r="AI2236" s="103"/>
      <c r="AJ2236" s="103"/>
      <c r="AK2236" s="103"/>
      <c r="AL2236" s="103"/>
      <c r="AM2236" s="103"/>
      <c r="AN2236" s="103"/>
      <c r="AO2236" s="103"/>
      <c r="AP2236" s="103"/>
      <c r="AQ2236" s="103"/>
      <c r="AR2236" s="103"/>
      <c r="AS2236" s="103"/>
      <c r="AT2236" s="103"/>
      <c r="AU2236" s="103"/>
      <c r="AV2236" s="103"/>
      <c r="AW2236" s="103"/>
      <c r="AX2236" s="104"/>
    </row>
    <row r="2237" spans="1:113" ht="12" customHeight="1">
      <c r="A2237" s="35"/>
      <c r="B2237" s="102"/>
      <c r="C2237" s="103"/>
      <c r="D2237" s="103"/>
      <c r="E2237" s="103"/>
      <c r="F2237" s="103"/>
      <c r="G2237" s="103"/>
      <c r="H2237" s="103"/>
      <c r="I2237" s="103"/>
      <c r="J2237" s="103"/>
      <c r="K2237" s="103"/>
      <c r="L2237" s="103"/>
      <c r="M2237" s="103"/>
      <c r="N2237" s="103"/>
      <c r="O2237" s="103"/>
      <c r="P2237" s="103"/>
      <c r="Q2237" s="103"/>
      <c r="R2237" s="103"/>
      <c r="S2237" s="103"/>
      <c r="T2237" s="103"/>
      <c r="U2237" s="103"/>
      <c r="V2237" s="103"/>
      <c r="W2237" s="103"/>
      <c r="X2237" s="103"/>
      <c r="Y2237" s="103"/>
      <c r="Z2237" s="103"/>
      <c r="AA2237" s="103"/>
      <c r="AB2237" s="103"/>
      <c r="AC2237" s="103"/>
      <c r="AD2237" s="103"/>
      <c r="AE2237" s="103"/>
      <c r="AF2237" s="103"/>
      <c r="AG2237" s="103"/>
      <c r="AH2237" s="103"/>
      <c r="AI2237" s="103"/>
      <c r="AJ2237" s="103"/>
      <c r="AK2237" s="103"/>
      <c r="AL2237" s="103"/>
      <c r="AM2237" s="103"/>
      <c r="AN2237" s="103"/>
      <c r="AO2237" s="103"/>
      <c r="AP2237" s="103"/>
      <c r="AQ2237" s="103"/>
      <c r="AR2237" s="103"/>
      <c r="AS2237" s="103"/>
      <c r="AT2237" s="103"/>
      <c r="AU2237" s="103"/>
      <c r="AV2237" s="103"/>
      <c r="AW2237" s="103"/>
      <c r="AX2237" s="104"/>
      <c r="BC2237" s="46"/>
    </row>
    <row r="2238" spans="1:113" ht="12" customHeight="1">
      <c r="A2238" s="35"/>
      <c r="B2238" s="102"/>
      <c r="C2238" s="103"/>
      <c r="D2238" s="103"/>
      <c r="E2238" s="103"/>
      <c r="F2238" s="103"/>
      <c r="G2238" s="103"/>
      <c r="H2238" s="103"/>
      <c r="I2238" s="103"/>
      <c r="J2238" s="103"/>
      <c r="K2238" s="103"/>
      <c r="L2238" s="103"/>
      <c r="M2238" s="103"/>
      <c r="N2238" s="103"/>
      <c r="O2238" s="103"/>
      <c r="P2238" s="103"/>
      <c r="Q2238" s="103"/>
      <c r="R2238" s="103"/>
      <c r="S2238" s="103"/>
      <c r="T2238" s="103"/>
      <c r="U2238" s="103"/>
      <c r="V2238" s="103"/>
      <c r="W2238" s="103"/>
      <c r="X2238" s="103"/>
      <c r="Y2238" s="103"/>
      <c r="Z2238" s="103"/>
      <c r="AA2238" s="103"/>
      <c r="AB2238" s="103"/>
      <c r="AC2238" s="103"/>
      <c r="AD2238" s="103"/>
      <c r="AE2238" s="103"/>
      <c r="AF2238" s="103"/>
      <c r="AG2238" s="103"/>
      <c r="AH2238" s="103"/>
      <c r="AI2238" s="103"/>
      <c r="AJ2238" s="103"/>
      <c r="AK2238" s="103"/>
      <c r="AL2238" s="103"/>
      <c r="AM2238" s="103"/>
      <c r="AN2238" s="103"/>
      <c r="AO2238" s="103"/>
      <c r="AP2238" s="103"/>
      <c r="AQ2238" s="103"/>
      <c r="AR2238" s="103"/>
      <c r="AS2238" s="103"/>
      <c r="AT2238" s="103"/>
      <c r="AU2238" s="103"/>
      <c r="AV2238" s="103"/>
      <c r="AW2238" s="103"/>
      <c r="AX2238" s="104"/>
    </row>
    <row r="2239" spans="1:113" ht="12" customHeight="1">
      <c r="A2239" s="35"/>
      <c r="B2239" s="102"/>
      <c r="C2239" s="103"/>
      <c r="D2239" s="103"/>
      <c r="E2239" s="103"/>
      <c r="F2239" s="103"/>
      <c r="G2239" s="103"/>
      <c r="H2239" s="103"/>
      <c r="I2239" s="103"/>
      <c r="J2239" s="103"/>
      <c r="K2239" s="103"/>
      <c r="L2239" s="103"/>
      <c r="M2239" s="103"/>
      <c r="N2239" s="103"/>
      <c r="O2239" s="103"/>
      <c r="P2239" s="103"/>
      <c r="Q2239" s="103"/>
      <c r="R2239" s="103"/>
      <c r="S2239" s="103"/>
      <c r="T2239" s="103"/>
      <c r="U2239" s="103"/>
      <c r="V2239" s="103"/>
      <c r="W2239" s="103"/>
      <c r="X2239" s="103"/>
      <c r="Y2239" s="103"/>
      <c r="Z2239" s="103"/>
      <c r="AA2239" s="103"/>
      <c r="AB2239" s="103"/>
      <c r="AC2239" s="103"/>
      <c r="AD2239" s="103"/>
      <c r="AE2239" s="103"/>
      <c r="AF2239" s="103"/>
      <c r="AG2239" s="103"/>
      <c r="AH2239" s="103"/>
      <c r="AI2239" s="103"/>
      <c r="AJ2239" s="103"/>
      <c r="AK2239" s="103"/>
      <c r="AL2239" s="103"/>
      <c r="AM2239" s="103"/>
      <c r="AN2239" s="103"/>
      <c r="AO2239" s="103"/>
      <c r="AP2239" s="103"/>
      <c r="AQ2239" s="103"/>
      <c r="AR2239" s="103"/>
      <c r="AS2239" s="103"/>
      <c r="AT2239" s="103"/>
      <c r="AU2239" s="103"/>
      <c r="AV2239" s="103"/>
      <c r="AW2239" s="103"/>
      <c r="AX2239" s="104"/>
    </row>
    <row r="2240" spans="1:113" ht="12" customHeight="1">
      <c r="A2240" s="35"/>
      <c r="B2240" s="102"/>
      <c r="C2240" s="103"/>
      <c r="D2240" s="103"/>
      <c r="E2240" s="103"/>
      <c r="F2240" s="103"/>
      <c r="G2240" s="103"/>
      <c r="H2240" s="103"/>
      <c r="I2240" s="103"/>
      <c r="J2240" s="103"/>
      <c r="K2240" s="103"/>
      <c r="L2240" s="103"/>
      <c r="M2240" s="103"/>
      <c r="N2240" s="103"/>
      <c r="O2240" s="103"/>
      <c r="P2240" s="103"/>
      <c r="Q2240" s="103"/>
      <c r="R2240" s="103"/>
      <c r="S2240" s="103"/>
      <c r="T2240" s="103"/>
      <c r="U2240" s="103"/>
      <c r="V2240" s="103"/>
      <c r="W2240" s="103"/>
      <c r="X2240" s="103"/>
      <c r="Y2240" s="103"/>
      <c r="Z2240" s="103"/>
      <c r="AA2240" s="103"/>
      <c r="AB2240" s="103"/>
      <c r="AC2240" s="103"/>
      <c r="AD2240" s="103"/>
      <c r="AE2240" s="103"/>
      <c r="AF2240" s="103"/>
      <c r="AG2240" s="103"/>
      <c r="AH2240" s="103"/>
      <c r="AI2240" s="103"/>
      <c r="AJ2240" s="103"/>
      <c r="AK2240" s="103"/>
      <c r="AL2240" s="103"/>
      <c r="AM2240" s="103"/>
      <c r="AN2240" s="103"/>
      <c r="AO2240" s="103"/>
      <c r="AP2240" s="103"/>
      <c r="AQ2240" s="103"/>
      <c r="AR2240" s="103"/>
      <c r="AS2240" s="103"/>
      <c r="AT2240" s="103"/>
      <c r="AU2240" s="103"/>
      <c r="AV2240" s="103"/>
      <c r="AW2240" s="103"/>
      <c r="AX2240" s="104"/>
    </row>
    <row r="2241" spans="1:251" ht="15" thickBot="1">
      <c r="A2241" s="47"/>
      <c r="B2241" s="48"/>
      <c r="C2241" s="49"/>
      <c r="D2241" s="49"/>
      <c r="E2241" s="49"/>
      <c r="F2241" s="49"/>
      <c r="G2241" s="49"/>
      <c r="H2241" s="49"/>
      <c r="I2241" s="49"/>
      <c r="J2241" s="49"/>
      <c r="K2241" s="49"/>
      <c r="L2241" s="49"/>
      <c r="M2241" s="49"/>
      <c r="N2241" s="49"/>
      <c r="O2241" s="49"/>
      <c r="P2241" s="49"/>
      <c r="Q2241" s="49"/>
      <c r="R2241" s="49"/>
      <c r="S2241" s="49"/>
      <c r="T2241" s="49"/>
      <c r="U2241" s="49"/>
      <c r="V2241" s="49"/>
      <c r="W2241" s="49"/>
      <c r="X2241" s="49"/>
      <c r="Y2241" s="49"/>
      <c r="Z2241" s="49"/>
      <c r="AA2241" s="49"/>
      <c r="AB2241" s="49"/>
      <c r="AC2241" s="49"/>
      <c r="AD2241" s="49"/>
      <c r="AE2241" s="49"/>
      <c r="AF2241" s="49"/>
      <c r="AG2241" s="49"/>
      <c r="AH2241" s="49"/>
      <c r="AI2241" s="49"/>
      <c r="AJ2241" s="49"/>
      <c r="AK2241" s="49"/>
      <c r="AL2241" s="49"/>
      <c r="AM2241" s="49"/>
      <c r="AN2241" s="49"/>
      <c r="AO2241" s="49"/>
      <c r="AP2241" s="49"/>
      <c r="AQ2241" s="49"/>
      <c r="AR2241" s="49"/>
      <c r="AS2241" s="49"/>
      <c r="AT2241" s="49"/>
      <c r="AU2241" s="49"/>
      <c r="AV2241" s="49"/>
      <c r="AW2241" s="49"/>
      <c r="AX2241" s="50"/>
    </row>
    <row r="2242" spans="1:251">
      <c r="B2242" s="51"/>
    </row>
    <row r="2243" spans="1:251" ht="14.4">
      <c r="B2243" s="37" t="s">
        <v>190</v>
      </c>
      <c r="C2243" s="35"/>
      <c r="D2243" s="35"/>
      <c r="E2243" s="35"/>
      <c r="F2243" s="35"/>
      <c r="G2243" s="35"/>
      <c r="H2243" s="35"/>
      <c r="I2243" s="35"/>
      <c r="J2243" s="35"/>
      <c r="K2243" s="35"/>
      <c r="L2243" s="36"/>
      <c r="M2243" s="36"/>
      <c r="N2243" s="36"/>
      <c r="O2243" s="36"/>
      <c r="P2243" s="35"/>
      <c r="Q2243" s="35"/>
      <c r="R2243" s="35"/>
      <c r="S2243" s="35"/>
      <c r="T2243" s="35"/>
      <c r="U2243" s="35"/>
      <c r="V2243" s="37"/>
      <c r="W2243" s="37"/>
      <c r="X2243" s="37"/>
      <c r="Y2243" s="37"/>
      <c r="Z2243" s="37"/>
      <c r="AA2243" s="37"/>
      <c r="AB2243" s="37"/>
      <c r="AC2243" s="37"/>
      <c r="AD2243" s="37"/>
      <c r="AE2243" s="37"/>
      <c r="AF2243" s="37"/>
      <c r="AG2243" s="37"/>
      <c r="AH2243" s="37"/>
      <c r="AI2243" s="37"/>
      <c r="AJ2243" s="37"/>
      <c r="AK2243" s="37"/>
      <c r="AL2243" s="37"/>
      <c r="AM2243" s="37"/>
      <c r="AN2243" s="37"/>
      <c r="AO2243" s="37"/>
      <c r="AP2243" s="37"/>
      <c r="AQ2243" s="37"/>
      <c r="AR2243" s="37"/>
      <c r="AS2243" s="37"/>
      <c r="AT2243" s="37"/>
      <c r="AU2243" s="37"/>
      <c r="AV2243" s="37"/>
      <c r="AW2243" s="37"/>
      <c r="AX2243" s="37"/>
    </row>
    <row r="2244" spans="1:251" ht="15" thickBot="1">
      <c r="B2244" s="35"/>
      <c r="C2244" s="35"/>
      <c r="D2244" s="35"/>
      <c r="E2244" s="35"/>
      <c r="F2244" s="35"/>
      <c r="G2244" s="35"/>
      <c r="H2244" s="35"/>
      <c r="I2244" s="35"/>
      <c r="J2244" s="35"/>
      <c r="K2244" s="35"/>
      <c r="L2244" s="36"/>
      <c r="M2244" s="36"/>
      <c r="N2244" s="36"/>
      <c r="O2244" s="36"/>
      <c r="P2244" s="35"/>
      <c r="Q2244" s="35"/>
      <c r="R2244" s="35"/>
      <c r="S2244" s="35"/>
      <c r="T2244" s="35"/>
      <c r="U2244" s="35"/>
      <c r="V2244" s="37"/>
      <c r="W2244" s="37"/>
      <c r="X2244" s="37"/>
      <c r="Y2244" s="37"/>
      <c r="Z2244" s="37"/>
      <c r="AA2244" s="37"/>
      <c r="AB2244" s="37"/>
      <c r="AC2244" s="37"/>
      <c r="AD2244" s="37"/>
      <c r="AE2244" s="37"/>
      <c r="AF2244" s="37"/>
      <c r="AG2244" s="37"/>
      <c r="AH2244" s="37"/>
      <c r="AI2244" s="37"/>
      <c r="AJ2244" s="37"/>
      <c r="AK2244" s="37"/>
      <c r="AL2244" s="37"/>
      <c r="AM2244" s="37"/>
      <c r="AN2244" s="37"/>
      <c r="AO2244" s="37"/>
      <c r="AP2244" s="37"/>
      <c r="AQ2244" s="37"/>
      <c r="AR2244" s="37"/>
      <c r="AS2244" s="37"/>
      <c r="AT2244" s="37"/>
      <c r="AU2244" s="37"/>
      <c r="AV2244" s="37"/>
      <c r="AW2244" s="37"/>
      <c r="AX2244" s="52" t="s">
        <v>191</v>
      </c>
    </row>
    <row r="2245" spans="1:251" s="46" customFormat="1" ht="13.5" customHeight="1">
      <c r="A2245" s="35"/>
      <c r="B2245" s="105" t="s">
        <v>192</v>
      </c>
      <c r="C2245" s="106"/>
      <c r="D2245" s="106"/>
      <c r="E2245" s="106"/>
      <c r="F2245" s="106"/>
      <c r="G2245" s="106"/>
      <c r="H2245" s="106"/>
      <c r="I2245" s="106"/>
      <c r="J2245" s="106"/>
      <c r="K2245" s="106"/>
      <c r="L2245" s="106"/>
      <c r="M2245" s="106"/>
      <c r="N2245" s="106"/>
      <c r="O2245" s="106"/>
      <c r="P2245" s="106"/>
      <c r="Q2245" s="106"/>
      <c r="R2245" s="106"/>
      <c r="S2245" s="106"/>
      <c r="T2245" s="106"/>
      <c r="U2245" s="106"/>
      <c r="V2245" s="106"/>
      <c r="W2245" s="106"/>
      <c r="X2245" s="106"/>
      <c r="Y2245" s="106"/>
      <c r="Z2245" s="107"/>
      <c r="AA2245" s="111" t="s">
        <v>193</v>
      </c>
      <c r="AB2245" s="106"/>
      <c r="AC2245" s="106"/>
      <c r="AD2245" s="106"/>
      <c r="AE2245" s="106"/>
      <c r="AF2245" s="106"/>
      <c r="AG2245" s="106"/>
      <c r="AH2245" s="106"/>
      <c r="AI2245" s="107"/>
      <c r="AJ2245" s="111" t="s">
        <v>194</v>
      </c>
      <c r="AK2245" s="106"/>
      <c r="AL2245" s="106"/>
      <c r="AM2245" s="106"/>
      <c r="AN2245" s="106"/>
      <c r="AO2245" s="106"/>
      <c r="AP2245" s="106"/>
      <c r="AQ2245" s="106"/>
      <c r="AR2245" s="107"/>
      <c r="AS2245" s="111" t="s">
        <v>195</v>
      </c>
      <c r="AT2245" s="106"/>
      <c r="AU2245" s="106"/>
      <c r="AV2245" s="106"/>
      <c r="AW2245" s="106"/>
      <c r="AX2245" s="113"/>
      <c r="AY2245" s="29"/>
      <c r="AZ2245" s="29"/>
      <c r="BA2245" s="29"/>
      <c r="BB2245" s="29"/>
      <c r="BC2245" s="29"/>
      <c r="BD2245" s="29"/>
      <c r="BE2245" s="29"/>
      <c r="BF2245" s="29"/>
      <c r="BG2245" s="29"/>
      <c r="BH2245" s="29"/>
      <c r="BI2245" s="29"/>
      <c r="BJ2245" s="29"/>
      <c r="BK2245" s="29"/>
      <c r="BL2245" s="29"/>
      <c r="BM2245" s="29"/>
      <c r="BN2245" s="29"/>
      <c r="BO2245" s="29"/>
      <c r="BP2245" s="29"/>
      <c r="BQ2245" s="29"/>
      <c r="BR2245" s="29"/>
      <c r="BS2245" s="29"/>
      <c r="BT2245" s="29"/>
      <c r="BU2245" s="29"/>
      <c r="BV2245" s="29"/>
      <c r="BW2245" s="29"/>
      <c r="BX2245" s="29"/>
      <c r="BY2245" s="29"/>
      <c r="BZ2245" s="29"/>
      <c r="CA2245" s="29"/>
      <c r="CB2245" s="29"/>
      <c r="CC2245" s="29"/>
      <c r="CD2245" s="29"/>
      <c r="CE2245" s="29"/>
      <c r="CF2245" s="29"/>
      <c r="CG2245" s="29"/>
      <c r="CH2245" s="29"/>
      <c r="CI2245" s="29"/>
      <c r="CJ2245" s="29"/>
      <c r="CK2245" s="29"/>
      <c r="CL2245" s="29"/>
      <c r="CM2245" s="29"/>
      <c r="CN2245" s="29"/>
      <c r="CO2245" s="29"/>
      <c r="CP2245" s="29"/>
      <c r="CQ2245" s="29"/>
      <c r="CR2245" s="29"/>
      <c r="CS2245" s="29"/>
      <c r="CT2245" s="29"/>
      <c r="CU2245" s="29"/>
      <c r="CV2245" s="29"/>
      <c r="CW2245" s="29"/>
      <c r="CX2245" s="29"/>
      <c r="CY2245" s="29"/>
      <c r="CZ2245" s="29"/>
      <c r="DA2245" s="29"/>
      <c r="DB2245" s="29"/>
      <c r="DC2245" s="29"/>
      <c r="DD2245" s="29"/>
      <c r="DE2245" s="29"/>
      <c r="DF2245" s="29"/>
      <c r="DG2245" s="29"/>
      <c r="DH2245" s="29"/>
      <c r="DI2245" s="29"/>
      <c r="DJ2245" s="29"/>
      <c r="DK2245" s="29"/>
      <c r="DL2245" s="29"/>
      <c r="DM2245" s="29"/>
      <c r="DN2245" s="29"/>
      <c r="DO2245" s="29"/>
      <c r="DP2245" s="29"/>
      <c r="DQ2245" s="29"/>
      <c r="DR2245" s="29"/>
      <c r="DS2245" s="29"/>
      <c r="DT2245" s="29"/>
      <c r="DU2245" s="29"/>
      <c r="DV2245" s="29"/>
      <c r="DW2245" s="29"/>
      <c r="DX2245" s="29"/>
      <c r="DY2245" s="29"/>
      <c r="DZ2245" s="29"/>
      <c r="EA2245" s="29"/>
      <c r="EB2245" s="29"/>
      <c r="EC2245" s="29"/>
      <c r="ED2245" s="29"/>
      <c r="EE2245" s="29"/>
      <c r="EF2245" s="29"/>
      <c r="EG2245" s="29"/>
      <c r="EH2245" s="29"/>
      <c r="EI2245" s="29"/>
      <c r="EJ2245" s="29"/>
      <c r="EK2245" s="29"/>
      <c r="EL2245" s="29"/>
      <c r="EM2245" s="29"/>
      <c r="EN2245" s="29"/>
      <c r="EO2245" s="29"/>
      <c r="EP2245" s="29"/>
      <c r="EQ2245" s="29"/>
      <c r="ER2245" s="29"/>
      <c r="ES2245" s="29"/>
      <c r="ET2245" s="29"/>
      <c r="EU2245" s="29"/>
      <c r="EV2245" s="29"/>
      <c r="EW2245" s="29"/>
      <c r="EX2245" s="29"/>
      <c r="EY2245" s="29"/>
      <c r="EZ2245" s="29"/>
      <c r="FA2245" s="29"/>
      <c r="FB2245" s="29"/>
      <c r="FC2245" s="29"/>
      <c r="FD2245" s="29"/>
      <c r="FE2245" s="29"/>
      <c r="FF2245" s="29"/>
      <c r="FG2245" s="29"/>
      <c r="FH2245" s="29"/>
      <c r="FI2245" s="29"/>
      <c r="FJ2245" s="29"/>
      <c r="FK2245" s="29"/>
      <c r="FL2245" s="29"/>
      <c r="FM2245" s="29"/>
      <c r="FN2245" s="29"/>
      <c r="FO2245" s="29"/>
      <c r="FP2245" s="29"/>
      <c r="FQ2245" s="29"/>
      <c r="FR2245" s="29"/>
      <c r="FS2245" s="29"/>
      <c r="FT2245" s="29"/>
      <c r="FU2245" s="29"/>
      <c r="FV2245" s="29"/>
      <c r="FW2245" s="29"/>
      <c r="FX2245" s="29"/>
      <c r="FY2245" s="29"/>
      <c r="FZ2245" s="29"/>
      <c r="GA2245" s="29"/>
      <c r="GB2245" s="29"/>
      <c r="GC2245" s="29"/>
      <c r="GD2245" s="29"/>
      <c r="GE2245" s="29"/>
      <c r="GF2245" s="29"/>
      <c r="GG2245" s="29"/>
      <c r="GH2245" s="29"/>
      <c r="GI2245" s="29"/>
      <c r="GJ2245" s="29"/>
      <c r="GK2245" s="29"/>
      <c r="GL2245" s="29"/>
      <c r="GM2245" s="29"/>
      <c r="GN2245" s="29"/>
      <c r="GO2245" s="29"/>
      <c r="GP2245" s="29"/>
      <c r="GQ2245" s="29"/>
      <c r="GR2245" s="29"/>
      <c r="GS2245" s="29"/>
      <c r="GT2245" s="29"/>
      <c r="GU2245" s="29"/>
      <c r="GV2245" s="29"/>
      <c r="GW2245" s="29"/>
      <c r="GX2245" s="29"/>
      <c r="GY2245" s="29"/>
      <c r="GZ2245" s="29"/>
      <c r="HA2245" s="29"/>
      <c r="HB2245" s="29"/>
      <c r="HC2245" s="29"/>
      <c r="HD2245" s="29"/>
      <c r="HE2245" s="29"/>
      <c r="HF2245" s="29"/>
      <c r="HG2245" s="29"/>
      <c r="HH2245" s="29"/>
      <c r="HI2245" s="29"/>
      <c r="HJ2245" s="29"/>
      <c r="HK2245" s="29"/>
      <c r="HL2245" s="29"/>
      <c r="HM2245" s="29"/>
      <c r="HN2245" s="29"/>
      <c r="HO2245" s="29"/>
      <c r="HP2245" s="29"/>
      <c r="HQ2245" s="29"/>
      <c r="HR2245" s="29"/>
      <c r="HS2245" s="29"/>
      <c r="HT2245" s="29"/>
      <c r="HU2245" s="29"/>
      <c r="HV2245" s="29"/>
      <c r="HW2245" s="29"/>
      <c r="HX2245" s="29"/>
      <c r="HY2245" s="29"/>
      <c r="HZ2245" s="29"/>
      <c r="IA2245" s="29"/>
      <c r="IB2245" s="29"/>
      <c r="IC2245" s="29"/>
      <c r="ID2245" s="29"/>
      <c r="IE2245" s="29"/>
      <c r="IF2245" s="29"/>
      <c r="IG2245" s="29"/>
      <c r="IH2245" s="29"/>
      <c r="II2245" s="29"/>
      <c r="IJ2245" s="29"/>
      <c r="IK2245" s="29"/>
      <c r="IL2245" s="29"/>
      <c r="IM2245" s="29"/>
      <c r="IN2245" s="29"/>
      <c r="IO2245" s="29"/>
      <c r="IP2245" s="29"/>
      <c r="IQ2245" s="29"/>
    </row>
    <row r="2246" spans="1:251" s="46" customFormat="1">
      <c r="A2246" s="35"/>
      <c r="B2246" s="108"/>
      <c r="C2246" s="109"/>
      <c r="D2246" s="109"/>
      <c r="E2246" s="109"/>
      <c r="F2246" s="109"/>
      <c r="G2246" s="109"/>
      <c r="H2246" s="109"/>
      <c r="I2246" s="109"/>
      <c r="J2246" s="109"/>
      <c r="K2246" s="109"/>
      <c r="L2246" s="109"/>
      <c r="M2246" s="109"/>
      <c r="N2246" s="109"/>
      <c r="O2246" s="109"/>
      <c r="P2246" s="109"/>
      <c r="Q2246" s="109"/>
      <c r="R2246" s="109"/>
      <c r="S2246" s="109"/>
      <c r="T2246" s="109"/>
      <c r="U2246" s="109"/>
      <c r="V2246" s="109"/>
      <c r="W2246" s="109"/>
      <c r="X2246" s="109"/>
      <c r="Y2246" s="109"/>
      <c r="Z2246" s="110"/>
      <c r="AA2246" s="112"/>
      <c r="AB2246" s="109"/>
      <c r="AC2246" s="109"/>
      <c r="AD2246" s="109"/>
      <c r="AE2246" s="109"/>
      <c r="AF2246" s="109"/>
      <c r="AG2246" s="109"/>
      <c r="AH2246" s="109"/>
      <c r="AI2246" s="110"/>
      <c r="AJ2246" s="112"/>
      <c r="AK2246" s="109"/>
      <c r="AL2246" s="109"/>
      <c r="AM2246" s="109"/>
      <c r="AN2246" s="109"/>
      <c r="AO2246" s="109"/>
      <c r="AP2246" s="109"/>
      <c r="AQ2246" s="109"/>
      <c r="AR2246" s="110"/>
      <c r="AS2246" s="112"/>
      <c r="AT2246" s="109"/>
      <c r="AU2246" s="109"/>
      <c r="AV2246" s="109"/>
      <c r="AW2246" s="109"/>
      <c r="AX2246" s="114"/>
      <c r="AY2246" s="29"/>
      <c r="AZ2246" s="29"/>
      <c r="BA2246" s="29"/>
      <c r="BB2246" s="53"/>
      <c r="BC2246" s="54"/>
      <c r="BE2246" s="29"/>
      <c r="BF2246" s="29"/>
      <c r="BG2246" s="29"/>
      <c r="BH2246" s="29"/>
      <c r="BI2246" s="29"/>
      <c r="BJ2246" s="29"/>
      <c r="BK2246" s="29"/>
      <c r="BL2246" s="29"/>
      <c r="BM2246" s="29"/>
      <c r="BN2246" s="29"/>
      <c r="BO2246" s="29"/>
      <c r="BP2246" s="29"/>
      <c r="BQ2246" s="29"/>
      <c r="BR2246" s="29"/>
      <c r="BS2246" s="29"/>
      <c r="BT2246" s="29"/>
      <c r="BU2246" s="29"/>
      <c r="BV2246" s="29"/>
      <c r="BW2246" s="29"/>
      <c r="BX2246" s="29"/>
      <c r="BY2246" s="29"/>
      <c r="BZ2246" s="29"/>
      <c r="CA2246" s="29"/>
      <c r="CB2246" s="29"/>
      <c r="CC2246" s="29"/>
      <c r="CD2246" s="29"/>
      <c r="CE2246" s="29"/>
      <c r="CF2246" s="29"/>
      <c r="CG2246" s="29"/>
      <c r="CH2246" s="29"/>
      <c r="CI2246" s="29"/>
      <c r="CJ2246" s="29"/>
      <c r="CK2246" s="29"/>
      <c r="CL2246" s="29"/>
      <c r="CM2246" s="29"/>
      <c r="CN2246" s="29"/>
      <c r="CO2246" s="29"/>
      <c r="CP2246" s="29"/>
      <c r="CQ2246" s="29"/>
      <c r="CR2246" s="29"/>
      <c r="CS2246" s="29"/>
      <c r="CT2246" s="29"/>
      <c r="CU2246" s="29"/>
      <c r="CV2246" s="29"/>
      <c r="CW2246" s="29"/>
      <c r="CX2246" s="29"/>
      <c r="CY2246" s="29"/>
      <c r="CZ2246" s="29"/>
      <c r="DA2246" s="29"/>
      <c r="DB2246" s="29"/>
      <c r="DC2246" s="29"/>
      <c r="DD2246" s="29"/>
      <c r="DE2246" s="29"/>
      <c r="DF2246" s="29"/>
      <c r="DG2246" s="29"/>
      <c r="DH2246" s="29"/>
      <c r="DI2246" s="29"/>
      <c r="DJ2246" s="29"/>
      <c r="DK2246" s="29"/>
      <c r="DL2246" s="29"/>
      <c r="DM2246" s="29"/>
      <c r="DN2246" s="29"/>
      <c r="DO2246" s="29"/>
      <c r="DP2246" s="29"/>
      <c r="DQ2246" s="29"/>
      <c r="DR2246" s="29"/>
      <c r="DS2246" s="29"/>
      <c r="DT2246" s="29"/>
      <c r="DU2246" s="29"/>
      <c r="DV2246" s="29"/>
      <c r="DW2246" s="29"/>
      <c r="DX2246" s="29"/>
      <c r="DY2246" s="29"/>
      <c r="DZ2246" s="29"/>
      <c r="EA2246" s="29"/>
      <c r="EB2246" s="29"/>
      <c r="EC2246" s="29"/>
      <c r="ED2246" s="29"/>
      <c r="EE2246" s="29"/>
      <c r="EF2246" s="29"/>
      <c r="EG2246" s="29"/>
      <c r="EH2246" s="29"/>
      <c r="EI2246" s="29"/>
      <c r="EJ2246" s="29"/>
      <c r="EK2246" s="29"/>
      <c r="EL2246" s="29"/>
      <c r="EM2246" s="29"/>
      <c r="EN2246" s="29"/>
      <c r="EO2246" s="29"/>
      <c r="EP2246" s="29"/>
      <c r="EQ2246" s="29"/>
      <c r="ER2246" s="29"/>
      <c r="ES2246" s="29"/>
      <c r="ET2246" s="29"/>
      <c r="EU2246" s="29"/>
      <c r="EV2246" s="29"/>
      <c r="EW2246" s="29"/>
      <c r="EX2246" s="29"/>
      <c r="EY2246" s="29"/>
      <c r="EZ2246" s="29"/>
      <c r="FA2246" s="29"/>
      <c r="FB2246" s="29"/>
      <c r="FC2246" s="29"/>
      <c r="FD2246" s="29"/>
      <c r="FE2246" s="29"/>
      <c r="FF2246" s="29"/>
      <c r="FG2246" s="29"/>
      <c r="FH2246" s="29"/>
      <c r="FI2246" s="29"/>
      <c r="FJ2246" s="29"/>
      <c r="FK2246" s="29"/>
      <c r="FL2246" s="29"/>
      <c r="FM2246" s="29"/>
      <c r="FN2246" s="29"/>
      <c r="FO2246" s="29"/>
      <c r="FP2246" s="29"/>
      <c r="FQ2246" s="29"/>
      <c r="FR2246" s="29"/>
      <c r="FS2246" s="29"/>
      <c r="FT2246" s="29"/>
      <c r="FU2246" s="29"/>
      <c r="FV2246" s="29"/>
      <c r="FW2246" s="29"/>
      <c r="FX2246" s="29"/>
      <c r="FY2246" s="29"/>
      <c r="FZ2246" s="29"/>
      <c r="GA2246" s="29"/>
      <c r="GB2246" s="29"/>
      <c r="GC2246" s="29"/>
      <c r="GD2246" s="29"/>
      <c r="GE2246" s="29"/>
      <c r="GF2246" s="29"/>
      <c r="GG2246" s="29"/>
      <c r="GH2246" s="29"/>
      <c r="GI2246" s="29"/>
      <c r="GJ2246" s="29"/>
      <c r="GK2246" s="29"/>
      <c r="GL2246" s="29"/>
      <c r="GM2246" s="29"/>
      <c r="GN2246" s="29"/>
      <c r="GO2246" s="29"/>
      <c r="GP2246" s="29"/>
      <c r="GQ2246" s="29"/>
      <c r="GR2246" s="29"/>
      <c r="GS2246" s="29"/>
      <c r="GT2246" s="29"/>
      <c r="GU2246" s="29"/>
      <c r="GV2246" s="29"/>
      <c r="GW2246" s="29"/>
      <c r="GX2246" s="29"/>
      <c r="GY2246" s="29"/>
      <c r="GZ2246" s="29"/>
      <c r="HA2246" s="29"/>
      <c r="HB2246" s="29"/>
      <c r="HC2246" s="29"/>
      <c r="HD2246" s="29"/>
      <c r="HE2246" s="29"/>
      <c r="HF2246" s="29"/>
      <c r="HG2246" s="29"/>
      <c r="HH2246" s="29"/>
      <c r="HI2246" s="29"/>
      <c r="HJ2246" s="29"/>
      <c r="HK2246" s="29"/>
      <c r="HL2246" s="29"/>
      <c r="HM2246" s="29"/>
      <c r="HN2246" s="29"/>
      <c r="HO2246" s="29"/>
      <c r="HP2246" s="29"/>
      <c r="HQ2246" s="29"/>
      <c r="HR2246" s="29"/>
      <c r="HS2246" s="29"/>
      <c r="HT2246" s="29"/>
      <c r="HU2246" s="29"/>
      <c r="HV2246" s="29"/>
      <c r="HW2246" s="29"/>
      <c r="HX2246" s="29"/>
      <c r="HY2246" s="29"/>
      <c r="HZ2246" s="29"/>
      <c r="IA2246" s="29"/>
      <c r="IB2246" s="29"/>
      <c r="IC2246" s="29"/>
      <c r="ID2246" s="29"/>
      <c r="IE2246" s="29"/>
      <c r="IF2246" s="29"/>
      <c r="IG2246" s="29"/>
      <c r="IH2246" s="29"/>
      <c r="II2246" s="29"/>
      <c r="IJ2246" s="29"/>
      <c r="IK2246" s="29"/>
      <c r="IL2246" s="29"/>
      <c r="IM2246" s="29"/>
      <c r="IN2246" s="29"/>
      <c r="IO2246" s="29"/>
      <c r="IP2246" s="29"/>
      <c r="IQ2246" s="29"/>
    </row>
    <row r="2247" spans="1:251" s="46" customFormat="1" ht="18.75" customHeight="1">
      <c r="A2247" s="35"/>
      <c r="B2247" s="55"/>
      <c r="C2247" s="115" t="s">
        <v>559</v>
      </c>
      <c r="D2247" s="116"/>
      <c r="E2247" s="116"/>
      <c r="F2247" s="116"/>
      <c r="G2247" s="116"/>
      <c r="H2247" s="116"/>
      <c r="I2247" s="116"/>
      <c r="J2247" s="116"/>
      <c r="K2247" s="116"/>
      <c r="L2247" s="116"/>
      <c r="M2247" s="116"/>
      <c r="N2247" s="116"/>
      <c r="O2247" s="116"/>
      <c r="P2247" s="116"/>
      <c r="Q2247" s="116"/>
      <c r="R2247" s="116"/>
      <c r="S2247" s="116"/>
      <c r="T2247" s="116"/>
      <c r="U2247" s="116"/>
      <c r="V2247" s="116"/>
      <c r="W2247" s="116"/>
      <c r="X2247" s="116"/>
      <c r="Y2247" s="116"/>
      <c r="Z2247" s="117"/>
      <c r="AA2247" s="118">
        <v>383199</v>
      </c>
      <c r="AB2247" s="119"/>
      <c r="AC2247" s="119"/>
      <c r="AD2247" s="119"/>
      <c r="AE2247" s="119"/>
      <c r="AF2247" s="119"/>
      <c r="AG2247" s="119"/>
      <c r="AH2247" s="119"/>
      <c r="AI2247" s="120"/>
      <c r="AJ2247" s="118">
        <v>383199</v>
      </c>
      <c r="AK2247" s="119"/>
      <c r="AL2247" s="119"/>
      <c r="AM2247" s="119"/>
      <c r="AN2247" s="119"/>
      <c r="AO2247" s="119"/>
      <c r="AP2247" s="119"/>
      <c r="AQ2247" s="119"/>
      <c r="AR2247" s="120"/>
      <c r="AS2247" s="121"/>
      <c r="AT2247" s="122"/>
      <c r="AU2247" s="122"/>
      <c r="AV2247" s="122"/>
      <c r="AW2247" s="122"/>
      <c r="AX2247" s="123"/>
      <c r="AY2247" s="29"/>
      <c r="AZ2247" s="29"/>
      <c r="BA2247" s="29"/>
      <c r="BB2247" s="29"/>
      <c r="BC2247" s="29"/>
      <c r="BD2247" s="29"/>
      <c r="BE2247" s="29"/>
      <c r="BF2247" s="29"/>
      <c r="BG2247" s="29"/>
      <c r="BH2247" s="29"/>
      <c r="BI2247" s="29"/>
      <c r="BJ2247" s="29"/>
      <c r="BK2247" s="29"/>
      <c r="BL2247" s="29"/>
      <c r="BM2247" s="29"/>
      <c r="BN2247" s="29"/>
      <c r="BO2247" s="29"/>
      <c r="BP2247" s="29"/>
      <c r="BQ2247" s="29"/>
      <c r="BR2247" s="29"/>
      <c r="BS2247" s="29"/>
      <c r="BT2247" s="29"/>
      <c r="BU2247" s="29"/>
      <c r="BV2247" s="29"/>
      <c r="BW2247" s="29"/>
      <c r="BX2247" s="29"/>
      <c r="BY2247" s="29"/>
      <c r="BZ2247" s="29"/>
      <c r="CA2247" s="29"/>
      <c r="CB2247" s="29"/>
      <c r="CC2247" s="29"/>
      <c r="CD2247" s="29"/>
      <c r="CE2247" s="29"/>
      <c r="CF2247" s="29"/>
      <c r="CG2247" s="29"/>
      <c r="CH2247" s="29"/>
      <c r="CI2247" s="29"/>
      <c r="CJ2247" s="29"/>
      <c r="CK2247" s="29"/>
      <c r="CL2247" s="29"/>
      <c r="CM2247" s="29"/>
      <c r="CN2247" s="29"/>
      <c r="CO2247" s="29"/>
      <c r="CP2247" s="29"/>
      <c r="CQ2247" s="29"/>
      <c r="CR2247" s="29"/>
      <c r="CS2247" s="29"/>
      <c r="CT2247" s="29"/>
      <c r="CU2247" s="29"/>
      <c r="CV2247" s="29"/>
      <c r="CW2247" s="29"/>
      <c r="CX2247" s="29"/>
      <c r="CY2247" s="29"/>
      <c r="CZ2247" s="29"/>
      <c r="DA2247" s="29"/>
      <c r="DB2247" s="29"/>
      <c r="DC2247" s="29"/>
      <c r="DD2247" s="29"/>
      <c r="DE2247" s="29"/>
      <c r="DF2247" s="29"/>
      <c r="DG2247" s="29"/>
      <c r="DH2247" s="29"/>
      <c r="DI2247" s="29"/>
      <c r="DJ2247" s="29"/>
      <c r="DK2247" s="29"/>
      <c r="DL2247" s="29"/>
      <c r="DM2247" s="29"/>
      <c r="DN2247" s="29"/>
      <c r="DO2247" s="29"/>
      <c r="DP2247" s="29"/>
      <c r="DQ2247" s="29"/>
      <c r="DR2247" s="29"/>
      <c r="DS2247" s="29"/>
      <c r="DT2247" s="29"/>
      <c r="DU2247" s="29"/>
      <c r="DV2247" s="29"/>
      <c r="DW2247" s="29"/>
      <c r="DX2247" s="29"/>
      <c r="DY2247" s="29"/>
      <c r="DZ2247" s="29"/>
      <c r="EA2247" s="29"/>
      <c r="EB2247" s="29"/>
      <c r="EC2247" s="29"/>
      <c r="ED2247" s="29"/>
      <c r="EE2247" s="29"/>
      <c r="EF2247" s="29"/>
      <c r="EG2247" s="29"/>
      <c r="EH2247" s="29"/>
      <c r="EI2247" s="29"/>
      <c r="EJ2247" s="29"/>
      <c r="EK2247" s="29"/>
      <c r="EL2247" s="29"/>
      <c r="EM2247" s="29"/>
      <c r="EN2247" s="29"/>
      <c r="EO2247" s="29"/>
      <c r="EP2247" s="29"/>
      <c r="EQ2247" s="29"/>
      <c r="ER2247" s="29"/>
      <c r="ES2247" s="29"/>
      <c r="ET2247" s="29"/>
      <c r="EU2247" s="29"/>
      <c r="EV2247" s="29"/>
      <c r="EW2247" s="29"/>
      <c r="EX2247" s="29"/>
      <c r="EY2247" s="29"/>
      <c r="EZ2247" s="29"/>
      <c r="FA2247" s="29"/>
      <c r="FB2247" s="29"/>
      <c r="FC2247" s="29"/>
      <c r="FD2247" s="29"/>
      <c r="FE2247" s="29"/>
      <c r="FF2247" s="29"/>
      <c r="FG2247" s="29"/>
      <c r="FH2247" s="29"/>
      <c r="FI2247" s="29"/>
      <c r="FJ2247" s="29"/>
      <c r="FK2247" s="29"/>
      <c r="FL2247" s="29"/>
      <c r="FM2247" s="29"/>
      <c r="FN2247" s="29"/>
      <c r="FO2247" s="29"/>
      <c r="FP2247" s="29"/>
      <c r="FQ2247" s="29"/>
      <c r="FR2247" s="29"/>
      <c r="FS2247" s="29"/>
      <c r="FT2247" s="29"/>
      <c r="FU2247" s="29"/>
      <c r="FV2247" s="29"/>
      <c r="FW2247" s="29"/>
      <c r="FX2247" s="29"/>
      <c r="FY2247" s="29"/>
      <c r="FZ2247" s="29"/>
      <c r="GA2247" s="29"/>
      <c r="GB2247" s="29"/>
      <c r="GC2247" s="29"/>
      <c r="GD2247" s="29"/>
      <c r="GE2247" s="29"/>
      <c r="GF2247" s="29"/>
      <c r="GG2247" s="29"/>
      <c r="GH2247" s="29"/>
      <c r="GI2247" s="29"/>
      <c r="GJ2247" s="29"/>
      <c r="GK2247" s="29"/>
      <c r="GL2247" s="29"/>
      <c r="GM2247" s="29"/>
      <c r="GN2247" s="29"/>
      <c r="GO2247" s="29"/>
      <c r="GP2247" s="29"/>
      <c r="GQ2247" s="29"/>
      <c r="GR2247" s="29"/>
      <c r="GS2247" s="29"/>
      <c r="GT2247" s="29"/>
      <c r="GU2247" s="29"/>
      <c r="GV2247" s="29"/>
      <c r="GW2247" s="29"/>
      <c r="GX2247" s="29"/>
      <c r="GY2247" s="29"/>
      <c r="GZ2247" s="29"/>
      <c r="HA2247" s="29"/>
      <c r="HB2247" s="29"/>
      <c r="HC2247" s="29"/>
      <c r="HD2247" s="29"/>
      <c r="HE2247" s="29"/>
      <c r="HF2247" s="29"/>
      <c r="HG2247" s="29"/>
      <c r="HH2247" s="29"/>
      <c r="HI2247" s="29"/>
      <c r="HJ2247" s="29"/>
      <c r="HK2247" s="29"/>
      <c r="HL2247" s="29"/>
      <c r="HM2247" s="29"/>
      <c r="HN2247" s="29"/>
      <c r="HO2247" s="29"/>
      <c r="HP2247" s="29"/>
      <c r="HQ2247" s="29"/>
      <c r="HR2247" s="29"/>
      <c r="HS2247" s="29"/>
      <c r="HT2247" s="29"/>
      <c r="HU2247" s="29"/>
      <c r="HV2247" s="29"/>
      <c r="HW2247" s="29"/>
      <c r="HX2247" s="29"/>
      <c r="HY2247" s="29"/>
      <c r="HZ2247" s="29"/>
      <c r="IA2247" s="29"/>
      <c r="IB2247" s="29"/>
      <c r="IC2247" s="29"/>
      <c r="ID2247" s="29"/>
      <c r="IE2247" s="29"/>
      <c r="IF2247" s="29"/>
      <c r="IG2247" s="29"/>
      <c r="IH2247" s="29"/>
      <c r="II2247" s="29"/>
      <c r="IJ2247" s="29"/>
      <c r="IK2247" s="29"/>
      <c r="IL2247" s="29"/>
      <c r="IM2247" s="29"/>
      <c r="IN2247" s="29"/>
      <c r="IO2247" s="29"/>
      <c r="IP2247" s="29"/>
      <c r="IQ2247" s="29"/>
    </row>
    <row r="2248" spans="1:251" s="46" customFormat="1" ht="18.75" customHeight="1">
      <c r="A2248" s="35"/>
      <c r="B2248" s="55"/>
      <c r="C2248" s="115" t="s">
        <v>560</v>
      </c>
      <c r="D2248" s="116"/>
      <c r="E2248" s="116"/>
      <c r="F2248" s="116"/>
      <c r="G2248" s="116"/>
      <c r="H2248" s="116"/>
      <c r="I2248" s="116"/>
      <c r="J2248" s="116"/>
      <c r="K2248" s="116"/>
      <c r="L2248" s="116"/>
      <c r="M2248" s="116"/>
      <c r="N2248" s="116"/>
      <c r="O2248" s="116"/>
      <c r="P2248" s="116"/>
      <c r="Q2248" s="116"/>
      <c r="R2248" s="116"/>
      <c r="S2248" s="116"/>
      <c r="T2248" s="116"/>
      <c r="U2248" s="116"/>
      <c r="V2248" s="116"/>
      <c r="W2248" s="116"/>
      <c r="X2248" s="116"/>
      <c r="Y2248" s="116"/>
      <c r="Z2248" s="117"/>
      <c r="AA2248" s="118">
        <v>258402</v>
      </c>
      <c r="AB2248" s="119"/>
      <c r="AC2248" s="119"/>
      <c r="AD2248" s="119"/>
      <c r="AE2248" s="119"/>
      <c r="AF2248" s="119"/>
      <c r="AG2248" s="119"/>
      <c r="AH2248" s="119"/>
      <c r="AI2248" s="120"/>
      <c r="AJ2248" s="118">
        <v>283010</v>
      </c>
      <c r="AK2248" s="119"/>
      <c r="AL2248" s="119"/>
      <c r="AM2248" s="119"/>
      <c r="AN2248" s="119"/>
      <c r="AO2248" s="119"/>
      <c r="AP2248" s="119"/>
      <c r="AQ2248" s="119"/>
      <c r="AR2248" s="120"/>
      <c r="AS2248" s="121"/>
      <c r="AT2248" s="122"/>
      <c r="AU2248" s="122"/>
      <c r="AV2248" s="122"/>
      <c r="AW2248" s="122"/>
      <c r="AX2248" s="123"/>
      <c r="AY2248" s="29"/>
      <c r="AZ2248" s="29"/>
      <c r="BA2248" s="29"/>
      <c r="BB2248" s="29"/>
      <c r="BC2248" s="29"/>
      <c r="BD2248" s="29"/>
      <c r="BE2248" s="29"/>
      <c r="BF2248" s="29"/>
      <c r="BG2248" s="29"/>
      <c r="BH2248" s="29"/>
      <c r="BI2248" s="29"/>
      <c r="BJ2248" s="29"/>
      <c r="BK2248" s="29"/>
      <c r="BL2248" s="29"/>
      <c r="BM2248" s="29"/>
      <c r="BN2248" s="29"/>
      <c r="BO2248" s="29"/>
      <c r="BP2248" s="29"/>
      <c r="BQ2248" s="29"/>
      <c r="BR2248" s="29"/>
      <c r="BS2248" s="29"/>
      <c r="BT2248" s="29"/>
      <c r="BU2248" s="29"/>
      <c r="BV2248" s="29"/>
      <c r="BW2248" s="29"/>
      <c r="BX2248" s="29"/>
      <c r="BY2248" s="29"/>
      <c r="BZ2248" s="29"/>
      <c r="CA2248" s="29"/>
      <c r="CB2248" s="29"/>
      <c r="CC2248" s="29"/>
      <c r="CD2248" s="29"/>
      <c r="CE2248" s="29"/>
      <c r="CF2248" s="29"/>
      <c r="CG2248" s="29"/>
      <c r="CH2248" s="29"/>
      <c r="CI2248" s="29"/>
      <c r="CJ2248" s="29"/>
      <c r="CK2248" s="29"/>
      <c r="CL2248" s="29"/>
      <c r="CM2248" s="29"/>
      <c r="CN2248" s="29"/>
      <c r="CO2248" s="29"/>
      <c r="CP2248" s="29"/>
      <c r="CQ2248" s="29"/>
      <c r="CR2248" s="29"/>
      <c r="CS2248" s="29"/>
      <c r="CT2248" s="29"/>
      <c r="CU2248" s="29"/>
      <c r="CV2248" s="29"/>
      <c r="CW2248" s="29"/>
      <c r="CX2248" s="29"/>
      <c r="CY2248" s="29"/>
      <c r="CZ2248" s="29"/>
      <c r="DA2248" s="29"/>
      <c r="DB2248" s="29"/>
      <c r="DC2248" s="29"/>
      <c r="DD2248" s="29"/>
      <c r="DE2248" s="29"/>
      <c r="DF2248" s="29"/>
      <c r="DG2248" s="29"/>
      <c r="DH2248" s="29"/>
      <c r="DI2248" s="29"/>
      <c r="DJ2248" s="29"/>
      <c r="DK2248" s="29"/>
      <c r="DL2248" s="29"/>
      <c r="DM2248" s="29"/>
      <c r="DN2248" s="29"/>
      <c r="DO2248" s="29"/>
      <c r="DP2248" s="29"/>
      <c r="DQ2248" s="29"/>
      <c r="DR2248" s="29"/>
      <c r="DS2248" s="29"/>
      <c r="DT2248" s="29"/>
      <c r="DU2248" s="29"/>
      <c r="DV2248" s="29"/>
      <c r="DW2248" s="29"/>
      <c r="DX2248" s="29"/>
      <c r="DY2248" s="29"/>
      <c r="DZ2248" s="29"/>
      <c r="EA2248" s="29"/>
      <c r="EB2248" s="29"/>
      <c r="EC2248" s="29"/>
      <c r="ED2248" s="29"/>
      <c r="EE2248" s="29"/>
      <c r="EF2248" s="29"/>
      <c r="EG2248" s="29"/>
      <c r="EH2248" s="29"/>
      <c r="EI2248" s="29"/>
      <c r="EJ2248" s="29"/>
      <c r="EK2248" s="29"/>
      <c r="EL2248" s="29"/>
      <c r="EM2248" s="29"/>
      <c r="EN2248" s="29"/>
      <c r="EO2248" s="29"/>
      <c r="EP2248" s="29"/>
      <c r="EQ2248" s="29"/>
      <c r="ER2248" s="29"/>
      <c r="ES2248" s="29"/>
      <c r="ET2248" s="29"/>
      <c r="EU2248" s="29"/>
      <c r="EV2248" s="29"/>
      <c r="EW2248" s="29"/>
      <c r="EX2248" s="29"/>
      <c r="EY2248" s="29"/>
      <c r="EZ2248" s="29"/>
      <c r="FA2248" s="29"/>
      <c r="FB2248" s="29"/>
      <c r="FC2248" s="29"/>
      <c r="FD2248" s="29"/>
      <c r="FE2248" s="29"/>
      <c r="FF2248" s="29"/>
      <c r="FG2248" s="29"/>
      <c r="FH2248" s="29"/>
      <c r="FI2248" s="29"/>
      <c r="FJ2248" s="29"/>
      <c r="FK2248" s="29"/>
      <c r="FL2248" s="29"/>
      <c r="FM2248" s="29"/>
      <c r="FN2248" s="29"/>
      <c r="FO2248" s="29"/>
      <c r="FP2248" s="29"/>
      <c r="FQ2248" s="29"/>
      <c r="FR2248" s="29"/>
      <c r="FS2248" s="29"/>
      <c r="FT2248" s="29"/>
      <c r="FU2248" s="29"/>
      <c r="FV2248" s="29"/>
      <c r="FW2248" s="29"/>
      <c r="FX2248" s="29"/>
      <c r="FY2248" s="29"/>
      <c r="FZ2248" s="29"/>
      <c r="GA2248" s="29"/>
      <c r="GB2248" s="29"/>
      <c r="GC2248" s="29"/>
      <c r="GD2248" s="29"/>
      <c r="GE2248" s="29"/>
      <c r="GF2248" s="29"/>
      <c r="GG2248" s="29"/>
      <c r="GH2248" s="29"/>
      <c r="GI2248" s="29"/>
      <c r="GJ2248" s="29"/>
      <c r="GK2248" s="29"/>
      <c r="GL2248" s="29"/>
      <c r="GM2248" s="29"/>
      <c r="GN2248" s="29"/>
      <c r="GO2248" s="29"/>
      <c r="GP2248" s="29"/>
      <c r="GQ2248" s="29"/>
      <c r="GR2248" s="29"/>
      <c r="GS2248" s="29"/>
      <c r="GT2248" s="29"/>
      <c r="GU2248" s="29"/>
      <c r="GV2248" s="29"/>
      <c r="GW2248" s="29"/>
      <c r="GX2248" s="29"/>
      <c r="GY2248" s="29"/>
      <c r="GZ2248" s="29"/>
      <c r="HA2248" s="29"/>
      <c r="HB2248" s="29"/>
      <c r="HC2248" s="29"/>
      <c r="HD2248" s="29"/>
      <c r="HE2248" s="29"/>
      <c r="HF2248" s="29"/>
      <c r="HG2248" s="29"/>
      <c r="HH2248" s="29"/>
      <c r="HI2248" s="29"/>
      <c r="HJ2248" s="29"/>
      <c r="HK2248" s="29"/>
      <c r="HL2248" s="29"/>
      <c r="HM2248" s="29"/>
      <c r="HN2248" s="29"/>
      <c r="HO2248" s="29"/>
      <c r="HP2248" s="29"/>
      <c r="HQ2248" s="29"/>
      <c r="HR2248" s="29"/>
      <c r="HS2248" s="29"/>
      <c r="HT2248" s="29"/>
      <c r="HU2248" s="29"/>
      <c r="HV2248" s="29"/>
      <c r="HW2248" s="29"/>
      <c r="HX2248" s="29"/>
      <c r="HY2248" s="29"/>
      <c r="HZ2248" s="29"/>
      <c r="IA2248" s="29"/>
      <c r="IB2248" s="29"/>
      <c r="IC2248" s="29"/>
      <c r="ID2248" s="29"/>
      <c r="IE2248" s="29"/>
      <c r="IF2248" s="29"/>
      <c r="IG2248" s="29"/>
      <c r="IH2248" s="29"/>
      <c r="II2248" s="29"/>
      <c r="IJ2248" s="29"/>
      <c r="IK2248" s="29"/>
      <c r="IL2248" s="29"/>
      <c r="IM2248" s="29"/>
      <c r="IN2248" s="29"/>
      <c r="IO2248" s="29"/>
      <c r="IP2248" s="29"/>
      <c r="IQ2248" s="29"/>
    </row>
    <row r="2249" spans="1:251" s="46" customFormat="1" ht="18.75" customHeight="1">
      <c r="A2249" s="35"/>
      <c r="B2249" s="55"/>
      <c r="C2249" s="115" t="s">
        <v>561</v>
      </c>
      <c r="D2249" s="116"/>
      <c r="E2249" s="116"/>
      <c r="F2249" s="116"/>
      <c r="G2249" s="116"/>
      <c r="H2249" s="116"/>
      <c r="I2249" s="116"/>
      <c r="J2249" s="116"/>
      <c r="K2249" s="116"/>
      <c r="L2249" s="116"/>
      <c r="M2249" s="116"/>
      <c r="N2249" s="116"/>
      <c r="O2249" s="116"/>
      <c r="P2249" s="116"/>
      <c r="Q2249" s="116"/>
      <c r="R2249" s="116"/>
      <c r="S2249" s="116"/>
      <c r="T2249" s="116"/>
      <c r="U2249" s="116"/>
      <c r="V2249" s="116"/>
      <c r="W2249" s="116"/>
      <c r="X2249" s="116"/>
      <c r="Y2249" s="116"/>
      <c r="Z2249" s="117"/>
      <c r="AA2249" s="118">
        <v>359</v>
      </c>
      <c r="AB2249" s="119"/>
      <c r="AC2249" s="119"/>
      <c r="AD2249" s="119"/>
      <c r="AE2249" s="119"/>
      <c r="AF2249" s="119"/>
      <c r="AG2249" s="119"/>
      <c r="AH2249" s="119"/>
      <c r="AI2249" s="120"/>
      <c r="AJ2249" s="118">
        <v>359</v>
      </c>
      <c r="AK2249" s="119"/>
      <c r="AL2249" s="119"/>
      <c r="AM2249" s="119"/>
      <c r="AN2249" s="119"/>
      <c r="AO2249" s="119"/>
      <c r="AP2249" s="119"/>
      <c r="AQ2249" s="119"/>
      <c r="AR2249" s="120"/>
      <c r="AS2249" s="121"/>
      <c r="AT2249" s="122"/>
      <c r="AU2249" s="122"/>
      <c r="AV2249" s="122"/>
      <c r="AW2249" s="122"/>
      <c r="AX2249" s="123"/>
      <c r="AY2249" s="29"/>
      <c r="AZ2249" s="29"/>
      <c r="BA2249" s="29"/>
      <c r="BB2249" s="29"/>
      <c r="BC2249" s="29"/>
      <c r="BD2249" s="29"/>
      <c r="BE2249" s="29"/>
      <c r="BF2249" s="29"/>
      <c r="BG2249" s="29"/>
      <c r="BH2249" s="29"/>
      <c r="BI2249" s="29"/>
      <c r="BJ2249" s="29"/>
      <c r="BK2249" s="29"/>
      <c r="BL2249" s="29"/>
      <c r="BM2249" s="29"/>
      <c r="BN2249" s="29"/>
      <c r="BO2249" s="29"/>
      <c r="BP2249" s="29"/>
      <c r="BQ2249" s="29"/>
      <c r="BR2249" s="29"/>
      <c r="BS2249" s="29"/>
      <c r="BT2249" s="29"/>
      <c r="BU2249" s="29"/>
      <c r="BV2249" s="29"/>
      <c r="BW2249" s="29"/>
      <c r="BX2249" s="29"/>
      <c r="BY2249" s="29"/>
      <c r="BZ2249" s="29"/>
      <c r="CA2249" s="29"/>
      <c r="CB2249" s="29"/>
      <c r="CC2249" s="29"/>
      <c r="CD2249" s="29"/>
      <c r="CE2249" s="29"/>
      <c r="CF2249" s="29"/>
      <c r="CG2249" s="29"/>
      <c r="CH2249" s="29"/>
      <c r="CI2249" s="29"/>
      <c r="CJ2249" s="29"/>
      <c r="CK2249" s="29"/>
      <c r="CL2249" s="29"/>
      <c r="CM2249" s="29"/>
      <c r="CN2249" s="29"/>
      <c r="CO2249" s="29"/>
      <c r="CP2249" s="29"/>
      <c r="CQ2249" s="29"/>
      <c r="CR2249" s="29"/>
      <c r="CS2249" s="29"/>
      <c r="CT2249" s="29"/>
      <c r="CU2249" s="29"/>
      <c r="CV2249" s="29"/>
      <c r="CW2249" s="29"/>
      <c r="CX2249" s="29"/>
      <c r="CY2249" s="29"/>
      <c r="CZ2249" s="29"/>
      <c r="DA2249" s="29"/>
      <c r="DB2249" s="29"/>
      <c r="DC2249" s="29"/>
      <c r="DD2249" s="29"/>
      <c r="DE2249" s="29"/>
      <c r="DF2249" s="29"/>
      <c r="DG2249" s="29"/>
      <c r="DH2249" s="29"/>
      <c r="DI2249" s="29"/>
      <c r="DJ2249" s="29"/>
      <c r="DK2249" s="29"/>
      <c r="DL2249" s="29"/>
      <c r="DM2249" s="29"/>
      <c r="DN2249" s="29"/>
      <c r="DO2249" s="29"/>
      <c r="DP2249" s="29"/>
      <c r="DQ2249" s="29"/>
      <c r="DR2249" s="29"/>
      <c r="DS2249" s="29"/>
      <c r="DT2249" s="29"/>
      <c r="DU2249" s="29"/>
      <c r="DV2249" s="29"/>
      <c r="DW2249" s="29"/>
      <c r="DX2249" s="29"/>
      <c r="DY2249" s="29"/>
      <c r="DZ2249" s="29"/>
      <c r="EA2249" s="29"/>
      <c r="EB2249" s="29"/>
      <c r="EC2249" s="29"/>
      <c r="ED2249" s="29"/>
      <c r="EE2249" s="29"/>
      <c r="EF2249" s="29"/>
      <c r="EG2249" s="29"/>
      <c r="EH2249" s="29"/>
      <c r="EI2249" s="29"/>
      <c r="EJ2249" s="29"/>
      <c r="EK2249" s="29"/>
      <c r="EL2249" s="29"/>
      <c r="EM2249" s="29"/>
      <c r="EN2249" s="29"/>
      <c r="EO2249" s="29"/>
      <c r="EP2249" s="29"/>
      <c r="EQ2249" s="29"/>
      <c r="ER2249" s="29"/>
      <c r="ES2249" s="29"/>
      <c r="ET2249" s="29"/>
      <c r="EU2249" s="29"/>
      <c r="EV2249" s="29"/>
      <c r="EW2249" s="29"/>
      <c r="EX2249" s="29"/>
      <c r="EY2249" s="29"/>
      <c r="EZ2249" s="29"/>
      <c r="FA2249" s="29"/>
      <c r="FB2249" s="29"/>
      <c r="FC2249" s="29"/>
      <c r="FD2249" s="29"/>
      <c r="FE2249" s="29"/>
      <c r="FF2249" s="29"/>
      <c r="FG2249" s="29"/>
      <c r="FH2249" s="29"/>
      <c r="FI2249" s="29"/>
      <c r="FJ2249" s="29"/>
      <c r="FK2249" s="29"/>
      <c r="FL2249" s="29"/>
      <c r="FM2249" s="29"/>
      <c r="FN2249" s="29"/>
      <c r="FO2249" s="29"/>
      <c r="FP2249" s="29"/>
      <c r="FQ2249" s="29"/>
      <c r="FR2249" s="29"/>
      <c r="FS2249" s="29"/>
      <c r="FT2249" s="29"/>
      <c r="FU2249" s="29"/>
      <c r="FV2249" s="29"/>
      <c r="FW2249" s="29"/>
      <c r="FX2249" s="29"/>
      <c r="FY2249" s="29"/>
      <c r="FZ2249" s="29"/>
      <c r="GA2249" s="29"/>
      <c r="GB2249" s="29"/>
      <c r="GC2249" s="29"/>
      <c r="GD2249" s="29"/>
      <c r="GE2249" s="29"/>
      <c r="GF2249" s="29"/>
      <c r="GG2249" s="29"/>
      <c r="GH2249" s="29"/>
      <c r="GI2249" s="29"/>
      <c r="GJ2249" s="29"/>
      <c r="GK2249" s="29"/>
      <c r="GL2249" s="29"/>
      <c r="GM2249" s="29"/>
      <c r="GN2249" s="29"/>
      <c r="GO2249" s="29"/>
      <c r="GP2249" s="29"/>
      <c r="GQ2249" s="29"/>
      <c r="GR2249" s="29"/>
      <c r="GS2249" s="29"/>
      <c r="GT2249" s="29"/>
      <c r="GU2249" s="29"/>
      <c r="GV2249" s="29"/>
      <c r="GW2249" s="29"/>
      <c r="GX2249" s="29"/>
      <c r="GY2249" s="29"/>
      <c r="GZ2249" s="29"/>
      <c r="HA2249" s="29"/>
      <c r="HB2249" s="29"/>
      <c r="HC2249" s="29"/>
      <c r="HD2249" s="29"/>
      <c r="HE2249" s="29"/>
      <c r="HF2249" s="29"/>
      <c r="HG2249" s="29"/>
      <c r="HH2249" s="29"/>
      <c r="HI2249" s="29"/>
      <c r="HJ2249" s="29"/>
      <c r="HK2249" s="29"/>
      <c r="HL2249" s="29"/>
      <c r="HM2249" s="29"/>
      <c r="HN2249" s="29"/>
      <c r="HO2249" s="29"/>
      <c r="HP2249" s="29"/>
      <c r="HQ2249" s="29"/>
      <c r="HR2249" s="29"/>
      <c r="HS2249" s="29"/>
      <c r="HT2249" s="29"/>
      <c r="HU2249" s="29"/>
      <c r="HV2249" s="29"/>
      <c r="HW2249" s="29"/>
      <c r="HX2249" s="29"/>
      <c r="HY2249" s="29"/>
      <c r="HZ2249" s="29"/>
      <c r="IA2249" s="29"/>
      <c r="IB2249" s="29"/>
      <c r="IC2249" s="29"/>
      <c r="ID2249" s="29"/>
      <c r="IE2249" s="29"/>
      <c r="IF2249" s="29"/>
      <c r="IG2249" s="29"/>
      <c r="IH2249" s="29"/>
      <c r="II2249" s="29"/>
      <c r="IJ2249" s="29"/>
      <c r="IK2249" s="29"/>
      <c r="IL2249" s="29"/>
      <c r="IM2249" s="29"/>
      <c r="IN2249" s="29"/>
      <c r="IO2249" s="29"/>
      <c r="IP2249" s="29"/>
      <c r="IQ2249" s="29"/>
    </row>
    <row r="2250" spans="1:251" s="46" customFormat="1" ht="18.75" customHeight="1">
      <c r="A2250" s="35"/>
      <c r="B2250" s="55"/>
      <c r="C2250" s="115" t="s">
        <v>562</v>
      </c>
      <c r="D2250" s="116"/>
      <c r="E2250" s="116"/>
      <c r="F2250" s="116"/>
      <c r="G2250" s="116"/>
      <c r="H2250" s="116"/>
      <c r="I2250" s="116"/>
      <c r="J2250" s="116"/>
      <c r="K2250" s="116"/>
      <c r="L2250" s="116"/>
      <c r="M2250" s="116"/>
      <c r="N2250" s="116"/>
      <c r="O2250" s="116"/>
      <c r="P2250" s="116"/>
      <c r="Q2250" s="116"/>
      <c r="R2250" s="116"/>
      <c r="S2250" s="116"/>
      <c r="T2250" s="116"/>
      <c r="U2250" s="116"/>
      <c r="V2250" s="116"/>
      <c r="W2250" s="116"/>
      <c r="X2250" s="116"/>
      <c r="Y2250" s="116"/>
      <c r="Z2250" s="117"/>
      <c r="AA2250" s="118">
        <v>2112</v>
      </c>
      <c r="AB2250" s="119"/>
      <c r="AC2250" s="119"/>
      <c r="AD2250" s="119"/>
      <c r="AE2250" s="119"/>
      <c r="AF2250" s="119"/>
      <c r="AG2250" s="119"/>
      <c r="AH2250" s="119"/>
      <c r="AI2250" s="120"/>
      <c r="AJ2250" s="118">
        <v>0</v>
      </c>
      <c r="AK2250" s="119"/>
      <c r="AL2250" s="119"/>
      <c r="AM2250" s="119"/>
      <c r="AN2250" s="119"/>
      <c r="AO2250" s="119"/>
      <c r="AP2250" s="119"/>
      <c r="AQ2250" s="119"/>
      <c r="AR2250" s="120"/>
      <c r="AS2250" s="121"/>
      <c r="AT2250" s="122"/>
      <c r="AU2250" s="122"/>
      <c r="AV2250" s="122"/>
      <c r="AW2250" s="122"/>
      <c r="AX2250" s="123"/>
      <c r="AY2250" s="29"/>
      <c r="AZ2250" s="29"/>
      <c r="BA2250" s="29"/>
      <c r="BB2250" s="29"/>
      <c r="BC2250" s="29"/>
      <c r="BD2250" s="29"/>
      <c r="BE2250" s="29"/>
      <c r="BF2250" s="29"/>
      <c r="BG2250" s="29"/>
      <c r="BH2250" s="29"/>
      <c r="BI2250" s="29"/>
      <c r="BJ2250" s="29"/>
      <c r="BK2250" s="29"/>
      <c r="BL2250" s="29"/>
      <c r="BM2250" s="29"/>
      <c r="BN2250" s="29"/>
      <c r="BO2250" s="29"/>
      <c r="BP2250" s="29"/>
      <c r="BQ2250" s="29"/>
      <c r="BR2250" s="29"/>
      <c r="BS2250" s="29"/>
      <c r="BT2250" s="29"/>
      <c r="BU2250" s="29"/>
      <c r="BV2250" s="29"/>
      <c r="BW2250" s="29"/>
      <c r="BX2250" s="29"/>
      <c r="BY2250" s="29"/>
      <c r="BZ2250" s="29"/>
      <c r="CA2250" s="29"/>
      <c r="CB2250" s="29"/>
      <c r="CC2250" s="29"/>
      <c r="CD2250" s="29"/>
      <c r="CE2250" s="29"/>
      <c r="CF2250" s="29"/>
      <c r="CG2250" s="29"/>
      <c r="CH2250" s="29"/>
      <c r="CI2250" s="29"/>
      <c r="CJ2250" s="29"/>
      <c r="CK2250" s="29"/>
      <c r="CL2250" s="29"/>
      <c r="CM2250" s="29"/>
      <c r="CN2250" s="29"/>
      <c r="CO2250" s="29"/>
      <c r="CP2250" s="29"/>
      <c r="CQ2250" s="29"/>
      <c r="CR2250" s="29"/>
      <c r="CS2250" s="29"/>
      <c r="CT2250" s="29"/>
      <c r="CU2250" s="29"/>
      <c r="CV2250" s="29"/>
      <c r="CW2250" s="29"/>
      <c r="CX2250" s="29"/>
      <c r="CY2250" s="29"/>
      <c r="CZ2250" s="29"/>
      <c r="DA2250" s="29"/>
      <c r="DB2250" s="29"/>
      <c r="DC2250" s="29"/>
      <c r="DD2250" s="29"/>
      <c r="DE2250" s="29"/>
      <c r="DF2250" s="29"/>
      <c r="DG2250" s="29"/>
      <c r="DH2250" s="29"/>
      <c r="DI2250" s="29"/>
      <c r="DJ2250" s="29"/>
      <c r="DK2250" s="29"/>
      <c r="DL2250" s="29"/>
      <c r="DM2250" s="29"/>
      <c r="DN2250" s="29"/>
      <c r="DO2250" s="29"/>
      <c r="DP2250" s="29"/>
      <c r="DQ2250" s="29"/>
      <c r="DR2250" s="29"/>
      <c r="DS2250" s="29"/>
      <c r="DT2250" s="29"/>
      <c r="DU2250" s="29"/>
      <c r="DV2250" s="29"/>
      <c r="DW2250" s="29"/>
      <c r="DX2250" s="29"/>
      <c r="DY2250" s="29"/>
      <c r="DZ2250" s="29"/>
      <c r="EA2250" s="29"/>
      <c r="EB2250" s="29"/>
      <c r="EC2250" s="29"/>
      <c r="ED2250" s="29"/>
      <c r="EE2250" s="29"/>
      <c r="EF2250" s="29"/>
      <c r="EG2250" s="29"/>
      <c r="EH2250" s="29"/>
      <c r="EI2250" s="29"/>
      <c r="EJ2250" s="29"/>
      <c r="EK2250" s="29"/>
      <c r="EL2250" s="29"/>
      <c r="EM2250" s="29"/>
      <c r="EN2250" s="29"/>
      <c r="EO2250" s="29"/>
      <c r="EP2250" s="29"/>
      <c r="EQ2250" s="29"/>
      <c r="ER2250" s="29"/>
      <c r="ES2250" s="29"/>
      <c r="ET2250" s="29"/>
      <c r="EU2250" s="29"/>
      <c r="EV2250" s="29"/>
      <c r="EW2250" s="29"/>
      <c r="EX2250" s="29"/>
      <c r="EY2250" s="29"/>
      <c r="EZ2250" s="29"/>
      <c r="FA2250" s="29"/>
      <c r="FB2250" s="29"/>
      <c r="FC2250" s="29"/>
      <c r="FD2250" s="29"/>
      <c r="FE2250" s="29"/>
      <c r="FF2250" s="29"/>
      <c r="FG2250" s="29"/>
      <c r="FH2250" s="29"/>
      <c r="FI2250" s="29"/>
      <c r="FJ2250" s="29"/>
      <c r="FK2250" s="29"/>
      <c r="FL2250" s="29"/>
      <c r="FM2250" s="29"/>
      <c r="FN2250" s="29"/>
      <c r="FO2250" s="29"/>
      <c r="FP2250" s="29"/>
      <c r="FQ2250" s="29"/>
      <c r="FR2250" s="29"/>
      <c r="FS2250" s="29"/>
      <c r="FT2250" s="29"/>
      <c r="FU2250" s="29"/>
      <c r="FV2250" s="29"/>
      <c r="FW2250" s="29"/>
      <c r="FX2250" s="29"/>
      <c r="FY2250" s="29"/>
      <c r="FZ2250" s="29"/>
      <c r="GA2250" s="29"/>
      <c r="GB2250" s="29"/>
      <c r="GC2250" s="29"/>
      <c r="GD2250" s="29"/>
      <c r="GE2250" s="29"/>
      <c r="GF2250" s="29"/>
      <c r="GG2250" s="29"/>
      <c r="GH2250" s="29"/>
      <c r="GI2250" s="29"/>
      <c r="GJ2250" s="29"/>
      <c r="GK2250" s="29"/>
      <c r="GL2250" s="29"/>
      <c r="GM2250" s="29"/>
      <c r="GN2250" s="29"/>
      <c r="GO2250" s="29"/>
      <c r="GP2250" s="29"/>
      <c r="GQ2250" s="29"/>
      <c r="GR2250" s="29"/>
      <c r="GS2250" s="29"/>
      <c r="GT2250" s="29"/>
      <c r="GU2250" s="29"/>
      <c r="GV2250" s="29"/>
      <c r="GW2250" s="29"/>
      <c r="GX2250" s="29"/>
      <c r="GY2250" s="29"/>
      <c r="GZ2250" s="29"/>
      <c r="HA2250" s="29"/>
      <c r="HB2250" s="29"/>
      <c r="HC2250" s="29"/>
      <c r="HD2250" s="29"/>
      <c r="HE2250" s="29"/>
      <c r="HF2250" s="29"/>
      <c r="HG2250" s="29"/>
      <c r="HH2250" s="29"/>
      <c r="HI2250" s="29"/>
      <c r="HJ2250" s="29"/>
      <c r="HK2250" s="29"/>
      <c r="HL2250" s="29"/>
      <c r="HM2250" s="29"/>
      <c r="HN2250" s="29"/>
      <c r="HO2250" s="29"/>
      <c r="HP2250" s="29"/>
      <c r="HQ2250" s="29"/>
      <c r="HR2250" s="29"/>
      <c r="HS2250" s="29"/>
      <c r="HT2250" s="29"/>
      <c r="HU2250" s="29"/>
      <c r="HV2250" s="29"/>
      <c r="HW2250" s="29"/>
      <c r="HX2250" s="29"/>
      <c r="HY2250" s="29"/>
      <c r="HZ2250" s="29"/>
      <c r="IA2250" s="29"/>
      <c r="IB2250" s="29"/>
      <c r="IC2250" s="29"/>
      <c r="ID2250" s="29"/>
      <c r="IE2250" s="29"/>
      <c r="IF2250" s="29"/>
      <c r="IG2250" s="29"/>
      <c r="IH2250" s="29"/>
      <c r="II2250" s="29"/>
      <c r="IJ2250" s="29"/>
      <c r="IK2250" s="29"/>
      <c r="IL2250" s="29"/>
      <c r="IM2250" s="29"/>
      <c r="IN2250" s="29"/>
      <c r="IO2250" s="29"/>
      <c r="IP2250" s="29"/>
      <c r="IQ2250" s="29"/>
    </row>
    <row r="2251" spans="1:251" s="46" customFormat="1" ht="18.75" customHeight="1" thickBot="1">
      <c r="A2251" s="47"/>
      <c r="B2251" s="124" t="s">
        <v>197</v>
      </c>
      <c r="C2251" s="125"/>
      <c r="D2251" s="125"/>
      <c r="E2251" s="125"/>
      <c r="F2251" s="125"/>
      <c r="G2251" s="125"/>
      <c r="H2251" s="125"/>
      <c r="I2251" s="125"/>
      <c r="J2251" s="125"/>
      <c r="K2251" s="125"/>
      <c r="L2251" s="125"/>
      <c r="M2251" s="125"/>
      <c r="N2251" s="125"/>
      <c r="O2251" s="125"/>
      <c r="P2251" s="125"/>
      <c r="Q2251" s="125"/>
      <c r="R2251" s="125"/>
      <c r="S2251" s="125"/>
      <c r="T2251" s="125"/>
      <c r="U2251" s="125"/>
      <c r="V2251" s="125"/>
      <c r="W2251" s="125"/>
      <c r="X2251" s="125"/>
      <c r="Y2251" s="125"/>
      <c r="Z2251" s="126"/>
      <c r="AA2251" s="127">
        <f>SUM($AA$2247:$AA$2250)</f>
        <v>644072</v>
      </c>
      <c r="AB2251" s="128"/>
      <c r="AC2251" s="128"/>
      <c r="AD2251" s="128"/>
      <c r="AE2251" s="128"/>
      <c r="AF2251" s="128"/>
      <c r="AG2251" s="128"/>
      <c r="AH2251" s="128"/>
      <c r="AI2251" s="129"/>
      <c r="AJ2251" s="127">
        <f>SUM($AJ$2247:$AJ$2250)</f>
        <v>666568</v>
      </c>
      <c r="AK2251" s="128"/>
      <c r="AL2251" s="128"/>
      <c r="AM2251" s="128"/>
      <c r="AN2251" s="128"/>
      <c r="AO2251" s="128"/>
      <c r="AP2251" s="128"/>
      <c r="AQ2251" s="128"/>
      <c r="AR2251" s="129"/>
      <c r="AS2251" s="130"/>
      <c r="AT2251" s="131"/>
      <c r="AU2251" s="131"/>
      <c r="AV2251" s="131"/>
      <c r="AW2251" s="131"/>
      <c r="AX2251" s="132"/>
      <c r="AY2251" s="29"/>
      <c r="AZ2251" s="29"/>
      <c r="BA2251" s="29"/>
      <c r="BB2251" s="29"/>
      <c r="BC2251" s="29"/>
      <c r="BD2251" s="29"/>
      <c r="BE2251" s="29"/>
      <c r="BF2251" s="29"/>
      <c r="BG2251" s="29"/>
      <c r="BH2251" s="29"/>
      <c r="BI2251" s="29"/>
      <c r="BJ2251" s="29"/>
      <c r="BK2251" s="29"/>
      <c r="BL2251" s="29"/>
      <c r="BM2251" s="29"/>
      <c r="BN2251" s="29"/>
      <c r="BO2251" s="29"/>
      <c r="BP2251" s="29"/>
      <c r="BQ2251" s="29"/>
      <c r="BR2251" s="29"/>
      <c r="BS2251" s="29"/>
      <c r="BT2251" s="29"/>
      <c r="BU2251" s="29"/>
      <c r="BV2251" s="29"/>
      <c r="BW2251" s="29"/>
      <c r="BX2251" s="29"/>
      <c r="BY2251" s="29"/>
      <c r="BZ2251" s="29"/>
      <c r="CA2251" s="29"/>
      <c r="CB2251" s="29"/>
      <c r="CC2251" s="29"/>
      <c r="CD2251" s="29"/>
      <c r="CE2251" s="29"/>
      <c r="CF2251" s="29"/>
      <c r="CG2251" s="29"/>
      <c r="CH2251" s="29"/>
      <c r="CI2251" s="29"/>
      <c r="CJ2251" s="29"/>
      <c r="CK2251" s="29"/>
      <c r="CL2251" s="29"/>
      <c r="CM2251" s="29"/>
      <c r="CN2251" s="29"/>
      <c r="CO2251" s="29"/>
      <c r="CP2251" s="29"/>
      <c r="CQ2251" s="29"/>
      <c r="CR2251" s="29"/>
      <c r="CS2251" s="29"/>
      <c r="CT2251" s="29"/>
      <c r="CU2251" s="29"/>
      <c r="CV2251" s="29"/>
      <c r="CW2251" s="29"/>
      <c r="CX2251" s="29"/>
      <c r="CY2251" s="29"/>
      <c r="CZ2251" s="29"/>
      <c r="DA2251" s="29"/>
      <c r="DB2251" s="29"/>
      <c r="DC2251" s="29"/>
      <c r="DD2251" s="29"/>
      <c r="DE2251" s="29"/>
      <c r="DF2251" s="29"/>
      <c r="DG2251" s="29"/>
      <c r="DH2251" s="29"/>
      <c r="DI2251" s="29"/>
      <c r="DJ2251" s="29"/>
      <c r="DK2251" s="29"/>
      <c r="DL2251" s="29"/>
      <c r="DM2251" s="29"/>
      <c r="DN2251" s="29"/>
      <c r="DO2251" s="29"/>
      <c r="DP2251" s="29"/>
      <c r="DQ2251" s="29"/>
      <c r="DR2251" s="29"/>
      <c r="DS2251" s="29"/>
      <c r="DT2251" s="29"/>
      <c r="DU2251" s="29"/>
      <c r="DV2251" s="29"/>
      <c r="DW2251" s="29"/>
      <c r="DX2251" s="29"/>
      <c r="DY2251" s="29"/>
      <c r="DZ2251" s="29"/>
      <c r="EA2251" s="29"/>
      <c r="EB2251" s="29"/>
      <c r="EC2251" s="29"/>
      <c r="ED2251" s="29"/>
      <c r="EE2251" s="29"/>
      <c r="EF2251" s="29"/>
      <c r="EG2251" s="29"/>
      <c r="EH2251" s="29"/>
      <c r="EI2251" s="29"/>
      <c r="EJ2251" s="29"/>
      <c r="EK2251" s="29"/>
      <c r="EL2251" s="29"/>
      <c r="EM2251" s="29"/>
      <c r="EN2251" s="29"/>
      <c r="EO2251" s="29"/>
      <c r="EP2251" s="29"/>
      <c r="EQ2251" s="29"/>
      <c r="ER2251" s="29"/>
      <c r="ES2251" s="29"/>
      <c r="ET2251" s="29"/>
      <c r="EU2251" s="29"/>
      <c r="EV2251" s="29"/>
      <c r="EW2251" s="29"/>
      <c r="EX2251" s="29"/>
      <c r="EY2251" s="29"/>
      <c r="EZ2251" s="29"/>
      <c r="FA2251" s="29"/>
      <c r="FB2251" s="29"/>
      <c r="FC2251" s="29"/>
      <c r="FD2251" s="29"/>
      <c r="FE2251" s="29"/>
      <c r="FF2251" s="29"/>
      <c r="FG2251" s="29"/>
      <c r="FH2251" s="29"/>
      <c r="FI2251" s="29"/>
      <c r="FJ2251" s="29"/>
      <c r="FK2251" s="29"/>
      <c r="FL2251" s="29"/>
      <c r="FM2251" s="29"/>
      <c r="FN2251" s="29"/>
      <c r="FO2251" s="29"/>
      <c r="FP2251" s="29"/>
      <c r="FQ2251" s="29"/>
      <c r="FR2251" s="29"/>
      <c r="FS2251" s="29"/>
      <c r="FT2251" s="29"/>
      <c r="FU2251" s="29"/>
      <c r="FV2251" s="29"/>
      <c r="FW2251" s="29"/>
      <c r="FX2251" s="29"/>
      <c r="FY2251" s="29"/>
      <c r="FZ2251" s="29"/>
      <c r="GA2251" s="29"/>
      <c r="GB2251" s="29"/>
      <c r="GC2251" s="29"/>
      <c r="GD2251" s="29"/>
      <c r="GE2251" s="29"/>
      <c r="GF2251" s="29"/>
      <c r="GG2251" s="29"/>
      <c r="GH2251" s="29"/>
      <c r="GI2251" s="29"/>
      <c r="GJ2251" s="29"/>
      <c r="GK2251" s="29"/>
      <c r="GL2251" s="29"/>
      <c r="GM2251" s="29"/>
      <c r="GN2251" s="29"/>
      <c r="GO2251" s="29"/>
      <c r="GP2251" s="29"/>
      <c r="GQ2251" s="29"/>
      <c r="GR2251" s="29"/>
      <c r="GS2251" s="29"/>
      <c r="GT2251" s="29"/>
      <c r="GU2251" s="29"/>
      <c r="GV2251" s="29"/>
      <c r="GW2251" s="29"/>
      <c r="GX2251" s="29"/>
      <c r="GY2251" s="29"/>
      <c r="GZ2251" s="29"/>
      <c r="HA2251" s="29"/>
      <c r="HB2251" s="29"/>
      <c r="HC2251" s="29"/>
      <c r="HD2251" s="29"/>
      <c r="HE2251" s="29"/>
      <c r="HF2251" s="29"/>
      <c r="HG2251" s="29"/>
      <c r="HH2251" s="29"/>
      <c r="HI2251" s="29"/>
      <c r="HJ2251" s="29"/>
      <c r="HK2251" s="29"/>
      <c r="HL2251" s="29"/>
      <c r="HM2251" s="29"/>
      <c r="HN2251" s="29"/>
      <c r="HO2251" s="29"/>
      <c r="HP2251" s="29"/>
      <c r="HQ2251" s="29"/>
      <c r="HR2251" s="29"/>
      <c r="HS2251" s="29"/>
      <c r="HT2251" s="29"/>
      <c r="HU2251" s="29"/>
      <c r="HV2251" s="29"/>
      <c r="HW2251" s="29"/>
      <c r="HX2251" s="29"/>
      <c r="HY2251" s="29"/>
      <c r="HZ2251" s="29"/>
      <c r="IA2251" s="29"/>
      <c r="IB2251" s="29"/>
      <c r="IC2251" s="29"/>
      <c r="ID2251" s="29"/>
      <c r="IE2251" s="29"/>
      <c r="IF2251" s="29"/>
      <c r="IG2251" s="29"/>
      <c r="IH2251" s="29"/>
      <c r="II2251" s="29"/>
      <c r="IJ2251" s="29"/>
      <c r="IK2251" s="29"/>
      <c r="IL2251" s="29"/>
      <c r="IM2251" s="29"/>
      <c r="IN2251" s="29"/>
      <c r="IO2251" s="29"/>
      <c r="IP2251" s="29"/>
      <c r="IQ2251" s="29"/>
    </row>
    <row r="2253" spans="1:251" ht="19.2">
      <c r="A2253" s="28" t="s">
        <v>184</v>
      </c>
      <c r="AW2253" s="30"/>
      <c r="AX2253" s="31"/>
      <c r="AY2253" s="30"/>
    </row>
    <row r="2255" spans="1:251" ht="18">
      <c r="B2255" s="95" t="s">
        <v>0</v>
      </c>
      <c r="C2255" s="96"/>
      <c r="D2255" s="96"/>
      <c r="E2255" s="96"/>
      <c r="F2255" s="96"/>
      <c r="G2255" s="96"/>
      <c r="H2255" s="96"/>
      <c r="I2255" s="96"/>
      <c r="J2255" s="96"/>
      <c r="K2255" s="96"/>
      <c r="L2255" s="96"/>
      <c r="M2255" s="96"/>
      <c r="N2255" s="96"/>
      <c r="O2255" s="96"/>
      <c r="P2255" s="96"/>
      <c r="Q2255" s="96"/>
      <c r="R2255" s="96"/>
      <c r="S2255" s="96"/>
      <c r="T2255" s="96"/>
      <c r="U2255" s="96"/>
      <c r="V2255" s="96"/>
      <c r="W2255" s="96"/>
      <c r="X2255" s="96"/>
      <c r="Y2255" s="96"/>
      <c r="Z2255" s="96"/>
      <c r="AA2255" s="96"/>
      <c r="AB2255" s="96"/>
      <c r="AC2255" s="96"/>
      <c r="AD2255" s="96"/>
      <c r="AE2255" s="96"/>
      <c r="AF2255" s="96"/>
      <c r="AG2255" s="96"/>
      <c r="AH2255" s="96"/>
      <c r="AI2255" s="96"/>
      <c r="AJ2255" s="96"/>
      <c r="AK2255" s="96"/>
      <c r="AL2255" s="96"/>
      <c r="AM2255" s="96"/>
      <c r="AN2255" s="96"/>
      <c r="AO2255" s="96"/>
      <c r="AP2255" s="96"/>
      <c r="AQ2255" s="96"/>
      <c r="AR2255" s="96"/>
      <c r="AS2255" s="96"/>
      <c r="AT2255" s="96"/>
      <c r="AU2255" s="96"/>
      <c r="AV2255" s="96"/>
      <c r="AW2255" s="96"/>
      <c r="AX2255" s="96"/>
    </row>
    <row r="2256" spans="1:251">
      <c r="Z2256" s="32"/>
      <c r="AD2256" s="32"/>
      <c r="AE2256" s="32"/>
      <c r="AF2256" s="32"/>
      <c r="AG2256" s="32"/>
      <c r="AH2256" s="32"/>
      <c r="AI2256" s="32"/>
      <c r="AO2256" s="32"/>
    </row>
    <row r="2257" spans="1:113" ht="13.8" thickBot="1">
      <c r="Z2257" s="32"/>
      <c r="AD2257" s="32"/>
      <c r="AE2257" s="32"/>
      <c r="AF2257" s="32"/>
      <c r="AG2257" s="32"/>
      <c r="AH2257" s="32"/>
      <c r="AI2257" s="32"/>
      <c r="AO2257" s="32"/>
      <c r="DI2257" s="33"/>
    </row>
    <row r="2258" spans="1:113" ht="24.75" customHeight="1" thickBot="1">
      <c r="B2258" s="97" t="s">
        <v>185</v>
      </c>
      <c r="C2258" s="98"/>
      <c r="D2258" s="98"/>
      <c r="E2258" s="98"/>
      <c r="F2258" s="98"/>
      <c r="G2258" s="98"/>
      <c r="H2258" s="99" t="s">
        <v>563</v>
      </c>
      <c r="I2258" s="100"/>
      <c r="J2258" s="100"/>
      <c r="K2258" s="100"/>
      <c r="L2258" s="100"/>
      <c r="M2258" s="100"/>
      <c r="N2258" s="100"/>
      <c r="O2258" s="100"/>
      <c r="P2258" s="100"/>
      <c r="Q2258" s="100"/>
      <c r="R2258" s="100"/>
      <c r="S2258" s="100"/>
      <c r="T2258" s="100"/>
      <c r="U2258" s="100"/>
      <c r="V2258" s="100"/>
      <c r="W2258" s="100"/>
      <c r="X2258" s="100"/>
      <c r="Y2258" s="100"/>
      <c r="Z2258" s="100"/>
      <c r="AA2258" s="100"/>
      <c r="AB2258" s="100"/>
      <c r="AC2258" s="100"/>
      <c r="AD2258" s="100"/>
      <c r="AE2258" s="100"/>
      <c r="AF2258" s="100"/>
      <c r="AG2258" s="100"/>
      <c r="AH2258" s="100"/>
      <c r="AI2258" s="100"/>
      <c r="AJ2258" s="100"/>
      <c r="AK2258" s="100"/>
      <c r="AL2258" s="100"/>
      <c r="AM2258" s="100"/>
      <c r="AN2258" s="100"/>
      <c r="AO2258" s="100"/>
      <c r="AP2258" s="100"/>
      <c r="AQ2258" s="100"/>
      <c r="AR2258" s="100"/>
      <c r="AS2258" s="100"/>
      <c r="AT2258" s="100"/>
      <c r="AU2258" s="100"/>
      <c r="AV2258" s="100"/>
      <c r="AW2258" s="100"/>
      <c r="AX2258" s="101"/>
      <c r="DI2258" s="33"/>
    </row>
    <row r="2259" spans="1:113" ht="14.4">
      <c r="B2259" s="34"/>
      <c r="C2259" s="34"/>
      <c r="D2259" s="34"/>
      <c r="E2259" s="34"/>
      <c r="F2259" s="34"/>
      <c r="G2259" s="34"/>
      <c r="H2259" s="35"/>
      <c r="I2259" s="35"/>
      <c r="J2259" s="35"/>
      <c r="K2259" s="35"/>
      <c r="L2259" s="36"/>
      <c r="M2259" s="36"/>
      <c r="N2259" s="36"/>
      <c r="O2259" s="36"/>
      <c r="P2259" s="35"/>
      <c r="Q2259" s="35"/>
      <c r="R2259" s="35"/>
      <c r="S2259" s="35"/>
      <c r="T2259" s="35"/>
      <c r="U2259" s="35"/>
      <c r="V2259" s="37"/>
      <c r="W2259" s="37"/>
      <c r="X2259" s="37"/>
      <c r="Y2259" s="37"/>
      <c r="Z2259" s="37"/>
      <c r="AA2259" s="37"/>
      <c r="AB2259" s="37"/>
      <c r="AC2259" s="37"/>
      <c r="AD2259" s="37"/>
      <c r="AE2259" s="37"/>
      <c r="AF2259" s="37"/>
      <c r="AG2259" s="37"/>
      <c r="AH2259" s="37"/>
      <c r="AI2259" s="37"/>
      <c r="AJ2259" s="37"/>
      <c r="AK2259" s="37"/>
      <c r="AL2259" s="37"/>
      <c r="AM2259" s="37"/>
      <c r="AN2259" s="37"/>
      <c r="AO2259" s="37"/>
      <c r="AP2259" s="37"/>
      <c r="AQ2259" s="37"/>
      <c r="AR2259" s="37"/>
      <c r="AS2259" s="37"/>
      <c r="AT2259" s="37"/>
      <c r="AU2259" s="37"/>
      <c r="AV2259" s="37"/>
      <c r="AW2259" s="37"/>
      <c r="AX2259" s="37"/>
      <c r="DI2259" s="33"/>
    </row>
    <row r="2260" spans="1:113" ht="15" thickBot="1">
      <c r="A2260" s="38"/>
      <c r="B2260" s="37" t="s">
        <v>187</v>
      </c>
      <c r="C2260" s="35"/>
      <c r="D2260" s="35"/>
      <c r="E2260" s="35"/>
      <c r="F2260" s="35"/>
      <c r="G2260" s="35"/>
      <c r="H2260" s="35"/>
      <c r="I2260" s="35"/>
      <c r="J2260" s="35"/>
      <c r="K2260" s="35"/>
      <c r="L2260" s="36"/>
      <c r="M2260" s="36"/>
      <c r="N2260" s="36"/>
      <c r="O2260" s="36"/>
      <c r="P2260" s="35"/>
      <c r="Q2260" s="35"/>
      <c r="R2260" s="35"/>
      <c r="S2260" s="35"/>
      <c r="T2260" s="35"/>
      <c r="U2260" s="35"/>
      <c r="V2260" s="37"/>
      <c r="W2260" s="37"/>
      <c r="X2260" s="37"/>
      <c r="Y2260" s="37"/>
      <c r="Z2260" s="37"/>
      <c r="AA2260" s="37"/>
      <c r="AB2260" s="37"/>
      <c r="AC2260" s="37"/>
      <c r="AD2260" s="37"/>
      <c r="AE2260" s="37"/>
      <c r="AF2260" s="37"/>
      <c r="AG2260" s="37"/>
      <c r="AH2260" s="37"/>
      <c r="AI2260" s="37"/>
      <c r="AJ2260" s="37"/>
      <c r="AK2260" s="37"/>
      <c r="AL2260" s="37"/>
      <c r="AM2260" s="37"/>
      <c r="AN2260" s="37"/>
      <c r="AO2260" s="37"/>
      <c r="AP2260" s="37"/>
      <c r="AQ2260" s="37"/>
      <c r="AR2260" s="37"/>
      <c r="AS2260" s="37"/>
      <c r="AT2260" s="37"/>
      <c r="AU2260" s="37"/>
      <c r="AV2260" s="37"/>
      <c r="AW2260" s="37"/>
      <c r="AX2260" s="37"/>
      <c r="DI2260" s="33"/>
    </row>
    <row r="2261" spans="1:113" ht="14.4">
      <c r="A2261" s="35"/>
      <c r="B2261" s="39"/>
      <c r="C2261" s="34"/>
      <c r="D2261" s="34"/>
      <c r="E2261" s="34"/>
      <c r="F2261" s="34"/>
      <c r="G2261" s="34"/>
      <c r="H2261" s="34"/>
      <c r="I2261" s="34"/>
      <c r="J2261" s="34"/>
      <c r="K2261" s="34"/>
      <c r="L2261" s="40"/>
      <c r="M2261" s="40"/>
      <c r="N2261" s="40"/>
      <c r="O2261" s="40"/>
      <c r="P2261" s="34"/>
      <c r="Q2261" s="34"/>
      <c r="R2261" s="34"/>
      <c r="S2261" s="34"/>
      <c r="T2261" s="34"/>
      <c r="U2261" s="34"/>
      <c r="V2261" s="41"/>
      <c r="W2261" s="41"/>
      <c r="X2261" s="41"/>
      <c r="Y2261" s="41"/>
      <c r="Z2261" s="41"/>
      <c r="AA2261" s="41"/>
      <c r="AB2261" s="41"/>
      <c r="AC2261" s="41"/>
      <c r="AD2261" s="41"/>
      <c r="AE2261" s="41"/>
      <c r="AF2261" s="41"/>
      <c r="AG2261" s="41"/>
      <c r="AH2261" s="41"/>
      <c r="AI2261" s="41"/>
      <c r="AJ2261" s="41"/>
      <c r="AK2261" s="41"/>
      <c r="AL2261" s="41"/>
      <c r="AM2261" s="41"/>
      <c r="AN2261" s="41"/>
      <c r="AO2261" s="41"/>
      <c r="AP2261" s="41"/>
      <c r="AQ2261" s="41"/>
      <c r="AR2261" s="41"/>
      <c r="AS2261" s="41"/>
      <c r="AT2261" s="41"/>
      <c r="AU2261" s="41"/>
      <c r="AV2261" s="41"/>
      <c r="AW2261" s="41"/>
      <c r="AX2261" s="42"/>
    </row>
    <row r="2262" spans="1:113" ht="12" customHeight="1">
      <c r="A2262" s="35"/>
      <c r="B2262" s="102" t="s">
        <v>564</v>
      </c>
      <c r="C2262" s="103"/>
      <c r="D2262" s="103"/>
      <c r="E2262" s="103"/>
      <c r="F2262" s="103"/>
      <c r="G2262" s="103"/>
      <c r="H2262" s="103"/>
      <c r="I2262" s="103"/>
      <c r="J2262" s="103"/>
      <c r="K2262" s="103"/>
      <c r="L2262" s="103"/>
      <c r="M2262" s="103"/>
      <c r="N2262" s="103"/>
      <c r="O2262" s="103"/>
      <c r="P2262" s="103"/>
      <c r="Q2262" s="103"/>
      <c r="R2262" s="103"/>
      <c r="S2262" s="103"/>
      <c r="T2262" s="103"/>
      <c r="U2262" s="103"/>
      <c r="V2262" s="103"/>
      <c r="W2262" s="103"/>
      <c r="X2262" s="103"/>
      <c r="Y2262" s="103"/>
      <c r="Z2262" s="103"/>
      <c r="AA2262" s="103"/>
      <c r="AB2262" s="103"/>
      <c r="AC2262" s="103"/>
      <c r="AD2262" s="103"/>
      <c r="AE2262" s="103"/>
      <c r="AF2262" s="103"/>
      <c r="AG2262" s="103"/>
      <c r="AH2262" s="103"/>
      <c r="AI2262" s="103"/>
      <c r="AJ2262" s="103"/>
      <c r="AK2262" s="103"/>
      <c r="AL2262" s="103"/>
      <c r="AM2262" s="103"/>
      <c r="AN2262" s="103"/>
      <c r="AO2262" s="103"/>
      <c r="AP2262" s="103"/>
      <c r="AQ2262" s="103"/>
      <c r="AR2262" s="103"/>
      <c r="AS2262" s="103"/>
      <c r="AT2262" s="103"/>
      <c r="AU2262" s="103"/>
      <c r="AV2262" s="103"/>
      <c r="AW2262" s="103"/>
      <c r="AX2262" s="104"/>
    </row>
    <row r="2263" spans="1:113" ht="12" customHeight="1">
      <c r="A2263" s="35"/>
      <c r="B2263" s="102"/>
      <c r="C2263" s="103"/>
      <c r="D2263" s="103"/>
      <c r="E2263" s="103"/>
      <c r="F2263" s="103"/>
      <c r="G2263" s="103"/>
      <c r="H2263" s="103"/>
      <c r="I2263" s="103"/>
      <c r="J2263" s="103"/>
      <c r="K2263" s="103"/>
      <c r="L2263" s="103"/>
      <c r="M2263" s="103"/>
      <c r="N2263" s="103"/>
      <c r="O2263" s="103"/>
      <c r="P2263" s="103"/>
      <c r="Q2263" s="103"/>
      <c r="R2263" s="103"/>
      <c r="S2263" s="103"/>
      <c r="T2263" s="103"/>
      <c r="U2263" s="103"/>
      <c r="V2263" s="103"/>
      <c r="W2263" s="103"/>
      <c r="X2263" s="103"/>
      <c r="Y2263" s="103"/>
      <c r="Z2263" s="103"/>
      <c r="AA2263" s="103"/>
      <c r="AB2263" s="103"/>
      <c r="AC2263" s="103"/>
      <c r="AD2263" s="103"/>
      <c r="AE2263" s="103"/>
      <c r="AF2263" s="103"/>
      <c r="AG2263" s="103"/>
      <c r="AH2263" s="103"/>
      <c r="AI2263" s="103"/>
      <c r="AJ2263" s="103"/>
      <c r="AK2263" s="103"/>
      <c r="AL2263" s="103"/>
      <c r="AM2263" s="103"/>
      <c r="AN2263" s="103"/>
      <c r="AO2263" s="103"/>
      <c r="AP2263" s="103"/>
      <c r="AQ2263" s="103"/>
      <c r="AR2263" s="103"/>
      <c r="AS2263" s="103"/>
      <c r="AT2263" s="103"/>
      <c r="AU2263" s="103"/>
      <c r="AV2263" s="103"/>
      <c r="AW2263" s="103"/>
      <c r="AX2263" s="104"/>
      <c r="BC2263" s="46"/>
    </row>
    <row r="2264" spans="1:113" ht="12" customHeight="1">
      <c r="A2264" s="35"/>
      <c r="B2264" s="102"/>
      <c r="C2264" s="103"/>
      <c r="D2264" s="103"/>
      <c r="E2264" s="103"/>
      <c r="F2264" s="103"/>
      <c r="G2264" s="103"/>
      <c r="H2264" s="103"/>
      <c r="I2264" s="103"/>
      <c r="J2264" s="103"/>
      <c r="K2264" s="103"/>
      <c r="L2264" s="103"/>
      <c r="M2264" s="103"/>
      <c r="N2264" s="103"/>
      <c r="O2264" s="103"/>
      <c r="P2264" s="103"/>
      <c r="Q2264" s="103"/>
      <c r="R2264" s="103"/>
      <c r="S2264" s="103"/>
      <c r="T2264" s="103"/>
      <c r="U2264" s="103"/>
      <c r="V2264" s="103"/>
      <c r="W2264" s="103"/>
      <c r="X2264" s="103"/>
      <c r="Y2264" s="103"/>
      <c r="Z2264" s="103"/>
      <c r="AA2264" s="103"/>
      <c r="AB2264" s="103"/>
      <c r="AC2264" s="103"/>
      <c r="AD2264" s="103"/>
      <c r="AE2264" s="103"/>
      <c r="AF2264" s="103"/>
      <c r="AG2264" s="103"/>
      <c r="AH2264" s="103"/>
      <c r="AI2264" s="103"/>
      <c r="AJ2264" s="103"/>
      <c r="AK2264" s="103"/>
      <c r="AL2264" s="103"/>
      <c r="AM2264" s="103"/>
      <c r="AN2264" s="103"/>
      <c r="AO2264" s="103"/>
      <c r="AP2264" s="103"/>
      <c r="AQ2264" s="103"/>
      <c r="AR2264" s="103"/>
      <c r="AS2264" s="103"/>
      <c r="AT2264" s="103"/>
      <c r="AU2264" s="103"/>
      <c r="AV2264" s="103"/>
      <c r="AW2264" s="103"/>
      <c r="AX2264" s="104"/>
    </row>
    <row r="2265" spans="1:113" ht="12" customHeight="1">
      <c r="A2265" s="35"/>
      <c r="B2265" s="102"/>
      <c r="C2265" s="103"/>
      <c r="D2265" s="103"/>
      <c r="E2265" s="103"/>
      <c r="F2265" s="103"/>
      <c r="G2265" s="103"/>
      <c r="H2265" s="103"/>
      <c r="I2265" s="103"/>
      <c r="J2265" s="103"/>
      <c r="K2265" s="103"/>
      <c r="L2265" s="103"/>
      <c r="M2265" s="103"/>
      <c r="N2265" s="103"/>
      <c r="O2265" s="103"/>
      <c r="P2265" s="103"/>
      <c r="Q2265" s="103"/>
      <c r="R2265" s="103"/>
      <c r="S2265" s="103"/>
      <c r="T2265" s="103"/>
      <c r="U2265" s="103"/>
      <c r="V2265" s="103"/>
      <c r="W2265" s="103"/>
      <c r="X2265" s="103"/>
      <c r="Y2265" s="103"/>
      <c r="Z2265" s="103"/>
      <c r="AA2265" s="103"/>
      <c r="AB2265" s="103"/>
      <c r="AC2265" s="103"/>
      <c r="AD2265" s="103"/>
      <c r="AE2265" s="103"/>
      <c r="AF2265" s="103"/>
      <c r="AG2265" s="103"/>
      <c r="AH2265" s="103"/>
      <c r="AI2265" s="103"/>
      <c r="AJ2265" s="103"/>
      <c r="AK2265" s="103"/>
      <c r="AL2265" s="103"/>
      <c r="AM2265" s="103"/>
      <c r="AN2265" s="103"/>
      <c r="AO2265" s="103"/>
      <c r="AP2265" s="103"/>
      <c r="AQ2265" s="103"/>
      <c r="AR2265" s="103"/>
      <c r="AS2265" s="103"/>
      <c r="AT2265" s="103"/>
      <c r="AU2265" s="103"/>
      <c r="AV2265" s="103"/>
      <c r="AW2265" s="103"/>
      <c r="AX2265" s="104"/>
    </row>
    <row r="2266" spans="1:113" ht="12" customHeight="1">
      <c r="A2266" s="35"/>
      <c r="B2266" s="102"/>
      <c r="C2266" s="103"/>
      <c r="D2266" s="103"/>
      <c r="E2266" s="103"/>
      <c r="F2266" s="103"/>
      <c r="G2266" s="103"/>
      <c r="H2266" s="103"/>
      <c r="I2266" s="103"/>
      <c r="J2266" s="103"/>
      <c r="K2266" s="103"/>
      <c r="L2266" s="103"/>
      <c r="M2266" s="103"/>
      <c r="N2266" s="103"/>
      <c r="O2266" s="103"/>
      <c r="P2266" s="103"/>
      <c r="Q2266" s="103"/>
      <c r="R2266" s="103"/>
      <c r="S2266" s="103"/>
      <c r="T2266" s="103"/>
      <c r="U2266" s="103"/>
      <c r="V2266" s="103"/>
      <c r="W2266" s="103"/>
      <c r="X2266" s="103"/>
      <c r="Y2266" s="103"/>
      <c r="Z2266" s="103"/>
      <c r="AA2266" s="103"/>
      <c r="AB2266" s="103"/>
      <c r="AC2266" s="103"/>
      <c r="AD2266" s="103"/>
      <c r="AE2266" s="103"/>
      <c r="AF2266" s="103"/>
      <c r="AG2266" s="103"/>
      <c r="AH2266" s="103"/>
      <c r="AI2266" s="103"/>
      <c r="AJ2266" s="103"/>
      <c r="AK2266" s="103"/>
      <c r="AL2266" s="103"/>
      <c r="AM2266" s="103"/>
      <c r="AN2266" s="103"/>
      <c r="AO2266" s="103"/>
      <c r="AP2266" s="103"/>
      <c r="AQ2266" s="103"/>
      <c r="AR2266" s="103"/>
      <c r="AS2266" s="103"/>
      <c r="AT2266" s="103"/>
      <c r="AU2266" s="103"/>
      <c r="AV2266" s="103"/>
      <c r="AW2266" s="103"/>
      <c r="AX2266" s="104"/>
    </row>
    <row r="2267" spans="1:113" ht="15" thickBot="1">
      <c r="A2267" s="47"/>
      <c r="B2267" s="48"/>
      <c r="C2267" s="49"/>
      <c r="D2267" s="49"/>
      <c r="E2267" s="49"/>
      <c r="F2267" s="49"/>
      <c r="G2267" s="49"/>
      <c r="H2267" s="49"/>
      <c r="I2267" s="49"/>
      <c r="J2267" s="49"/>
      <c r="K2267" s="49"/>
      <c r="L2267" s="49"/>
      <c r="M2267" s="49"/>
      <c r="N2267" s="49"/>
      <c r="O2267" s="49"/>
      <c r="P2267" s="49"/>
      <c r="Q2267" s="49"/>
      <c r="R2267" s="49"/>
      <c r="S2267" s="49"/>
      <c r="T2267" s="49"/>
      <c r="U2267" s="49"/>
      <c r="V2267" s="49"/>
      <c r="W2267" s="49"/>
      <c r="X2267" s="49"/>
      <c r="Y2267" s="49"/>
      <c r="Z2267" s="49"/>
      <c r="AA2267" s="49"/>
      <c r="AB2267" s="49"/>
      <c r="AC2267" s="49"/>
      <c r="AD2267" s="49"/>
      <c r="AE2267" s="49"/>
      <c r="AF2267" s="49"/>
      <c r="AG2267" s="49"/>
      <c r="AH2267" s="49"/>
      <c r="AI2267" s="49"/>
      <c r="AJ2267" s="49"/>
      <c r="AK2267" s="49"/>
      <c r="AL2267" s="49"/>
      <c r="AM2267" s="49"/>
      <c r="AN2267" s="49"/>
      <c r="AO2267" s="49"/>
      <c r="AP2267" s="49"/>
      <c r="AQ2267" s="49"/>
      <c r="AR2267" s="49"/>
      <c r="AS2267" s="49"/>
      <c r="AT2267" s="49"/>
      <c r="AU2267" s="49"/>
      <c r="AV2267" s="49"/>
      <c r="AW2267" s="49"/>
      <c r="AX2267" s="50"/>
    </row>
    <row r="2268" spans="1:113">
      <c r="B2268" s="51"/>
    </row>
    <row r="2269" spans="1:113" ht="15" thickBot="1">
      <c r="A2269" s="38"/>
      <c r="B2269" s="37" t="s">
        <v>188</v>
      </c>
      <c r="C2269" s="35"/>
      <c r="D2269" s="35"/>
      <c r="E2269" s="35"/>
      <c r="F2269" s="35"/>
      <c r="G2269" s="35"/>
      <c r="H2269" s="35"/>
      <c r="I2269" s="35"/>
      <c r="J2269" s="35"/>
      <c r="K2269" s="35"/>
      <c r="L2269" s="36"/>
      <c r="M2269" s="36"/>
      <c r="N2269" s="36"/>
      <c r="O2269" s="36"/>
      <c r="P2269" s="35"/>
      <c r="Q2269" s="35"/>
      <c r="R2269" s="35"/>
      <c r="S2269" s="35"/>
      <c r="T2269" s="35"/>
      <c r="U2269" s="35"/>
      <c r="V2269" s="37"/>
      <c r="W2269" s="37"/>
      <c r="X2269" s="37"/>
      <c r="Y2269" s="37"/>
      <c r="Z2269" s="37"/>
      <c r="AA2269" s="37"/>
      <c r="AB2269" s="37"/>
      <c r="AC2269" s="37"/>
      <c r="AD2269" s="37"/>
      <c r="AE2269" s="37"/>
      <c r="AF2269" s="37"/>
      <c r="AG2269" s="37"/>
      <c r="AH2269" s="37"/>
      <c r="AI2269" s="37"/>
      <c r="AJ2269" s="37"/>
      <c r="AK2269" s="37"/>
      <c r="AL2269" s="37"/>
      <c r="AM2269" s="37"/>
      <c r="AN2269" s="37"/>
      <c r="AO2269" s="37"/>
      <c r="AP2269" s="37"/>
      <c r="AQ2269" s="37"/>
      <c r="AR2269" s="37"/>
      <c r="AS2269" s="37"/>
      <c r="AT2269" s="37"/>
      <c r="AU2269" s="37"/>
      <c r="AV2269" s="37"/>
      <c r="AW2269" s="37"/>
      <c r="AX2269" s="37"/>
      <c r="DI2269" s="33"/>
    </row>
    <row r="2270" spans="1:113" ht="14.4">
      <c r="A2270" s="35"/>
      <c r="B2270" s="39"/>
      <c r="C2270" s="34"/>
      <c r="D2270" s="34"/>
      <c r="E2270" s="34"/>
      <c r="F2270" s="34"/>
      <c r="G2270" s="34"/>
      <c r="H2270" s="34"/>
      <c r="I2270" s="34"/>
      <c r="J2270" s="34"/>
      <c r="K2270" s="34"/>
      <c r="L2270" s="40"/>
      <c r="M2270" s="40"/>
      <c r="N2270" s="40"/>
      <c r="O2270" s="40"/>
      <c r="P2270" s="34"/>
      <c r="Q2270" s="34"/>
      <c r="R2270" s="34"/>
      <c r="S2270" s="34"/>
      <c r="T2270" s="34"/>
      <c r="U2270" s="34"/>
      <c r="V2270" s="41"/>
      <c r="W2270" s="41"/>
      <c r="X2270" s="41"/>
      <c r="Y2270" s="41"/>
      <c r="Z2270" s="41"/>
      <c r="AA2270" s="41"/>
      <c r="AB2270" s="41"/>
      <c r="AC2270" s="41"/>
      <c r="AD2270" s="41"/>
      <c r="AE2270" s="41"/>
      <c r="AF2270" s="41"/>
      <c r="AG2270" s="41"/>
      <c r="AH2270" s="41"/>
      <c r="AI2270" s="41"/>
      <c r="AJ2270" s="41"/>
      <c r="AK2270" s="41"/>
      <c r="AL2270" s="41"/>
      <c r="AM2270" s="41"/>
      <c r="AN2270" s="41"/>
      <c r="AO2270" s="41"/>
      <c r="AP2270" s="41"/>
      <c r="AQ2270" s="41"/>
      <c r="AR2270" s="41"/>
      <c r="AS2270" s="41"/>
      <c r="AT2270" s="41"/>
      <c r="AU2270" s="41"/>
      <c r="AV2270" s="41"/>
      <c r="AW2270" s="41"/>
      <c r="AX2270" s="42"/>
    </row>
    <row r="2271" spans="1:113" ht="12" customHeight="1">
      <c r="A2271" s="35"/>
      <c r="B2271" s="102" t="s">
        <v>565</v>
      </c>
      <c r="C2271" s="103"/>
      <c r="D2271" s="103"/>
      <c r="E2271" s="103"/>
      <c r="F2271" s="103"/>
      <c r="G2271" s="103"/>
      <c r="H2271" s="103"/>
      <c r="I2271" s="103"/>
      <c r="J2271" s="103"/>
      <c r="K2271" s="103"/>
      <c r="L2271" s="103"/>
      <c r="M2271" s="103"/>
      <c r="N2271" s="103"/>
      <c r="O2271" s="103"/>
      <c r="P2271" s="103"/>
      <c r="Q2271" s="103"/>
      <c r="R2271" s="103"/>
      <c r="S2271" s="103"/>
      <c r="T2271" s="103"/>
      <c r="U2271" s="103"/>
      <c r="V2271" s="103"/>
      <c r="W2271" s="103"/>
      <c r="X2271" s="103"/>
      <c r="Y2271" s="103"/>
      <c r="Z2271" s="103"/>
      <c r="AA2271" s="103"/>
      <c r="AB2271" s="103"/>
      <c r="AC2271" s="103"/>
      <c r="AD2271" s="103"/>
      <c r="AE2271" s="103"/>
      <c r="AF2271" s="103"/>
      <c r="AG2271" s="103"/>
      <c r="AH2271" s="103"/>
      <c r="AI2271" s="103"/>
      <c r="AJ2271" s="103"/>
      <c r="AK2271" s="103"/>
      <c r="AL2271" s="103"/>
      <c r="AM2271" s="103"/>
      <c r="AN2271" s="103"/>
      <c r="AO2271" s="103"/>
      <c r="AP2271" s="103"/>
      <c r="AQ2271" s="103"/>
      <c r="AR2271" s="103"/>
      <c r="AS2271" s="103"/>
      <c r="AT2271" s="103"/>
      <c r="AU2271" s="103"/>
      <c r="AV2271" s="103"/>
      <c r="AW2271" s="103"/>
      <c r="AX2271" s="104"/>
    </row>
    <row r="2272" spans="1:113" ht="12" customHeight="1">
      <c r="A2272" s="35"/>
      <c r="B2272" s="102"/>
      <c r="C2272" s="103"/>
      <c r="D2272" s="103"/>
      <c r="E2272" s="103"/>
      <c r="F2272" s="103"/>
      <c r="G2272" s="103"/>
      <c r="H2272" s="103"/>
      <c r="I2272" s="103"/>
      <c r="J2272" s="103"/>
      <c r="K2272" s="103"/>
      <c r="L2272" s="103"/>
      <c r="M2272" s="103"/>
      <c r="N2272" s="103"/>
      <c r="O2272" s="103"/>
      <c r="P2272" s="103"/>
      <c r="Q2272" s="103"/>
      <c r="R2272" s="103"/>
      <c r="S2272" s="103"/>
      <c r="T2272" s="103"/>
      <c r="U2272" s="103"/>
      <c r="V2272" s="103"/>
      <c r="W2272" s="103"/>
      <c r="X2272" s="103"/>
      <c r="Y2272" s="103"/>
      <c r="Z2272" s="103"/>
      <c r="AA2272" s="103"/>
      <c r="AB2272" s="103"/>
      <c r="AC2272" s="103"/>
      <c r="AD2272" s="103"/>
      <c r="AE2272" s="103"/>
      <c r="AF2272" s="103"/>
      <c r="AG2272" s="103"/>
      <c r="AH2272" s="103"/>
      <c r="AI2272" s="103"/>
      <c r="AJ2272" s="103"/>
      <c r="AK2272" s="103"/>
      <c r="AL2272" s="103"/>
      <c r="AM2272" s="103"/>
      <c r="AN2272" s="103"/>
      <c r="AO2272" s="103"/>
      <c r="AP2272" s="103"/>
      <c r="AQ2272" s="103"/>
      <c r="AR2272" s="103"/>
      <c r="AS2272" s="103"/>
      <c r="AT2272" s="103"/>
      <c r="AU2272" s="103"/>
      <c r="AV2272" s="103"/>
      <c r="AW2272" s="103"/>
      <c r="AX2272" s="104"/>
    </row>
    <row r="2273" spans="1:251" ht="12" customHeight="1">
      <c r="A2273" s="35"/>
      <c r="B2273" s="102"/>
      <c r="C2273" s="103"/>
      <c r="D2273" s="103"/>
      <c r="E2273" s="103"/>
      <c r="F2273" s="103"/>
      <c r="G2273" s="103"/>
      <c r="H2273" s="103"/>
      <c r="I2273" s="103"/>
      <c r="J2273" s="103"/>
      <c r="K2273" s="103"/>
      <c r="L2273" s="103"/>
      <c r="M2273" s="103"/>
      <c r="N2273" s="103"/>
      <c r="O2273" s="103"/>
      <c r="P2273" s="103"/>
      <c r="Q2273" s="103"/>
      <c r="R2273" s="103"/>
      <c r="S2273" s="103"/>
      <c r="T2273" s="103"/>
      <c r="U2273" s="103"/>
      <c r="V2273" s="103"/>
      <c r="W2273" s="103"/>
      <c r="X2273" s="103"/>
      <c r="Y2273" s="103"/>
      <c r="Z2273" s="103"/>
      <c r="AA2273" s="103"/>
      <c r="AB2273" s="103"/>
      <c r="AC2273" s="103"/>
      <c r="AD2273" s="103"/>
      <c r="AE2273" s="103"/>
      <c r="AF2273" s="103"/>
      <c r="AG2273" s="103"/>
      <c r="AH2273" s="103"/>
      <c r="AI2273" s="103"/>
      <c r="AJ2273" s="103"/>
      <c r="AK2273" s="103"/>
      <c r="AL2273" s="103"/>
      <c r="AM2273" s="103"/>
      <c r="AN2273" s="103"/>
      <c r="AO2273" s="103"/>
      <c r="AP2273" s="103"/>
      <c r="AQ2273" s="103"/>
      <c r="AR2273" s="103"/>
      <c r="AS2273" s="103"/>
      <c r="AT2273" s="103"/>
      <c r="AU2273" s="103"/>
      <c r="AV2273" s="103"/>
      <c r="AW2273" s="103"/>
      <c r="AX2273" s="104"/>
    </row>
    <row r="2274" spans="1:251" ht="12" customHeight="1">
      <c r="A2274" s="35"/>
      <c r="B2274" s="102"/>
      <c r="C2274" s="103"/>
      <c r="D2274" s="103"/>
      <c r="E2274" s="103"/>
      <c r="F2274" s="103"/>
      <c r="G2274" s="103"/>
      <c r="H2274" s="103"/>
      <c r="I2274" s="103"/>
      <c r="J2274" s="103"/>
      <c r="K2274" s="103"/>
      <c r="L2274" s="103"/>
      <c r="M2274" s="103"/>
      <c r="N2274" s="103"/>
      <c r="O2274" s="103"/>
      <c r="P2274" s="103"/>
      <c r="Q2274" s="103"/>
      <c r="R2274" s="103"/>
      <c r="S2274" s="103"/>
      <c r="T2274" s="103"/>
      <c r="U2274" s="103"/>
      <c r="V2274" s="103"/>
      <c r="W2274" s="103"/>
      <c r="X2274" s="103"/>
      <c r="Y2274" s="103"/>
      <c r="Z2274" s="103"/>
      <c r="AA2274" s="103"/>
      <c r="AB2274" s="103"/>
      <c r="AC2274" s="103"/>
      <c r="AD2274" s="103"/>
      <c r="AE2274" s="103"/>
      <c r="AF2274" s="103"/>
      <c r="AG2274" s="103"/>
      <c r="AH2274" s="103"/>
      <c r="AI2274" s="103"/>
      <c r="AJ2274" s="103"/>
      <c r="AK2274" s="103"/>
      <c r="AL2274" s="103"/>
      <c r="AM2274" s="103"/>
      <c r="AN2274" s="103"/>
      <c r="AO2274" s="103"/>
      <c r="AP2274" s="103"/>
      <c r="AQ2274" s="103"/>
      <c r="AR2274" s="103"/>
      <c r="AS2274" s="103"/>
      <c r="AT2274" s="103"/>
      <c r="AU2274" s="103"/>
      <c r="AV2274" s="103"/>
      <c r="AW2274" s="103"/>
      <c r="AX2274" s="104"/>
    </row>
    <row r="2275" spans="1:251" ht="12" customHeight="1">
      <c r="A2275" s="35"/>
      <c r="B2275" s="102"/>
      <c r="C2275" s="103"/>
      <c r="D2275" s="103"/>
      <c r="E2275" s="103"/>
      <c r="F2275" s="103"/>
      <c r="G2275" s="103"/>
      <c r="H2275" s="103"/>
      <c r="I2275" s="103"/>
      <c r="J2275" s="103"/>
      <c r="K2275" s="103"/>
      <c r="L2275" s="103"/>
      <c r="M2275" s="103"/>
      <c r="N2275" s="103"/>
      <c r="O2275" s="103"/>
      <c r="P2275" s="103"/>
      <c r="Q2275" s="103"/>
      <c r="R2275" s="103"/>
      <c r="S2275" s="103"/>
      <c r="T2275" s="103"/>
      <c r="U2275" s="103"/>
      <c r="V2275" s="103"/>
      <c r="W2275" s="103"/>
      <c r="X2275" s="103"/>
      <c r="Y2275" s="103"/>
      <c r="Z2275" s="103"/>
      <c r="AA2275" s="103"/>
      <c r="AB2275" s="103"/>
      <c r="AC2275" s="103"/>
      <c r="AD2275" s="103"/>
      <c r="AE2275" s="103"/>
      <c r="AF2275" s="103"/>
      <c r="AG2275" s="103"/>
      <c r="AH2275" s="103"/>
      <c r="AI2275" s="103"/>
      <c r="AJ2275" s="103"/>
      <c r="AK2275" s="103"/>
      <c r="AL2275" s="103"/>
      <c r="AM2275" s="103"/>
      <c r="AN2275" s="103"/>
      <c r="AO2275" s="103"/>
      <c r="AP2275" s="103"/>
      <c r="AQ2275" s="103"/>
      <c r="AR2275" s="103"/>
      <c r="AS2275" s="103"/>
      <c r="AT2275" s="103"/>
      <c r="AU2275" s="103"/>
      <c r="AV2275" s="103"/>
      <c r="AW2275" s="103"/>
      <c r="AX2275" s="104"/>
    </row>
    <row r="2276" spans="1:251" ht="12" customHeight="1">
      <c r="A2276" s="35"/>
      <c r="B2276" s="102"/>
      <c r="C2276" s="103"/>
      <c r="D2276" s="103"/>
      <c r="E2276" s="103"/>
      <c r="F2276" s="103"/>
      <c r="G2276" s="103"/>
      <c r="H2276" s="103"/>
      <c r="I2276" s="103"/>
      <c r="J2276" s="103"/>
      <c r="K2276" s="103"/>
      <c r="L2276" s="103"/>
      <c r="M2276" s="103"/>
      <c r="N2276" s="103"/>
      <c r="O2276" s="103"/>
      <c r="P2276" s="103"/>
      <c r="Q2276" s="103"/>
      <c r="R2276" s="103"/>
      <c r="S2276" s="103"/>
      <c r="T2276" s="103"/>
      <c r="U2276" s="103"/>
      <c r="V2276" s="103"/>
      <c r="W2276" s="103"/>
      <c r="X2276" s="103"/>
      <c r="Y2276" s="103"/>
      <c r="Z2276" s="103"/>
      <c r="AA2276" s="103"/>
      <c r="AB2276" s="103"/>
      <c r="AC2276" s="103"/>
      <c r="AD2276" s="103"/>
      <c r="AE2276" s="103"/>
      <c r="AF2276" s="103"/>
      <c r="AG2276" s="103"/>
      <c r="AH2276" s="103"/>
      <c r="AI2276" s="103"/>
      <c r="AJ2276" s="103"/>
      <c r="AK2276" s="103"/>
      <c r="AL2276" s="103"/>
      <c r="AM2276" s="103"/>
      <c r="AN2276" s="103"/>
      <c r="AO2276" s="103"/>
      <c r="AP2276" s="103"/>
      <c r="AQ2276" s="103"/>
      <c r="AR2276" s="103"/>
      <c r="AS2276" s="103"/>
      <c r="AT2276" s="103"/>
      <c r="AU2276" s="103"/>
      <c r="AV2276" s="103"/>
      <c r="AW2276" s="103"/>
      <c r="AX2276" s="104"/>
      <c r="BC2276" s="46"/>
    </row>
    <row r="2277" spans="1:251" ht="12" customHeight="1">
      <c r="A2277" s="35"/>
      <c r="B2277" s="102"/>
      <c r="C2277" s="103"/>
      <c r="D2277" s="103"/>
      <c r="E2277" s="103"/>
      <c r="F2277" s="103"/>
      <c r="G2277" s="103"/>
      <c r="H2277" s="103"/>
      <c r="I2277" s="103"/>
      <c r="J2277" s="103"/>
      <c r="K2277" s="103"/>
      <c r="L2277" s="103"/>
      <c r="M2277" s="103"/>
      <c r="N2277" s="103"/>
      <c r="O2277" s="103"/>
      <c r="P2277" s="103"/>
      <c r="Q2277" s="103"/>
      <c r="R2277" s="103"/>
      <c r="S2277" s="103"/>
      <c r="T2277" s="103"/>
      <c r="U2277" s="103"/>
      <c r="V2277" s="103"/>
      <c r="W2277" s="103"/>
      <c r="X2277" s="103"/>
      <c r="Y2277" s="103"/>
      <c r="Z2277" s="103"/>
      <c r="AA2277" s="103"/>
      <c r="AB2277" s="103"/>
      <c r="AC2277" s="103"/>
      <c r="AD2277" s="103"/>
      <c r="AE2277" s="103"/>
      <c r="AF2277" s="103"/>
      <c r="AG2277" s="103"/>
      <c r="AH2277" s="103"/>
      <c r="AI2277" s="103"/>
      <c r="AJ2277" s="103"/>
      <c r="AK2277" s="103"/>
      <c r="AL2277" s="103"/>
      <c r="AM2277" s="103"/>
      <c r="AN2277" s="103"/>
      <c r="AO2277" s="103"/>
      <c r="AP2277" s="103"/>
      <c r="AQ2277" s="103"/>
      <c r="AR2277" s="103"/>
      <c r="AS2277" s="103"/>
      <c r="AT2277" s="103"/>
      <c r="AU2277" s="103"/>
      <c r="AV2277" s="103"/>
      <c r="AW2277" s="103"/>
      <c r="AX2277" s="104"/>
    </row>
    <row r="2278" spans="1:251" ht="12" customHeight="1">
      <c r="A2278" s="35"/>
      <c r="B2278" s="102"/>
      <c r="C2278" s="103"/>
      <c r="D2278" s="103"/>
      <c r="E2278" s="103"/>
      <c r="F2278" s="103"/>
      <c r="G2278" s="103"/>
      <c r="H2278" s="103"/>
      <c r="I2278" s="103"/>
      <c r="J2278" s="103"/>
      <c r="K2278" s="103"/>
      <c r="L2278" s="103"/>
      <c r="M2278" s="103"/>
      <c r="N2278" s="103"/>
      <c r="O2278" s="103"/>
      <c r="P2278" s="103"/>
      <c r="Q2278" s="103"/>
      <c r="R2278" s="103"/>
      <c r="S2278" s="103"/>
      <c r="T2278" s="103"/>
      <c r="U2278" s="103"/>
      <c r="V2278" s="103"/>
      <c r="W2278" s="103"/>
      <c r="X2278" s="103"/>
      <c r="Y2278" s="103"/>
      <c r="Z2278" s="103"/>
      <c r="AA2278" s="103"/>
      <c r="AB2278" s="103"/>
      <c r="AC2278" s="103"/>
      <c r="AD2278" s="103"/>
      <c r="AE2278" s="103"/>
      <c r="AF2278" s="103"/>
      <c r="AG2278" s="103"/>
      <c r="AH2278" s="103"/>
      <c r="AI2278" s="103"/>
      <c r="AJ2278" s="103"/>
      <c r="AK2278" s="103"/>
      <c r="AL2278" s="103"/>
      <c r="AM2278" s="103"/>
      <c r="AN2278" s="103"/>
      <c r="AO2278" s="103"/>
      <c r="AP2278" s="103"/>
      <c r="AQ2278" s="103"/>
      <c r="AR2278" s="103"/>
      <c r="AS2278" s="103"/>
      <c r="AT2278" s="103"/>
      <c r="AU2278" s="103"/>
      <c r="AV2278" s="103"/>
      <c r="AW2278" s="103"/>
      <c r="AX2278" s="104"/>
    </row>
    <row r="2279" spans="1:251" ht="12" customHeight="1">
      <c r="A2279" s="35"/>
      <c r="B2279" s="102"/>
      <c r="C2279" s="103"/>
      <c r="D2279" s="103"/>
      <c r="E2279" s="103"/>
      <c r="F2279" s="103"/>
      <c r="G2279" s="103"/>
      <c r="H2279" s="103"/>
      <c r="I2279" s="103"/>
      <c r="J2279" s="103"/>
      <c r="K2279" s="103"/>
      <c r="L2279" s="103"/>
      <c r="M2279" s="103"/>
      <c r="N2279" s="103"/>
      <c r="O2279" s="103"/>
      <c r="P2279" s="103"/>
      <c r="Q2279" s="103"/>
      <c r="R2279" s="103"/>
      <c r="S2279" s="103"/>
      <c r="T2279" s="103"/>
      <c r="U2279" s="103"/>
      <c r="V2279" s="103"/>
      <c r="W2279" s="103"/>
      <c r="X2279" s="103"/>
      <c r="Y2279" s="103"/>
      <c r="Z2279" s="103"/>
      <c r="AA2279" s="103"/>
      <c r="AB2279" s="103"/>
      <c r="AC2279" s="103"/>
      <c r="AD2279" s="103"/>
      <c r="AE2279" s="103"/>
      <c r="AF2279" s="103"/>
      <c r="AG2279" s="103"/>
      <c r="AH2279" s="103"/>
      <c r="AI2279" s="103"/>
      <c r="AJ2279" s="103"/>
      <c r="AK2279" s="103"/>
      <c r="AL2279" s="103"/>
      <c r="AM2279" s="103"/>
      <c r="AN2279" s="103"/>
      <c r="AO2279" s="103"/>
      <c r="AP2279" s="103"/>
      <c r="AQ2279" s="103"/>
      <c r="AR2279" s="103"/>
      <c r="AS2279" s="103"/>
      <c r="AT2279" s="103"/>
      <c r="AU2279" s="103"/>
      <c r="AV2279" s="103"/>
      <c r="AW2279" s="103"/>
      <c r="AX2279" s="104"/>
    </row>
    <row r="2280" spans="1:251" ht="15" thickBot="1">
      <c r="A2280" s="47"/>
      <c r="B2280" s="48"/>
      <c r="C2280" s="49"/>
      <c r="D2280" s="49"/>
      <c r="E2280" s="49"/>
      <c r="F2280" s="49"/>
      <c r="G2280" s="49"/>
      <c r="H2280" s="49"/>
      <c r="I2280" s="49"/>
      <c r="J2280" s="49"/>
      <c r="K2280" s="49"/>
      <c r="L2280" s="49"/>
      <c r="M2280" s="49"/>
      <c r="N2280" s="49"/>
      <c r="O2280" s="49"/>
      <c r="P2280" s="49"/>
      <c r="Q2280" s="49"/>
      <c r="R2280" s="49"/>
      <c r="S2280" s="49"/>
      <c r="T2280" s="49"/>
      <c r="U2280" s="49"/>
      <c r="V2280" s="49"/>
      <c r="W2280" s="49"/>
      <c r="X2280" s="49"/>
      <c r="Y2280" s="49"/>
      <c r="Z2280" s="49"/>
      <c r="AA2280" s="49"/>
      <c r="AB2280" s="49"/>
      <c r="AC2280" s="49"/>
      <c r="AD2280" s="49"/>
      <c r="AE2280" s="49"/>
      <c r="AF2280" s="49"/>
      <c r="AG2280" s="49"/>
      <c r="AH2280" s="49"/>
      <c r="AI2280" s="49"/>
      <c r="AJ2280" s="49"/>
      <c r="AK2280" s="49"/>
      <c r="AL2280" s="49"/>
      <c r="AM2280" s="49"/>
      <c r="AN2280" s="49"/>
      <c r="AO2280" s="49"/>
      <c r="AP2280" s="49"/>
      <c r="AQ2280" s="49"/>
      <c r="AR2280" s="49"/>
      <c r="AS2280" s="49"/>
      <c r="AT2280" s="49"/>
      <c r="AU2280" s="49"/>
      <c r="AV2280" s="49"/>
      <c r="AW2280" s="49"/>
      <c r="AX2280" s="50"/>
    </row>
    <row r="2281" spans="1:251">
      <c r="B2281" s="51"/>
    </row>
    <row r="2282" spans="1:251" ht="14.4">
      <c r="B2282" s="37" t="s">
        <v>190</v>
      </c>
      <c r="C2282" s="35"/>
      <c r="D2282" s="35"/>
      <c r="E2282" s="35"/>
      <c r="F2282" s="35"/>
      <c r="G2282" s="35"/>
      <c r="H2282" s="35"/>
      <c r="I2282" s="35"/>
      <c r="J2282" s="35"/>
      <c r="K2282" s="35"/>
      <c r="L2282" s="36"/>
      <c r="M2282" s="36"/>
      <c r="N2282" s="36"/>
      <c r="O2282" s="36"/>
      <c r="P2282" s="35"/>
      <c r="Q2282" s="35"/>
      <c r="R2282" s="35"/>
      <c r="S2282" s="35"/>
      <c r="T2282" s="35"/>
      <c r="U2282" s="35"/>
      <c r="V2282" s="37"/>
      <c r="W2282" s="37"/>
      <c r="X2282" s="37"/>
      <c r="Y2282" s="37"/>
      <c r="Z2282" s="37"/>
      <c r="AA2282" s="37"/>
      <c r="AB2282" s="37"/>
      <c r="AC2282" s="37"/>
      <c r="AD2282" s="37"/>
      <c r="AE2282" s="37"/>
      <c r="AF2282" s="37"/>
      <c r="AG2282" s="37"/>
      <c r="AH2282" s="37"/>
      <c r="AI2282" s="37"/>
      <c r="AJ2282" s="37"/>
      <c r="AK2282" s="37"/>
      <c r="AL2282" s="37"/>
      <c r="AM2282" s="37"/>
      <c r="AN2282" s="37"/>
      <c r="AO2282" s="37"/>
      <c r="AP2282" s="37"/>
      <c r="AQ2282" s="37"/>
      <c r="AR2282" s="37"/>
      <c r="AS2282" s="37"/>
      <c r="AT2282" s="37"/>
      <c r="AU2282" s="37"/>
      <c r="AV2282" s="37"/>
      <c r="AW2282" s="37"/>
      <c r="AX2282" s="37"/>
    </row>
    <row r="2283" spans="1:251" ht="15" thickBot="1">
      <c r="B2283" s="35"/>
      <c r="C2283" s="35"/>
      <c r="D2283" s="35"/>
      <c r="E2283" s="35"/>
      <c r="F2283" s="35"/>
      <c r="G2283" s="35"/>
      <c r="H2283" s="35"/>
      <c r="I2283" s="35"/>
      <c r="J2283" s="35"/>
      <c r="K2283" s="35"/>
      <c r="L2283" s="36"/>
      <c r="M2283" s="36"/>
      <c r="N2283" s="36"/>
      <c r="O2283" s="36"/>
      <c r="P2283" s="35"/>
      <c r="Q2283" s="35"/>
      <c r="R2283" s="35"/>
      <c r="S2283" s="35"/>
      <c r="T2283" s="35"/>
      <c r="U2283" s="35"/>
      <c r="V2283" s="37"/>
      <c r="W2283" s="37"/>
      <c r="X2283" s="37"/>
      <c r="Y2283" s="37"/>
      <c r="Z2283" s="37"/>
      <c r="AA2283" s="37"/>
      <c r="AB2283" s="37"/>
      <c r="AC2283" s="37"/>
      <c r="AD2283" s="37"/>
      <c r="AE2283" s="37"/>
      <c r="AF2283" s="37"/>
      <c r="AG2283" s="37"/>
      <c r="AH2283" s="37"/>
      <c r="AI2283" s="37"/>
      <c r="AJ2283" s="37"/>
      <c r="AK2283" s="37"/>
      <c r="AL2283" s="37"/>
      <c r="AM2283" s="37"/>
      <c r="AN2283" s="37"/>
      <c r="AO2283" s="37"/>
      <c r="AP2283" s="37"/>
      <c r="AQ2283" s="37"/>
      <c r="AR2283" s="37"/>
      <c r="AS2283" s="37"/>
      <c r="AT2283" s="37"/>
      <c r="AU2283" s="37"/>
      <c r="AV2283" s="37"/>
      <c r="AW2283" s="37"/>
      <c r="AX2283" s="52" t="s">
        <v>191</v>
      </c>
    </row>
    <row r="2284" spans="1:251" s="46" customFormat="1" ht="13.5" customHeight="1">
      <c r="A2284" s="35"/>
      <c r="B2284" s="105" t="s">
        <v>192</v>
      </c>
      <c r="C2284" s="106"/>
      <c r="D2284" s="106"/>
      <c r="E2284" s="106"/>
      <c r="F2284" s="106"/>
      <c r="G2284" s="106"/>
      <c r="H2284" s="106"/>
      <c r="I2284" s="106"/>
      <c r="J2284" s="106"/>
      <c r="K2284" s="106"/>
      <c r="L2284" s="106"/>
      <c r="M2284" s="106"/>
      <c r="N2284" s="106"/>
      <c r="O2284" s="106"/>
      <c r="P2284" s="106"/>
      <c r="Q2284" s="106"/>
      <c r="R2284" s="106"/>
      <c r="S2284" s="106"/>
      <c r="T2284" s="106"/>
      <c r="U2284" s="106"/>
      <c r="V2284" s="106"/>
      <c r="W2284" s="106"/>
      <c r="X2284" s="106"/>
      <c r="Y2284" s="106"/>
      <c r="Z2284" s="107"/>
      <c r="AA2284" s="111" t="s">
        <v>193</v>
      </c>
      <c r="AB2284" s="106"/>
      <c r="AC2284" s="106"/>
      <c r="AD2284" s="106"/>
      <c r="AE2284" s="106"/>
      <c r="AF2284" s="106"/>
      <c r="AG2284" s="106"/>
      <c r="AH2284" s="106"/>
      <c r="AI2284" s="107"/>
      <c r="AJ2284" s="111" t="s">
        <v>194</v>
      </c>
      <c r="AK2284" s="106"/>
      <c r="AL2284" s="106"/>
      <c r="AM2284" s="106"/>
      <c r="AN2284" s="106"/>
      <c r="AO2284" s="106"/>
      <c r="AP2284" s="106"/>
      <c r="AQ2284" s="106"/>
      <c r="AR2284" s="107"/>
      <c r="AS2284" s="111" t="s">
        <v>195</v>
      </c>
      <c r="AT2284" s="106"/>
      <c r="AU2284" s="106"/>
      <c r="AV2284" s="106"/>
      <c r="AW2284" s="106"/>
      <c r="AX2284" s="113"/>
      <c r="AY2284" s="29"/>
      <c r="AZ2284" s="29"/>
      <c r="BA2284" s="29"/>
      <c r="BB2284" s="29"/>
      <c r="BC2284" s="29"/>
      <c r="BD2284" s="29"/>
      <c r="BE2284" s="29"/>
      <c r="BF2284" s="29"/>
      <c r="BG2284" s="29"/>
      <c r="BH2284" s="29"/>
      <c r="BI2284" s="29"/>
      <c r="BJ2284" s="29"/>
      <c r="BK2284" s="29"/>
      <c r="BL2284" s="29"/>
      <c r="BM2284" s="29"/>
      <c r="BN2284" s="29"/>
      <c r="BO2284" s="29"/>
      <c r="BP2284" s="29"/>
      <c r="BQ2284" s="29"/>
      <c r="BR2284" s="29"/>
      <c r="BS2284" s="29"/>
      <c r="BT2284" s="29"/>
      <c r="BU2284" s="29"/>
      <c r="BV2284" s="29"/>
      <c r="BW2284" s="29"/>
      <c r="BX2284" s="29"/>
      <c r="BY2284" s="29"/>
      <c r="BZ2284" s="29"/>
      <c r="CA2284" s="29"/>
      <c r="CB2284" s="29"/>
      <c r="CC2284" s="29"/>
      <c r="CD2284" s="29"/>
      <c r="CE2284" s="29"/>
      <c r="CF2284" s="29"/>
      <c r="CG2284" s="29"/>
      <c r="CH2284" s="29"/>
      <c r="CI2284" s="29"/>
      <c r="CJ2284" s="29"/>
      <c r="CK2284" s="29"/>
      <c r="CL2284" s="29"/>
      <c r="CM2284" s="29"/>
      <c r="CN2284" s="29"/>
      <c r="CO2284" s="29"/>
      <c r="CP2284" s="29"/>
      <c r="CQ2284" s="29"/>
      <c r="CR2284" s="29"/>
      <c r="CS2284" s="29"/>
      <c r="CT2284" s="29"/>
      <c r="CU2284" s="29"/>
      <c r="CV2284" s="29"/>
      <c r="CW2284" s="29"/>
      <c r="CX2284" s="29"/>
      <c r="CY2284" s="29"/>
      <c r="CZ2284" s="29"/>
      <c r="DA2284" s="29"/>
      <c r="DB2284" s="29"/>
      <c r="DC2284" s="29"/>
      <c r="DD2284" s="29"/>
      <c r="DE2284" s="29"/>
      <c r="DF2284" s="29"/>
      <c r="DG2284" s="29"/>
      <c r="DH2284" s="29"/>
      <c r="DI2284" s="29"/>
      <c r="DJ2284" s="29"/>
      <c r="DK2284" s="29"/>
      <c r="DL2284" s="29"/>
      <c r="DM2284" s="29"/>
      <c r="DN2284" s="29"/>
      <c r="DO2284" s="29"/>
      <c r="DP2284" s="29"/>
      <c r="DQ2284" s="29"/>
      <c r="DR2284" s="29"/>
      <c r="DS2284" s="29"/>
      <c r="DT2284" s="29"/>
      <c r="DU2284" s="29"/>
      <c r="DV2284" s="29"/>
      <c r="DW2284" s="29"/>
      <c r="DX2284" s="29"/>
      <c r="DY2284" s="29"/>
      <c r="DZ2284" s="29"/>
      <c r="EA2284" s="29"/>
      <c r="EB2284" s="29"/>
      <c r="EC2284" s="29"/>
      <c r="ED2284" s="29"/>
      <c r="EE2284" s="29"/>
      <c r="EF2284" s="29"/>
      <c r="EG2284" s="29"/>
      <c r="EH2284" s="29"/>
      <c r="EI2284" s="29"/>
      <c r="EJ2284" s="29"/>
      <c r="EK2284" s="29"/>
      <c r="EL2284" s="29"/>
      <c r="EM2284" s="29"/>
      <c r="EN2284" s="29"/>
      <c r="EO2284" s="29"/>
      <c r="EP2284" s="29"/>
      <c r="EQ2284" s="29"/>
      <c r="ER2284" s="29"/>
      <c r="ES2284" s="29"/>
      <c r="ET2284" s="29"/>
      <c r="EU2284" s="29"/>
      <c r="EV2284" s="29"/>
      <c r="EW2284" s="29"/>
      <c r="EX2284" s="29"/>
      <c r="EY2284" s="29"/>
      <c r="EZ2284" s="29"/>
      <c r="FA2284" s="29"/>
      <c r="FB2284" s="29"/>
      <c r="FC2284" s="29"/>
      <c r="FD2284" s="29"/>
      <c r="FE2284" s="29"/>
      <c r="FF2284" s="29"/>
      <c r="FG2284" s="29"/>
      <c r="FH2284" s="29"/>
      <c r="FI2284" s="29"/>
      <c r="FJ2284" s="29"/>
      <c r="FK2284" s="29"/>
      <c r="FL2284" s="29"/>
      <c r="FM2284" s="29"/>
      <c r="FN2284" s="29"/>
      <c r="FO2284" s="29"/>
      <c r="FP2284" s="29"/>
      <c r="FQ2284" s="29"/>
      <c r="FR2284" s="29"/>
      <c r="FS2284" s="29"/>
      <c r="FT2284" s="29"/>
      <c r="FU2284" s="29"/>
      <c r="FV2284" s="29"/>
      <c r="FW2284" s="29"/>
      <c r="FX2284" s="29"/>
      <c r="FY2284" s="29"/>
      <c r="FZ2284" s="29"/>
      <c r="GA2284" s="29"/>
      <c r="GB2284" s="29"/>
      <c r="GC2284" s="29"/>
      <c r="GD2284" s="29"/>
      <c r="GE2284" s="29"/>
      <c r="GF2284" s="29"/>
      <c r="GG2284" s="29"/>
      <c r="GH2284" s="29"/>
      <c r="GI2284" s="29"/>
      <c r="GJ2284" s="29"/>
      <c r="GK2284" s="29"/>
      <c r="GL2284" s="29"/>
      <c r="GM2284" s="29"/>
      <c r="GN2284" s="29"/>
      <c r="GO2284" s="29"/>
      <c r="GP2284" s="29"/>
      <c r="GQ2284" s="29"/>
      <c r="GR2284" s="29"/>
      <c r="GS2284" s="29"/>
      <c r="GT2284" s="29"/>
      <c r="GU2284" s="29"/>
      <c r="GV2284" s="29"/>
      <c r="GW2284" s="29"/>
      <c r="GX2284" s="29"/>
      <c r="GY2284" s="29"/>
      <c r="GZ2284" s="29"/>
      <c r="HA2284" s="29"/>
      <c r="HB2284" s="29"/>
      <c r="HC2284" s="29"/>
      <c r="HD2284" s="29"/>
      <c r="HE2284" s="29"/>
      <c r="HF2284" s="29"/>
      <c r="HG2284" s="29"/>
      <c r="HH2284" s="29"/>
      <c r="HI2284" s="29"/>
      <c r="HJ2284" s="29"/>
      <c r="HK2284" s="29"/>
      <c r="HL2284" s="29"/>
      <c r="HM2284" s="29"/>
      <c r="HN2284" s="29"/>
      <c r="HO2284" s="29"/>
      <c r="HP2284" s="29"/>
      <c r="HQ2284" s="29"/>
      <c r="HR2284" s="29"/>
      <c r="HS2284" s="29"/>
      <c r="HT2284" s="29"/>
      <c r="HU2284" s="29"/>
      <c r="HV2284" s="29"/>
      <c r="HW2284" s="29"/>
      <c r="HX2284" s="29"/>
      <c r="HY2284" s="29"/>
      <c r="HZ2284" s="29"/>
      <c r="IA2284" s="29"/>
      <c r="IB2284" s="29"/>
      <c r="IC2284" s="29"/>
      <c r="ID2284" s="29"/>
      <c r="IE2284" s="29"/>
      <c r="IF2284" s="29"/>
      <c r="IG2284" s="29"/>
      <c r="IH2284" s="29"/>
      <c r="II2284" s="29"/>
      <c r="IJ2284" s="29"/>
      <c r="IK2284" s="29"/>
      <c r="IL2284" s="29"/>
      <c r="IM2284" s="29"/>
      <c r="IN2284" s="29"/>
      <c r="IO2284" s="29"/>
      <c r="IP2284" s="29"/>
      <c r="IQ2284" s="29"/>
    </row>
    <row r="2285" spans="1:251" s="46" customFormat="1">
      <c r="A2285" s="35"/>
      <c r="B2285" s="108"/>
      <c r="C2285" s="109"/>
      <c r="D2285" s="109"/>
      <c r="E2285" s="109"/>
      <c r="F2285" s="109"/>
      <c r="G2285" s="109"/>
      <c r="H2285" s="109"/>
      <c r="I2285" s="109"/>
      <c r="J2285" s="109"/>
      <c r="K2285" s="109"/>
      <c r="L2285" s="109"/>
      <c r="M2285" s="109"/>
      <c r="N2285" s="109"/>
      <c r="O2285" s="109"/>
      <c r="P2285" s="109"/>
      <c r="Q2285" s="109"/>
      <c r="R2285" s="109"/>
      <c r="S2285" s="109"/>
      <c r="T2285" s="109"/>
      <c r="U2285" s="109"/>
      <c r="V2285" s="109"/>
      <c r="W2285" s="109"/>
      <c r="X2285" s="109"/>
      <c r="Y2285" s="109"/>
      <c r="Z2285" s="110"/>
      <c r="AA2285" s="112"/>
      <c r="AB2285" s="109"/>
      <c r="AC2285" s="109"/>
      <c r="AD2285" s="109"/>
      <c r="AE2285" s="109"/>
      <c r="AF2285" s="109"/>
      <c r="AG2285" s="109"/>
      <c r="AH2285" s="109"/>
      <c r="AI2285" s="110"/>
      <c r="AJ2285" s="112"/>
      <c r="AK2285" s="109"/>
      <c r="AL2285" s="109"/>
      <c r="AM2285" s="109"/>
      <c r="AN2285" s="109"/>
      <c r="AO2285" s="109"/>
      <c r="AP2285" s="109"/>
      <c r="AQ2285" s="109"/>
      <c r="AR2285" s="110"/>
      <c r="AS2285" s="112"/>
      <c r="AT2285" s="109"/>
      <c r="AU2285" s="109"/>
      <c r="AV2285" s="109"/>
      <c r="AW2285" s="109"/>
      <c r="AX2285" s="114"/>
      <c r="AY2285" s="29"/>
      <c r="AZ2285" s="29"/>
      <c r="BA2285" s="29"/>
      <c r="BB2285" s="53"/>
      <c r="BC2285" s="54"/>
      <c r="BE2285" s="29"/>
      <c r="BF2285" s="29"/>
      <c r="BG2285" s="29"/>
      <c r="BH2285" s="29"/>
      <c r="BI2285" s="29"/>
      <c r="BJ2285" s="29"/>
      <c r="BK2285" s="29"/>
      <c r="BL2285" s="29"/>
      <c r="BM2285" s="29"/>
      <c r="BN2285" s="29"/>
      <c r="BO2285" s="29"/>
      <c r="BP2285" s="29"/>
      <c r="BQ2285" s="29"/>
      <c r="BR2285" s="29"/>
      <c r="BS2285" s="29"/>
      <c r="BT2285" s="29"/>
      <c r="BU2285" s="29"/>
      <c r="BV2285" s="29"/>
      <c r="BW2285" s="29"/>
      <c r="BX2285" s="29"/>
      <c r="BY2285" s="29"/>
      <c r="BZ2285" s="29"/>
      <c r="CA2285" s="29"/>
      <c r="CB2285" s="29"/>
      <c r="CC2285" s="29"/>
      <c r="CD2285" s="29"/>
      <c r="CE2285" s="29"/>
      <c r="CF2285" s="29"/>
      <c r="CG2285" s="29"/>
      <c r="CH2285" s="29"/>
      <c r="CI2285" s="29"/>
      <c r="CJ2285" s="29"/>
      <c r="CK2285" s="29"/>
      <c r="CL2285" s="29"/>
      <c r="CM2285" s="29"/>
      <c r="CN2285" s="29"/>
      <c r="CO2285" s="29"/>
      <c r="CP2285" s="29"/>
      <c r="CQ2285" s="29"/>
      <c r="CR2285" s="29"/>
      <c r="CS2285" s="29"/>
      <c r="CT2285" s="29"/>
      <c r="CU2285" s="29"/>
      <c r="CV2285" s="29"/>
      <c r="CW2285" s="29"/>
      <c r="CX2285" s="29"/>
      <c r="CY2285" s="29"/>
      <c r="CZ2285" s="29"/>
      <c r="DA2285" s="29"/>
      <c r="DB2285" s="29"/>
      <c r="DC2285" s="29"/>
      <c r="DD2285" s="29"/>
      <c r="DE2285" s="29"/>
      <c r="DF2285" s="29"/>
      <c r="DG2285" s="29"/>
      <c r="DH2285" s="29"/>
      <c r="DI2285" s="29"/>
      <c r="DJ2285" s="29"/>
      <c r="DK2285" s="29"/>
      <c r="DL2285" s="29"/>
      <c r="DM2285" s="29"/>
      <c r="DN2285" s="29"/>
      <c r="DO2285" s="29"/>
      <c r="DP2285" s="29"/>
      <c r="DQ2285" s="29"/>
      <c r="DR2285" s="29"/>
      <c r="DS2285" s="29"/>
      <c r="DT2285" s="29"/>
      <c r="DU2285" s="29"/>
      <c r="DV2285" s="29"/>
      <c r="DW2285" s="29"/>
      <c r="DX2285" s="29"/>
      <c r="DY2285" s="29"/>
      <c r="DZ2285" s="29"/>
      <c r="EA2285" s="29"/>
      <c r="EB2285" s="29"/>
      <c r="EC2285" s="29"/>
      <c r="ED2285" s="29"/>
      <c r="EE2285" s="29"/>
      <c r="EF2285" s="29"/>
      <c r="EG2285" s="29"/>
      <c r="EH2285" s="29"/>
      <c r="EI2285" s="29"/>
      <c r="EJ2285" s="29"/>
      <c r="EK2285" s="29"/>
      <c r="EL2285" s="29"/>
      <c r="EM2285" s="29"/>
      <c r="EN2285" s="29"/>
      <c r="EO2285" s="29"/>
      <c r="EP2285" s="29"/>
      <c r="EQ2285" s="29"/>
      <c r="ER2285" s="29"/>
      <c r="ES2285" s="29"/>
      <c r="ET2285" s="29"/>
      <c r="EU2285" s="29"/>
      <c r="EV2285" s="29"/>
      <c r="EW2285" s="29"/>
      <c r="EX2285" s="29"/>
      <c r="EY2285" s="29"/>
      <c r="EZ2285" s="29"/>
      <c r="FA2285" s="29"/>
      <c r="FB2285" s="29"/>
      <c r="FC2285" s="29"/>
      <c r="FD2285" s="29"/>
      <c r="FE2285" s="29"/>
      <c r="FF2285" s="29"/>
      <c r="FG2285" s="29"/>
      <c r="FH2285" s="29"/>
      <c r="FI2285" s="29"/>
      <c r="FJ2285" s="29"/>
      <c r="FK2285" s="29"/>
      <c r="FL2285" s="29"/>
      <c r="FM2285" s="29"/>
      <c r="FN2285" s="29"/>
      <c r="FO2285" s="29"/>
      <c r="FP2285" s="29"/>
      <c r="FQ2285" s="29"/>
      <c r="FR2285" s="29"/>
      <c r="FS2285" s="29"/>
      <c r="FT2285" s="29"/>
      <c r="FU2285" s="29"/>
      <c r="FV2285" s="29"/>
      <c r="FW2285" s="29"/>
      <c r="FX2285" s="29"/>
      <c r="FY2285" s="29"/>
      <c r="FZ2285" s="29"/>
      <c r="GA2285" s="29"/>
      <c r="GB2285" s="29"/>
      <c r="GC2285" s="29"/>
      <c r="GD2285" s="29"/>
      <c r="GE2285" s="29"/>
      <c r="GF2285" s="29"/>
      <c r="GG2285" s="29"/>
      <c r="GH2285" s="29"/>
      <c r="GI2285" s="29"/>
      <c r="GJ2285" s="29"/>
      <c r="GK2285" s="29"/>
      <c r="GL2285" s="29"/>
      <c r="GM2285" s="29"/>
      <c r="GN2285" s="29"/>
      <c r="GO2285" s="29"/>
      <c r="GP2285" s="29"/>
      <c r="GQ2285" s="29"/>
      <c r="GR2285" s="29"/>
      <c r="GS2285" s="29"/>
      <c r="GT2285" s="29"/>
      <c r="GU2285" s="29"/>
      <c r="GV2285" s="29"/>
      <c r="GW2285" s="29"/>
      <c r="GX2285" s="29"/>
      <c r="GY2285" s="29"/>
      <c r="GZ2285" s="29"/>
      <c r="HA2285" s="29"/>
      <c r="HB2285" s="29"/>
      <c r="HC2285" s="29"/>
      <c r="HD2285" s="29"/>
      <c r="HE2285" s="29"/>
      <c r="HF2285" s="29"/>
      <c r="HG2285" s="29"/>
      <c r="HH2285" s="29"/>
      <c r="HI2285" s="29"/>
      <c r="HJ2285" s="29"/>
      <c r="HK2285" s="29"/>
      <c r="HL2285" s="29"/>
      <c r="HM2285" s="29"/>
      <c r="HN2285" s="29"/>
      <c r="HO2285" s="29"/>
      <c r="HP2285" s="29"/>
      <c r="HQ2285" s="29"/>
      <c r="HR2285" s="29"/>
      <c r="HS2285" s="29"/>
      <c r="HT2285" s="29"/>
      <c r="HU2285" s="29"/>
      <c r="HV2285" s="29"/>
      <c r="HW2285" s="29"/>
      <c r="HX2285" s="29"/>
      <c r="HY2285" s="29"/>
      <c r="HZ2285" s="29"/>
      <c r="IA2285" s="29"/>
      <c r="IB2285" s="29"/>
      <c r="IC2285" s="29"/>
      <c r="ID2285" s="29"/>
      <c r="IE2285" s="29"/>
      <c r="IF2285" s="29"/>
      <c r="IG2285" s="29"/>
      <c r="IH2285" s="29"/>
      <c r="II2285" s="29"/>
      <c r="IJ2285" s="29"/>
      <c r="IK2285" s="29"/>
      <c r="IL2285" s="29"/>
      <c r="IM2285" s="29"/>
      <c r="IN2285" s="29"/>
      <c r="IO2285" s="29"/>
      <c r="IP2285" s="29"/>
      <c r="IQ2285" s="29"/>
    </row>
    <row r="2286" spans="1:251" s="46" customFormat="1" ht="18.75" customHeight="1">
      <c r="A2286" s="35"/>
      <c r="B2286" s="55"/>
      <c r="C2286" s="115" t="s">
        <v>566</v>
      </c>
      <c r="D2286" s="116"/>
      <c r="E2286" s="116"/>
      <c r="F2286" s="116"/>
      <c r="G2286" s="116"/>
      <c r="H2286" s="116"/>
      <c r="I2286" s="116"/>
      <c r="J2286" s="116"/>
      <c r="K2286" s="116"/>
      <c r="L2286" s="116"/>
      <c r="M2286" s="116"/>
      <c r="N2286" s="116"/>
      <c r="O2286" s="116"/>
      <c r="P2286" s="116"/>
      <c r="Q2286" s="116"/>
      <c r="R2286" s="116"/>
      <c r="S2286" s="116"/>
      <c r="T2286" s="116"/>
      <c r="U2286" s="116"/>
      <c r="V2286" s="116"/>
      <c r="W2286" s="116"/>
      <c r="X2286" s="116"/>
      <c r="Y2286" s="116"/>
      <c r="Z2286" s="117"/>
      <c r="AA2286" s="118">
        <v>9898</v>
      </c>
      <c r="AB2286" s="119"/>
      <c r="AC2286" s="119"/>
      <c r="AD2286" s="119"/>
      <c r="AE2286" s="119"/>
      <c r="AF2286" s="119"/>
      <c r="AG2286" s="119"/>
      <c r="AH2286" s="119"/>
      <c r="AI2286" s="120"/>
      <c r="AJ2286" s="118">
        <v>37333</v>
      </c>
      <c r="AK2286" s="119"/>
      <c r="AL2286" s="119"/>
      <c r="AM2286" s="119"/>
      <c r="AN2286" s="119"/>
      <c r="AO2286" s="119"/>
      <c r="AP2286" s="119"/>
      <c r="AQ2286" s="119"/>
      <c r="AR2286" s="120"/>
      <c r="AS2286" s="121"/>
      <c r="AT2286" s="122"/>
      <c r="AU2286" s="122"/>
      <c r="AV2286" s="122"/>
      <c r="AW2286" s="122"/>
      <c r="AX2286" s="123"/>
      <c r="AY2286" s="29"/>
      <c r="AZ2286" s="29"/>
      <c r="BA2286" s="29"/>
      <c r="BB2286" s="29"/>
      <c r="BC2286" s="29"/>
      <c r="BD2286" s="29"/>
      <c r="BE2286" s="29"/>
      <c r="BF2286" s="29"/>
      <c r="BG2286" s="29"/>
      <c r="BH2286" s="29"/>
      <c r="BI2286" s="29"/>
      <c r="BJ2286" s="29"/>
      <c r="BK2286" s="29"/>
      <c r="BL2286" s="29"/>
      <c r="BM2286" s="29"/>
      <c r="BN2286" s="29"/>
      <c r="BO2286" s="29"/>
      <c r="BP2286" s="29"/>
      <c r="BQ2286" s="29"/>
      <c r="BR2286" s="29"/>
      <c r="BS2286" s="29"/>
      <c r="BT2286" s="29"/>
      <c r="BU2286" s="29"/>
      <c r="BV2286" s="29"/>
      <c r="BW2286" s="29"/>
      <c r="BX2286" s="29"/>
      <c r="BY2286" s="29"/>
      <c r="BZ2286" s="29"/>
      <c r="CA2286" s="29"/>
      <c r="CB2286" s="29"/>
      <c r="CC2286" s="29"/>
      <c r="CD2286" s="29"/>
      <c r="CE2286" s="29"/>
      <c r="CF2286" s="29"/>
      <c r="CG2286" s="29"/>
      <c r="CH2286" s="29"/>
      <c r="CI2286" s="29"/>
      <c r="CJ2286" s="29"/>
      <c r="CK2286" s="29"/>
      <c r="CL2286" s="29"/>
      <c r="CM2286" s="29"/>
      <c r="CN2286" s="29"/>
      <c r="CO2286" s="29"/>
      <c r="CP2286" s="29"/>
      <c r="CQ2286" s="29"/>
      <c r="CR2286" s="29"/>
      <c r="CS2286" s="29"/>
      <c r="CT2286" s="29"/>
      <c r="CU2286" s="29"/>
      <c r="CV2286" s="29"/>
      <c r="CW2286" s="29"/>
      <c r="CX2286" s="29"/>
      <c r="CY2286" s="29"/>
      <c r="CZ2286" s="29"/>
      <c r="DA2286" s="29"/>
      <c r="DB2286" s="29"/>
      <c r="DC2286" s="29"/>
      <c r="DD2286" s="29"/>
      <c r="DE2286" s="29"/>
      <c r="DF2286" s="29"/>
      <c r="DG2286" s="29"/>
      <c r="DH2286" s="29"/>
      <c r="DI2286" s="29"/>
      <c r="DJ2286" s="29"/>
      <c r="DK2286" s="29"/>
      <c r="DL2286" s="29"/>
      <c r="DM2286" s="29"/>
      <c r="DN2286" s="29"/>
      <c r="DO2286" s="29"/>
      <c r="DP2286" s="29"/>
      <c r="DQ2286" s="29"/>
      <c r="DR2286" s="29"/>
      <c r="DS2286" s="29"/>
      <c r="DT2286" s="29"/>
      <c r="DU2286" s="29"/>
      <c r="DV2286" s="29"/>
      <c r="DW2286" s="29"/>
      <c r="DX2286" s="29"/>
      <c r="DY2286" s="29"/>
      <c r="DZ2286" s="29"/>
      <c r="EA2286" s="29"/>
      <c r="EB2286" s="29"/>
      <c r="EC2286" s="29"/>
      <c r="ED2286" s="29"/>
      <c r="EE2286" s="29"/>
      <c r="EF2286" s="29"/>
      <c r="EG2286" s="29"/>
      <c r="EH2286" s="29"/>
      <c r="EI2286" s="29"/>
      <c r="EJ2286" s="29"/>
      <c r="EK2286" s="29"/>
      <c r="EL2286" s="29"/>
      <c r="EM2286" s="29"/>
      <c r="EN2286" s="29"/>
      <c r="EO2286" s="29"/>
      <c r="EP2286" s="29"/>
      <c r="EQ2286" s="29"/>
      <c r="ER2286" s="29"/>
      <c r="ES2286" s="29"/>
      <c r="ET2286" s="29"/>
      <c r="EU2286" s="29"/>
      <c r="EV2286" s="29"/>
      <c r="EW2286" s="29"/>
      <c r="EX2286" s="29"/>
      <c r="EY2286" s="29"/>
      <c r="EZ2286" s="29"/>
      <c r="FA2286" s="29"/>
      <c r="FB2286" s="29"/>
      <c r="FC2286" s="29"/>
      <c r="FD2286" s="29"/>
      <c r="FE2286" s="29"/>
      <c r="FF2286" s="29"/>
      <c r="FG2286" s="29"/>
      <c r="FH2286" s="29"/>
      <c r="FI2286" s="29"/>
      <c r="FJ2286" s="29"/>
      <c r="FK2286" s="29"/>
      <c r="FL2286" s="29"/>
      <c r="FM2286" s="29"/>
      <c r="FN2286" s="29"/>
      <c r="FO2286" s="29"/>
      <c r="FP2286" s="29"/>
      <c r="FQ2286" s="29"/>
      <c r="FR2286" s="29"/>
      <c r="FS2286" s="29"/>
      <c r="FT2286" s="29"/>
      <c r="FU2286" s="29"/>
      <c r="FV2286" s="29"/>
      <c r="FW2286" s="29"/>
      <c r="FX2286" s="29"/>
      <c r="FY2286" s="29"/>
      <c r="FZ2286" s="29"/>
      <c r="GA2286" s="29"/>
      <c r="GB2286" s="29"/>
      <c r="GC2286" s="29"/>
      <c r="GD2286" s="29"/>
      <c r="GE2286" s="29"/>
      <c r="GF2286" s="29"/>
      <c r="GG2286" s="29"/>
      <c r="GH2286" s="29"/>
      <c r="GI2286" s="29"/>
      <c r="GJ2286" s="29"/>
      <c r="GK2286" s="29"/>
      <c r="GL2286" s="29"/>
      <c r="GM2286" s="29"/>
      <c r="GN2286" s="29"/>
      <c r="GO2286" s="29"/>
      <c r="GP2286" s="29"/>
      <c r="GQ2286" s="29"/>
      <c r="GR2286" s="29"/>
      <c r="GS2286" s="29"/>
      <c r="GT2286" s="29"/>
      <c r="GU2286" s="29"/>
      <c r="GV2286" s="29"/>
      <c r="GW2286" s="29"/>
      <c r="GX2286" s="29"/>
      <c r="GY2286" s="29"/>
      <c r="GZ2286" s="29"/>
      <c r="HA2286" s="29"/>
      <c r="HB2286" s="29"/>
      <c r="HC2286" s="29"/>
      <c r="HD2286" s="29"/>
      <c r="HE2286" s="29"/>
      <c r="HF2286" s="29"/>
      <c r="HG2286" s="29"/>
      <c r="HH2286" s="29"/>
      <c r="HI2286" s="29"/>
      <c r="HJ2286" s="29"/>
      <c r="HK2286" s="29"/>
      <c r="HL2286" s="29"/>
      <c r="HM2286" s="29"/>
      <c r="HN2286" s="29"/>
      <c r="HO2286" s="29"/>
      <c r="HP2286" s="29"/>
      <c r="HQ2286" s="29"/>
      <c r="HR2286" s="29"/>
      <c r="HS2286" s="29"/>
      <c r="HT2286" s="29"/>
      <c r="HU2286" s="29"/>
      <c r="HV2286" s="29"/>
      <c r="HW2286" s="29"/>
      <c r="HX2286" s="29"/>
      <c r="HY2286" s="29"/>
      <c r="HZ2286" s="29"/>
      <c r="IA2286" s="29"/>
      <c r="IB2286" s="29"/>
      <c r="IC2286" s="29"/>
      <c r="ID2286" s="29"/>
      <c r="IE2286" s="29"/>
      <c r="IF2286" s="29"/>
      <c r="IG2286" s="29"/>
      <c r="IH2286" s="29"/>
      <c r="II2286" s="29"/>
      <c r="IJ2286" s="29"/>
      <c r="IK2286" s="29"/>
      <c r="IL2286" s="29"/>
      <c r="IM2286" s="29"/>
      <c r="IN2286" s="29"/>
      <c r="IO2286" s="29"/>
      <c r="IP2286" s="29"/>
      <c r="IQ2286" s="29"/>
    </row>
    <row r="2287" spans="1:251" s="46" customFormat="1" ht="18.75" customHeight="1" thickBot="1">
      <c r="A2287" s="47"/>
      <c r="B2287" s="124" t="s">
        <v>197</v>
      </c>
      <c r="C2287" s="125"/>
      <c r="D2287" s="125"/>
      <c r="E2287" s="125"/>
      <c r="F2287" s="125"/>
      <c r="G2287" s="125"/>
      <c r="H2287" s="125"/>
      <c r="I2287" s="125"/>
      <c r="J2287" s="125"/>
      <c r="K2287" s="125"/>
      <c r="L2287" s="125"/>
      <c r="M2287" s="125"/>
      <c r="N2287" s="125"/>
      <c r="O2287" s="125"/>
      <c r="P2287" s="125"/>
      <c r="Q2287" s="125"/>
      <c r="R2287" s="125"/>
      <c r="S2287" s="125"/>
      <c r="T2287" s="125"/>
      <c r="U2287" s="125"/>
      <c r="V2287" s="125"/>
      <c r="W2287" s="125"/>
      <c r="X2287" s="125"/>
      <c r="Y2287" s="125"/>
      <c r="Z2287" s="126"/>
      <c r="AA2287" s="127">
        <f>SUM($AA$2286:$AA$2286)</f>
        <v>9898</v>
      </c>
      <c r="AB2287" s="128"/>
      <c r="AC2287" s="128"/>
      <c r="AD2287" s="128"/>
      <c r="AE2287" s="128"/>
      <c r="AF2287" s="128"/>
      <c r="AG2287" s="128"/>
      <c r="AH2287" s="128"/>
      <c r="AI2287" s="129"/>
      <c r="AJ2287" s="127">
        <f>SUM($AJ$2286:$AJ$2286)</f>
        <v>37333</v>
      </c>
      <c r="AK2287" s="128"/>
      <c r="AL2287" s="128"/>
      <c r="AM2287" s="128"/>
      <c r="AN2287" s="128"/>
      <c r="AO2287" s="128"/>
      <c r="AP2287" s="128"/>
      <c r="AQ2287" s="128"/>
      <c r="AR2287" s="129"/>
      <c r="AS2287" s="130"/>
      <c r="AT2287" s="131"/>
      <c r="AU2287" s="131"/>
      <c r="AV2287" s="131"/>
      <c r="AW2287" s="131"/>
      <c r="AX2287" s="132"/>
      <c r="AY2287" s="29"/>
      <c r="AZ2287" s="29"/>
      <c r="BA2287" s="29"/>
      <c r="BB2287" s="29"/>
      <c r="BC2287" s="29"/>
      <c r="BD2287" s="29"/>
      <c r="BE2287" s="29"/>
      <c r="BF2287" s="29"/>
      <c r="BG2287" s="29"/>
      <c r="BH2287" s="29"/>
      <c r="BI2287" s="29"/>
      <c r="BJ2287" s="29"/>
      <c r="BK2287" s="29"/>
      <c r="BL2287" s="29"/>
      <c r="BM2287" s="29"/>
      <c r="BN2287" s="29"/>
      <c r="BO2287" s="29"/>
      <c r="BP2287" s="29"/>
      <c r="BQ2287" s="29"/>
      <c r="BR2287" s="29"/>
      <c r="BS2287" s="29"/>
      <c r="BT2287" s="29"/>
      <c r="BU2287" s="29"/>
      <c r="BV2287" s="29"/>
      <c r="BW2287" s="29"/>
      <c r="BX2287" s="29"/>
      <c r="BY2287" s="29"/>
      <c r="BZ2287" s="29"/>
      <c r="CA2287" s="29"/>
      <c r="CB2287" s="29"/>
      <c r="CC2287" s="29"/>
      <c r="CD2287" s="29"/>
      <c r="CE2287" s="29"/>
      <c r="CF2287" s="29"/>
      <c r="CG2287" s="29"/>
      <c r="CH2287" s="29"/>
      <c r="CI2287" s="29"/>
      <c r="CJ2287" s="29"/>
      <c r="CK2287" s="29"/>
      <c r="CL2287" s="29"/>
      <c r="CM2287" s="29"/>
      <c r="CN2287" s="29"/>
      <c r="CO2287" s="29"/>
      <c r="CP2287" s="29"/>
      <c r="CQ2287" s="29"/>
      <c r="CR2287" s="29"/>
      <c r="CS2287" s="29"/>
      <c r="CT2287" s="29"/>
      <c r="CU2287" s="29"/>
      <c r="CV2287" s="29"/>
      <c r="CW2287" s="29"/>
      <c r="CX2287" s="29"/>
      <c r="CY2287" s="29"/>
      <c r="CZ2287" s="29"/>
      <c r="DA2287" s="29"/>
      <c r="DB2287" s="29"/>
      <c r="DC2287" s="29"/>
      <c r="DD2287" s="29"/>
      <c r="DE2287" s="29"/>
      <c r="DF2287" s="29"/>
      <c r="DG2287" s="29"/>
      <c r="DH2287" s="29"/>
      <c r="DI2287" s="29"/>
      <c r="DJ2287" s="29"/>
      <c r="DK2287" s="29"/>
      <c r="DL2287" s="29"/>
      <c r="DM2287" s="29"/>
      <c r="DN2287" s="29"/>
      <c r="DO2287" s="29"/>
      <c r="DP2287" s="29"/>
      <c r="DQ2287" s="29"/>
      <c r="DR2287" s="29"/>
      <c r="DS2287" s="29"/>
      <c r="DT2287" s="29"/>
      <c r="DU2287" s="29"/>
      <c r="DV2287" s="29"/>
      <c r="DW2287" s="29"/>
      <c r="DX2287" s="29"/>
      <c r="DY2287" s="29"/>
      <c r="DZ2287" s="29"/>
      <c r="EA2287" s="29"/>
      <c r="EB2287" s="29"/>
      <c r="EC2287" s="29"/>
      <c r="ED2287" s="29"/>
      <c r="EE2287" s="29"/>
      <c r="EF2287" s="29"/>
      <c r="EG2287" s="29"/>
      <c r="EH2287" s="29"/>
      <c r="EI2287" s="29"/>
      <c r="EJ2287" s="29"/>
      <c r="EK2287" s="29"/>
      <c r="EL2287" s="29"/>
      <c r="EM2287" s="29"/>
      <c r="EN2287" s="29"/>
      <c r="EO2287" s="29"/>
      <c r="EP2287" s="29"/>
      <c r="EQ2287" s="29"/>
      <c r="ER2287" s="29"/>
      <c r="ES2287" s="29"/>
      <c r="ET2287" s="29"/>
      <c r="EU2287" s="29"/>
      <c r="EV2287" s="29"/>
      <c r="EW2287" s="29"/>
      <c r="EX2287" s="29"/>
      <c r="EY2287" s="29"/>
      <c r="EZ2287" s="29"/>
      <c r="FA2287" s="29"/>
      <c r="FB2287" s="29"/>
      <c r="FC2287" s="29"/>
      <c r="FD2287" s="29"/>
      <c r="FE2287" s="29"/>
      <c r="FF2287" s="29"/>
      <c r="FG2287" s="29"/>
      <c r="FH2287" s="29"/>
      <c r="FI2287" s="29"/>
      <c r="FJ2287" s="29"/>
      <c r="FK2287" s="29"/>
      <c r="FL2287" s="29"/>
      <c r="FM2287" s="29"/>
      <c r="FN2287" s="29"/>
      <c r="FO2287" s="29"/>
      <c r="FP2287" s="29"/>
      <c r="FQ2287" s="29"/>
      <c r="FR2287" s="29"/>
      <c r="FS2287" s="29"/>
      <c r="FT2287" s="29"/>
      <c r="FU2287" s="29"/>
      <c r="FV2287" s="29"/>
      <c r="FW2287" s="29"/>
      <c r="FX2287" s="29"/>
      <c r="FY2287" s="29"/>
      <c r="FZ2287" s="29"/>
      <c r="GA2287" s="29"/>
      <c r="GB2287" s="29"/>
      <c r="GC2287" s="29"/>
      <c r="GD2287" s="29"/>
      <c r="GE2287" s="29"/>
      <c r="GF2287" s="29"/>
      <c r="GG2287" s="29"/>
      <c r="GH2287" s="29"/>
      <c r="GI2287" s="29"/>
      <c r="GJ2287" s="29"/>
      <c r="GK2287" s="29"/>
      <c r="GL2287" s="29"/>
      <c r="GM2287" s="29"/>
      <c r="GN2287" s="29"/>
      <c r="GO2287" s="29"/>
      <c r="GP2287" s="29"/>
      <c r="GQ2287" s="29"/>
      <c r="GR2287" s="29"/>
      <c r="GS2287" s="29"/>
      <c r="GT2287" s="29"/>
      <c r="GU2287" s="29"/>
      <c r="GV2287" s="29"/>
      <c r="GW2287" s="29"/>
      <c r="GX2287" s="29"/>
      <c r="GY2287" s="29"/>
      <c r="GZ2287" s="29"/>
      <c r="HA2287" s="29"/>
      <c r="HB2287" s="29"/>
      <c r="HC2287" s="29"/>
      <c r="HD2287" s="29"/>
      <c r="HE2287" s="29"/>
      <c r="HF2287" s="29"/>
      <c r="HG2287" s="29"/>
      <c r="HH2287" s="29"/>
      <c r="HI2287" s="29"/>
      <c r="HJ2287" s="29"/>
      <c r="HK2287" s="29"/>
      <c r="HL2287" s="29"/>
      <c r="HM2287" s="29"/>
      <c r="HN2287" s="29"/>
      <c r="HO2287" s="29"/>
      <c r="HP2287" s="29"/>
      <c r="HQ2287" s="29"/>
      <c r="HR2287" s="29"/>
      <c r="HS2287" s="29"/>
      <c r="HT2287" s="29"/>
      <c r="HU2287" s="29"/>
      <c r="HV2287" s="29"/>
      <c r="HW2287" s="29"/>
      <c r="HX2287" s="29"/>
      <c r="HY2287" s="29"/>
      <c r="HZ2287" s="29"/>
      <c r="IA2287" s="29"/>
      <c r="IB2287" s="29"/>
      <c r="IC2287" s="29"/>
      <c r="ID2287" s="29"/>
      <c r="IE2287" s="29"/>
      <c r="IF2287" s="29"/>
      <c r="IG2287" s="29"/>
      <c r="IH2287" s="29"/>
      <c r="II2287" s="29"/>
      <c r="IJ2287" s="29"/>
      <c r="IK2287" s="29"/>
      <c r="IL2287" s="29"/>
      <c r="IM2287" s="29"/>
      <c r="IN2287" s="29"/>
      <c r="IO2287" s="29"/>
      <c r="IP2287" s="29"/>
      <c r="IQ2287" s="29"/>
    </row>
    <row r="2289" spans="1:113" ht="19.2">
      <c r="A2289" s="28" t="s">
        <v>184</v>
      </c>
      <c r="AW2289" s="30"/>
      <c r="AX2289" s="31"/>
      <c r="AY2289" s="30"/>
    </row>
    <row r="2291" spans="1:113" ht="18">
      <c r="B2291" s="95" t="s">
        <v>0</v>
      </c>
      <c r="C2291" s="96"/>
      <c r="D2291" s="96"/>
      <c r="E2291" s="96"/>
      <c r="F2291" s="96"/>
      <c r="G2291" s="96"/>
      <c r="H2291" s="96"/>
      <c r="I2291" s="96"/>
      <c r="J2291" s="96"/>
      <c r="K2291" s="96"/>
      <c r="L2291" s="96"/>
      <c r="M2291" s="96"/>
      <c r="N2291" s="96"/>
      <c r="O2291" s="96"/>
      <c r="P2291" s="96"/>
      <c r="Q2291" s="96"/>
      <c r="R2291" s="96"/>
      <c r="S2291" s="96"/>
      <c r="T2291" s="96"/>
      <c r="U2291" s="96"/>
      <c r="V2291" s="96"/>
      <c r="W2291" s="96"/>
      <c r="X2291" s="96"/>
      <c r="Y2291" s="96"/>
      <c r="Z2291" s="96"/>
      <c r="AA2291" s="96"/>
      <c r="AB2291" s="96"/>
      <c r="AC2291" s="96"/>
      <c r="AD2291" s="96"/>
      <c r="AE2291" s="96"/>
      <c r="AF2291" s="96"/>
      <c r="AG2291" s="96"/>
      <c r="AH2291" s="96"/>
      <c r="AI2291" s="96"/>
      <c r="AJ2291" s="96"/>
      <c r="AK2291" s="96"/>
      <c r="AL2291" s="96"/>
      <c r="AM2291" s="96"/>
      <c r="AN2291" s="96"/>
      <c r="AO2291" s="96"/>
      <c r="AP2291" s="96"/>
      <c r="AQ2291" s="96"/>
      <c r="AR2291" s="96"/>
      <c r="AS2291" s="96"/>
      <c r="AT2291" s="96"/>
      <c r="AU2291" s="96"/>
      <c r="AV2291" s="96"/>
      <c r="AW2291" s="96"/>
      <c r="AX2291" s="96"/>
    </row>
    <row r="2292" spans="1:113">
      <c r="Z2292" s="32"/>
      <c r="AD2292" s="32"/>
      <c r="AE2292" s="32"/>
      <c r="AF2292" s="32"/>
      <c r="AG2292" s="32"/>
      <c r="AH2292" s="32"/>
      <c r="AI2292" s="32"/>
      <c r="AO2292" s="32"/>
    </row>
    <row r="2293" spans="1:113" ht="13.8" thickBot="1">
      <c r="Z2293" s="32"/>
      <c r="AD2293" s="32"/>
      <c r="AE2293" s="32"/>
      <c r="AF2293" s="32"/>
      <c r="AG2293" s="32"/>
      <c r="AH2293" s="32"/>
      <c r="AI2293" s="32"/>
      <c r="AO2293" s="32"/>
      <c r="DI2293" s="33"/>
    </row>
    <row r="2294" spans="1:113" ht="24.75" customHeight="1" thickBot="1">
      <c r="B2294" s="97" t="s">
        <v>185</v>
      </c>
      <c r="C2294" s="98"/>
      <c r="D2294" s="98"/>
      <c r="E2294" s="98"/>
      <c r="F2294" s="98"/>
      <c r="G2294" s="98"/>
      <c r="H2294" s="99" t="s">
        <v>567</v>
      </c>
      <c r="I2294" s="100"/>
      <c r="J2294" s="100"/>
      <c r="K2294" s="100"/>
      <c r="L2294" s="100"/>
      <c r="M2294" s="100"/>
      <c r="N2294" s="100"/>
      <c r="O2294" s="100"/>
      <c r="P2294" s="100"/>
      <c r="Q2294" s="100"/>
      <c r="R2294" s="100"/>
      <c r="S2294" s="100"/>
      <c r="T2294" s="100"/>
      <c r="U2294" s="100"/>
      <c r="V2294" s="100"/>
      <c r="W2294" s="100"/>
      <c r="X2294" s="100"/>
      <c r="Y2294" s="100"/>
      <c r="Z2294" s="100"/>
      <c r="AA2294" s="100"/>
      <c r="AB2294" s="100"/>
      <c r="AC2294" s="100"/>
      <c r="AD2294" s="100"/>
      <c r="AE2294" s="100"/>
      <c r="AF2294" s="100"/>
      <c r="AG2294" s="100"/>
      <c r="AH2294" s="100"/>
      <c r="AI2294" s="100"/>
      <c r="AJ2294" s="100"/>
      <c r="AK2294" s="100"/>
      <c r="AL2294" s="100"/>
      <c r="AM2294" s="100"/>
      <c r="AN2294" s="100"/>
      <c r="AO2294" s="100"/>
      <c r="AP2294" s="100"/>
      <c r="AQ2294" s="100"/>
      <c r="AR2294" s="100"/>
      <c r="AS2294" s="100"/>
      <c r="AT2294" s="100"/>
      <c r="AU2294" s="100"/>
      <c r="AV2294" s="100"/>
      <c r="AW2294" s="100"/>
      <c r="AX2294" s="101"/>
      <c r="DI2294" s="33"/>
    </row>
    <row r="2295" spans="1:113" ht="14.4">
      <c r="B2295" s="34"/>
      <c r="C2295" s="34"/>
      <c r="D2295" s="34"/>
      <c r="E2295" s="34"/>
      <c r="F2295" s="34"/>
      <c r="G2295" s="34"/>
      <c r="H2295" s="35"/>
      <c r="I2295" s="35"/>
      <c r="J2295" s="35"/>
      <c r="K2295" s="35"/>
      <c r="L2295" s="36"/>
      <c r="M2295" s="36"/>
      <c r="N2295" s="36"/>
      <c r="O2295" s="36"/>
      <c r="P2295" s="35"/>
      <c r="Q2295" s="35"/>
      <c r="R2295" s="35"/>
      <c r="S2295" s="35"/>
      <c r="T2295" s="35"/>
      <c r="U2295" s="35"/>
      <c r="V2295" s="37"/>
      <c r="W2295" s="37"/>
      <c r="X2295" s="37"/>
      <c r="Y2295" s="37"/>
      <c r="Z2295" s="37"/>
      <c r="AA2295" s="37"/>
      <c r="AB2295" s="37"/>
      <c r="AC2295" s="37"/>
      <c r="AD2295" s="37"/>
      <c r="AE2295" s="37"/>
      <c r="AF2295" s="37"/>
      <c r="AG2295" s="37"/>
      <c r="AH2295" s="37"/>
      <c r="AI2295" s="37"/>
      <c r="AJ2295" s="37"/>
      <c r="AK2295" s="37"/>
      <c r="AL2295" s="37"/>
      <c r="AM2295" s="37"/>
      <c r="AN2295" s="37"/>
      <c r="AO2295" s="37"/>
      <c r="AP2295" s="37"/>
      <c r="AQ2295" s="37"/>
      <c r="AR2295" s="37"/>
      <c r="AS2295" s="37"/>
      <c r="AT2295" s="37"/>
      <c r="AU2295" s="37"/>
      <c r="AV2295" s="37"/>
      <c r="AW2295" s="37"/>
      <c r="AX2295" s="37"/>
      <c r="DI2295" s="33"/>
    </row>
    <row r="2296" spans="1:113" ht="15" thickBot="1">
      <c r="A2296" s="38"/>
      <c r="B2296" s="37" t="s">
        <v>187</v>
      </c>
      <c r="C2296" s="35"/>
      <c r="D2296" s="35"/>
      <c r="E2296" s="35"/>
      <c r="F2296" s="35"/>
      <c r="G2296" s="35"/>
      <c r="H2296" s="35"/>
      <c r="I2296" s="35"/>
      <c r="J2296" s="35"/>
      <c r="K2296" s="35"/>
      <c r="L2296" s="36"/>
      <c r="M2296" s="36"/>
      <c r="N2296" s="36"/>
      <c r="O2296" s="36"/>
      <c r="P2296" s="35"/>
      <c r="Q2296" s="35"/>
      <c r="R2296" s="35"/>
      <c r="S2296" s="35"/>
      <c r="T2296" s="35"/>
      <c r="U2296" s="35"/>
      <c r="V2296" s="37"/>
      <c r="W2296" s="37"/>
      <c r="X2296" s="37"/>
      <c r="Y2296" s="37"/>
      <c r="Z2296" s="37"/>
      <c r="AA2296" s="37"/>
      <c r="AB2296" s="37"/>
      <c r="AC2296" s="37"/>
      <c r="AD2296" s="37"/>
      <c r="AE2296" s="37"/>
      <c r="AF2296" s="37"/>
      <c r="AG2296" s="37"/>
      <c r="AH2296" s="37"/>
      <c r="AI2296" s="37"/>
      <c r="AJ2296" s="37"/>
      <c r="AK2296" s="37"/>
      <c r="AL2296" s="37"/>
      <c r="AM2296" s="37"/>
      <c r="AN2296" s="37"/>
      <c r="AO2296" s="37"/>
      <c r="AP2296" s="37"/>
      <c r="AQ2296" s="37"/>
      <c r="AR2296" s="37"/>
      <c r="AS2296" s="37"/>
      <c r="AT2296" s="37"/>
      <c r="AU2296" s="37"/>
      <c r="AV2296" s="37"/>
      <c r="AW2296" s="37"/>
      <c r="AX2296" s="37"/>
      <c r="DI2296" s="33"/>
    </row>
    <row r="2297" spans="1:113" ht="14.4">
      <c r="A2297" s="35"/>
      <c r="B2297" s="39"/>
      <c r="C2297" s="34"/>
      <c r="D2297" s="34"/>
      <c r="E2297" s="34"/>
      <c r="F2297" s="34"/>
      <c r="G2297" s="34"/>
      <c r="H2297" s="34"/>
      <c r="I2297" s="34"/>
      <c r="J2297" s="34"/>
      <c r="K2297" s="34"/>
      <c r="L2297" s="40"/>
      <c r="M2297" s="40"/>
      <c r="N2297" s="40"/>
      <c r="O2297" s="40"/>
      <c r="P2297" s="34"/>
      <c r="Q2297" s="34"/>
      <c r="R2297" s="34"/>
      <c r="S2297" s="34"/>
      <c r="T2297" s="34"/>
      <c r="U2297" s="34"/>
      <c r="V2297" s="41"/>
      <c r="W2297" s="41"/>
      <c r="X2297" s="41"/>
      <c r="Y2297" s="41"/>
      <c r="Z2297" s="41"/>
      <c r="AA2297" s="41"/>
      <c r="AB2297" s="41"/>
      <c r="AC2297" s="41"/>
      <c r="AD2297" s="41"/>
      <c r="AE2297" s="41"/>
      <c r="AF2297" s="41"/>
      <c r="AG2297" s="41"/>
      <c r="AH2297" s="41"/>
      <c r="AI2297" s="41"/>
      <c r="AJ2297" s="41"/>
      <c r="AK2297" s="41"/>
      <c r="AL2297" s="41"/>
      <c r="AM2297" s="41"/>
      <c r="AN2297" s="41"/>
      <c r="AO2297" s="41"/>
      <c r="AP2297" s="41"/>
      <c r="AQ2297" s="41"/>
      <c r="AR2297" s="41"/>
      <c r="AS2297" s="41"/>
      <c r="AT2297" s="41"/>
      <c r="AU2297" s="41"/>
      <c r="AV2297" s="41"/>
      <c r="AW2297" s="41"/>
      <c r="AX2297" s="42"/>
    </row>
    <row r="2298" spans="1:113" ht="12" customHeight="1">
      <c r="A2298" s="35"/>
      <c r="B2298" s="102" t="s">
        <v>568</v>
      </c>
      <c r="C2298" s="103"/>
      <c r="D2298" s="103"/>
      <c r="E2298" s="103"/>
      <c r="F2298" s="103"/>
      <c r="G2298" s="103"/>
      <c r="H2298" s="103"/>
      <c r="I2298" s="103"/>
      <c r="J2298" s="103"/>
      <c r="K2298" s="103"/>
      <c r="L2298" s="103"/>
      <c r="M2298" s="103"/>
      <c r="N2298" s="103"/>
      <c r="O2298" s="103"/>
      <c r="P2298" s="103"/>
      <c r="Q2298" s="103"/>
      <c r="R2298" s="103"/>
      <c r="S2298" s="103"/>
      <c r="T2298" s="103"/>
      <c r="U2298" s="103"/>
      <c r="V2298" s="103"/>
      <c r="W2298" s="103"/>
      <c r="X2298" s="103"/>
      <c r="Y2298" s="103"/>
      <c r="Z2298" s="103"/>
      <c r="AA2298" s="103"/>
      <c r="AB2298" s="103"/>
      <c r="AC2298" s="103"/>
      <c r="AD2298" s="103"/>
      <c r="AE2298" s="103"/>
      <c r="AF2298" s="103"/>
      <c r="AG2298" s="103"/>
      <c r="AH2298" s="103"/>
      <c r="AI2298" s="103"/>
      <c r="AJ2298" s="103"/>
      <c r="AK2298" s="103"/>
      <c r="AL2298" s="103"/>
      <c r="AM2298" s="103"/>
      <c r="AN2298" s="103"/>
      <c r="AO2298" s="103"/>
      <c r="AP2298" s="103"/>
      <c r="AQ2298" s="103"/>
      <c r="AR2298" s="103"/>
      <c r="AS2298" s="103"/>
      <c r="AT2298" s="103"/>
      <c r="AU2298" s="103"/>
      <c r="AV2298" s="103"/>
      <c r="AW2298" s="103"/>
      <c r="AX2298" s="104"/>
    </row>
    <row r="2299" spans="1:113" ht="12" customHeight="1">
      <c r="A2299" s="35"/>
      <c r="B2299" s="102"/>
      <c r="C2299" s="103"/>
      <c r="D2299" s="103"/>
      <c r="E2299" s="103"/>
      <c r="F2299" s="103"/>
      <c r="G2299" s="103"/>
      <c r="H2299" s="103"/>
      <c r="I2299" s="103"/>
      <c r="J2299" s="103"/>
      <c r="K2299" s="103"/>
      <c r="L2299" s="103"/>
      <c r="M2299" s="103"/>
      <c r="N2299" s="103"/>
      <c r="O2299" s="103"/>
      <c r="P2299" s="103"/>
      <c r="Q2299" s="103"/>
      <c r="R2299" s="103"/>
      <c r="S2299" s="103"/>
      <c r="T2299" s="103"/>
      <c r="U2299" s="103"/>
      <c r="V2299" s="103"/>
      <c r="W2299" s="103"/>
      <c r="X2299" s="103"/>
      <c r="Y2299" s="103"/>
      <c r="Z2299" s="103"/>
      <c r="AA2299" s="103"/>
      <c r="AB2299" s="103"/>
      <c r="AC2299" s="103"/>
      <c r="AD2299" s="103"/>
      <c r="AE2299" s="103"/>
      <c r="AF2299" s="103"/>
      <c r="AG2299" s="103"/>
      <c r="AH2299" s="103"/>
      <c r="AI2299" s="103"/>
      <c r="AJ2299" s="103"/>
      <c r="AK2299" s="103"/>
      <c r="AL2299" s="103"/>
      <c r="AM2299" s="103"/>
      <c r="AN2299" s="103"/>
      <c r="AO2299" s="103"/>
      <c r="AP2299" s="103"/>
      <c r="AQ2299" s="103"/>
      <c r="AR2299" s="103"/>
      <c r="AS2299" s="103"/>
      <c r="AT2299" s="103"/>
      <c r="AU2299" s="103"/>
      <c r="AV2299" s="103"/>
      <c r="AW2299" s="103"/>
      <c r="AX2299" s="104"/>
      <c r="BC2299" s="46"/>
    </row>
    <row r="2300" spans="1:113" ht="12" customHeight="1">
      <c r="A2300" s="35"/>
      <c r="B2300" s="102"/>
      <c r="C2300" s="103"/>
      <c r="D2300" s="103"/>
      <c r="E2300" s="103"/>
      <c r="F2300" s="103"/>
      <c r="G2300" s="103"/>
      <c r="H2300" s="103"/>
      <c r="I2300" s="103"/>
      <c r="J2300" s="103"/>
      <c r="K2300" s="103"/>
      <c r="L2300" s="103"/>
      <c r="M2300" s="103"/>
      <c r="N2300" s="103"/>
      <c r="O2300" s="103"/>
      <c r="P2300" s="103"/>
      <c r="Q2300" s="103"/>
      <c r="R2300" s="103"/>
      <c r="S2300" s="103"/>
      <c r="T2300" s="103"/>
      <c r="U2300" s="103"/>
      <c r="V2300" s="103"/>
      <c r="W2300" s="103"/>
      <c r="X2300" s="103"/>
      <c r="Y2300" s="103"/>
      <c r="Z2300" s="103"/>
      <c r="AA2300" s="103"/>
      <c r="AB2300" s="103"/>
      <c r="AC2300" s="103"/>
      <c r="AD2300" s="103"/>
      <c r="AE2300" s="103"/>
      <c r="AF2300" s="103"/>
      <c r="AG2300" s="103"/>
      <c r="AH2300" s="103"/>
      <c r="AI2300" s="103"/>
      <c r="AJ2300" s="103"/>
      <c r="AK2300" s="103"/>
      <c r="AL2300" s="103"/>
      <c r="AM2300" s="103"/>
      <c r="AN2300" s="103"/>
      <c r="AO2300" s="103"/>
      <c r="AP2300" s="103"/>
      <c r="AQ2300" s="103"/>
      <c r="AR2300" s="103"/>
      <c r="AS2300" s="103"/>
      <c r="AT2300" s="103"/>
      <c r="AU2300" s="103"/>
      <c r="AV2300" s="103"/>
      <c r="AW2300" s="103"/>
      <c r="AX2300" s="104"/>
    </row>
    <row r="2301" spans="1:113" ht="12" customHeight="1">
      <c r="A2301" s="35"/>
      <c r="B2301" s="102"/>
      <c r="C2301" s="103"/>
      <c r="D2301" s="103"/>
      <c r="E2301" s="103"/>
      <c r="F2301" s="103"/>
      <c r="G2301" s="103"/>
      <c r="H2301" s="103"/>
      <c r="I2301" s="103"/>
      <c r="J2301" s="103"/>
      <c r="K2301" s="103"/>
      <c r="L2301" s="103"/>
      <c r="M2301" s="103"/>
      <c r="N2301" s="103"/>
      <c r="O2301" s="103"/>
      <c r="P2301" s="103"/>
      <c r="Q2301" s="103"/>
      <c r="R2301" s="103"/>
      <c r="S2301" s="103"/>
      <c r="T2301" s="103"/>
      <c r="U2301" s="103"/>
      <c r="V2301" s="103"/>
      <c r="W2301" s="103"/>
      <c r="X2301" s="103"/>
      <c r="Y2301" s="103"/>
      <c r="Z2301" s="103"/>
      <c r="AA2301" s="103"/>
      <c r="AB2301" s="103"/>
      <c r="AC2301" s="103"/>
      <c r="AD2301" s="103"/>
      <c r="AE2301" s="103"/>
      <c r="AF2301" s="103"/>
      <c r="AG2301" s="103"/>
      <c r="AH2301" s="103"/>
      <c r="AI2301" s="103"/>
      <c r="AJ2301" s="103"/>
      <c r="AK2301" s="103"/>
      <c r="AL2301" s="103"/>
      <c r="AM2301" s="103"/>
      <c r="AN2301" s="103"/>
      <c r="AO2301" s="103"/>
      <c r="AP2301" s="103"/>
      <c r="AQ2301" s="103"/>
      <c r="AR2301" s="103"/>
      <c r="AS2301" s="103"/>
      <c r="AT2301" s="103"/>
      <c r="AU2301" s="103"/>
      <c r="AV2301" s="103"/>
      <c r="AW2301" s="103"/>
      <c r="AX2301" s="104"/>
    </row>
    <row r="2302" spans="1:113" ht="12" customHeight="1">
      <c r="A2302" s="35"/>
      <c r="B2302" s="102"/>
      <c r="C2302" s="103"/>
      <c r="D2302" s="103"/>
      <c r="E2302" s="103"/>
      <c r="F2302" s="103"/>
      <c r="G2302" s="103"/>
      <c r="H2302" s="103"/>
      <c r="I2302" s="103"/>
      <c r="J2302" s="103"/>
      <c r="K2302" s="103"/>
      <c r="L2302" s="103"/>
      <c r="M2302" s="103"/>
      <c r="N2302" s="103"/>
      <c r="O2302" s="103"/>
      <c r="P2302" s="103"/>
      <c r="Q2302" s="103"/>
      <c r="R2302" s="103"/>
      <c r="S2302" s="103"/>
      <c r="T2302" s="103"/>
      <c r="U2302" s="103"/>
      <c r="V2302" s="103"/>
      <c r="W2302" s="103"/>
      <c r="X2302" s="103"/>
      <c r="Y2302" s="103"/>
      <c r="Z2302" s="103"/>
      <c r="AA2302" s="103"/>
      <c r="AB2302" s="103"/>
      <c r="AC2302" s="103"/>
      <c r="AD2302" s="103"/>
      <c r="AE2302" s="103"/>
      <c r="AF2302" s="103"/>
      <c r="AG2302" s="103"/>
      <c r="AH2302" s="103"/>
      <c r="AI2302" s="103"/>
      <c r="AJ2302" s="103"/>
      <c r="AK2302" s="103"/>
      <c r="AL2302" s="103"/>
      <c r="AM2302" s="103"/>
      <c r="AN2302" s="103"/>
      <c r="AO2302" s="103"/>
      <c r="AP2302" s="103"/>
      <c r="AQ2302" s="103"/>
      <c r="AR2302" s="103"/>
      <c r="AS2302" s="103"/>
      <c r="AT2302" s="103"/>
      <c r="AU2302" s="103"/>
      <c r="AV2302" s="103"/>
      <c r="AW2302" s="103"/>
      <c r="AX2302" s="104"/>
    </row>
    <row r="2303" spans="1:113" ht="15" thickBot="1">
      <c r="A2303" s="47"/>
      <c r="B2303" s="48"/>
      <c r="C2303" s="49"/>
      <c r="D2303" s="49"/>
      <c r="E2303" s="49"/>
      <c r="F2303" s="49"/>
      <c r="G2303" s="49"/>
      <c r="H2303" s="49"/>
      <c r="I2303" s="49"/>
      <c r="J2303" s="49"/>
      <c r="K2303" s="49"/>
      <c r="L2303" s="49"/>
      <c r="M2303" s="49"/>
      <c r="N2303" s="49"/>
      <c r="O2303" s="49"/>
      <c r="P2303" s="49"/>
      <c r="Q2303" s="49"/>
      <c r="R2303" s="49"/>
      <c r="S2303" s="49"/>
      <c r="T2303" s="49"/>
      <c r="U2303" s="49"/>
      <c r="V2303" s="49"/>
      <c r="W2303" s="49"/>
      <c r="X2303" s="49"/>
      <c r="Y2303" s="49"/>
      <c r="Z2303" s="49"/>
      <c r="AA2303" s="49"/>
      <c r="AB2303" s="49"/>
      <c r="AC2303" s="49"/>
      <c r="AD2303" s="49"/>
      <c r="AE2303" s="49"/>
      <c r="AF2303" s="49"/>
      <c r="AG2303" s="49"/>
      <c r="AH2303" s="49"/>
      <c r="AI2303" s="49"/>
      <c r="AJ2303" s="49"/>
      <c r="AK2303" s="49"/>
      <c r="AL2303" s="49"/>
      <c r="AM2303" s="49"/>
      <c r="AN2303" s="49"/>
      <c r="AO2303" s="49"/>
      <c r="AP2303" s="49"/>
      <c r="AQ2303" s="49"/>
      <c r="AR2303" s="49"/>
      <c r="AS2303" s="49"/>
      <c r="AT2303" s="49"/>
      <c r="AU2303" s="49"/>
      <c r="AV2303" s="49"/>
      <c r="AW2303" s="49"/>
      <c r="AX2303" s="50"/>
    </row>
    <row r="2304" spans="1:113">
      <c r="B2304" s="51"/>
    </row>
    <row r="2305" spans="1:251" ht="15" thickBot="1">
      <c r="A2305" s="38"/>
      <c r="B2305" s="37" t="s">
        <v>188</v>
      </c>
      <c r="C2305" s="35"/>
      <c r="D2305" s="35"/>
      <c r="E2305" s="35"/>
      <c r="F2305" s="35"/>
      <c r="G2305" s="35"/>
      <c r="H2305" s="35"/>
      <c r="I2305" s="35"/>
      <c r="J2305" s="35"/>
      <c r="K2305" s="35"/>
      <c r="L2305" s="36"/>
      <c r="M2305" s="36"/>
      <c r="N2305" s="36"/>
      <c r="O2305" s="36"/>
      <c r="P2305" s="35"/>
      <c r="Q2305" s="35"/>
      <c r="R2305" s="35"/>
      <c r="S2305" s="35"/>
      <c r="T2305" s="35"/>
      <c r="U2305" s="35"/>
      <c r="V2305" s="37"/>
      <c r="W2305" s="37"/>
      <c r="X2305" s="37"/>
      <c r="Y2305" s="37"/>
      <c r="Z2305" s="37"/>
      <c r="AA2305" s="37"/>
      <c r="AB2305" s="37"/>
      <c r="AC2305" s="37"/>
      <c r="AD2305" s="37"/>
      <c r="AE2305" s="37"/>
      <c r="AF2305" s="37"/>
      <c r="AG2305" s="37"/>
      <c r="AH2305" s="37"/>
      <c r="AI2305" s="37"/>
      <c r="AJ2305" s="37"/>
      <c r="AK2305" s="37"/>
      <c r="AL2305" s="37"/>
      <c r="AM2305" s="37"/>
      <c r="AN2305" s="37"/>
      <c r="AO2305" s="37"/>
      <c r="AP2305" s="37"/>
      <c r="AQ2305" s="37"/>
      <c r="AR2305" s="37"/>
      <c r="AS2305" s="37"/>
      <c r="AT2305" s="37"/>
      <c r="AU2305" s="37"/>
      <c r="AV2305" s="37"/>
      <c r="AW2305" s="37"/>
      <c r="AX2305" s="37"/>
      <c r="DI2305" s="33"/>
    </row>
    <row r="2306" spans="1:251" ht="14.4">
      <c r="A2306" s="35"/>
      <c r="B2306" s="39"/>
      <c r="C2306" s="34"/>
      <c r="D2306" s="34"/>
      <c r="E2306" s="34"/>
      <c r="F2306" s="34"/>
      <c r="G2306" s="34"/>
      <c r="H2306" s="34"/>
      <c r="I2306" s="34"/>
      <c r="J2306" s="34"/>
      <c r="K2306" s="34"/>
      <c r="L2306" s="40"/>
      <c r="M2306" s="40"/>
      <c r="N2306" s="40"/>
      <c r="O2306" s="40"/>
      <c r="P2306" s="34"/>
      <c r="Q2306" s="34"/>
      <c r="R2306" s="34"/>
      <c r="S2306" s="34"/>
      <c r="T2306" s="34"/>
      <c r="U2306" s="34"/>
      <c r="V2306" s="41"/>
      <c r="W2306" s="41"/>
      <c r="X2306" s="41"/>
      <c r="Y2306" s="41"/>
      <c r="Z2306" s="41"/>
      <c r="AA2306" s="41"/>
      <c r="AB2306" s="41"/>
      <c r="AC2306" s="41"/>
      <c r="AD2306" s="41"/>
      <c r="AE2306" s="41"/>
      <c r="AF2306" s="41"/>
      <c r="AG2306" s="41"/>
      <c r="AH2306" s="41"/>
      <c r="AI2306" s="41"/>
      <c r="AJ2306" s="41"/>
      <c r="AK2306" s="41"/>
      <c r="AL2306" s="41"/>
      <c r="AM2306" s="41"/>
      <c r="AN2306" s="41"/>
      <c r="AO2306" s="41"/>
      <c r="AP2306" s="41"/>
      <c r="AQ2306" s="41"/>
      <c r="AR2306" s="41"/>
      <c r="AS2306" s="41"/>
      <c r="AT2306" s="41"/>
      <c r="AU2306" s="41"/>
      <c r="AV2306" s="41"/>
      <c r="AW2306" s="41"/>
      <c r="AX2306" s="42"/>
    </row>
    <row r="2307" spans="1:251" ht="12" customHeight="1">
      <c r="A2307" s="35"/>
      <c r="B2307" s="102" t="s">
        <v>569</v>
      </c>
      <c r="C2307" s="103"/>
      <c r="D2307" s="103"/>
      <c r="E2307" s="103"/>
      <c r="F2307" s="103"/>
      <c r="G2307" s="103"/>
      <c r="H2307" s="103"/>
      <c r="I2307" s="103"/>
      <c r="J2307" s="103"/>
      <c r="K2307" s="103"/>
      <c r="L2307" s="103"/>
      <c r="M2307" s="103"/>
      <c r="N2307" s="103"/>
      <c r="O2307" s="103"/>
      <c r="P2307" s="103"/>
      <c r="Q2307" s="103"/>
      <c r="R2307" s="103"/>
      <c r="S2307" s="103"/>
      <c r="T2307" s="103"/>
      <c r="U2307" s="103"/>
      <c r="V2307" s="103"/>
      <c r="W2307" s="103"/>
      <c r="X2307" s="103"/>
      <c r="Y2307" s="103"/>
      <c r="Z2307" s="103"/>
      <c r="AA2307" s="103"/>
      <c r="AB2307" s="103"/>
      <c r="AC2307" s="103"/>
      <c r="AD2307" s="103"/>
      <c r="AE2307" s="103"/>
      <c r="AF2307" s="103"/>
      <c r="AG2307" s="103"/>
      <c r="AH2307" s="103"/>
      <c r="AI2307" s="103"/>
      <c r="AJ2307" s="103"/>
      <c r="AK2307" s="103"/>
      <c r="AL2307" s="103"/>
      <c r="AM2307" s="103"/>
      <c r="AN2307" s="103"/>
      <c r="AO2307" s="103"/>
      <c r="AP2307" s="103"/>
      <c r="AQ2307" s="103"/>
      <c r="AR2307" s="103"/>
      <c r="AS2307" s="103"/>
      <c r="AT2307" s="103"/>
      <c r="AU2307" s="103"/>
      <c r="AV2307" s="103"/>
      <c r="AW2307" s="103"/>
      <c r="AX2307" s="104"/>
    </row>
    <row r="2308" spans="1:251" ht="12" customHeight="1">
      <c r="A2308" s="35"/>
      <c r="B2308" s="102"/>
      <c r="C2308" s="103"/>
      <c r="D2308" s="103"/>
      <c r="E2308" s="103"/>
      <c r="F2308" s="103"/>
      <c r="G2308" s="103"/>
      <c r="H2308" s="103"/>
      <c r="I2308" s="103"/>
      <c r="J2308" s="103"/>
      <c r="K2308" s="103"/>
      <c r="L2308" s="103"/>
      <c r="M2308" s="103"/>
      <c r="N2308" s="103"/>
      <c r="O2308" s="103"/>
      <c r="P2308" s="103"/>
      <c r="Q2308" s="103"/>
      <c r="R2308" s="103"/>
      <c r="S2308" s="103"/>
      <c r="T2308" s="103"/>
      <c r="U2308" s="103"/>
      <c r="V2308" s="103"/>
      <c r="W2308" s="103"/>
      <c r="X2308" s="103"/>
      <c r="Y2308" s="103"/>
      <c r="Z2308" s="103"/>
      <c r="AA2308" s="103"/>
      <c r="AB2308" s="103"/>
      <c r="AC2308" s="103"/>
      <c r="AD2308" s="103"/>
      <c r="AE2308" s="103"/>
      <c r="AF2308" s="103"/>
      <c r="AG2308" s="103"/>
      <c r="AH2308" s="103"/>
      <c r="AI2308" s="103"/>
      <c r="AJ2308" s="103"/>
      <c r="AK2308" s="103"/>
      <c r="AL2308" s="103"/>
      <c r="AM2308" s="103"/>
      <c r="AN2308" s="103"/>
      <c r="AO2308" s="103"/>
      <c r="AP2308" s="103"/>
      <c r="AQ2308" s="103"/>
      <c r="AR2308" s="103"/>
      <c r="AS2308" s="103"/>
      <c r="AT2308" s="103"/>
      <c r="AU2308" s="103"/>
      <c r="AV2308" s="103"/>
      <c r="AW2308" s="103"/>
      <c r="AX2308" s="104"/>
    </row>
    <row r="2309" spans="1:251" ht="12" customHeight="1">
      <c r="A2309" s="35"/>
      <c r="B2309" s="102"/>
      <c r="C2309" s="103"/>
      <c r="D2309" s="103"/>
      <c r="E2309" s="103"/>
      <c r="F2309" s="103"/>
      <c r="G2309" s="103"/>
      <c r="H2309" s="103"/>
      <c r="I2309" s="103"/>
      <c r="J2309" s="103"/>
      <c r="K2309" s="103"/>
      <c r="L2309" s="103"/>
      <c r="M2309" s="103"/>
      <c r="N2309" s="103"/>
      <c r="O2309" s="103"/>
      <c r="P2309" s="103"/>
      <c r="Q2309" s="103"/>
      <c r="R2309" s="103"/>
      <c r="S2309" s="103"/>
      <c r="T2309" s="103"/>
      <c r="U2309" s="103"/>
      <c r="V2309" s="103"/>
      <c r="W2309" s="103"/>
      <c r="X2309" s="103"/>
      <c r="Y2309" s="103"/>
      <c r="Z2309" s="103"/>
      <c r="AA2309" s="103"/>
      <c r="AB2309" s="103"/>
      <c r="AC2309" s="103"/>
      <c r="AD2309" s="103"/>
      <c r="AE2309" s="103"/>
      <c r="AF2309" s="103"/>
      <c r="AG2309" s="103"/>
      <c r="AH2309" s="103"/>
      <c r="AI2309" s="103"/>
      <c r="AJ2309" s="103"/>
      <c r="AK2309" s="103"/>
      <c r="AL2309" s="103"/>
      <c r="AM2309" s="103"/>
      <c r="AN2309" s="103"/>
      <c r="AO2309" s="103"/>
      <c r="AP2309" s="103"/>
      <c r="AQ2309" s="103"/>
      <c r="AR2309" s="103"/>
      <c r="AS2309" s="103"/>
      <c r="AT2309" s="103"/>
      <c r="AU2309" s="103"/>
      <c r="AV2309" s="103"/>
      <c r="AW2309" s="103"/>
      <c r="AX2309" s="104"/>
    </row>
    <row r="2310" spans="1:251" ht="12" customHeight="1">
      <c r="A2310" s="35"/>
      <c r="B2310" s="102"/>
      <c r="C2310" s="103"/>
      <c r="D2310" s="103"/>
      <c r="E2310" s="103"/>
      <c r="F2310" s="103"/>
      <c r="G2310" s="103"/>
      <c r="H2310" s="103"/>
      <c r="I2310" s="103"/>
      <c r="J2310" s="103"/>
      <c r="K2310" s="103"/>
      <c r="L2310" s="103"/>
      <c r="M2310" s="103"/>
      <c r="N2310" s="103"/>
      <c r="O2310" s="103"/>
      <c r="P2310" s="103"/>
      <c r="Q2310" s="103"/>
      <c r="R2310" s="103"/>
      <c r="S2310" s="103"/>
      <c r="T2310" s="103"/>
      <c r="U2310" s="103"/>
      <c r="V2310" s="103"/>
      <c r="W2310" s="103"/>
      <c r="X2310" s="103"/>
      <c r="Y2310" s="103"/>
      <c r="Z2310" s="103"/>
      <c r="AA2310" s="103"/>
      <c r="AB2310" s="103"/>
      <c r="AC2310" s="103"/>
      <c r="AD2310" s="103"/>
      <c r="AE2310" s="103"/>
      <c r="AF2310" s="103"/>
      <c r="AG2310" s="103"/>
      <c r="AH2310" s="103"/>
      <c r="AI2310" s="103"/>
      <c r="AJ2310" s="103"/>
      <c r="AK2310" s="103"/>
      <c r="AL2310" s="103"/>
      <c r="AM2310" s="103"/>
      <c r="AN2310" s="103"/>
      <c r="AO2310" s="103"/>
      <c r="AP2310" s="103"/>
      <c r="AQ2310" s="103"/>
      <c r="AR2310" s="103"/>
      <c r="AS2310" s="103"/>
      <c r="AT2310" s="103"/>
      <c r="AU2310" s="103"/>
      <c r="AV2310" s="103"/>
      <c r="AW2310" s="103"/>
      <c r="AX2310" s="104"/>
    </row>
    <row r="2311" spans="1:251" ht="12" customHeight="1">
      <c r="A2311" s="35"/>
      <c r="B2311" s="102"/>
      <c r="C2311" s="103"/>
      <c r="D2311" s="103"/>
      <c r="E2311" s="103"/>
      <c r="F2311" s="103"/>
      <c r="G2311" s="103"/>
      <c r="H2311" s="103"/>
      <c r="I2311" s="103"/>
      <c r="J2311" s="103"/>
      <c r="K2311" s="103"/>
      <c r="L2311" s="103"/>
      <c r="M2311" s="103"/>
      <c r="N2311" s="103"/>
      <c r="O2311" s="103"/>
      <c r="P2311" s="103"/>
      <c r="Q2311" s="103"/>
      <c r="R2311" s="103"/>
      <c r="S2311" s="103"/>
      <c r="T2311" s="103"/>
      <c r="U2311" s="103"/>
      <c r="V2311" s="103"/>
      <c r="W2311" s="103"/>
      <c r="X2311" s="103"/>
      <c r="Y2311" s="103"/>
      <c r="Z2311" s="103"/>
      <c r="AA2311" s="103"/>
      <c r="AB2311" s="103"/>
      <c r="AC2311" s="103"/>
      <c r="AD2311" s="103"/>
      <c r="AE2311" s="103"/>
      <c r="AF2311" s="103"/>
      <c r="AG2311" s="103"/>
      <c r="AH2311" s="103"/>
      <c r="AI2311" s="103"/>
      <c r="AJ2311" s="103"/>
      <c r="AK2311" s="103"/>
      <c r="AL2311" s="103"/>
      <c r="AM2311" s="103"/>
      <c r="AN2311" s="103"/>
      <c r="AO2311" s="103"/>
      <c r="AP2311" s="103"/>
      <c r="AQ2311" s="103"/>
      <c r="AR2311" s="103"/>
      <c r="AS2311" s="103"/>
      <c r="AT2311" s="103"/>
      <c r="AU2311" s="103"/>
      <c r="AV2311" s="103"/>
      <c r="AW2311" s="103"/>
      <c r="AX2311" s="104"/>
    </row>
    <row r="2312" spans="1:251" ht="12" customHeight="1">
      <c r="A2312" s="35"/>
      <c r="B2312" s="102"/>
      <c r="C2312" s="103"/>
      <c r="D2312" s="103"/>
      <c r="E2312" s="103"/>
      <c r="F2312" s="103"/>
      <c r="G2312" s="103"/>
      <c r="H2312" s="103"/>
      <c r="I2312" s="103"/>
      <c r="J2312" s="103"/>
      <c r="K2312" s="103"/>
      <c r="L2312" s="103"/>
      <c r="M2312" s="103"/>
      <c r="N2312" s="103"/>
      <c r="O2312" s="103"/>
      <c r="P2312" s="103"/>
      <c r="Q2312" s="103"/>
      <c r="R2312" s="103"/>
      <c r="S2312" s="103"/>
      <c r="T2312" s="103"/>
      <c r="U2312" s="103"/>
      <c r="V2312" s="103"/>
      <c r="W2312" s="103"/>
      <c r="X2312" s="103"/>
      <c r="Y2312" s="103"/>
      <c r="Z2312" s="103"/>
      <c r="AA2312" s="103"/>
      <c r="AB2312" s="103"/>
      <c r="AC2312" s="103"/>
      <c r="AD2312" s="103"/>
      <c r="AE2312" s="103"/>
      <c r="AF2312" s="103"/>
      <c r="AG2312" s="103"/>
      <c r="AH2312" s="103"/>
      <c r="AI2312" s="103"/>
      <c r="AJ2312" s="103"/>
      <c r="AK2312" s="103"/>
      <c r="AL2312" s="103"/>
      <c r="AM2312" s="103"/>
      <c r="AN2312" s="103"/>
      <c r="AO2312" s="103"/>
      <c r="AP2312" s="103"/>
      <c r="AQ2312" s="103"/>
      <c r="AR2312" s="103"/>
      <c r="AS2312" s="103"/>
      <c r="AT2312" s="103"/>
      <c r="AU2312" s="103"/>
      <c r="AV2312" s="103"/>
      <c r="AW2312" s="103"/>
      <c r="AX2312" s="104"/>
      <c r="BC2312" s="46"/>
    </row>
    <row r="2313" spans="1:251" ht="12" customHeight="1">
      <c r="A2313" s="35"/>
      <c r="B2313" s="102"/>
      <c r="C2313" s="103"/>
      <c r="D2313" s="103"/>
      <c r="E2313" s="103"/>
      <c r="F2313" s="103"/>
      <c r="G2313" s="103"/>
      <c r="H2313" s="103"/>
      <c r="I2313" s="103"/>
      <c r="J2313" s="103"/>
      <c r="K2313" s="103"/>
      <c r="L2313" s="103"/>
      <c r="M2313" s="103"/>
      <c r="N2313" s="103"/>
      <c r="O2313" s="103"/>
      <c r="P2313" s="103"/>
      <c r="Q2313" s="103"/>
      <c r="R2313" s="103"/>
      <c r="S2313" s="103"/>
      <c r="T2313" s="103"/>
      <c r="U2313" s="103"/>
      <c r="V2313" s="103"/>
      <c r="W2313" s="103"/>
      <c r="X2313" s="103"/>
      <c r="Y2313" s="103"/>
      <c r="Z2313" s="103"/>
      <c r="AA2313" s="103"/>
      <c r="AB2313" s="103"/>
      <c r="AC2313" s="103"/>
      <c r="AD2313" s="103"/>
      <c r="AE2313" s="103"/>
      <c r="AF2313" s="103"/>
      <c r="AG2313" s="103"/>
      <c r="AH2313" s="103"/>
      <c r="AI2313" s="103"/>
      <c r="AJ2313" s="103"/>
      <c r="AK2313" s="103"/>
      <c r="AL2313" s="103"/>
      <c r="AM2313" s="103"/>
      <c r="AN2313" s="103"/>
      <c r="AO2313" s="103"/>
      <c r="AP2313" s="103"/>
      <c r="AQ2313" s="103"/>
      <c r="AR2313" s="103"/>
      <c r="AS2313" s="103"/>
      <c r="AT2313" s="103"/>
      <c r="AU2313" s="103"/>
      <c r="AV2313" s="103"/>
      <c r="AW2313" s="103"/>
      <c r="AX2313" s="104"/>
    </row>
    <row r="2314" spans="1:251" ht="12" customHeight="1">
      <c r="A2314" s="35"/>
      <c r="B2314" s="102"/>
      <c r="C2314" s="103"/>
      <c r="D2314" s="103"/>
      <c r="E2314" s="103"/>
      <c r="F2314" s="103"/>
      <c r="G2314" s="103"/>
      <c r="H2314" s="103"/>
      <c r="I2314" s="103"/>
      <c r="J2314" s="103"/>
      <c r="K2314" s="103"/>
      <c r="L2314" s="103"/>
      <c r="M2314" s="103"/>
      <c r="N2314" s="103"/>
      <c r="O2314" s="103"/>
      <c r="P2314" s="103"/>
      <c r="Q2314" s="103"/>
      <c r="R2314" s="103"/>
      <c r="S2314" s="103"/>
      <c r="T2314" s="103"/>
      <c r="U2314" s="103"/>
      <c r="V2314" s="103"/>
      <c r="W2314" s="103"/>
      <c r="X2314" s="103"/>
      <c r="Y2314" s="103"/>
      <c r="Z2314" s="103"/>
      <c r="AA2314" s="103"/>
      <c r="AB2314" s="103"/>
      <c r="AC2314" s="103"/>
      <c r="AD2314" s="103"/>
      <c r="AE2314" s="103"/>
      <c r="AF2314" s="103"/>
      <c r="AG2314" s="103"/>
      <c r="AH2314" s="103"/>
      <c r="AI2314" s="103"/>
      <c r="AJ2314" s="103"/>
      <c r="AK2314" s="103"/>
      <c r="AL2314" s="103"/>
      <c r="AM2314" s="103"/>
      <c r="AN2314" s="103"/>
      <c r="AO2314" s="103"/>
      <c r="AP2314" s="103"/>
      <c r="AQ2314" s="103"/>
      <c r="AR2314" s="103"/>
      <c r="AS2314" s="103"/>
      <c r="AT2314" s="103"/>
      <c r="AU2314" s="103"/>
      <c r="AV2314" s="103"/>
      <c r="AW2314" s="103"/>
      <c r="AX2314" s="104"/>
    </row>
    <row r="2315" spans="1:251" ht="12" customHeight="1">
      <c r="A2315" s="35"/>
      <c r="B2315" s="102"/>
      <c r="C2315" s="103"/>
      <c r="D2315" s="103"/>
      <c r="E2315" s="103"/>
      <c r="F2315" s="103"/>
      <c r="G2315" s="103"/>
      <c r="H2315" s="103"/>
      <c r="I2315" s="103"/>
      <c r="J2315" s="103"/>
      <c r="K2315" s="103"/>
      <c r="L2315" s="103"/>
      <c r="M2315" s="103"/>
      <c r="N2315" s="103"/>
      <c r="O2315" s="103"/>
      <c r="P2315" s="103"/>
      <c r="Q2315" s="103"/>
      <c r="R2315" s="103"/>
      <c r="S2315" s="103"/>
      <c r="T2315" s="103"/>
      <c r="U2315" s="103"/>
      <c r="V2315" s="103"/>
      <c r="W2315" s="103"/>
      <c r="X2315" s="103"/>
      <c r="Y2315" s="103"/>
      <c r="Z2315" s="103"/>
      <c r="AA2315" s="103"/>
      <c r="AB2315" s="103"/>
      <c r="AC2315" s="103"/>
      <c r="AD2315" s="103"/>
      <c r="AE2315" s="103"/>
      <c r="AF2315" s="103"/>
      <c r="AG2315" s="103"/>
      <c r="AH2315" s="103"/>
      <c r="AI2315" s="103"/>
      <c r="AJ2315" s="103"/>
      <c r="AK2315" s="103"/>
      <c r="AL2315" s="103"/>
      <c r="AM2315" s="103"/>
      <c r="AN2315" s="103"/>
      <c r="AO2315" s="103"/>
      <c r="AP2315" s="103"/>
      <c r="AQ2315" s="103"/>
      <c r="AR2315" s="103"/>
      <c r="AS2315" s="103"/>
      <c r="AT2315" s="103"/>
      <c r="AU2315" s="103"/>
      <c r="AV2315" s="103"/>
      <c r="AW2315" s="103"/>
      <c r="AX2315" s="104"/>
    </row>
    <row r="2316" spans="1:251" ht="15" thickBot="1">
      <c r="A2316" s="47"/>
      <c r="B2316" s="48"/>
      <c r="C2316" s="49"/>
      <c r="D2316" s="49"/>
      <c r="E2316" s="49"/>
      <c r="F2316" s="49"/>
      <c r="G2316" s="49"/>
      <c r="H2316" s="49"/>
      <c r="I2316" s="49"/>
      <c r="J2316" s="49"/>
      <c r="K2316" s="49"/>
      <c r="L2316" s="49"/>
      <c r="M2316" s="49"/>
      <c r="N2316" s="49"/>
      <c r="O2316" s="49"/>
      <c r="P2316" s="49"/>
      <c r="Q2316" s="49"/>
      <c r="R2316" s="49"/>
      <c r="S2316" s="49"/>
      <c r="T2316" s="49"/>
      <c r="U2316" s="49"/>
      <c r="V2316" s="49"/>
      <c r="W2316" s="49"/>
      <c r="X2316" s="49"/>
      <c r="Y2316" s="49"/>
      <c r="Z2316" s="49"/>
      <c r="AA2316" s="49"/>
      <c r="AB2316" s="49"/>
      <c r="AC2316" s="49"/>
      <c r="AD2316" s="49"/>
      <c r="AE2316" s="49"/>
      <c r="AF2316" s="49"/>
      <c r="AG2316" s="49"/>
      <c r="AH2316" s="49"/>
      <c r="AI2316" s="49"/>
      <c r="AJ2316" s="49"/>
      <c r="AK2316" s="49"/>
      <c r="AL2316" s="49"/>
      <c r="AM2316" s="49"/>
      <c r="AN2316" s="49"/>
      <c r="AO2316" s="49"/>
      <c r="AP2316" s="49"/>
      <c r="AQ2316" s="49"/>
      <c r="AR2316" s="49"/>
      <c r="AS2316" s="49"/>
      <c r="AT2316" s="49"/>
      <c r="AU2316" s="49"/>
      <c r="AV2316" s="49"/>
      <c r="AW2316" s="49"/>
      <c r="AX2316" s="50"/>
    </row>
    <row r="2317" spans="1:251">
      <c r="B2317" s="51"/>
    </row>
    <row r="2318" spans="1:251" ht="14.4">
      <c r="B2318" s="37" t="s">
        <v>190</v>
      </c>
      <c r="C2318" s="35"/>
      <c r="D2318" s="35"/>
      <c r="E2318" s="35"/>
      <c r="F2318" s="35"/>
      <c r="G2318" s="35"/>
      <c r="H2318" s="35"/>
      <c r="I2318" s="35"/>
      <c r="J2318" s="35"/>
      <c r="K2318" s="35"/>
      <c r="L2318" s="36"/>
      <c r="M2318" s="36"/>
      <c r="N2318" s="36"/>
      <c r="O2318" s="36"/>
      <c r="P2318" s="35"/>
      <c r="Q2318" s="35"/>
      <c r="R2318" s="35"/>
      <c r="S2318" s="35"/>
      <c r="T2318" s="35"/>
      <c r="U2318" s="35"/>
      <c r="V2318" s="37"/>
      <c r="W2318" s="37"/>
      <c r="X2318" s="37"/>
      <c r="Y2318" s="37"/>
      <c r="Z2318" s="37"/>
      <c r="AA2318" s="37"/>
      <c r="AB2318" s="37"/>
      <c r="AC2318" s="37"/>
      <c r="AD2318" s="37"/>
      <c r="AE2318" s="37"/>
      <c r="AF2318" s="37"/>
      <c r="AG2318" s="37"/>
      <c r="AH2318" s="37"/>
      <c r="AI2318" s="37"/>
      <c r="AJ2318" s="37"/>
      <c r="AK2318" s="37"/>
      <c r="AL2318" s="37"/>
      <c r="AM2318" s="37"/>
      <c r="AN2318" s="37"/>
      <c r="AO2318" s="37"/>
      <c r="AP2318" s="37"/>
      <c r="AQ2318" s="37"/>
      <c r="AR2318" s="37"/>
      <c r="AS2318" s="37"/>
      <c r="AT2318" s="37"/>
      <c r="AU2318" s="37"/>
      <c r="AV2318" s="37"/>
      <c r="AW2318" s="37"/>
      <c r="AX2318" s="37"/>
    </row>
    <row r="2319" spans="1:251" ht="15" thickBot="1">
      <c r="B2319" s="35"/>
      <c r="C2319" s="35"/>
      <c r="D2319" s="35"/>
      <c r="E2319" s="35"/>
      <c r="F2319" s="35"/>
      <c r="G2319" s="35"/>
      <c r="H2319" s="35"/>
      <c r="I2319" s="35"/>
      <c r="J2319" s="35"/>
      <c r="K2319" s="35"/>
      <c r="L2319" s="36"/>
      <c r="M2319" s="36"/>
      <c r="N2319" s="36"/>
      <c r="O2319" s="36"/>
      <c r="P2319" s="35"/>
      <c r="Q2319" s="35"/>
      <c r="R2319" s="35"/>
      <c r="S2319" s="35"/>
      <c r="T2319" s="35"/>
      <c r="U2319" s="35"/>
      <c r="V2319" s="37"/>
      <c r="W2319" s="37"/>
      <c r="X2319" s="37"/>
      <c r="Y2319" s="37"/>
      <c r="Z2319" s="37"/>
      <c r="AA2319" s="37"/>
      <c r="AB2319" s="37"/>
      <c r="AC2319" s="37"/>
      <c r="AD2319" s="37"/>
      <c r="AE2319" s="37"/>
      <c r="AF2319" s="37"/>
      <c r="AG2319" s="37"/>
      <c r="AH2319" s="37"/>
      <c r="AI2319" s="37"/>
      <c r="AJ2319" s="37"/>
      <c r="AK2319" s="37"/>
      <c r="AL2319" s="37"/>
      <c r="AM2319" s="37"/>
      <c r="AN2319" s="37"/>
      <c r="AO2319" s="37"/>
      <c r="AP2319" s="37"/>
      <c r="AQ2319" s="37"/>
      <c r="AR2319" s="37"/>
      <c r="AS2319" s="37"/>
      <c r="AT2319" s="37"/>
      <c r="AU2319" s="37"/>
      <c r="AV2319" s="37"/>
      <c r="AW2319" s="37"/>
      <c r="AX2319" s="52" t="s">
        <v>191</v>
      </c>
    </row>
    <row r="2320" spans="1:251" s="46" customFormat="1" ht="13.5" customHeight="1">
      <c r="A2320" s="35"/>
      <c r="B2320" s="105" t="s">
        <v>192</v>
      </c>
      <c r="C2320" s="106"/>
      <c r="D2320" s="106"/>
      <c r="E2320" s="106"/>
      <c r="F2320" s="106"/>
      <c r="G2320" s="106"/>
      <c r="H2320" s="106"/>
      <c r="I2320" s="106"/>
      <c r="J2320" s="106"/>
      <c r="K2320" s="106"/>
      <c r="L2320" s="106"/>
      <c r="M2320" s="106"/>
      <c r="N2320" s="106"/>
      <c r="O2320" s="106"/>
      <c r="P2320" s="106"/>
      <c r="Q2320" s="106"/>
      <c r="R2320" s="106"/>
      <c r="S2320" s="106"/>
      <c r="T2320" s="106"/>
      <c r="U2320" s="106"/>
      <c r="V2320" s="106"/>
      <c r="W2320" s="106"/>
      <c r="X2320" s="106"/>
      <c r="Y2320" s="106"/>
      <c r="Z2320" s="107"/>
      <c r="AA2320" s="111" t="s">
        <v>193</v>
      </c>
      <c r="AB2320" s="106"/>
      <c r="AC2320" s="106"/>
      <c r="AD2320" s="106"/>
      <c r="AE2320" s="106"/>
      <c r="AF2320" s="106"/>
      <c r="AG2320" s="106"/>
      <c r="AH2320" s="106"/>
      <c r="AI2320" s="107"/>
      <c r="AJ2320" s="111" t="s">
        <v>194</v>
      </c>
      <c r="AK2320" s="106"/>
      <c r="AL2320" s="106"/>
      <c r="AM2320" s="106"/>
      <c r="AN2320" s="106"/>
      <c r="AO2320" s="106"/>
      <c r="AP2320" s="106"/>
      <c r="AQ2320" s="106"/>
      <c r="AR2320" s="107"/>
      <c r="AS2320" s="111" t="s">
        <v>195</v>
      </c>
      <c r="AT2320" s="106"/>
      <c r="AU2320" s="106"/>
      <c r="AV2320" s="106"/>
      <c r="AW2320" s="106"/>
      <c r="AX2320" s="113"/>
      <c r="AY2320" s="29"/>
      <c r="AZ2320" s="29"/>
      <c r="BA2320" s="29"/>
      <c r="BB2320" s="29"/>
      <c r="BC2320" s="29"/>
      <c r="BD2320" s="29"/>
      <c r="BE2320" s="29"/>
      <c r="BF2320" s="29"/>
      <c r="BG2320" s="29"/>
      <c r="BH2320" s="29"/>
      <c r="BI2320" s="29"/>
      <c r="BJ2320" s="29"/>
      <c r="BK2320" s="29"/>
      <c r="BL2320" s="29"/>
      <c r="BM2320" s="29"/>
      <c r="BN2320" s="29"/>
      <c r="BO2320" s="29"/>
      <c r="BP2320" s="29"/>
      <c r="BQ2320" s="29"/>
      <c r="BR2320" s="29"/>
      <c r="BS2320" s="29"/>
      <c r="BT2320" s="29"/>
      <c r="BU2320" s="29"/>
      <c r="BV2320" s="29"/>
      <c r="BW2320" s="29"/>
      <c r="BX2320" s="29"/>
      <c r="BY2320" s="29"/>
      <c r="BZ2320" s="29"/>
      <c r="CA2320" s="29"/>
      <c r="CB2320" s="29"/>
      <c r="CC2320" s="29"/>
      <c r="CD2320" s="29"/>
      <c r="CE2320" s="29"/>
      <c r="CF2320" s="29"/>
      <c r="CG2320" s="29"/>
      <c r="CH2320" s="29"/>
      <c r="CI2320" s="29"/>
      <c r="CJ2320" s="29"/>
      <c r="CK2320" s="29"/>
      <c r="CL2320" s="29"/>
      <c r="CM2320" s="29"/>
      <c r="CN2320" s="29"/>
      <c r="CO2320" s="29"/>
      <c r="CP2320" s="29"/>
      <c r="CQ2320" s="29"/>
      <c r="CR2320" s="29"/>
      <c r="CS2320" s="29"/>
      <c r="CT2320" s="29"/>
      <c r="CU2320" s="29"/>
      <c r="CV2320" s="29"/>
      <c r="CW2320" s="29"/>
      <c r="CX2320" s="29"/>
      <c r="CY2320" s="29"/>
      <c r="CZ2320" s="29"/>
      <c r="DA2320" s="29"/>
      <c r="DB2320" s="29"/>
      <c r="DC2320" s="29"/>
      <c r="DD2320" s="29"/>
      <c r="DE2320" s="29"/>
      <c r="DF2320" s="29"/>
      <c r="DG2320" s="29"/>
      <c r="DH2320" s="29"/>
      <c r="DI2320" s="29"/>
      <c r="DJ2320" s="29"/>
      <c r="DK2320" s="29"/>
      <c r="DL2320" s="29"/>
      <c r="DM2320" s="29"/>
      <c r="DN2320" s="29"/>
      <c r="DO2320" s="29"/>
      <c r="DP2320" s="29"/>
      <c r="DQ2320" s="29"/>
      <c r="DR2320" s="29"/>
      <c r="DS2320" s="29"/>
      <c r="DT2320" s="29"/>
      <c r="DU2320" s="29"/>
      <c r="DV2320" s="29"/>
      <c r="DW2320" s="29"/>
      <c r="DX2320" s="29"/>
      <c r="DY2320" s="29"/>
      <c r="DZ2320" s="29"/>
      <c r="EA2320" s="29"/>
      <c r="EB2320" s="29"/>
      <c r="EC2320" s="29"/>
      <c r="ED2320" s="29"/>
      <c r="EE2320" s="29"/>
      <c r="EF2320" s="29"/>
      <c r="EG2320" s="29"/>
      <c r="EH2320" s="29"/>
      <c r="EI2320" s="29"/>
      <c r="EJ2320" s="29"/>
      <c r="EK2320" s="29"/>
      <c r="EL2320" s="29"/>
      <c r="EM2320" s="29"/>
      <c r="EN2320" s="29"/>
      <c r="EO2320" s="29"/>
      <c r="EP2320" s="29"/>
      <c r="EQ2320" s="29"/>
      <c r="ER2320" s="29"/>
      <c r="ES2320" s="29"/>
      <c r="ET2320" s="29"/>
      <c r="EU2320" s="29"/>
      <c r="EV2320" s="29"/>
      <c r="EW2320" s="29"/>
      <c r="EX2320" s="29"/>
      <c r="EY2320" s="29"/>
      <c r="EZ2320" s="29"/>
      <c r="FA2320" s="29"/>
      <c r="FB2320" s="29"/>
      <c r="FC2320" s="29"/>
      <c r="FD2320" s="29"/>
      <c r="FE2320" s="29"/>
      <c r="FF2320" s="29"/>
      <c r="FG2320" s="29"/>
      <c r="FH2320" s="29"/>
      <c r="FI2320" s="29"/>
      <c r="FJ2320" s="29"/>
      <c r="FK2320" s="29"/>
      <c r="FL2320" s="29"/>
      <c r="FM2320" s="29"/>
      <c r="FN2320" s="29"/>
      <c r="FO2320" s="29"/>
      <c r="FP2320" s="29"/>
      <c r="FQ2320" s="29"/>
      <c r="FR2320" s="29"/>
      <c r="FS2320" s="29"/>
      <c r="FT2320" s="29"/>
      <c r="FU2320" s="29"/>
      <c r="FV2320" s="29"/>
      <c r="FW2320" s="29"/>
      <c r="FX2320" s="29"/>
      <c r="FY2320" s="29"/>
      <c r="FZ2320" s="29"/>
      <c r="GA2320" s="29"/>
      <c r="GB2320" s="29"/>
      <c r="GC2320" s="29"/>
      <c r="GD2320" s="29"/>
      <c r="GE2320" s="29"/>
      <c r="GF2320" s="29"/>
      <c r="GG2320" s="29"/>
      <c r="GH2320" s="29"/>
      <c r="GI2320" s="29"/>
      <c r="GJ2320" s="29"/>
      <c r="GK2320" s="29"/>
      <c r="GL2320" s="29"/>
      <c r="GM2320" s="29"/>
      <c r="GN2320" s="29"/>
      <c r="GO2320" s="29"/>
      <c r="GP2320" s="29"/>
      <c r="GQ2320" s="29"/>
      <c r="GR2320" s="29"/>
      <c r="GS2320" s="29"/>
      <c r="GT2320" s="29"/>
      <c r="GU2320" s="29"/>
      <c r="GV2320" s="29"/>
      <c r="GW2320" s="29"/>
      <c r="GX2320" s="29"/>
      <c r="GY2320" s="29"/>
      <c r="GZ2320" s="29"/>
      <c r="HA2320" s="29"/>
      <c r="HB2320" s="29"/>
      <c r="HC2320" s="29"/>
      <c r="HD2320" s="29"/>
      <c r="HE2320" s="29"/>
      <c r="HF2320" s="29"/>
      <c r="HG2320" s="29"/>
      <c r="HH2320" s="29"/>
      <c r="HI2320" s="29"/>
      <c r="HJ2320" s="29"/>
      <c r="HK2320" s="29"/>
      <c r="HL2320" s="29"/>
      <c r="HM2320" s="29"/>
      <c r="HN2320" s="29"/>
      <c r="HO2320" s="29"/>
      <c r="HP2320" s="29"/>
      <c r="HQ2320" s="29"/>
      <c r="HR2320" s="29"/>
      <c r="HS2320" s="29"/>
      <c r="HT2320" s="29"/>
      <c r="HU2320" s="29"/>
      <c r="HV2320" s="29"/>
      <c r="HW2320" s="29"/>
      <c r="HX2320" s="29"/>
      <c r="HY2320" s="29"/>
      <c r="HZ2320" s="29"/>
      <c r="IA2320" s="29"/>
      <c r="IB2320" s="29"/>
      <c r="IC2320" s="29"/>
      <c r="ID2320" s="29"/>
      <c r="IE2320" s="29"/>
      <c r="IF2320" s="29"/>
      <c r="IG2320" s="29"/>
      <c r="IH2320" s="29"/>
      <c r="II2320" s="29"/>
      <c r="IJ2320" s="29"/>
      <c r="IK2320" s="29"/>
      <c r="IL2320" s="29"/>
      <c r="IM2320" s="29"/>
      <c r="IN2320" s="29"/>
      <c r="IO2320" s="29"/>
      <c r="IP2320" s="29"/>
      <c r="IQ2320" s="29"/>
    </row>
    <row r="2321" spans="1:251" s="46" customFormat="1">
      <c r="A2321" s="35"/>
      <c r="B2321" s="108"/>
      <c r="C2321" s="109"/>
      <c r="D2321" s="109"/>
      <c r="E2321" s="109"/>
      <c r="F2321" s="109"/>
      <c r="G2321" s="109"/>
      <c r="H2321" s="109"/>
      <c r="I2321" s="109"/>
      <c r="J2321" s="109"/>
      <c r="K2321" s="109"/>
      <c r="L2321" s="109"/>
      <c r="M2321" s="109"/>
      <c r="N2321" s="109"/>
      <c r="O2321" s="109"/>
      <c r="P2321" s="109"/>
      <c r="Q2321" s="109"/>
      <c r="R2321" s="109"/>
      <c r="S2321" s="109"/>
      <c r="T2321" s="109"/>
      <c r="U2321" s="109"/>
      <c r="V2321" s="109"/>
      <c r="W2321" s="109"/>
      <c r="X2321" s="109"/>
      <c r="Y2321" s="109"/>
      <c r="Z2321" s="110"/>
      <c r="AA2321" s="112"/>
      <c r="AB2321" s="109"/>
      <c r="AC2321" s="109"/>
      <c r="AD2321" s="109"/>
      <c r="AE2321" s="109"/>
      <c r="AF2321" s="109"/>
      <c r="AG2321" s="109"/>
      <c r="AH2321" s="109"/>
      <c r="AI2321" s="110"/>
      <c r="AJ2321" s="112"/>
      <c r="AK2321" s="109"/>
      <c r="AL2321" s="109"/>
      <c r="AM2321" s="109"/>
      <c r="AN2321" s="109"/>
      <c r="AO2321" s="109"/>
      <c r="AP2321" s="109"/>
      <c r="AQ2321" s="109"/>
      <c r="AR2321" s="110"/>
      <c r="AS2321" s="112"/>
      <c r="AT2321" s="109"/>
      <c r="AU2321" s="109"/>
      <c r="AV2321" s="109"/>
      <c r="AW2321" s="109"/>
      <c r="AX2321" s="114"/>
      <c r="AY2321" s="29"/>
      <c r="AZ2321" s="29"/>
      <c r="BA2321" s="29"/>
      <c r="BB2321" s="53"/>
      <c r="BC2321" s="54"/>
      <c r="BE2321" s="29"/>
      <c r="BF2321" s="29"/>
      <c r="BG2321" s="29"/>
      <c r="BH2321" s="29"/>
      <c r="BI2321" s="29"/>
      <c r="BJ2321" s="29"/>
      <c r="BK2321" s="29"/>
      <c r="BL2321" s="29"/>
      <c r="BM2321" s="29"/>
      <c r="BN2321" s="29"/>
      <c r="BO2321" s="29"/>
      <c r="BP2321" s="29"/>
      <c r="BQ2321" s="29"/>
      <c r="BR2321" s="29"/>
      <c r="BS2321" s="29"/>
      <c r="BT2321" s="29"/>
      <c r="BU2321" s="29"/>
      <c r="BV2321" s="29"/>
      <c r="BW2321" s="29"/>
      <c r="BX2321" s="29"/>
      <c r="BY2321" s="29"/>
      <c r="BZ2321" s="29"/>
      <c r="CA2321" s="29"/>
      <c r="CB2321" s="29"/>
      <c r="CC2321" s="29"/>
      <c r="CD2321" s="29"/>
      <c r="CE2321" s="29"/>
      <c r="CF2321" s="29"/>
      <c r="CG2321" s="29"/>
      <c r="CH2321" s="29"/>
      <c r="CI2321" s="29"/>
      <c r="CJ2321" s="29"/>
      <c r="CK2321" s="29"/>
      <c r="CL2321" s="29"/>
      <c r="CM2321" s="29"/>
      <c r="CN2321" s="29"/>
      <c r="CO2321" s="29"/>
      <c r="CP2321" s="29"/>
      <c r="CQ2321" s="29"/>
      <c r="CR2321" s="29"/>
      <c r="CS2321" s="29"/>
      <c r="CT2321" s="29"/>
      <c r="CU2321" s="29"/>
      <c r="CV2321" s="29"/>
      <c r="CW2321" s="29"/>
      <c r="CX2321" s="29"/>
      <c r="CY2321" s="29"/>
      <c r="CZ2321" s="29"/>
      <c r="DA2321" s="29"/>
      <c r="DB2321" s="29"/>
      <c r="DC2321" s="29"/>
      <c r="DD2321" s="29"/>
      <c r="DE2321" s="29"/>
      <c r="DF2321" s="29"/>
      <c r="DG2321" s="29"/>
      <c r="DH2321" s="29"/>
      <c r="DI2321" s="29"/>
      <c r="DJ2321" s="29"/>
      <c r="DK2321" s="29"/>
      <c r="DL2321" s="29"/>
      <c r="DM2321" s="29"/>
      <c r="DN2321" s="29"/>
      <c r="DO2321" s="29"/>
      <c r="DP2321" s="29"/>
      <c r="DQ2321" s="29"/>
      <c r="DR2321" s="29"/>
      <c r="DS2321" s="29"/>
      <c r="DT2321" s="29"/>
      <c r="DU2321" s="29"/>
      <c r="DV2321" s="29"/>
      <c r="DW2321" s="29"/>
      <c r="DX2321" s="29"/>
      <c r="DY2321" s="29"/>
      <c r="DZ2321" s="29"/>
      <c r="EA2321" s="29"/>
      <c r="EB2321" s="29"/>
      <c r="EC2321" s="29"/>
      <c r="ED2321" s="29"/>
      <c r="EE2321" s="29"/>
      <c r="EF2321" s="29"/>
      <c r="EG2321" s="29"/>
      <c r="EH2321" s="29"/>
      <c r="EI2321" s="29"/>
      <c r="EJ2321" s="29"/>
      <c r="EK2321" s="29"/>
      <c r="EL2321" s="29"/>
      <c r="EM2321" s="29"/>
      <c r="EN2321" s="29"/>
      <c r="EO2321" s="29"/>
      <c r="EP2321" s="29"/>
      <c r="EQ2321" s="29"/>
      <c r="ER2321" s="29"/>
      <c r="ES2321" s="29"/>
      <c r="ET2321" s="29"/>
      <c r="EU2321" s="29"/>
      <c r="EV2321" s="29"/>
      <c r="EW2321" s="29"/>
      <c r="EX2321" s="29"/>
      <c r="EY2321" s="29"/>
      <c r="EZ2321" s="29"/>
      <c r="FA2321" s="29"/>
      <c r="FB2321" s="29"/>
      <c r="FC2321" s="29"/>
      <c r="FD2321" s="29"/>
      <c r="FE2321" s="29"/>
      <c r="FF2321" s="29"/>
      <c r="FG2321" s="29"/>
      <c r="FH2321" s="29"/>
      <c r="FI2321" s="29"/>
      <c r="FJ2321" s="29"/>
      <c r="FK2321" s="29"/>
      <c r="FL2321" s="29"/>
      <c r="FM2321" s="29"/>
      <c r="FN2321" s="29"/>
      <c r="FO2321" s="29"/>
      <c r="FP2321" s="29"/>
      <c r="FQ2321" s="29"/>
      <c r="FR2321" s="29"/>
      <c r="FS2321" s="29"/>
      <c r="FT2321" s="29"/>
      <c r="FU2321" s="29"/>
      <c r="FV2321" s="29"/>
      <c r="FW2321" s="29"/>
      <c r="FX2321" s="29"/>
      <c r="FY2321" s="29"/>
      <c r="FZ2321" s="29"/>
      <c r="GA2321" s="29"/>
      <c r="GB2321" s="29"/>
      <c r="GC2321" s="29"/>
      <c r="GD2321" s="29"/>
      <c r="GE2321" s="29"/>
      <c r="GF2321" s="29"/>
      <c r="GG2321" s="29"/>
      <c r="GH2321" s="29"/>
      <c r="GI2321" s="29"/>
      <c r="GJ2321" s="29"/>
      <c r="GK2321" s="29"/>
      <c r="GL2321" s="29"/>
      <c r="GM2321" s="29"/>
      <c r="GN2321" s="29"/>
      <c r="GO2321" s="29"/>
      <c r="GP2321" s="29"/>
      <c r="GQ2321" s="29"/>
      <c r="GR2321" s="29"/>
      <c r="GS2321" s="29"/>
      <c r="GT2321" s="29"/>
      <c r="GU2321" s="29"/>
      <c r="GV2321" s="29"/>
      <c r="GW2321" s="29"/>
      <c r="GX2321" s="29"/>
      <c r="GY2321" s="29"/>
      <c r="GZ2321" s="29"/>
      <c r="HA2321" s="29"/>
      <c r="HB2321" s="29"/>
      <c r="HC2321" s="29"/>
      <c r="HD2321" s="29"/>
      <c r="HE2321" s="29"/>
      <c r="HF2321" s="29"/>
      <c r="HG2321" s="29"/>
      <c r="HH2321" s="29"/>
      <c r="HI2321" s="29"/>
      <c r="HJ2321" s="29"/>
      <c r="HK2321" s="29"/>
      <c r="HL2321" s="29"/>
      <c r="HM2321" s="29"/>
      <c r="HN2321" s="29"/>
      <c r="HO2321" s="29"/>
      <c r="HP2321" s="29"/>
      <c r="HQ2321" s="29"/>
      <c r="HR2321" s="29"/>
      <c r="HS2321" s="29"/>
      <c r="HT2321" s="29"/>
      <c r="HU2321" s="29"/>
      <c r="HV2321" s="29"/>
      <c r="HW2321" s="29"/>
      <c r="HX2321" s="29"/>
      <c r="HY2321" s="29"/>
      <c r="HZ2321" s="29"/>
      <c r="IA2321" s="29"/>
      <c r="IB2321" s="29"/>
      <c r="IC2321" s="29"/>
      <c r="ID2321" s="29"/>
      <c r="IE2321" s="29"/>
      <c r="IF2321" s="29"/>
      <c r="IG2321" s="29"/>
      <c r="IH2321" s="29"/>
      <c r="II2321" s="29"/>
      <c r="IJ2321" s="29"/>
      <c r="IK2321" s="29"/>
      <c r="IL2321" s="29"/>
      <c r="IM2321" s="29"/>
      <c r="IN2321" s="29"/>
      <c r="IO2321" s="29"/>
      <c r="IP2321" s="29"/>
      <c r="IQ2321" s="29"/>
    </row>
    <row r="2322" spans="1:251" s="46" customFormat="1" ht="18.75" customHeight="1">
      <c r="A2322" s="35"/>
      <c r="B2322" s="55"/>
      <c r="C2322" s="115" t="s">
        <v>570</v>
      </c>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7"/>
      <c r="AA2322" s="118">
        <v>15000</v>
      </c>
      <c r="AB2322" s="119"/>
      <c r="AC2322" s="119"/>
      <c r="AD2322" s="119"/>
      <c r="AE2322" s="119"/>
      <c r="AF2322" s="119"/>
      <c r="AG2322" s="119"/>
      <c r="AH2322" s="119"/>
      <c r="AI2322" s="120"/>
      <c r="AJ2322" s="118">
        <v>18000</v>
      </c>
      <c r="AK2322" s="119"/>
      <c r="AL2322" s="119"/>
      <c r="AM2322" s="119"/>
      <c r="AN2322" s="119"/>
      <c r="AO2322" s="119"/>
      <c r="AP2322" s="119"/>
      <c r="AQ2322" s="119"/>
      <c r="AR2322" s="120"/>
      <c r="AS2322" s="121"/>
      <c r="AT2322" s="122"/>
      <c r="AU2322" s="122"/>
      <c r="AV2322" s="122"/>
      <c r="AW2322" s="122"/>
      <c r="AX2322" s="123"/>
      <c r="AY2322" s="29"/>
      <c r="AZ2322" s="29"/>
      <c r="BA2322" s="29"/>
      <c r="BB2322" s="29"/>
      <c r="BC2322" s="29"/>
      <c r="BD2322" s="29"/>
      <c r="BE2322" s="29"/>
      <c r="BF2322" s="29"/>
      <c r="BG2322" s="29"/>
      <c r="BH2322" s="29"/>
      <c r="BI2322" s="29"/>
      <c r="BJ2322" s="29"/>
      <c r="BK2322" s="29"/>
      <c r="BL2322" s="29"/>
      <c r="BM2322" s="29"/>
      <c r="BN2322" s="29"/>
      <c r="BO2322" s="29"/>
      <c r="BP2322" s="29"/>
      <c r="BQ2322" s="29"/>
      <c r="BR2322" s="29"/>
      <c r="BS2322" s="29"/>
      <c r="BT2322" s="29"/>
      <c r="BU2322" s="29"/>
      <c r="BV2322" s="29"/>
      <c r="BW2322" s="29"/>
      <c r="BX2322" s="29"/>
      <c r="BY2322" s="29"/>
      <c r="BZ2322" s="29"/>
      <c r="CA2322" s="29"/>
      <c r="CB2322" s="29"/>
      <c r="CC2322" s="29"/>
      <c r="CD2322" s="29"/>
      <c r="CE2322" s="29"/>
      <c r="CF2322" s="29"/>
      <c r="CG2322" s="29"/>
      <c r="CH2322" s="29"/>
      <c r="CI2322" s="29"/>
      <c r="CJ2322" s="29"/>
      <c r="CK2322" s="29"/>
      <c r="CL2322" s="29"/>
      <c r="CM2322" s="29"/>
      <c r="CN2322" s="29"/>
      <c r="CO2322" s="29"/>
      <c r="CP2322" s="29"/>
      <c r="CQ2322" s="29"/>
      <c r="CR2322" s="29"/>
      <c r="CS2322" s="29"/>
      <c r="CT2322" s="29"/>
      <c r="CU2322" s="29"/>
      <c r="CV2322" s="29"/>
      <c r="CW2322" s="29"/>
      <c r="CX2322" s="29"/>
      <c r="CY2322" s="29"/>
      <c r="CZ2322" s="29"/>
      <c r="DA2322" s="29"/>
      <c r="DB2322" s="29"/>
      <c r="DC2322" s="29"/>
      <c r="DD2322" s="29"/>
      <c r="DE2322" s="29"/>
      <c r="DF2322" s="29"/>
      <c r="DG2322" s="29"/>
      <c r="DH2322" s="29"/>
      <c r="DI2322" s="29"/>
      <c r="DJ2322" s="29"/>
      <c r="DK2322" s="29"/>
      <c r="DL2322" s="29"/>
      <c r="DM2322" s="29"/>
      <c r="DN2322" s="29"/>
      <c r="DO2322" s="29"/>
      <c r="DP2322" s="29"/>
      <c r="DQ2322" s="29"/>
      <c r="DR2322" s="29"/>
      <c r="DS2322" s="29"/>
      <c r="DT2322" s="29"/>
      <c r="DU2322" s="29"/>
      <c r="DV2322" s="29"/>
      <c r="DW2322" s="29"/>
      <c r="DX2322" s="29"/>
      <c r="DY2322" s="29"/>
      <c r="DZ2322" s="29"/>
      <c r="EA2322" s="29"/>
      <c r="EB2322" s="29"/>
      <c r="EC2322" s="29"/>
      <c r="ED2322" s="29"/>
      <c r="EE2322" s="29"/>
      <c r="EF2322" s="29"/>
      <c r="EG2322" s="29"/>
      <c r="EH2322" s="29"/>
      <c r="EI2322" s="29"/>
      <c r="EJ2322" s="29"/>
      <c r="EK2322" s="29"/>
      <c r="EL2322" s="29"/>
      <c r="EM2322" s="29"/>
      <c r="EN2322" s="29"/>
      <c r="EO2322" s="29"/>
      <c r="EP2322" s="29"/>
      <c r="EQ2322" s="29"/>
      <c r="ER2322" s="29"/>
      <c r="ES2322" s="29"/>
      <c r="ET2322" s="29"/>
      <c r="EU2322" s="29"/>
      <c r="EV2322" s="29"/>
      <c r="EW2322" s="29"/>
      <c r="EX2322" s="29"/>
      <c r="EY2322" s="29"/>
      <c r="EZ2322" s="29"/>
      <c r="FA2322" s="29"/>
      <c r="FB2322" s="29"/>
      <c r="FC2322" s="29"/>
      <c r="FD2322" s="29"/>
      <c r="FE2322" s="29"/>
      <c r="FF2322" s="29"/>
      <c r="FG2322" s="29"/>
      <c r="FH2322" s="29"/>
      <c r="FI2322" s="29"/>
      <c r="FJ2322" s="29"/>
      <c r="FK2322" s="29"/>
      <c r="FL2322" s="29"/>
      <c r="FM2322" s="29"/>
      <c r="FN2322" s="29"/>
      <c r="FO2322" s="29"/>
      <c r="FP2322" s="29"/>
      <c r="FQ2322" s="29"/>
      <c r="FR2322" s="29"/>
      <c r="FS2322" s="29"/>
      <c r="FT2322" s="29"/>
      <c r="FU2322" s="29"/>
      <c r="FV2322" s="29"/>
      <c r="FW2322" s="29"/>
      <c r="FX2322" s="29"/>
      <c r="FY2322" s="29"/>
      <c r="FZ2322" s="29"/>
      <c r="GA2322" s="29"/>
      <c r="GB2322" s="29"/>
      <c r="GC2322" s="29"/>
      <c r="GD2322" s="29"/>
      <c r="GE2322" s="29"/>
      <c r="GF2322" s="29"/>
      <c r="GG2322" s="29"/>
      <c r="GH2322" s="29"/>
      <c r="GI2322" s="29"/>
      <c r="GJ2322" s="29"/>
      <c r="GK2322" s="29"/>
      <c r="GL2322" s="29"/>
      <c r="GM2322" s="29"/>
      <c r="GN2322" s="29"/>
      <c r="GO2322" s="29"/>
      <c r="GP2322" s="29"/>
      <c r="GQ2322" s="29"/>
      <c r="GR2322" s="29"/>
      <c r="GS2322" s="29"/>
      <c r="GT2322" s="29"/>
      <c r="GU2322" s="29"/>
      <c r="GV2322" s="29"/>
      <c r="GW2322" s="29"/>
      <c r="GX2322" s="29"/>
      <c r="GY2322" s="29"/>
      <c r="GZ2322" s="29"/>
      <c r="HA2322" s="29"/>
      <c r="HB2322" s="29"/>
      <c r="HC2322" s="29"/>
      <c r="HD2322" s="29"/>
      <c r="HE2322" s="29"/>
      <c r="HF2322" s="29"/>
      <c r="HG2322" s="29"/>
      <c r="HH2322" s="29"/>
      <c r="HI2322" s="29"/>
      <c r="HJ2322" s="29"/>
      <c r="HK2322" s="29"/>
      <c r="HL2322" s="29"/>
      <c r="HM2322" s="29"/>
      <c r="HN2322" s="29"/>
      <c r="HO2322" s="29"/>
      <c r="HP2322" s="29"/>
      <c r="HQ2322" s="29"/>
      <c r="HR2322" s="29"/>
      <c r="HS2322" s="29"/>
      <c r="HT2322" s="29"/>
      <c r="HU2322" s="29"/>
      <c r="HV2322" s="29"/>
      <c r="HW2322" s="29"/>
      <c r="HX2322" s="29"/>
      <c r="HY2322" s="29"/>
      <c r="HZ2322" s="29"/>
      <c r="IA2322" s="29"/>
      <c r="IB2322" s="29"/>
      <c r="IC2322" s="29"/>
      <c r="ID2322" s="29"/>
      <c r="IE2322" s="29"/>
      <c r="IF2322" s="29"/>
      <c r="IG2322" s="29"/>
      <c r="IH2322" s="29"/>
      <c r="II2322" s="29"/>
      <c r="IJ2322" s="29"/>
      <c r="IK2322" s="29"/>
      <c r="IL2322" s="29"/>
      <c r="IM2322" s="29"/>
      <c r="IN2322" s="29"/>
      <c r="IO2322" s="29"/>
      <c r="IP2322" s="29"/>
      <c r="IQ2322" s="29"/>
    </row>
    <row r="2323" spans="1:251" s="46" customFormat="1" ht="18.75" customHeight="1">
      <c r="A2323" s="35"/>
      <c r="B2323" s="55"/>
      <c r="C2323" s="115" t="s">
        <v>571</v>
      </c>
      <c r="D2323" s="116"/>
      <c r="E2323" s="116"/>
      <c r="F2323" s="116"/>
      <c r="G2323" s="116"/>
      <c r="H2323" s="116"/>
      <c r="I2323" s="116"/>
      <c r="J2323" s="116"/>
      <c r="K2323" s="116"/>
      <c r="L2323" s="116"/>
      <c r="M2323" s="116"/>
      <c r="N2323" s="116"/>
      <c r="O2323" s="116"/>
      <c r="P2323" s="116"/>
      <c r="Q2323" s="116"/>
      <c r="R2323" s="116"/>
      <c r="S2323" s="116"/>
      <c r="T2323" s="116"/>
      <c r="U2323" s="116"/>
      <c r="V2323" s="116"/>
      <c r="W2323" s="116"/>
      <c r="X2323" s="116"/>
      <c r="Y2323" s="116"/>
      <c r="Z2323" s="117"/>
      <c r="AA2323" s="118">
        <v>2813</v>
      </c>
      <c r="AB2323" s="119"/>
      <c r="AC2323" s="119"/>
      <c r="AD2323" s="119"/>
      <c r="AE2323" s="119"/>
      <c r="AF2323" s="119"/>
      <c r="AG2323" s="119"/>
      <c r="AH2323" s="119"/>
      <c r="AI2323" s="120"/>
      <c r="AJ2323" s="118">
        <v>2625</v>
      </c>
      <c r="AK2323" s="119"/>
      <c r="AL2323" s="119"/>
      <c r="AM2323" s="119"/>
      <c r="AN2323" s="119"/>
      <c r="AO2323" s="119"/>
      <c r="AP2323" s="119"/>
      <c r="AQ2323" s="119"/>
      <c r="AR2323" s="120"/>
      <c r="AS2323" s="121" t="s">
        <v>247</v>
      </c>
      <c r="AT2323" s="122"/>
      <c r="AU2323" s="122"/>
      <c r="AV2323" s="122"/>
      <c r="AW2323" s="122"/>
      <c r="AX2323" s="123"/>
      <c r="AY2323" s="29"/>
      <c r="AZ2323" s="29"/>
      <c r="BA2323" s="29"/>
      <c r="BB2323" s="29"/>
      <c r="BC2323" s="29"/>
      <c r="BD2323" s="29"/>
      <c r="BE2323" s="29"/>
      <c r="BF2323" s="29"/>
      <c r="BG2323" s="29"/>
      <c r="BH2323" s="29"/>
      <c r="BI2323" s="29"/>
      <c r="BJ2323" s="29"/>
      <c r="BK2323" s="29"/>
      <c r="BL2323" s="29"/>
      <c r="BM2323" s="29"/>
      <c r="BN2323" s="29"/>
      <c r="BO2323" s="29"/>
      <c r="BP2323" s="29"/>
      <c r="BQ2323" s="29"/>
      <c r="BR2323" s="29"/>
      <c r="BS2323" s="29"/>
      <c r="BT2323" s="29"/>
      <c r="BU2323" s="29"/>
      <c r="BV2323" s="29"/>
      <c r="BW2323" s="29"/>
      <c r="BX2323" s="29"/>
      <c r="BY2323" s="29"/>
      <c r="BZ2323" s="29"/>
      <c r="CA2323" s="29"/>
      <c r="CB2323" s="29"/>
      <c r="CC2323" s="29"/>
      <c r="CD2323" s="29"/>
      <c r="CE2323" s="29"/>
      <c r="CF2323" s="29"/>
      <c r="CG2323" s="29"/>
      <c r="CH2323" s="29"/>
      <c r="CI2323" s="29"/>
      <c r="CJ2323" s="29"/>
      <c r="CK2323" s="29"/>
      <c r="CL2323" s="29"/>
      <c r="CM2323" s="29"/>
      <c r="CN2323" s="29"/>
      <c r="CO2323" s="29"/>
      <c r="CP2323" s="29"/>
      <c r="CQ2323" s="29"/>
      <c r="CR2323" s="29"/>
      <c r="CS2323" s="29"/>
      <c r="CT2323" s="29"/>
      <c r="CU2323" s="29"/>
      <c r="CV2323" s="29"/>
      <c r="CW2323" s="29"/>
      <c r="CX2323" s="29"/>
      <c r="CY2323" s="29"/>
      <c r="CZ2323" s="29"/>
      <c r="DA2323" s="29"/>
      <c r="DB2323" s="29"/>
      <c r="DC2323" s="29"/>
      <c r="DD2323" s="29"/>
      <c r="DE2323" s="29"/>
      <c r="DF2323" s="29"/>
      <c r="DG2323" s="29"/>
      <c r="DH2323" s="29"/>
      <c r="DI2323" s="29"/>
      <c r="DJ2323" s="29"/>
      <c r="DK2323" s="29"/>
      <c r="DL2323" s="29"/>
      <c r="DM2323" s="29"/>
      <c r="DN2323" s="29"/>
      <c r="DO2323" s="29"/>
      <c r="DP2323" s="29"/>
      <c r="DQ2323" s="29"/>
      <c r="DR2323" s="29"/>
      <c r="DS2323" s="29"/>
      <c r="DT2323" s="29"/>
      <c r="DU2323" s="29"/>
      <c r="DV2323" s="29"/>
      <c r="DW2323" s="29"/>
      <c r="DX2323" s="29"/>
      <c r="DY2323" s="29"/>
      <c r="DZ2323" s="29"/>
      <c r="EA2323" s="29"/>
      <c r="EB2323" s="29"/>
      <c r="EC2323" s="29"/>
      <c r="ED2323" s="29"/>
      <c r="EE2323" s="29"/>
      <c r="EF2323" s="29"/>
      <c r="EG2323" s="29"/>
      <c r="EH2323" s="29"/>
      <c r="EI2323" s="29"/>
      <c r="EJ2323" s="29"/>
      <c r="EK2323" s="29"/>
      <c r="EL2323" s="29"/>
      <c r="EM2323" s="29"/>
      <c r="EN2323" s="29"/>
      <c r="EO2323" s="29"/>
      <c r="EP2323" s="29"/>
      <c r="EQ2323" s="29"/>
      <c r="ER2323" s="29"/>
      <c r="ES2323" s="29"/>
      <c r="ET2323" s="29"/>
      <c r="EU2323" s="29"/>
      <c r="EV2323" s="29"/>
      <c r="EW2323" s="29"/>
      <c r="EX2323" s="29"/>
      <c r="EY2323" s="29"/>
      <c r="EZ2323" s="29"/>
      <c r="FA2323" s="29"/>
      <c r="FB2323" s="29"/>
      <c r="FC2323" s="29"/>
      <c r="FD2323" s="29"/>
      <c r="FE2323" s="29"/>
      <c r="FF2323" s="29"/>
      <c r="FG2323" s="29"/>
      <c r="FH2323" s="29"/>
      <c r="FI2323" s="29"/>
      <c r="FJ2323" s="29"/>
      <c r="FK2323" s="29"/>
      <c r="FL2323" s="29"/>
      <c r="FM2323" s="29"/>
      <c r="FN2323" s="29"/>
      <c r="FO2323" s="29"/>
      <c r="FP2323" s="29"/>
      <c r="FQ2323" s="29"/>
      <c r="FR2323" s="29"/>
      <c r="FS2323" s="29"/>
      <c r="FT2323" s="29"/>
      <c r="FU2323" s="29"/>
      <c r="FV2323" s="29"/>
      <c r="FW2323" s="29"/>
      <c r="FX2323" s="29"/>
      <c r="FY2323" s="29"/>
      <c r="FZ2323" s="29"/>
      <c r="GA2323" s="29"/>
      <c r="GB2323" s="29"/>
      <c r="GC2323" s="29"/>
      <c r="GD2323" s="29"/>
      <c r="GE2323" s="29"/>
      <c r="GF2323" s="29"/>
      <c r="GG2323" s="29"/>
      <c r="GH2323" s="29"/>
      <c r="GI2323" s="29"/>
      <c r="GJ2323" s="29"/>
      <c r="GK2323" s="29"/>
      <c r="GL2323" s="29"/>
      <c r="GM2323" s="29"/>
      <c r="GN2323" s="29"/>
      <c r="GO2323" s="29"/>
      <c r="GP2323" s="29"/>
      <c r="GQ2323" s="29"/>
      <c r="GR2323" s="29"/>
      <c r="GS2323" s="29"/>
      <c r="GT2323" s="29"/>
      <c r="GU2323" s="29"/>
      <c r="GV2323" s="29"/>
      <c r="GW2323" s="29"/>
      <c r="GX2323" s="29"/>
      <c r="GY2323" s="29"/>
      <c r="GZ2323" s="29"/>
      <c r="HA2323" s="29"/>
      <c r="HB2323" s="29"/>
      <c r="HC2323" s="29"/>
      <c r="HD2323" s="29"/>
      <c r="HE2323" s="29"/>
      <c r="HF2323" s="29"/>
      <c r="HG2323" s="29"/>
      <c r="HH2323" s="29"/>
      <c r="HI2323" s="29"/>
      <c r="HJ2323" s="29"/>
      <c r="HK2323" s="29"/>
      <c r="HL2323" s="29"/>
      <c r="HM2323" s="29"/>
      <c r="HN2323" s="29"/>
      <c r="HO2323" s="29"/>
      <c r="HP2323" s="29"/>
      <c r="HQ2323" s="29"/>
      <c r="HR2323" s="29"/>
      <c r="HS2323" s="29"/>
      <c r="HT2323" s="29"/>
      <c r="HU2323" s="29"/>
      <c r="HV2323" s="29"/>
      <c r="HW2323" s="29"/>
      <c r="HX2323" s="29"/>
      <c r="HY2323" s="29"/>
      <c r="HZ2323" s="29"/>
      <c r="IA2323" s="29"/>
      <c r="IB2323" s="29"/>
      <c r="IC2323" s="29"/>
      <c r="ID2323" s="29"/>
      <c r="IE2323" s="29"/>
      <c r="IF2323" s="29"/>
      <c r="IG2323" s="29"/>
      <c r="IH2323" s="29"/>
      <c r="II2323" s="29"/>
      <c r="IJ2323" s="29"/>
      <c r="IK2323" s="29"/>
      <c r="IL2323" s="29"/>
      <c r="IM2323" s="29"/>
      <c r="IN2323" s="29"/>
      <c r="IO2323" s="29"/>
      <c r="IP2323" s="29"/>
      <c r="IQ2323" s="29"/>
    </row>
    <row r="2324" spans="1:251" s="46" customFormat="1" ht="18.75" customHeight="1">
      <c r="A2324" s="35"/>
      <c r="B2324" s="55"/>
      <c r="C2324" s="115" t="s">
        <v>572</v>
      </c>
      <c r="D2324" s="116"/>
      <c r="E2324" s="116"/>
      <c r="F2324" s="116"/>
      <c r="G2324" s="116"/>
      <c r="H2324" s="116"/>
      <c r="I2324" s="116"/>
      <c r="J2324" s="116"/>
      <c r="K2324" s="116"/>
      <c r="L2324" s="116"/>
      <c r="M2324" s="116"/>
      <c r="N2324" s="116"/>
      <c r="O2324" s="116"/>
      <c r="P2324" s="116"/>
      <c r="Q2324" s="116"/>
      <c r="R2324" s="116"/>
      <c r="S2324" s="116"/>
      <c r="T2324" s="116"/>
      <c r="U2324" s="116"/>
      <c r="V2324" s="116"/>
      <c r="W2324" s="116"/>
      <c r="X2324" s="116"/>
      <c r="Y2324" s="116"/>
      <c r="Z2324" s="117"/>
      <c r="AA2324" s="118">
        <v>1560</v>
      </c>
      <c r="AB2324" s="119"/>
      <c r="AC2324" s="119"/>
      <c r="AD2324" s="119"/>
      <c r="AE2324" s="119"/>
      <c r="AF2324" s="119"/>
      <c r="AG2324" s="119"/>
      <c r="AH2324" s="119"/>
      <c r="AI2324" s="120"/>
      <c r="AJ2324" s="118">
        <v>1460</v>
      </c>
      <c r="AK2324" s="119"/>
      <c r="AL2324" s="119"/>
      <c r="AM2324" s="119"/>
      <c r="AN2324" s="119"/>
      <c r="AO2324" s="119"/>
      <c r="AP2324" s="119"/>
      <c r="AQ2324" s="119"/>
      <c r="AR2324" s="120"/>
      <c r="AS2324" s="121" t="s">
        <v>247</v>
      </c>
      <c r="AT2324" s="122"/>
      <c r="AU2324" s="122"/>
      <c r="AV2324" s="122"/>
      <c r="AW2324" s="122"/>
      <c r="AX2324" s="123"/>
      <c r="AY2324" s="29"/>
      <c r="AZ2324" s="29"/>
      <c r="BA2324" s="29"/>
      <c r="BB2324" s="29"/>
      <c r="BC2324" s="29"/>
      <c r="BD2324" s="29"/>
      <c r="BE2324" s="29"/>
      <c r="BF2324" s="29"/>
      <c r="BG2324" s="29"/>
      <c r="BH2324" s="29"/>
      <c r="BI2324" s="29"/>
      <c r="BJ2324" s="29"/>
      <c r="BK2324" s="29"/>
      <c r="BL2324" s="29"/>
      <c r="BM2324" s="29"/>
      <c r="BN2324" s="29"/>
      <c r="BO2324" s="29"/>
      <c r="BP2324" s="29"/>
      <c r="BQ2324" s="29"/>
      <c r="BR2324" s="29"/>
      <c r="BS2324" s="29"/>
      <c r="BT2324" s="29"/>
      <c r="BU2324" s="29"/>
      <c r="BV2324" s="29"/>
      <c r="BW2324" s="29"/>
      <c r="BX2324" s="29"/>
      <c r="BY2324" s="29"/>
      <c r="BZ2324" s="29"/>
      <c r="CA2324" s="29"/>
      <c r="CB2324" s="29"/>
      <c r="CC2324" s="29"/>
      <c r="CD2324" s="29"/>
      <c r="CE2324" s="29"/>
      <c r="CF2324" s="29"/>
      <c r="CG2324" s="29"/>
      <c r="CH2324" s="29"/>
      <c r="CI2324" s="29"/>
      <c r="CJ2324" s="29"/>
      <c r="CK2324" s="29"/>
      <c r="CL2324" s="29"/>
      <c r="CM2324" s="29"/>
      <c r="CN2324" s="29"/>
      <c r="CO2324" s="29"/>
      <c r="CP2324" s="29"/>
      <c r="CQ2324" s="29"/>
      <c r="CR2324" s="29"/>
      <c r="CS2324" s="29"/>
      <c r="CT2324" s="29"/>
      <c r="CU2324" s="29"/>
      <c r="CV2324" s="29"/>
      <c r="CW2324" s="29"/>
      <c r="CX2324" s="29"/>
      <c r="CY2324" s="29"/>
      <c r="CZ2324" s="29"/>
      <c r="DA2324" s="29"/>
      <c r="DB2324" s="29"/>
      <c r="DC2324" s="29"/>
      <c r="DD2324" s="29"/>
      <c r="DE2324" s="29"/>
      <c r="DF2324" s="29"/>
      <c r="DG2324" s="29"/>
      <c r="DH2324" s="29"/>
      <c r="DI2324" s="29"/>
      <c r="DJ2324" s="29"/>
      <c r="DK2324" s="29"/>
      <c r="DL2324" s="29"/>
      <c r="DM2324" s="29"/>
      <c r="DN2324" s="29"/>
      <c r="DO2324" s="29"/>
      <c r="DP2324" s="29"/>
      <c r="DQ2324" s="29"/>
      <c r="DR2324" s="29"/>
      <c r="DS2324" s="29"/>
      <c r="DT2324" s="29"/>
      <c r="DU2324" s="29"/>
      <c r="DV2324" s="29"/>
      <c r="DW2324" s="29"/>
      <c r="DX2324" s="29"/>
      <c r="DY2324" s="29"/>
      <c r="DZ2324" s="29"/>
      <c r="EA2324" s="29"/>
      <c r="EB2324" s="29"/>
      <c r="EC2324" s="29"/>
      <c r="ED2324" s="29"/>
      <c r="EE2324" s="29"/>
      <c r="EF2324" s="29"/>
      <c r="EG2324" s="29"/>
      <c r="EH2324" s="29"/>
      <c r="EI2324" s="29"/>
      <c r="EJ2324" s="29"/>
      <c r="EK2324" s="29"/>
      <c r="EL2324" s="29"/>
      <c r="EM2324" s="29"/>
      <c r="EN2324" s="29"/>
      <c r="EO2324" s="29"/>
      <c r="EP2324" s="29"/>
      <c r="EQ2324" s="29"/>
      <c r="ER2324" s="29"/>
      <c r="ES2324" s="29"/>
      <c r="ET2324" s="29"/>
      <c r="EU2324" s="29"/>
      <c r="EV2324" s="29"/>
      <c r="EW2324" s="29"/>
      <c r="EX2324" s="29"/>
      <c r="EY2324" s="29"/>
      <c r="EZ2324" s="29"/>
      <c r="FA2324" s="29"/>
      <c r="FB2324" s="29"/>
      <c r="FC2324" s="29"/>
      <c r="FD2324" s="29"/>
      <c r="FE2324" s="29"/>
      <c r="FF2324" s="29"/>
      <c r="FG2324" s="29"/>
      <c r="FH2324" s="29"/>
      <c r="FI2324" s="29"/>
      <c r="FJ2324" s="29"/>
      <c r="FK2324" s="29"/>
      <c r="FL2324" s="29"/>
      <c r="FM2324" s="29"/>
      <c r="FN2324" s="29"/>
      <c r="FO2324" s="29"/>
      <c r="FP2324" s="29"/>
      <c r="FQ2324" s="29"/>
      <c r="FR2324" s="29"/>
      <c r="FS2324" s="29"/>
      <c r="FT2324" s="29"/>
      <c r="FU2324" s="29"/>
      <c r="FV2324" s="29"/>
      <c r="FW2324" s="29"/>
      <c r="FX2324" s="29"/>
      <c r="FY2324" s="29"/>
      <c r="FZ2324" s="29"/>
      <c r="GA2324" s="29"/>
      <c r="GB2324" s="29"/>
      <c r="GC2324" s="29"/>
      <c r="GD2324" s="29"/>
      <c r="GE2324" s="29"/>
      <c r="GF2324" s="29"/>
      <c r="GG2324" s="29"/>
      <c r="GH2324" s="29"/>
      <c r="GI2324" s="29"/>
      <c r="GJ2324" s="29"/>
      <c r="GK2324" s="29"/>
      <c r="GL2324" s="29"/>
      <c r="GM2324" s="29"/>
      <c r="GN2324" s="29"/>
      <c r="GO2324" s="29"/>
      <c r="GP2324" s="29"/>
      <c r="GQ2324" s="29"/>
      <c r="GR2324" s="29"/>
      <c r="GS2324" s="29"/>
      <c r="GT2324" s="29"/>
      <c r="GU2324" s="29"/>
      <c r="GV2324" s="29"/>
      <c r="GW2324" s="29"/>
      <c r="GX2324" s="29"/>
      <c r="GY2324" s="29"/>
      <c r="GZ2324" s="29"/>
      <c r="HA2324" s="29"/>
      <c r="HB2324" s="29"/>
      <c r="HC2324" s="29"/>
      <c r="HD2324" s="29"/>
      <c r="HE2324" s="29"/>
      <c r="HF2324" s="29"/>
      <c r="HG2324" s="29"/>
      <c r="HH2324" s="29"/>
      <c r="HI2324" s="29"/>
      <c r="HJ2324" s="29"/>
      <c r="HK2324" s="29"/>
      <c r="HL2324" s="29"/>
      <c r="HM2324" s="29"/>
      <c r="HN2324" s="29"/>
      <c r="HO2324" s="29"/>
      <c r="HP2324" s="29"/>
      <c r="HQ2324" s="29"/>
      <c r="HR2324" s="29"/>
      <c r="HS2324" s="29"/>
      <c r="HT2324" s="29"/>
      <c r="HU2324" s="29"/>
      <c r="HV2324" s="29"/>
      <c r="HW2324" s="29"/>
      <c r="HX2324" s="29"/>
      <c r="HY2324" s="29"/>
      <c r="HZ2324" s="29"/>
      <c r="IA2324" s="29"/>
      <c r="IB2324" s="29"/>
      <c r="IC2324" s="29"/>
      <c r="ID2324" s="29"/>
      <c r="IE2324" s="29"/>
      <c r="IF2324" s="29"/>
      <c r="IG2324" s="29"/>
      <c r="IH2324" s="29"/>
      <c r="II2324" s="29"/>
      <c r="IJ2324" s="29"/>
      <c r="IK2324" s="29"/>
      <c r="IL2324" s="29"/>
      <c r="IM2324" s="29"/>
      <c r="IN2324" s="29"/>
      <c r="IO2324" s="29"/>
      <c r="IP2324" s="29"/>
      <c r="IQ2324" s="29"/>
    </row>
    <row r="2325" spans="1:251" s="46" customFormat="1" ht="18.75" customHeight="1" thickBot="1">
      <c r="A2325" s="47"/>
      <c r="B2325" s="124" t="s">
        <v>197</v>
      </c>
      <c r="C2325" s="125"/>
      <c r="D2325" s="125"/>
      <c r="E2325" s="125"/>
      <c r="F2325" s="125"/>
      <c r="G2325" s="125"/>
      <c r="H2325" s="125"/>
      <c r="I2325" s="125"/>
      <c r="J2325" s="125"/>
      <c r="K2325" s="125"/>
      <c r="L2325" s="125"/>
      <c r="M2325" s="125"/>
      <c r="N2325" s="125"/>
      <c r="O2325" s="125"/>
      <c r="P2325" s="125"/>
      <c r="Q2325" s="125"/>
      <c r="R2325" s="125"/>
      <c r="S2325" s="125"/>
      <c r="T2325" s="125"/>
      <c r="U2325" s="125"/>
      <c r="V2325" s="125"/>
      <c r="W2325" s="125"/>
      <c r="X2325" s="125"/>
      <c r="Y2325" s="125"/>
      <c r="Z2325" s="126"/>
      <c r="AA2325" s="127">
        <f>SUM($AA$2322:$AA$2324)</f>
        <v>19373</v>
      </c>
      <c r="AB2325" s="128"/>
      <c r="AC2325" s="128"/>
      <c r="AD2325" s="128"/>
      <c r="AE2325" s="128"/>
      <c r="AF2325" s="128"/>
      <c r="AG2325" s="128"/>
      <c r="AH2325" s="128"/>
      <c r="AI2325" s="129"/>
      <c r="AJ2325" s="127">
        <f>SUM($AJ$2322:$AJ$2324)</f>
        <v>22085</v>
      </c>
      <c r="AK2325" s="128"/>
      <c r="AL2325" s="128"/>
      <c r="AM2325" s="128"/>
      <c r="AN2325" s="128"/>
      <c r="AO2325" s="128"/>
      <c r="AP2325" s="128"/>
      <c r="AQ2325" s="128"/>
      <c r="AR2325" s="129"/>
      <c r="AS2325" s="130"/>
      <c r="AT2325" s="131"/>
      <c r="AU2325" s="131"/>
      <c r="AV2325" s="131"/>
      <c r="AW2325" s="131"/>
      <c r="AX2325" s="132"/>
      <c r="AY2325" s="29"/>
      <c r="AZ2325" s="29"/>
      <c r="BA2325" s="29"/>
      <c r="BB2325" s="29"/>
      <c r="BC2325" s="29"/>
      <c r="BD2325" s="29"/>
      <c r="BE2325" s="29"/>
      <c r="BF2325" s="29"/>
      <c r="BG2325" s="29"/>
      <c r="BH2325" s="29"/>
      <c r="BI2325" s="29"/>
      <c r="BJ2325" s="29"/>
      <c r="BK2325" s="29"/>
      <c r="BL2325" s="29"/>
      <c r="BM2325" s="29"/>
      <c r="BN2325" s="29"/>
      <c r="BO2325" s="29"/>
      <c r="BP2325" s="29"/>
      <c r="BQ2325" s="29"/>
      <c r="BR2325" s="29"/>
      <c r="BS2325" s="29"/>
      <c r="BT2325" s="29"/>
      <c r="BU2325" s="29"/>
      <c r="BV2325" s="29"/>
      <c r="BW2325" s="29"/>
      <c r="BX2325" s="29"/>
      <c r="BY2325" s="29"/>
      <c r="BZ2325" s="29"/>
      <c r="CA2325" s="29"/>
      <c r="CB2325" s="29"/>
      <c r="CC2325" s="29"/>
      <c r="CD2325" s="29"/>
      <c r="CE2325" s="29"/>
      <c r="CF2325" s="29"/>
      <c r="CG2325" s="29"/>
      <c r="CH2325" s="29"/>
      <c r="CI2325" s="29"/>
      <c r="CJ2325" s="29"/>
      <c r="CK2325" s="29"/>
      <c r="CL2325" s="29"/>
      <c r="CM2325" s="29"/>
      <c r="CN2325" s="29"/>
      <c r="CO2325" s="29"/>
      <c r="CP2325" s="29"/>
      <c r="CQ2325" s="29"/>
      <c r="CR2325" s="29"/>
      <c r="CS2325" s="29"/>
      <c r="CT2325" s="29"/>
      <c r="CU2325" s="29"/>
      <c r="CV2325" s="29"/>
      <c r="CW2325" s="29"/>
      <c r="CX2325" s="29"/>
      <c r="CY2325" s="29"/>
      <c r="CZ2325" s="29"/>
      <c r="DA2325" s="29"/>
      <c r="DB2325" s="29"/>
      <c r="DC2325" s="29"/>
      <c r="DD2325" s="29"/>
      <c r="DE2325" s="29"/>
      <c r="DF2325" s="29"/>
      <c r="DG2325" s="29"/>
      <c r="DH2325" s="29"/>
      <c r="DI2325" s="29"/>
      <c r="DJ2325" s="29"/>
      <c r="DK2325" s="29"/>
      <c r="DL2325" s="29"/>
      <c r="DM2325" s="29"/>
      <c r="DN2325" s="29"/>
      <c r="DO2325" s="29"/>
      <c r="DP2325" s="29"/>
      <c r="DQ2325" s="29"/>
      <c r="DR2325" s="29"/>
      <c r="DS2325" s="29"/>
      <c r="DT2325" s="29"/>
      <c r="DU2325" s="29"/>
      <c r="DV2325" s="29"/>
      <c r="DW2325" s="29"/>
      <c r="DX2325" s="29"/>
      <c r="DY2325" s="29"/>
      <c r="DZ2325" s="29"/>
      <c r="EA2325" s="29"/>
      <c r="EB2325" s="29"/>
      <c r="EC2325" s="29"/>
      <c r="ED2325" s="29"/>
      <c r="EE2325" s="29"/>
      <c r="EF2325" s="29"/>
      <c r="EG2325" s="29"/>
      <c r="EH2325" s="29"/>
      <c r="EI2325" s="29"/>
      <c r="EJ2325" s="29"/>
      <c r="EK2325" s="29"/>
      <c r="EL2325" s="29"/>
      <c r="EM2325" s="29"/>
      <c r="EN2325" s="29"/>
      <c r="EO2325" s="29"/>
      <c r="EP2325" s="29"/>
      <c r="EQ2325" s="29"/>
      <c r="ER2325" s="29"/>
      <c r="ES2325" s="29"/>
      <c r="ET2325" s="29"/>
      <c r="EU2325" s="29"/>
      <c r="EV2325" s="29"/>
      <c r="EW2325" s="29"/>
      <c r="EX2325" s="29"/>
      <c r="EY2325" s="29"/>
      <c r="EZ2325" s="29"/>
      <c r="FA2325" s="29"/>
      <c r="FB2325" s="29"/>
      <c r="FC2325" s="29"/>
      <c r="FD2325" s="29"/>
      <c r="FE2325" s="29"/>
      <c r="FF2325" s="29"/>
      <c r="FG2325" s="29"/>
      <c r="FH2325" s="29"/>
      <c r="FI2325" s="29"/>
      <c r="FJ2325" s="29"/>
      <c r="FK2325" s="29"/>
      <c r="FL2325" s="29"/>
      <c r="FM2325" s="29"/>
      <c r="FN2325" s="29"/>
      <c r="FO2325" s="29"/>
      <c r="FP2325" s="29"/>
      <c r="FQ2325" s="29"/>
      <c r="FR2325" s="29"/>
      <c r="FS2325" s="29"/>
      <c r="FT2325" s="29"/>
      <c r="FU2325" s="29"/>
      <c r="FV2325" s="29"/>
      <c r="FW2325" s="29"/>
      <c r="FX2325" s="29"/>
      <c r="FY2325" s="29"/>
      <c r="FZ2325" s="29"/>
      <c r="GA2325" s="29"/>
      <c r="GB2325" s="29"/>
      <c r="GC2325" s="29"/>
      <c r="GD2325" s="29"/>
      <c r="GE2325" s="29"/>
      <c r="GF2325" s="29"/>
      <c r="GG2325" s="29"/>
      <c r="GH2325" s="29"/>
      <c r="GI2325" s="29"/>
      <c r="GJ2325" s="29"/>
      <c r="GK2325" s="29"/>
      <c r="GL2325" s="29"/>
      <c r="GM2325" s="29"/>
      <c r="GN2325" s="29"/>
      <c r="GO2325" s="29"/>
      <c r="GP2325" s="29"/>
      <c r="GQ2325" s="29"/>
      <c r="GR2325" s="29"/>
      <c r="GS2325" s="29"/>
      <c r="GT2325" s="29"/>
      <c r="GU2325" s="29"/>
      <c r="GV2325" s="29"/>
      <c r="GW2325" s="29"/>
      <c r="GX2325" s="29"/>
      <c r="GY2325" s="29"/>
      <c r="GZ2325" s="29"/>
      <c r="HA2325" s="29"/>
      <c r="HB2325" s="29"/>
      <c r="HC2325" s="29"/>
      <c r="HD2325" s="29"/>
      <c r="HE2325" s="29"/>
      <c r="HF2325" s="29"/>
      <c r="HG2325" s="29"/>
      <c r="HH2325" s="29"/>
      <c r="HI2325" s="29"/>
      <c r="HJ2325" s="29"/>
      <c r="HK2325" s="29"/>
      <c r="HL2325" s="29"/>
      <c r="HM2325" s="29"/>
      <c r="HN2325" s="29"/>
      <c r="HO2325" s="29"/>
      <c r="HP2325" s="29"/>
      <c r="HQ2325" s="29"/>
      <c r="HR2325" s="29"/>
      <c r="HS2325" s="29"/>
      <c r="HT2325" s="29"/>
      <c r="HU2325" s="29"/>
      <c r="HV2325" s="29"/>
      <c r="HW2325" s="29"/>
      <c r="HX2325" s="29"/>
      <c r="HY2325" s="29"/>
      <c r="HZ2325" s="29"/>
      <c r="IA2325" s="29"/>
      <c r="IB2325" s="29"/>
      <c r="IC2325" s="29"/>
      <c r="ID2325" s="29"/>
      <c r="IE2325" s="29"/>
      <c r="IF2325" s="29"/>
      <c r="IG2325" s="29"/>
      <c r="IH2325" s="29"/>
      <c r="II2325" s="29"/>
      <c r="IJ2325" s="29"/>
      <c r="IK2325" s="29"/>
      <c r="IL2325" s="29"/>
      <c r="IM2325" s="29"/>
      <c r="IN2325" s="29"/>
      <c r="IO2325" s="29"/>
      <c r="IP2325" s="29"/>
      <c r="IQ2325" s="29"/>
    </row>
    <row r="2327" spans="1:251" ht="19.2">
      <c r="A2327" s="28" t="s">
        <v>184</v>
      </c>
      <c r="AW2327" s="30"/>
      <c r="AX2327" s="31"/>
      <c r="AY2327" s="30"/>
    </row>
    <row r="2329" spans="1:251" ht="18">
      <c r="B2329" s="95" t="s">
        <v>0</v>
      </c>
      <c r="C2329" s="96"/>
      <c r="D2329" s="96"/>
      <c r="E2329" s="96"/>
      <c r="F2329" s="96"/>
      <c r="G2329" s="96"/>
      <c r="H2329" s="96"/>
      <c r="I2329" s="96"/>
      <c r="J2329" s="96"/>
      <c r="K2329" s="96"/>
      <c r="L2329" s="96"/>
      <c r="M2329" s="96"/>
      <c r="N2329" s="96"/>
      <c r="O2329" s="96"/>
      <c r="P2329" s="96"/>
      <c r="Q2329" s="96"/>
      <c r="R2329" s="96"/>
      <c r="S2329" s="96"/>
      <c r="T2329" s="96"/>
      <c r="U2329" s="96"/>
      <c r="V2329" s="96"/>
      <c r="W2329" s="96"/>
      <c r="X2329" s="96"/>
      <c r="Y2329" s="96"/>
      <c r="Z2329" s="96"/>
      <c r="AA2329" s="96"/>
      <c r="AB2329" s="96"/>
      <c r="AC2329" s="96"/>
      <c r="AD2329" s="96"/>
      <c r="AE2329" s="96"/>
      <c r="AF2329" s="96"/>
      <c r="AG2329" s="96"/>
      <c r="AH2329" s="96"/>
      <c r="AI2329" s="96"/>
      <c r="AJ2329" s="96"/>
      <c r="AK2329" s="96"/>
      <c r="AL2329" s="96"/>
      <c r="AM2329" s="96"/>
      <c r="AN2329" s="96"/>
      <c r="AO2329" s="96"/>
      <c r="AP2329" s="96"/>
      <c r="AQ2329" s="96"/>
      <c r="AR2329" s="96"/>
      <c r="AS2329" s="96"/>
      <c r="AT2329" s="96"/>
      <c r="AU2329" s="96"/>
      <c r="AV2329" s="96"/>
      <c r="AW2329" s="96"/>
      <c r="AX2329" s="96"/>
    </row>
    <row r="2330" spans="1:251">
      <c r="Z2330" s="32"/>
      <c r="AD2330" s="32"/>
      <c r="AE2330" s="32"/>
      <c r="AF2330" s="32"/>
      <c r="AG2330" s="32"/>
      <c r="AH2330" s="32"/>
      <c r="AI2330" s="32"/>
      <c r="AO2330" s="32"/>
    </row>
    <row r="2331" spans="1:251" ht="13.8" thickBot="1">
      <c r="Z2331" s="32"/>
      <c r="AD2331" s="32"/>
      <c r="AE2331" s="32"/>
      <c r="AF2331" s="32"/>
      <c r="AG2331" s="32"/>
      <c r="AH2331" s="32"/>
      <c r="AI2331" s="32"/>
      <c r="AO2331" s="32"/>
      <c r="DI2331" s="33"/>
    </row>
    <row r="2332" spans="1:251" ht="24.75" customHeight="1" thickBot="1">
      <c r="B2332" s="97" t="s">
        <v>185</v>
      </c>
      <c r="C2332" s="98"/>
      <c r="D2332" s="98"/>
      <c r="E2332" s="98"/>
      <c r="F2332" s="98"/>
      <c r="G2332" s="98"/>
      <c r="H2332" s="99" t="s">
        <v>573</v>
      </c>
      <c r="I2332" s="100"/>
      <c r="J2332" s="100"/>
      <c r="K2332" s="100"/>
      <c r="L2332" s="100"/>
      <c r="M2332" s="100"/>
      <c r="N2332" s="100"/>
      <c r="O2332" s="100"/>
      <c r="P2332" s="100"/>
      <c r="Q2332" s="100"/>
      <c r="R2332" s="100"/>
      <c r="S2332" s="100"/>
      <c r="T2332" s="100"/>
      <c r="U2332" s="100"/>
      <c r="V2332" s="100"/>
      <c r="W2332" s="100"/>
      <c r="X2332" s="100"/>
      <c r="Y2332" s="100"/>
      <c r="Z2332" s="100"/>
      <c r="AA2332" s="100"/>
      <c r="AB2332" s="100"/>
      <c r="AC2332" s="100"/>
      <c r="AD2332" s="100"/>
      <c r="AE2332" s="100"/>
      <c r="AF2332" s="100"/>
      <c r="AG2332" s="100"/>
      <c r="AH2332" s="100"/>
      <c r="AI2332" s="100"/>
      <c r="AJ2332" s="100"/>
      <c r="AK2332" s="100"/>
      <c r="AL2332" s="100"/>
      <c r="AM2332" s="100"/>
      <c r="AN2332" s="100"/>
      <c r="AO2332" s="100"/>
      <c r="AP2332" s="100"/>
      <c r="AQ2332" s="100"/>
      <c r="AR2332" s="100"/>
      <c r="AS2332" s="100"/>
      <c r="AT2332" s="100"/>
      <c r="AU2332" s="100"/>
      <c r="AV2332" s="100"/>
      <c r="AW2332" s="100"/>
      <c r="AX2332" s="101"/>
      <c r="DI2332" s="33"/>
    </row>
    <row r="2333" spans="1:251" ht="14.4">
      <c r="B2333" s="34"/>
      <c r="C2333" s="34"/>
      <c r="D2333" s="34"/>
      <c r="E2333" s="34"/>
      <c r="F2333" s="34"/>
      <c r="G2333" s="34"/>
      <c r="H2333" s="35"/>
      <c r="I2333" s="35"/>
      <c r="J2333" s="35"/>
      <c r="K2333" s="35"/>
      <c r="L2333" s="36"/>
      <c r="M2333" s="36"/>
      <c r="N2333" s="36"/>
      <c r="O2333" s="36"/>
      <c r="P2333" s="35"/>
      <c r="Q2333" s="35"/>
      <c r="R2333" s="35"/>
      <c r="S2333" s="35"/>
      <c r="T2333" s="35"/>
      <c r="U2333" s="35"/>
      <c r="V2333" s="37"/>
      <c r="W2333" s="37"/>
      <c r="X2333" s="37"/>
      <c r="Y2333" s="37"/>
      <c r="Z2333" s="37"/>
      <c r="AA2333" s="37"/>
      <c r="AB2333" s="37"/>
      <c r="AC2333" s="37"/>
      <c r="AD2333" s="37"/>
      <c r="AE2333" s="37"/>
      <c r="AF2333" s="37"/>
      <c r="AG2333" s="37"/>
      <c r="AH2333" s="37"/>
      <c r="AI2333" s="37"/>
      <c r="AJ2333" s="37"/>
      <c r="AK2333" s="37"/>
      <c r="AL2333" s="37"/>
      <c r="AM2333" s="37"/>
      <c r="AN2333" s="37"/>
      <c r="AO2333" s="37"/>
      <c r="AP2333" s="37"/>
      <c r="AQ2333" s="37"/>
      <c r="AR2333" s="37"/>
      <c r="AS2333" s="37"/>
      <c r="AT2333" s="37"/>
      <c r="AU2333" s="37"/>
      <c r="AV2333" s="37"/>
      <c r="AW2333" s="37"/>
      <c r="AX2333" s="37"/>
      <c r="DI2333" s="33"/>
    </row>
    <row r="2334" spans="1:251" ht="15" thickBot="1">
      <c r="A2334" s="38"/>
      <c r="B2334" s="37" t="s">
        <v>187</v>
      </c>
      <c r="C2334" s="35"/>
      <c r="D2334" s="35"/>
      <c r="E2334" s="35"/>
      <c r="F2334" s="35"/>
      <c r="G2334" s="35"/>
      <c r="H2334" s="35"/>
      <c r="I2334" s="35"/>
      <c r="J2334" s="35"/>
      <c r="K2334" s="35"/>
      <c r="L2334" s="36"/>
      <c r="M2334" s="36"/>
      <c r="N2334" s="36"/>
      <c r="O2334" s="36"/>
      <c r="P2334" s="35"/>
      <c r="Q2334" s="35"/>
      <c r="R2334" s="35"/>
      <c r="S2334" s="35"/>
      <c r="T2334" s="35"/>
      <c r="U2334" s="35"/>
      <c r="V2334" s="37"/>
      <c r="W2334" s="37"/>
      <c r="X2334" s="37"/>
      <c r="Y2334" s="37"/>
      <c r="Z2334" s="37"/>
      <c r="AA2334" s="37"/>
      <c r="AB2334" s="37"/>
      <c r="AC2334" s="37"/>
      <c r="AD2334" s="37"/>
      <c r="AE2334" s="37"/>
      <c r="AF2334" s="37"/>
      <c r="AG2334" s="37"/>
      <c r="AH2334" s="37"/>
      <c r="AI2334" s="37"/>
      <c r="AJ2334" s="37"/>
      <c r="AK2334" s="37"/>
      <c r="AL2334" s="37"/>
      <c r="AM2334" s="37"/>
      <c r="AN2334" s="37"/>
      <c r="AO2334" s="37"/>
      <c r="AP2334" s="37"/>
      <c r="AQ2334" s="37"/>
      <c r="AR2334" s="37"/>
      <c r="AS2334" s="37"/>
      <c r="AT2334" s="37"/>
      <c r="AU2334" s="37"/>
      <c r="AV2334" s="37"/>
      <c r="AW2334" s="37"/>
      <c r="AX2334" s="37"/>
      <c r="DI2334" s="33"/>
    </row>
    <row r="2335" spans="1:251" ht="14.4">
      <c r="A2335" s="35"/>
      <c r="B2335" s="39"/>
      <c r="C2335" s="34"/>
      <c r="D2335" s="34"/>
      <c r="E2335" s="34"/>
      <c r="F2335" s="34"/>
      <c r="G2335" s="34"/>
      <c r="H2335" s="34"/>
      <c r="I2335" s="34"/>
      <c r="J2335" s="34"/>
      <c r="K2335" s="34"/>
      <c r="L2335" s="40"/>
      <c r="M2335" s="40"/>
      <c r="N2335" s="40"/>
      <c r="O2335" s="40"/>
      <c r="P2335" s="34"/>
      <c r="Q2335" s="34"/>
      <c r="R2335" s="34"/>
      <c r="S2335" s="34"/>
      <c r="T2335" s="34"/>
      <c r="U2335" s="34"/>
      <c r="V2335" s="41"/>
      <c r="W2335" s="41"/>
      <c r="X2335" s="41"/>
      <c r="Y2335" s="41"/>
      <c r="Z2335" s="41"/>
      <c r="AA2335" s="41"/>
      <c r="AB2335" s="41"/>
      <c r="AC2335" s="41"/>
      <c r="AD2335" s="41"/>
      <c r="AE2335" s="41"/>
      <c r="AF2335" s="41"/>
      <c r="AG2335" s="41"/>
      <c r="AH2335" s="41"/>
      <c r="AI2335" s="41"/>
      <c r="AJ2335" s="41"/>
      <c r="AK2335" s="41"/>
      <c r="AL2335" s="41"/>
      <c r="AM2335" s="41"/>
      <c r="AN2335" s="41"/>
      <c r="AO2335" s="41"/>
      <c r="AP2335" s="41"/>
      <c r="AQ2335" s="41"/>
      <c r="AR2335" s="41"/>
      <c r="AS2335" s="41"/>
      <c r="AT2335" s="41"/>
      <c r="AU2335" s="41"/>
      <c r="AV2335" s="41"/>
      <c r="AW2335" s="41"/>
      <c r="AX2335" s="42"/>
    </row>
    <row r="2336" spans="1:251" ht="12" customHeight="1">
      <c r="A2336" s="35"/>
      <c r="B2336" s="102" t="s">
        <v>574</v>
      </c>
      <c r="C2336" s="103"/>
      <c r="D2336" s="103"/>
      <c r="E2336" s="103"/>
      <c r="F2336" s="103"/>
      <c r="G2336" s="103"/>
      <c r="H2336" s="103"/>
      <c r="I2336" s="103"/>
      <c r="J2336" s="103"/>
      <c r="K2336" s="103"/>
      <c r="L2336" s="103"/>
      <c r="M2336" s="103"/>
      <c r="N2336" s="103"/>
      <c r="O2336" s="103"/>
      <c r="P2336" s="103"/>
      <c r="Q2336" s="103"/>
      <c r="R2336" s="103"/>
      <c r="S2336" s="103"/>
      <c r="T2336" s="103"/>
      <c r="U2336" s="103"/>
      <c r="V2336" s="103"/>
      <c r="W2336" s="103"/>
      <c r="X2336" s="103"/>
      <c r="Y2336" s="103"/>
      <c r="Z2336" s="103"/>
      <c r="AA2336" s="103"/>
      <c r="AB2336" s="103"/>
      <c r="AC2336" s="103"/>
      <c r="AD2336" s="103"/>
      <c r="AE2336" s="103"/>
      <c r="AF2336" s="103"/>
      <c r="AG2336" s="103"/>
      <c r="AH2336" s="103"/>
      <c r="AI2336" s="103"/>
      <c r="AJ2336" s="103"/>
      <c r="AK2336" s="103"/>
      <c r="AL2336" s="103"/>
      <c r="AM2336" s="103"/>
      <c r="AN2336" s="103"/>
      <c r="AO2336" s="103"/>
      <c r="AP2336" s="103"/>
      <c r="AQ2336" s="103"/>
      <c r="AR2336" s="103"/>
      <c r="AS2336" s="103"/>
      <c r="AT2336" s="103"/>
      <c r="AU2336" s="103"/>
      <c r="AV2336" s="103"/>
      <c r="AW2336" s="103"/>
      <c r="AX2336" s="104"/>
    </row>
    <row r="2337" spans="1:113" ht="12" customHeight="1">
      <c r="A2337" s="35"/>
      <c r="B2337" s="102"/>
      <c r="C2337" s="103"/>
      <c r="D2337" s="103"/>
      <c r="E2337" s="103"/>
      <c r="F2337" s="103"/>
      <c r="G2337" s="103"/>
      <c r="H2337" s="103"/>
      <c r="I2337" s="103"/>
      <c r="J2337" s="103"/>
      <c r="K2337" s="103"/>
      <c r="L2337" s="103"/>
      <c r="M2337" s="103"/>
      <c r="N2337" s="103"/>
      <c r="O2337" s="103"/>
      <c r="P2337" s="103"/>
      <c r="Q2337" s="103"/>
      <c r="R2337" s="103"/>
      <c r="S2337" s="103"/>
      <c r="T2337" s="103"/>
      <c r="U2337" s="103"/>
      <c r="V2337" s="103"/>
      <c r="W2337" s="103"/>
      <c r="X2337" s="103"/>
      <c r="Y2337" s="103"/>
      <c r="Z2337" s="103"/>
      <c r="AA2337" s="103"/>
      <c r="AB2337" s="103"/>
      <c r="AC2337" s="103"/>
      <c r="AD2337" s="103"/>
      <c r="AE2337" s="103"/>
      <c r="AF2337" s="103"/>
      <c r="AG2337" s="103"/>
      <c r="AH2337" s="103"/>
      <c r="AI2337" s="103"/>
      <c r="AJ2337" s="103"/>
      <c r="AK2337" s="103"/>
      <c r="AL2337" s="103"/>
      <c r="AM2337" s="103"/>
      <c r="AN2337" s="103"/>
      <c r="AO2337" s="103"/>
      <c r="AP2337" s="103"/>
      <c r="AQ2337" s="103"/>
      <c r="AR2337" s="103"/>
      <c r="AS2337" s="103"/>
      <c r="AT2337" s="103"/>
      <c r="AU2337" s="103"/>
      <c r="AV2337" s="103"/>
      <c r="AW2337" s="103"/>
      <c r="AX2337" s="104"/>
      <c r="BC2337" s="46"/>
    </row>
    <row r="2338" spans="1:113" ht="12" customHeight="1">
      <c r="A2338" s="35"/>
      <c r="B2338" s="102"/>
      <c r="C2338" s="103"/>
      <c r="D2338" s="103"/>
      <c r="E2338" s="103"/>
      <c r="F2338" s="103"/>
      <c r="G2338" s="103"/>
      <c r="H2338" s="103"/>
      <c r="I2338" s="103"/>
      <c r="J2338" s="103"/>
      <c r="K2338" s="103"/>
      <c r="L2338" s="103"/>
      <c r="M2338" s="103"/>
      <c r="N2338" s="103"/>
      <c r="O2338" s="103"/>
      <c r="P2338" s="103"/>
      <c r="Q2338" s="103"/>
      <c r="R2338" s="103"/>
      <c r="S2338" s="103"/>
      <c r="T2338" s="103"/>
      <c r="U2338" s="103"/>
      <c r="V2338" s="103"/>
      <c r="W2338" s="103"/>
      <c r="X2338" s="103"/>
      <c r="Y2338" s="103"/>
      <c r="Z2338" s="103"/>
      <c r="AA2338" s="103"/>
      <c r="AB2338" s="103"/>
      <c r="AC2338" s="103"/>
      <c r="AD2338" s="103"/>
      <c r="AE2338" s="103"/>
      <c r="AF2338" s="103"/>
      <c r="AG2338" s="103"/>
      <c r="AH2338" s="103"/>
      <c r="AI2338" s="103"/>
      <c r="AJ2338" s="103"/>
      <c r="AK2338" s="103"/>
      <c r="AL2338" s="103"/>
      <c r="AM2338" s="103"/>
      <c r="AN2338" s="103"/>
      <c r="AO2338" s="103"/>
      <c r="AP2338" s="103"/>
      <c r="AQ2338" s="103"/>
      <c r="AR2338" s="103"/>
      <c r="AS2338" s="103"/>
      <c r="AT2338" s="103"/>
      <c r="AU2338" s="103"/>
      <c r="AV2338" s="103"/>
      <c r="AW2338" s="103"/>
      <c r="AX2338" s="104"/>
    </row>
    <row r="2339" spans="1:113" ht="12" customHeight="1">
      <c r="A2339" s="35"/>
      <c r="B2339" s="102"/>
      <c r="C2339" s="103"/>
      <c r="D2339" s="103"/>
      <c r="E2339" s="103"/>
      <c r="F2339" s="103"/>
      <c r="G2339" s="103"/>
      <c r="H2339" s="103"/>
      <c r="I2339" s="103"/>
      <c r="J2339" s="103"/>
      <c r="K2339" s="103"/>
      <c r="L2339" s="103"/>
      <c r="M2339" s="103"/>
      <c r="N2339" s="103"/>
      <c r="O2339" s="103"/>
      <c r="P2339" s="103"/>
      <c r="Q2339" s="103"/>
      <c r="R2339" s="103"/>
      <c r="S2339" s="103"/>
      <c r="T2339" s="103"/>
      <c r="U2339" s="103"/>
      <c r="V2339" s="103"/>
      <c r="W2339" s="103"/>
      <c r="X2339" s="103"/>
      <c r="Y2339" s="103"/>
      <c r="Z2339" s="103"/>
      <c r="AA2339" s="103"/>
      <c r="AB2339" s="103"/>
      <c r="AC2339" s="103"/>
      <c r="AD2339" s="103"/>
      <c r="AE2339" s="103"/>
      <c r="AF2339" s="103"/>
      <c r="AG2339" s="103"/>
      <c r="AH2339" s="103"/>
      <c r="AI2339" s="103"/>
      <c r="AJ2339" s="103"/>
      <c r="AK2339" s="103"/>
      <c r="AL2339" s="103"/>
      <c r="AM2339" s="103"/>
      <c r="AN2339" s="103"/>
      <c r="AO2339" s="103"/>
      <c r="AP2339" s="103"/>
      <c r="AQ2339" s="103"/>
      <c r="AR2339" s="103"/>
      <c r="AS2339" s="103"/>
      <c r="AT2339" s="103"/>
      <c r="AU2339" s="103"/>
      <c r="AV2339" s="103"/>
      <c r="AW2339" s="103"/>
      <c r="AX2339" s="104"/>
    </row>
    <row r="2340" spans="1:113" ht="12" customHeight="1">
      <c r="A2340" s="35"/>
      <c r="B2340" s="102"/>
      <c r="C2340" s="103"/>
      <c r="D2340" s="103"/>
      <c r="E2340" s="103"/>
      <c r="F2340" s="103"/>
      <c r="G2340" s="103"/>
      <c r="H2340" s="103"/>
      <c r="I2340" s="103"/>
      <c r="J2340" s="103"/>
      <c r="K2340" s="103"/>
      <c r="L2340" s="103"/>
      <c r="M2340" s="103"/>
      <c r="N2340" s="103"/>
      <c r="O2340" s="103"/>
      <c r="P2340" s="103"/>
      <c r="Q2340" s="103"/>
      <c r="R2340" s="103"/>
      <c r="S2340" s="103"/>
      <c r="T2340" s="103"/>
      <c r="U2340" s="103"/>
      <c r="V2340" s="103"/>
      <c r="W2340" s="103"/>
      <c r="X2340" s="103"/>
      <c r="Y2340" s="103"/>
      <c r="Z2340" s="103"/>
      <c r="AA2340" s="103"/>
      <c r="AB2340" s="103"/>
      <c r="AC2340" s="103"/>
      <c r="AD2340" s="103"/>
      <c r="AE2340" s="103"/>
      <c r="AF2340" s="103"/>
      <c r="AG2340" s="103"/>
      <c r="AH2340" s="103"/>
      <c r="AI2340" s="103"/>
      <c r="AJ2340" s="103"/>
      <c r="AK2340" s="103"/>
      <c r="AL2340" s="103"/>
      <c r="AM2340" s="103"/>
      <c r="AN2340" s="103"/>
      <c r="AO2340" s="103"/>
      <c r="AP2340" s="103"/>
      <c r="AQ2340" s="103"/>
      <c r="AR2340" s="103"/>
      <c r="AS2340" s="103"/>
      <c r="AT2340" s="103"/>
      <c r="AU2340" s="103"/>
      <c r="AV2340" s="103"/>
      <c r="AW2340" s="103"/>
      <c r="AX2340" s="104"/>
    </row>
    <row r="2341" spans="1:113" ht="15" thickBot="1">
      <c r="A2341" s="47"/>
      <c r="B2341" s="48"/>
      <c r="C2341" s="49"/>
      <c r="D2341" s="49"/>
      <c r="E2341" s="49"/>
      <c r="F2341" s="49"/>
      <c r="G2341" s="49"/>
      <c r="H2341" s="49"/>
      <c r="I2341" s="49"/>
      <c r="J2341" s="49"/>
      <c r="K2341" s="49"/>
      <c r="L2341" s="49"/>
      <c r="M2341" s="49"/>
      <c r="N2341" s="49"/>
      <c r="O2341" s="49"/>
      <c r="P2341" s="49"/>
      <c r="Q2341" s="49"/>
      <c r="R2341" s="49"/>
      <c r="S2341" s="49"/>
      <c r="T2341" s="49"/>
      <c r="U2341" s="49"/>
      <c r="V2341" s="49"/>
      <c r="W2341" s="49"/>
      <c r="X2341" s="49"/>
      <c r="Y2341" s="49"/>
      <c r="Z2341" s="49"/>
      <c r="AA2341" s="49"/>
      <c r="AB2341" s="49"/>
      <c r="AC2341" s="49"/>
      <c r="AD2341" s="49"/>
      <c r="AE2341" s="49"/>
      <c r="AF2341" s="49"/>
      <c r="AG2341" s="49"/>
      <c r="AH2341" s="49"/>
      <c r="AI2341" s="49"/>
      <c r="AJ2341" s="49"/>
      <c r="AK2341" s="49"/>
      <c r="AL2341" s="49"/>
      <c r="AM2341" s="49"/>
      <c r="AN2341" s="49"/>
      <c r="AO2341" s="49"/>
      <c r="AP2341" s="49"/>
      <c r="AQ2341" s="49"/>
      <c r="AR2341" s="49"/>
      <c r="AS2341" s="49"/>
      <c r="AT2341" s="49"/>
      <c r="AU2341" s="49"/>
      <c r="AV2341" s="49"/>
      <c r="AW2341" s="49"/>
      <c r="AX2341" s="50"/>
    </row>
    <row r="2342" spans="1:113">
      <c r="B2342" s="51"/>
    </row>
    <row r="2343" spans="1:113" ht="15" thickBot="1">
      <c r="A2343" s="38"/>
      <c r="B2343" s="37" t="s">
        <v>188</v>
      </c>
      <c r="C2343" s="35"/>
      <c r="D2343" s="35"/>
      <c r="E2343" s="35"/>
      <c r="F2343" s="35"/>
      <c r="G2343" s="35"/>
      <c r="H2343" s="35"/>
      <c r="I2343" s="35"/>
      <c r="J2343" s="35"/>
      <c r="K2343" s="35"/>
      <c r="L2343" s="36"/>
      <c r="M2343" s="36"/>
      <c r="N2343" s="36"/>
      <c r="O2343" s="36"/>
      <c r="P2343" s="35"/>
      <c r="Q2343" s="35"/>
      <c r="R2343" s="35"/>
      <c r="S2343" s="35"/>
      <c r="T2343" s="35"/>
      <c r="U2343" s="35"/>
      <c r="V2343" s="37"/>
      <c r="W2343" s="37"/>
      <c r="X2343" s="37"/>
      <c r="Y2343" s="37"/>
      <c r="Z2343" s="37"/>
      <c r="AA2343" s="37"/>
      <c r="AB2343" s="37"/>
      <c r="AC2343" s="37"/>
      <c r="AD2343" s="37"/>
      <c r="AE2343" s="37"/>
      <c r="AF2343" s="37"/>
      <c r="AG2343" s="37"/>
      <c r="AH2343" s="37"/>
      <c r="AI2343" s="37"/>
      <c r="AJ2343" s="37"/>
      <c r="AK2343" s="37"/>
      <c r="AL2343" s="37"/>
      <c r="AM2343" s="37"/>
      <c r="AN2343" s="37"/>
      <c r="AO2343" s="37"/>
      <c r="AP2343" s="37"/>
      <c r="AQ2343" s="37"/>
      <c r="AR2343" s="37"/>
      <c r="AS2343" s="37"/>
      <c r="AT2343" s="37"/>
      <c r="AU2343" s="37"/>
      <c r="AV2343" s="37"/>
      <c r="AW2343" s="37"/>
      <c r="AX2343" s="37"/>
      <c r="DI2343" s="33"/>
    </row>
    <row r="2344" spans="1:113" ht="14.4">
      <c r="A2344" s="35"/>
      <c r="B2344" s="39"/>
      <c r="C2344" s="34"/>
      <c r="D2344" s="34"/>
      <c r="E2344" s="34"/>
      <c r="F2344" s="34"/>
      <c r="G2344" s="34"/>
      <c r="H2344" s="34"/>
      <c r="I2344" s="34"/>
      <c r="J2344" s="34"/>
      <c r="K2344" s="34"/>
      <c r="L2344" s="40"/>
      <c r="M2344" s="40"/>
      <c r="N2344" s="40"/>
      <c r="O2344" s="40"/>
      <c r="P2344" s="34"/>
      <c r="Q2344" s="34"/>
      <c r="R2344" s="34"/>
      <c r="S2344" s="34"/>
      <c r="T2344" s="34"/>
      <c r="U2344" s="34"/>
      <c r="V2344" s="41"/>
      <c r="W2344" s="41"/>
      <c r="X2344" s="41"/>
      <c r="Y2344" s="41"/>
      <c r="Z2344" s="41"/>
      <c r="AA2344" s="41"/>
      <c r="AB2344" s="41"/>
      <c r="AC2344" s="41"/>
      <c r="AD2344" s="41"/>
      <c r="AE2344" s="41"/>
      <c r="AF2344" s="41"/>
      <c r="AG2344" s="41"/>
      <c r="AH2344" s="41"/>
      <c r="AI2344" s="41"/>
      <c r="AJ2344" s="41"/>
      <c r="AK2344" s="41"/>
      <c r="AL2344" s="41"/>
      <c r="AM2344" s="41"/>
      <c r="AN2344" s="41"/>
      <c r="AO2344" s="41"/>
      <c r="AP2344" s="41"/>
      <c r="AQ2344" s="41"/>
      <c r="AR2344" s="41"/>
      <c r="AS2344" s="41"/>
      <c r="AT2344" s="41"/>
      <c r="AU2344" s="41"/>
      <c r="AV2344" s="41"/>
      <c r="AW2344" s="41"/>
      <c r="AX2344" s="42"/>
    </row>
    <row r="2345" spans="1:113" ht="12" customHeight="1">
      <c r="A2345" s="35"/>
      <c r="B2345" s="102" t="s">
        <v>575</v>
      </c>
      <c r="C2345" s="103"/>
      <c r="D2345" s="103"/>
      <c r="E2345" s="103"/>
      <c r="F2345" s="103"/>
      <c r="G2345" s="103"/>
      <c r="H2345" s="103"/>
      <c r="I2345" s="103"/>
      <c r="J2345" s="103"/>
      <c r="K2345" s="103"/>
      <c r="L2345" s="103"/>
      <c r="M2345" s="103"/>
      <c r="N2345" s="103"/>
      <c r="O2345" s="103"/>
      <c r="P2345" s="103"/>
      <c r="Q2345" s="103"/>
      <c r="R2345" s="103"/>
      <c r="S2345" s="103"/>
      <c r="T2345" s="103"/>
      <c r="U2345" s="103"/>
      <c r="V2345" s="103"/>
      <c r="W2345" s="103"/>
      <c r="X2345" s="103"/>
      <c r="Y2345" s="103"/>
      <c r="Z2345" s="103"/>
      <c r="AA2345" s="103"/>
      <c r="AB2345" s="103"/>
      <c r="AC2345" s="103"/>
      <c r="AD2345" s="103"/>
      <c r="AE2345" s="103"/>
      <c r="AF2345" s="103"/>
      <c r="AG2345" s="103"/>
      <c r="AH2345" s="103"/>
      <c r="AI2345" s="103"/>
      <c r="AJ2345" s="103"/>
      <c r="AK2345" s="103"/>
      <c r="AL2345" s="103"/>
      <c r="AM2345" s="103"/>
      <c r="AN2345" s="103"/>
      <c r="AO2345" s="103"/>
      <c r="AP2345" s="103"/>
      <c r="AQ2345" s="103"/>
      <c r="AR2345" s="103"/>
      <c r="AS2345" s="103"/>
      <c r="AT2345" s="103"/>
      <c r="AU2345" s="103"/>
      <c r="AV2345" s="103"/>
      <c r="AW2345" s="103"/>
      <c r="AX2345" s="104"/>
    </row>
    <row r="2346" spans="1:113" ht="12" customHeight="1">
      <c r="A2346" s="35"/>
      <c r="B2346" s="102"/>
      <c r="C2346" s="103"/>
      <c r="D2346" s="103"/>
      <c r="E2346" s="103"/>
      <c r="F2346" s="103"/>
      <c r="G2346" s="103"/>
      <c r="H2346" s="103"/>
      <c r="I2346" s="103"/>
      <c r="J2346" s="103"/>
      <c r="K2346" s="103"/>
      <c r="L2346" s="103"/>
      <c r="M2346" s="103"/>
      <c r="N2346" s="103"/>
      <c r="O2346" s="103"/>
      <c r="P2346" s="103"/>
      <c r="Q2346" s="103"/>
      <c r="R2346" s="103"/>
      <c r="S2346" s="103"/>
      <c r="T2346" s="103"/>
      <c r="U2346" s="103"/>
      <c r="V2346" s="103"/>
      <c r="W2346" s="103"/>
      <c r="X2346" s="103"/>
      <c r="Y2346" s="103"/>
      <c r="Z2346" s="103"/>
      <c r="AA2346" s="103"/>
      <c r="AB2346" s="103"/>
      <c r="AC2346" s="103"/>
      <c r="AD2346" s="103"/>
      <c r="AE2346" s="103"/>
      <c r="AF2346" s="103"/>
      <c r="AG2346" s="103"/>
      <c r="AH2346" s="103"/>
      <c r="AI2346" s="103"/>
      <c r="AJ2346" s="103"/>
      <c r="AK2346" s="103"/>
      <c r="AL2346" s="103"/>
      <c r="AM2346" s="103"/>
      <c r="AN2346" s="103"/>
      <c r="AO2346" s="103"/>
      <c r="AP2346" s="103"/>
      <c r="AQ2346" s="103"/>
      <c r="AR2346" s="103"/>
      <c r="AS2346" s="103"/>
      <c r="AT2346" s="103"/>
      <c r="AU2346" s="103"/>
      <c r="AV2346" s="103"/>
      <c r="AW2346" s="103"/>
      <c r="AX2346" s="104"/>
      <c r="BC2346" s="46"/>
    </row>
    <row r="2347" spans="1:113" ht="12" customHeight="1">
      <c r="A2347" s="35"/>
      <c r="B2347" s="102"/>
      <c r="C2347" s="103"/>
      <c r="D2347" s="103"/>
      <c r="E2347" s="103"/>
      <c r="F2347" s="103"/>
      <c r="G2347" s="103"/>
      <c r="H2347" s="103"/>
      <c r="I2347" s="103"/>
      <c r="J2347" s="103"/>
      <c r="K2347" s="103"/>
      <c r="L2347" s="103"/>
      <c r="M2347" s="103"/>
      <c r="N2347" s="103"/>
      <c r="O2347" s="103"/>
      <c r="P2347" s="103"/>
      <c r="Q2347" s="103"/>
      <c r="R2347" s="103"/>
      <c r="S2347" s="103"/>
      <c r="T2347" s="103"/>
      <c r="U2347" s="103"/>
      <c r="V2347" s="103"/>
      <c r="W2347" s="103"/>
      <c r="X2347" s="103"/>
      <c r="Y2347" s="103"/>
      <c r="Z2347" s="103"/>
      <c r="AA2347" s="103"/>
      <c r="AB2347" s="103"/>
      <c r="AC2347" s="103"/>
      <c r="AD2347" s="103"/>
      <c r="AE2347" s="103"/>
      <c r="AF2347" s="103"/>
      <c r="AG2347" s="103"/>
      <c r="AH2347" s="103"/>
      <c r="AI2347" s="103"/>
      <c r="AJ2347" s="103"/>
      <c r="AK2347" s="103"/>
      <c r="AL2347" s="103"/>
      <c r="AM2347" s="103"/>
      <c r="AN2347" s="103"/>
      <c r="AO2347" s="103"/>
      <c r="AP2347" s="103"/>
      <c r="AQ2347" s="103"/>
      <c r="AR2347" s="103"/>
      <c r="AS2347" s="103"/>
      <c r="AT2347" s="103"/>
      <c r="AU2347" s="103"/>
      <c r="AV2347" s="103"/>
      <c r="AW2347" s="103"/>
      <c r="AX2347" s="104"/>
    </row>
    <row r="2348" spans="1:113" ht="12" customHeight="1">
      <c r="A2348" s="35"/>
      <c r="B2348" s="102"/>
      <c r="C2348" s="103"/>
      <c r="D2348" s="103"/>
      <c r="E2348" s="103"/>
      <c r="F2348" s="103"/>
      <c r="G2348" s="103"/>
      <c r="H2348" s="103"/>
      <c r="I2348" s="103"/>
      <c r="J2348" s="103"/>
      <c r="K2348" s="103"/>
      <c r="L2348" s="103"/>
      <c r="M2348" s="103"/>
      <c r="N2348" s="103"/>
      <c r="O2348" s="103"/>
      <c r="P2348" s="103"/>
      <c r="Q2348" s="103"/>
      <c r="R2348" s="103"/>
      <c r="S2348" s="103"/>
      <c r="T2348" s="103"/>
      <c r="U2348" s="103"/>
      <c r="V2348" s="103"/>
      <c r="W2348" s="103"/>
      <c r="X2348" s="103"/>
      <c r="Y2348" s="103"/>
      <c r="Z2348" s="103"/>
      <c r="AA2348" s="103"/>
      <c r="AB2348" s="103"/>
      <c r="AC2348" s="103"/>
      <c r="AD2348" s="103"/>
      <c r="AE2348" s="103"/>
      <c r="AF2348" s="103"/>
      <c r="AG2348" s="103"/>
      <c r="AH2348" s="103"/>
      <c r="AI2348" s="103"/>
      <c r="AJ2348" s="103"/>
      <c r="AK2348" s="103"/>
      <c r="AL2348" s="103"/>
      <c r="AM2348" s="103"/>
      <c r="AN2348" s="103"/>
      <c r="AO2348" s="103"/>
      <c r="AP2348" s="103"/>
      <c r="AQ2348" s="103"/>
      <c r="AR2348" s="103"/>
      <c r="AS2348" s="103"/>
      <c r="AT2348" s="103"/>
      <c r="AU2348" s="103"/>
      <c r="AV2348" s="103"/>
      <c r="AW2348" s="103"/>
      <c r="AX2348" s="104"/>
    </row>
    <row r="2349" spans="1:113" ht="12" customHeight="1">
      <c r="A2349" s="35"/>
      <c r="B2349" s="102"/>
      <c r="C2349" s="103"/>
      <c r="D2349" s="103"/>
      <c r="E2349" s="103"/>
      <c r="F2349" s="103"/>
      <c r="G2349" s="103"/>
      <c r="H2349" s="103"/>
      <c r="I2349" s="103"/>
      <c r="J2349" s="103"/>
      <c r="K2349" s="103"/>
      <c r="L2349" s="103"/>
      <c r="M2349" s="103"/>
      <c r="N2349" s="103"/>
      <c r="O2349" s="103"/>
      <c r="P2349" s="103"/>
      <c r="Q2349" s="103"/>
      <c r="R2349" s="103"/>
      <c r="S2349" s="103"/>
      <c r="T2349" s="103"/>
      <c r="U2349" s="103"/>
      <c r="V2349" s="103"/>
      <c r="W2349" s="103"/>
      <c r="X2349" s="103"/>
      <c r="Y2349" s="103"/>
      <c r="Z2349" s="103"/>
      <c r="AA2349" s="103"/>
      <c r="AB2349" s="103"/>
      <c r="AC2349" s="103"/>
      <c r="AD2349" s="103"/>
      <c r="AE2349" s="103"/>
      <c r="AF2349" s="103"/>
      <c r="AG2349" s="103"/>
      <c r="AH2349" s="103"/>
      <c r="AI2349" s="103"/>
      <c r="AJ2349" s="103"/>
      <c r="AK2349" s="103"/>
      <c r="AL2349" s="103"/>
      <c r="AM2349" s="103"/>
      <c r="AN2349" s="103"/>
      <c r="AO2349" s="103"/>
      <c r="AP2349" s="103"/>
      <c r="AQ2349" s="103"/>
      <c r="AR2349" s="103"/>
      <c r="AS2349" s="103"/>
      <c r="AT2349" s="103"/>
      <c r="AU2349" s="103"/>
      <c r="AV2349" s="103"/>
      <c r="AW2349" s="103"/>
      <c r="AX2349" s="104"/>
    </row>
    <row r="2350" spans="1:113" ht="15" thickBot="1">
      <c r="A2350" s="47"/>
      <c r="B2350" s="48"/>
      <c r="C2350" s="49"/>
      <c r="D2350" s="49"/>
      <c r="E2350" s="49"/>
      <c r="F2350" s="49"/>
      <c r="G2350" s="49"/>
      <c r="H2350" s="49"/>
      <c r="I2350" s="49"/>
      <c r="J2350" s="49"/>
      <c r="K2350" s="49"/>
      <c r="L2350" s="49"/>
      <c r="M2350" s="49"/>
      <c r="N2350" s="49"/>
      <c r="O2350" s="49"/>
      <c r="P2350" s="49"/>
      <c r="Q2350" s="49"/>
      <c r="R2350" s="49"/>
      <c r="S2350" s="49"/>
      <c r="T2350" s="49"/>
      <c r="U2350" s="49"/>
      <c r="V2350" s="49"/>
      <c r="W2350" s="49"/>
      <c r="X2350" s="49"/>
      <c r="Y2350" s="49"/>
      <c r="Z2350" s="49"/>
      <c r="AA2350" s="49"/>
      <c r="AB2350" s="49"/>
      <c r="AC2350" s="49"/>
      <c r="AD2350" s="49"/>
      <c r="AE2350" s="49"/>
      <c r="AF2350" s="49"/>
      <c r="AG2350" s="49"/>
      <c r="AH2350" s="49"/>
      <c r="AI2350" s="49"/>
      <c r="AJ2350" s="49"/>
      <c r="AK2350" s="49"/>
      <c r="AL2350" s="49"/>
      <c r="AM2350" s="49"/>
      <c r="AN2350" s="49"/>
      <c r="AO2350" s="49"/>
      <c r="AP2350" s="49"/>
      <c r="AQ2350" s="49"/>
      <c r="AR2350" s="49"/>
      <c r="AS2350" s="49"/>
      <c r="AT2350" s="49"/>
      <c r="AU2350" s="49"/>
      <c r="AV2350" s="49"/>
      <c r="AW2350" s="49"/>
      <c r="AX2350" s="50"/>
    </row>
    <row r="2351" spans="1:113">
      <c r="B2351" s="51"/>
    </row>
    <row r="2352" spans="1:113" ht="14.4">
      <c r="B2352" s="37" t="s">
        <v>190</v>
      </c>
      <c r="C2352" s="35"/>
      <c r="D2352" s="35"/>
      <c r="E2352" s="35"/>
      <c r="F2352" s="35"/>
      <c r="G2352" s="35"/>
      <c r="H2352" s="35"/>
      <c r="I2352" s="35"/>
      <c r="J2352" s="35"/>
      <c r="K2352" s="35"/>
      <c r="L2352" s="36"/>
      <c r="M2352" s="36"/>
      <c r="N2352" s="36"/>
      <c r="O2352" s="36"/>
      <c r="P2352" s="35"/>
      <c r="Q2352" s="35"/>
      <c r="R2352" s="35"/>
      <c r="S2352" s="35"/>
      <c r="T2352" s="35"/>
      <c r="U2352" s="35"/>
      <c r="V2352" s="37"/>
      <c r="W2352" s="37"/>
      <c r="X2352" s="37"/>
      <c r="Y2352" s="37"/>
      <c r="Z2352" s="37"/>
      <c r="AA2352" s="37"/>
      <c r="AB2352" s="37"/>
      <c r="AC2352" s="37"/>
      <c r="AD2352" s="37"/>
      <c r="AE2352" s="37"/>
      <c r="AF2352" s="37"/>
      <c r="AG2352" s="37"/>
      <c r="AH2352" s="37"/>
      <c r="AI2352" s="37"/>
      <c r="AJ2352" s="37"/>
      <c r="AK2352" s="37"/>
      <c r="AL2352" s="37"/>
      <c r="AM2352" s="37"/>
      <c r="AN2352" s="37"/>
      <c r="AO2352" s="37"/>
      <c r="AP2352" s="37"/>
      <c r="AQ2352" s="37"/>
      <c r="AR2352" s="37"/>
      <c r="AS2352" s="37"/>
      <c r="AT2352" s="37"/>
      <c r="AU2352" s="37"/>
      <c r="AV2352" s="37"/>
      <c r="AW2352" s="37"/>
      <c r="AX2352" s="37"/>
    </row>
    <row r="2353" spans="1:251" ht="15" thickBot="1">
      <c r="B2353" s="35"/>
      <c r="C2353" s="35"/>
      <c r="D2353" s="35"/>
      <c r="E2353" s="35"/>
      <c r="F2353" s="35"/>
      <c r="G2353" s="35"/>
      <c r="H2353" s="35"/>
      <c r="I2353" s="35"/>
      <c r="J2353" s="35"/>
      <c r="K2353" s="35"/>
      <c r="L2353" s="36"/>
      <c r="M2353" s="36"/>
      <c r="N2353" s="36"/>
      <c r="O2353" s="36"/>
      <c r="P2353" s="35"/>
      <c r="Q2353" s="35"/>
      <c r="R2353" s="35"/>
      <c r="S2353" s="35"/>
      <c r="T2353" s="35"/>
      <c r="U2353" s="35"/>
      <c r="V2353" s="37"/>
      <c r="W2353" s="37"/>
      <c r="X2353" s="37"/>
      <c r="Y2353" s="37"/>
      <c r="Z2353" s="37"/>
      <c r="AA2353" s="37"/>
      <c r="AB2353" s="37"/>
      <c r="AC2353" s="37"/>
      <c r="AD2353" s="37"/>
      <c r="AE2353" s="37"/>
      <c r="AF2353" s="37"/>
      <c r="AG2353" s="37"/>
      <c r="AH2353" s="37"/>
      <c r="AI2353" s="37"/>
      <c r="AJ2353" s="37"/>
      <c r="AK2353" s="37"/>
      <c r="AL2353" s="37"/>
      <c r="AM2353" s="37"/>
      <c r="AN2353" s="37"/>
      <c r="AO2353" s="37"/>
      <c r="AP2353" s="37"/>
      <c r="AQ2353" s="37"/>
      <c r="AR2353" s="37"/>
      <c r="AS2353" s="37"/>
      <c r="AT2353" s="37"/>
      <c r="AU2353" s="37"/>
      <c r="AV2353" s="37"/>
      <c r="AW2353" s="37"/>
      <c r="AX2353" s="52" t="s">
        <v>191</v>
      </c>
    </row>
    <row r="2354" spans="1:251" s="46" customFormat="1" ht="13.5" customHeight="1">
      <c r="A2354" s="35"/>
      <c r="B2354" s="105" t="s">
        <v>192</v>
      </c>
      <c r="C2354" s="106"/>
      <c r="D2354" s="106"/>
      <c r="E2354" s="106"/>
      <c r="F2354" s="106"/>
      <c r="G2354" s="106"/>
      <c r="H2354" s="106"/>
      <c r="I2354" s="106"/>
      <c r="J2354" s="106"/>
      <c r="K2354" s="106"/>
      <c r="L2354" s="106"/>
      <c r="M2354" s="106"/>
      <c r="N2354" s="106"/>
      <c r="O2354" s="106"/>
      <c r="P2354" s="106"/>
      <c r="Q2354" s="106"/>
      <c r="R2354" s="106"/>
      <c r="S2354" s="106"/>
      <c r="T2354" s="106"/>
      <c r="U2354" s="106"/>
      <c r="V2354" s="106"/>
      <c r="W2354" s="106"/>
      <c r="X2354" s="106"/>
      <c r="Y2354" s="106"/>
      <c r="Z2354" s="107"/>
      <c r="AA2354" s="111" t="s">
        <v>193</v>
      </c>
      <c r="AB2354" s="106"/>
      <c r="AC2354" s="106"/>
      <c r="AD2354" s="106"/>
      <c r="AE2354" s="106"/>
      <c r="AF2354" s="106"/>
      <c r="AG2354" s="106"/>
      <c r="AH2354" s="106"/>
      <c r="AI2354" s="107"/>
      <c r="AJ2354" s="111" t="s">
        <v>194</v>
      </c>
      <c r="AK2354" s="106"/>
      <c r="AL2354" s="106"/>
      <c r="AM2354" s="106"/>
      <c r="AN2354" s="106"/>
      <c r="AO2354" s="106"/>
      <c r="AP2354" s="106"/>
      <c r="AQ2354" s="106"/>
      <c r="AR2354" s="107"/>
      <c r="AS2354" s="111" t="s">
        <v>195</v>
      </c>
      <c r="AT2354" s="106"/>
      <c r="AU2354" s="106"/>
      <c r="AV2354" s="106"/>
      <c r="AW2354" s="106"/>
      <c r="AX2354" s="113"/>
      <c r="AY2354" s="29"/>
      <c r="AZ2354" s="29"/>
      <c r="BA2354" s="29"/>
      <c r="BB2354" s="29"/>
      <c r="BC2354" s="29"/>
      <c r="BD2354" s="29"/>
      <c r="BE2354" s="29"/>
      <c r="BF2354" s="29"/>
      <c r="BG2354" s="29"/>
      <c r="BH2354" s="29"/>
      <c r="BI2354" s="29"/>
      <c r="BJ2354" s="29"/>
      <c r="BK2354" s="29"/>
      <c r="BL2354" s="29"/>
      <c r="BM2354" s="29"/>
      <c r="BN2354" s="29"/>
      <c r="BO2354" s="29"/>
      <c r="BP2354" s="29"/>
      <c r="BQ2354" s="29"/>
      <c r="BR2354" s="29"/>
      <c r="BS2354" s="29"/>
      <c r="BT2354" s="29"/>
      <c r="BU2354" s="29"/>
      <c r="BV2354" s="29"/>
      <c r="BW2354" s="29"/>
      <c r="BX2354" s="29"/>
      <c r="BY2354" s="29"/>
      <c r="BZ2354" s="29"/>
      <c r="CA2354" s="29"/>
      <c r="CB2354" s="29"/>
      <c r="CC2354" s="29"/>
      <c r="CD2354" s="29"/>
      <c r="CE2354" s="29"/>
      <c r="CF2354" s="29"/>
      <c r="CG2354" s="29"/>
      <c r="CH2354" s="29"/>
      <c r="CI2354" s="29"/>
      <c r="CJ2354" s="29"/>
      <c r="CK2354" s="29"/>
      <c r="CL2354" s="29"/>
      <c r="CM2354" s="29"/>
      <c r="CN2354" s="29"/>
      <c r="CO2354" s="29"/>
      <c r="CP2354" s="29"/>
      <c r="CQ2354" s="29"/>
      <c r="CR2354" s="29"/>
      <c r="CS2354" s="29"/>
      <c r="CT2354" s="29"/>
      <c r="CU2354" s="29"/>
      <c r="CV2354" s="29"/>
      <c r="CW2354" s="29"/>
      <c r="CX2354" s="29"/>
      <c r="CY2354" s="29"/>
      <c r="CZ2354" s="29"/>
      <c r="DA2354" s="29"/>
      <c r="DB2354" s="29"/>
      <c r="DC2354" s="29"/>
      <c r="DD2354" s="29"/>
      <c r="DE2354" s="29"/>
      <c r="DF2354" s="29"/>
      <c r="DG2354" s="29"/>
      <c r="DH2354" s="29"/>
      <c r="DI2354" s="29"/>
      <c r="DJ2354" s="29"/>
      <c r="DK2354" s="29"/>
      <c r="DL2354" s="29"/>
      <c r="DM2354" s="29"/>
      <c r="DN2354" s="29"/>
      <c r="DO2354" s="29"/>
      <c r="DP2354" s="29"/>
      <c r="DQ2354" s="29"/>
      <c r="DR2354" s="29"/>
      <c r="DS2354" s="29"/>
      <c r="DT2354" s="29"/>
      <c r="DU2354" s="29"/>
      <c r="DV2354" s="29"/>
      <c r="DW2354" s="29"/>
      <c r="DX2354" s="29"/>
      <c r="DY2354" s="29"/>
      <c r="DZ2354" s="29"/>
      <c r="EA2354" s="29"/>
      <c r="EB2354" s="29"/>
      <c r="EC2354" s="29"/>
      <c r="ED2354" s="29"/>
      <c r="EE2354" s="29"/>
      <c r="EF2354" s="29"/>
      <c r="EG2354" s="29"/>
      <c r="EH2354" s="29"/>
      <c r="EI2354" s="29"/>
      <c r="EJ2354" s="29"/>
      <c r="EK2354" s="29"/>
      <c r="EL2354" s="29"/>
      <c r="EM2354" s="29"/>
      <c r="EN2354" s="29"/>
      <c r="EO2354" s="29"/>
      <c r="EP2354" s="29"/>
      <c r="EQ2354" s="29"/>
      <c r="ER2354" s="29"/>
      <c r="ES2354" s="29"/>
      <c r="ET2354" s="29"/>
      <c r="EU2354" s="29"/>
      <c r="EV2354" s="29"/>
      <c r="EW2354" s="29"/>
      <c r="EX2354" s="29"/>
      <c r="EY2354" s="29"/>
      <c r="EZ2354" s="29"/>
      <c r="FA2354" s="29"/>
      <c r="FB2354" s="29"/>
      <c r="FC2354" s="29"/>
      <c r="FD2354" s="29"/>
      <c r="FE2354" s="29"/>
      <c r="FF2354" s="29"/>
      <c r="FG2354" s="29"/>
      <c r="FH2354" s="29"/>
      <c r="FI2354" s="29"/>
      <c r="FJ2354" s="29"/>
      <c r="FK2354" s="29"/>
      <c r="FL2354" s="29"/>
      <c r="FM2354" s="29"/>
      <c r="FN2354" s="29"/>
      <c r="FO2354" s="29"/>
      <c r="FP2354" s="29"/>
      <c r="FQ2354" s="29"/>
      <c r="FR2354" s="29"/>
      <c r="FS2354" s="29"/>
      <c r="FT2354" s="29"/>
      <c r="FU2354" s="29"/>
      <c r="FV2354" s="29"/>
      <c r="FW2354" s="29"/>
      <c r="FX2354" s="29"/>
      <c r="FY2354" s="29"/>
      <c r="FZ2354" s="29"/>
      <c r="GA2354" s="29"/>
      <c r="GB2354" s="29"/>
      <c r="GC2354" s="29"/>
      <c r="GD2354" s="29"/>
      <c r="GE2354" s="29"/>
      <c r="GF2354" s="29"/>
      <c r="GG2354" s="29"/>
      <c r="GH2354" s="29"/>
      <c r="GI2354" s="29"/>
      <c r="GJ2354" s="29"/>
      <c r="GK2354" s="29"/>
      <c r="GL2354" s="29"/>
      <c r="GM2354" s="29"/>
      <c r="GN2354" s="29"/>
      <c r="GO2354" s="29"/>
      <c r="GP2354" s="29"/>
      <c r="GQ2354" s="29"/>
      <c r="GR2354" s="29"/>
      <c r="GS2354" s="29"/>
      <c r="GT2354" s="29"/>
      <c r="GU2354" s="29"/>
      <c r="GV2354" s="29"/>
      <c r="GW2354" s="29"/>
      <c r="GX2354" s="29"/>
      <c r="GY2354" s="29"/>
      <c r="GZ2354" s="29"/>
      <c r="HA2354" s="29"/>
      <c r="HB2354" s="29"/>
      <c r="HC2354" s="29"/>
      <c r="HD2354" s="29"/>
      <c r="HE2354" s="29"/>
      <c r="HF2354" s="29"/>
      <c r="HG2354" s="29"/>
      <c r="HH2354" s="29"/>
      <c r="HI2354" s="29"/>
      <c r="HJ2354" s="29"/>
      <c r="HK2354" s="29"/>
      <c r="HL2354" s="29"/>
      <c r="HM2354" s="29"/>
      <c r="HN2354" s="29"/>
      <c r="HO2354" s="29"/>
      <c r="HP2354" s="29"/>
      <c r="HQ2354" s="29"/>
      <c r="HR2354" s="29"/>
      <c r="HS2354" s="29"/>
      <c r="HT2354" s="29"/>
      <c r="HU2354" s="29"/>
      <c r="HV2354" s="29"/>
      <c r="HW2354" s="29"/>
      <c r="HX2354" s="29"/>
      <c r="HY2354" s="29"/>
      <c r="HZ2354" s="29"/>
      <c r="IA2354" s="29"/>
      <c r="IB2354" s="29"/>
      <c r="IC2354" s="29"/>
      <c r="ID2354" s="29"/>
      <c r="IE2354" s="29"/>
      <c r="IF2354" s="29"/>
      <c r="IG2354" s="29"/>
      <c r="IH2354" s="29"/>
      <c r="II2354" s="29"/>
      <c r="IJ2354" s="29"/>
      <c r="IK2354" s="29"/>
      <c r="IL2354" s="29"/>
      <c r="IM2354" s="29"/>
      <c r="IN2354" s="29"/>
      <c r="IO2354" s="29"/>
      <c r="IP2354" s="29"/>
      <c r="IQ2354" s="29"/>
    </row>
    <row r="2355" spans="1:251" s="46" customFormat="1">
      <c r="A2355" s="35"/>
      <c r="B2355" s="108"/>
      <c r="C2355" s="109"/>
      <c r="D2355" s="109"/>
      <c r="E2355" s="109"/>
      <c r="F2355" s="109"/>
      <c r="G2355" s="109"/>
      <c r="H2355" s="109"/>
      <c r="I2355" s="109"/>
      <c r="J2355" s="109"/>
      <c r="K2355" s="109"/>
      <c r="L2355" s="109"/>
      <c r="M2355" s="109"/>
      <c r="N2355" s="109"/>
      <c r="O2355" s="109"/>
      <c r="P2355" s="109"/>
      <c r="Q2355" s="109"/>
      <c r="R2355" s="109"/>
      <c r="S2355" s="109"/>
      <c r="T2355" s="109"/>
      <c r="U2355" s="109"/>
      <c r="V2355" s="109"/>
      <c r="W2355" s="109"/>
      <c r="X2355" s="109"/>
      <c r="Y2355" s="109"/>
      <c r="Z2355" s="110"/>
      <c r="AA2355" s="112"/>
      <c r="AB2355" s="109"/>
      <c r="AC2355" s="109"/>
      <c r="AD2355" s="109"/>
      <c r="AE2355" s="109"/>
      <c r="AF2355" s="109"/>
      <c r="AG2355" s="109"/>
      <c r="AH2355" s="109"/>
      <c r="AI2355" s="110"/>
      <c r="AJ2355" s="112"/>
      <c r="AK2355" s="109"/>
      <c r="AL2355" s="109"/>
      <c r="AM2355" s="109"/>
      <c r="AN2355" s="109"/>
      <c r="AO2355" s="109"/>
      <c r="AP2355" s="109"/>
      <c r="AQ2355" s="109"/>
      <c r="AR2355" s="110"/>
      <c r="AS2355" s="112"/>
      <c r="AT2355" s="109"/>
      <c r="AU2355" s="109"/>
      <c r="AV2355" s="109"/>
      <c r="AW2355" s="109"/>
      <c r="AX2355" s="114"/>
      <c r="AY2355" s="29"/>
      <c r="AZ2355" s="29"/>
      <c r="BA2355" s="29"/>
      <c r="BB2355" s="53"/>
      <c r="BC2355" s="54"/>
      <c r="BE2355" s="29"/>
      <c r="BF2355" s="29"/>
      <c r="BG2355" s="29"/>
      <c r="BH2355" s="29"/>
      <c r="BI2355" s="29"/>
      <c r="BJ2355" s="29"/>
      <c r="BK2355" s="29"/>
      <c r="BL2355" s="29"/>
      <c r="BM2355" s="29"/>
      <c r="BN2355" s="29"/>
      <c r="BO2355" s="29"/>
      <c r="BP2355" s="29"/>
      <c r="BQ2355" s="29"/>
      <c r="BR2355" s="29"/>
      <c r="BS2355" s="29"/>
      <c r="BT2355" s="29"/>
      <c r="BU2355" s="29"/>
      <c r="BV2355" s="29"/>
      <c r="BW2355" s="29"/>
      <c r="BX2355" s="29"/>
      <c r="BY2355" s="29"/>
      <c r="BZ2355" s="29"/>
      <c r="CA2355" s="29"/>
      <c r="CB2355" s="29"/>
      <c r="CC2355" s="29"/>
      <c r="CD2355" s="29"/>
      <c r="CE2355" s="29"/>
      <c r="CF2355" s="29"/>
      <c r="CG2355" s="29"/>
      <c r="CH2355" s="29"/>
      <c r="CI2355" s="29"/>
      <c r="CJ2355" s="29"/>
      <c r="CK2355" s="29"/>
      <c r="CL2355" s="29"/>
      <c r="CM2355" s="29"/>
      <c r="CN2355" s="29"/>
      <c r="CO2355" s="29"/>
      <c r="CP2355" s="29"/>
      <c r="CQ2355" s="29"/>
      <c r="CR2355" s="29"/>
      <c r="CS2355" s="29"/>
      <c r="CT2355" s="29"/>
      <c r="CU2355" s="29"/>
      <c r="CV2355" s="29"/>
      <c r="CW2355" s="29"/>
      <c r="CX2355" s="29"/>
      <c r="CY2355" s="29"/>
      <c r="CZ2355" s="29"/>
      <c r="DA2355" s="29"/>
      <c r="DB2355" s="29"/>
      <c r="DC2355" s="29"/>
      <c r="DD2355" s="29"/>
      <c r="DE2355" s="29"/>
      <c r="DF2355" s="29"/>
      <c r="DG2355" s="29"/>
      <c r="DH2355" s="29"/>
      <c r="DI2355" s="29"/>
      <c r="DJ2355" s="29"/>
      <c r="DK2355" s="29"/>
      <c r="DL2355" s="29"/>
      <c r="DM2355" s="29"/>
      <c r="DN2355" s="29"/>
      <c r="DO2355" s="29"/>
      <c r="DP2355" s="29"/>
      <c r="DQ2355" s="29"/>
      <c r="DR2355" s="29"/>
      <c r="DS2355" s="29"/>
      <c r="DT2355" s="29"/>
      <c r="DU2355" s="29"/>
      <c r="DV2355" s="29"/>
      <c r="DW2355" s="29"/>
      <c r="DX2355" s="29"/>
      <c r="DY2355" s="29"/>
      <c r="DZ2355" s="29"/>
      <c r="EA2355" s="29"/>
      <c r="EB2355" s="29"/>
      <c r="EC2355" s="29"/>
      <c r="ED2355" s="29"/>
      <c r="EE2355" s="29"/>
      <c r="EF2355" s="29"/>
      <c r="EG2355" s="29"/>
      <c r="EH2355" s="29"/>
      <c r="EI2355" s="29"/>
      <c r="EJ2355" s="29"/>
      <c r="EK2355" s="29"/>
      <c r="EL2355" s="29"/>
      <c r="EM2355" s="29"/>
      <c r="EN2355" s="29"/>
      <c r="EO2355" s="29"/>
      <c r="EP2355" s="29"/>
      <c r="EQ2355" s="29"/>
      <c r="ER2355" s="29"/>
      <c r="ES2355" s="29"/>
      <c r="ET2355" s="29"/>
      <c r="EU2355" s="29"/>
      <c r="EV2355" s="29"/>
      <c r="EW2355" s="29"/>
      <c r="EX2355" s="29"/>
      <c r="EY2355" s="29"/>
      <c r="EZ2355" s="29"/>
      <c r="FA2355" s="29"/>
      <c r="FB2355" s="29"/>
      <c r="FC2355" s="29"/>
      <c r="FD2355" s="29"/>
      <c r="FE2355" s="29"/>
      <c r="FF2355" s="29"/>
      <c r="FG2355" s="29"/>
      <c r="FH2355" s="29"/>
      <c r="FI2355" s="29"/>
      <c r="FJ2355" s="29"/>
      <c r="FK2355" s="29"/>
      <c r="FL2355" s="29"/>
      <c r="FM2355" s="29"/>
      <c r="FN2355" s="29"/>
      <c r="FO2355" s="29"/>
      <c r="FP2355" s="29"/>
      <c r="FQ2355" s="29"/>
      <c r="FR2355" s="29"/>
      <c r="FS2355" s="29"/>
      <c r="FT2355" s="29"/>
      <c r="FU2355" s="29"/>
      <c r="FV2355" s="29"/>
      <c r="FW2355" s="29"/>
      <c r="FX2355" s="29"/>
      <c r="FY2355" s="29"/>
      <c r="FZ2355" s="29"/>
      <c r="GA2355" s="29"/>
      <c r="GB2355" s="29"/>
      <c r="GC2355" s="29"/>
      <c r="GD2355" s="29"/>
      <c r="GE2355" s="29"/>
      <c r="GF2355" s="29"/>
      <c r="GG2355" s="29"/>
      <c r="GH2355" s="29"/>
      <c r="GI2355" s="29"/>
      <c r="GJ2355" s="29"/>
      <c r="GK2355" s="29"/>
      <c r="GL2355" s="29"/>
      <c r="GM2355" s="29"/>
      <c r="GN2355" s="29"/>
      <c r="GO2355" s="29"/>
      <c r="GP2355" s="29"/>
      <c r="GQ2355" s="29"/>
      <c r="GR2355" s="29"/>
      <c r="GS2355" s="29"/>
      <c r="GT2355" s="29"/>
      <c r="GU2355" s="29"/>
      <c r="GV2355" s="29"/>
      <c r="GW2355" s="29"/>
      <c r="GX2355" s="29"/>
      <c r="GY2355" s="29"/>
      <c r="GZ2355" s="29"/>
      <c r="HA2355" s="29"/>
      <c r="HB2355" s="29"/>
      <c r="HC2355" s="29"/>
      <c r="HD2355" s="29"/>
      <c r="HE2355" s="29"/>
      <c r="HF2355" s="29"/>
      <c r="HG2355" s="29"/>
      <c r="HH2355" s="29"/>
      <c r="HI2355" s="29"/>
      <c r="HJ2355" s="29"/>
      <c r="HK2355" s="29"/>
      <c r="HL2355" s="29"/>
      <c r="HM2355" s="29"/>
      <c r="HN2355" s="29"/>
      <c r="HO2355" s="29"/>
      <c r="HP2355" s="29"/>
      <c r="HQ2355" s="29"/>
      <c r="HR2355" s="29"/>
      <c r="HS2355" s="29"/>
      <c r="HT2355" s="29"/>
      <c r="HU2355" s="29"/>
      <c r="HV2355" s="29"/>
      <c r="HW2355" s="29"/>
      <c r="HX2355" s="29"/>
      <c r="HY2355" s="29"/>
      <c r="HZ2355" s="29"/>
      <c r="IA2355" s="29"/>
      <c r="IB2355" s="29"/>
      <c r="IC2355" s="29"/>
      <c r="ID2355" s="29"/>
      <c r="IE2355" s="29"/>
      <c r="IF2355" s="29"/>
      <c r="IG2355" s="29"/>
      <c r="IH2355" s="29"/>
      <c r="II2355" s="29"/>
      <c r="IJ2355" s="29"/>
      <c r="IK2355" s="29"/>
      <c r="IL2355" s="29"/>
      <c r="IM2355" s="29"/>
      <c r="IN2355" s="29"/>
      <c r="IO2355" s="29"/>
      <c r="IP2355" s="29"/>
      <c r="IQ2355" s="29"/>
    </row>
    <row r="2356" spans="1:251" s="46" customFormat="1" ht="18.75" customHeight="1">
      <c r="A2356" s="35"/>
      <c r="B2356" s="55"/>
      <c r="C2356" s="115" t="s">
        <v>576</v>
      </c>
      <c r="D2356" s="116"/>
      <c r="E2356" s="116"/>
      <c r="F2356" s="116"/>
      <c r="G2356" s="116"/>
      <c r="H2356" s="116"/>
      <c r="I2356" s="116"/>
      <c r="J2356" s="116"/>
      <c r="K2356" s="116"/>
      <c r="L2356" s="116"/>
      <c r="M2356" s="116"/>
      <c r="N2356" s="116"/>
      <c r="O2356" s="116"/>
      <c r="P2356" s="116"/>
      <c r="Q2356" s="116"/>
      <c r="R2356" s="116"/>
      <c r="S2356" s="116"/>
      <c r="T2356" s="116"/>
      <c r="U2356" s="116"/>
      <c r="V2356" s="116"/>
      <c r="W2356" s="116"/>
      <c r="X2356" s="116"/>
      <c r="Y2356" s="116"/>
      <c r="Z2356" s="117"/>
      <c r="AA2356" s="118">
        <v>485</v>
      </c>
      <c r="AB2356" s="119"/>
      <c r="AC2356" s="119"/>
      <c r="AD2356" s="119"/>
      <c r="AE2356" s="119"/>
      <c r="AF2356" s="119"/>
      <c r="AG2356" s="119"/>
      <c r="AH2356" s="119"/>
      <c r="AI2356" s="120"/>
      <c r="AJ2356" s="118">
        <v>352</v>
      </c>
      <c r="AK2356" s="119"/>
      <c r="AL2356" s="119"/>
      <c r="AM2356" s="119"/>
      <c r="AN2356" s="119"/>
      <c r="AO2356" s="119"/>
      <c r="AP2356" s="119"/>
      <c r="AQ2356" s="119"/>
      <c r="AR2356" s="120"/>
      <c r="AS2356" s="121"/>
      <c r="AT2356" s="122"/>
      <c r="AU2356" s="122"/>
      <c r="AV2356" s="122"/>
      <c r="AW2356" s="122"/>
      <c r="AX2356" s="123"/>
      <c r="AY2356" s="29"/>
      <c r="AZ2356" s="29"/>
      <c r="BA2356" s="29"/>
      <c r="BB2356" s="29"/>
      <c r="BC2356" s="29"/>
      <c r="BD2356" s="29"/>
      <c r="BE2356" s="29"/>
      <c r="BF2356" s="29"/>
      <c r="BG2356" s="29"/>
      <c r="BH2356" s="29"/>
      <c r="BI2356" s="29"/>
      <c r="BJ2356" s="29"/>
      <c r="BK2356" s="29"/>
      <c r="BL2356" s="29"/>
      <c r="BM2356" s="29"/>
      <c r="BN2356" s="29"/>
      <c r="BO2356" s="29"/>
      <c r="BP2356" s="29"/>
      <c r="BQ2356" s="29"/>
      <c r="BR2356" s="29"/>
      <c r="BS2356" s="29"/>
      <c r="BT2356" s="29"/>
      <c r="BU2356" s="29"/>
      <c r="BV2356" s="29"/>
      <c r="BW2356" s="29"/>
      <c r="BX2356" s="29"/>
      <c r="BY2356" s="29"/>
      <c r="BZ2356" s="29"/>
      <c r="CA2356" s="29"/>
      <c r="CB2356" s="29"/>
      <c r="CC2356" s="29"/>
      <c r="CD2356" s="29"/>
      <c r="CE2356" s="29"/>
      <c r="CF2356" s="29"/>
      <c r="CG2356" s="29"/>
      <c r="CH2356" s="29"/>
      <c r="CI2356" s="29"/>
      <c r="CJ2356" s="29"/>
      <c r="CK2356" s="29"/>
      <c r="CL2356" s="29"/>
      <c r="CM2356" s="29"/>
      <c r="CN2356" s="29"/>
      <c r="CO2356" s="29"/>
      <c r="CP2356" s="29"/>
      <c r="CQ2356" s="29"/>
      <c r="CR2356" s="29"/>
      <c r="CS2356" s="29"/>
      <c r="CT2356" s="29"/>
      <c r="CU2356" s="29"/>
      <c r="CV2356" s="29"/>
      <c r="CW2356" s="29"/>
      <c r="CX2356" s="29"/>
      <c r="CY2356" s="29"/>
      <c r="CZ2356" s="29"/>
      <c r="DA2356" s="29"/>
      <c r="DB2356" s="29"/>
      <c r="DC2356" s="29"/>
      <c r="DD2356" s="29"/>
      <c r="DE2356" s="29"/>
      <c r="DF2356" s="29"/>
      <c r="DG2356" s="29"/>
      <c r="DH2356" s="29"/>
      <c r="DI2356" s="29"/>
      <c r="DJ2356" s="29"/>
      <c r="DK2356" s="29"/>
      <c r="DL2356" s="29"/>
      <c r="DM2356" s="29"/>
      <c r="DN2356" s="29"/>
      <c r="DO2356" s="29"/>
      <c r="DP2356" s="29"/>
      <c r="DQ2356" s="29"/>
      <c r="DR2356" s="29"/>
      <c r="DS2356" s="29"/>
      <c r="DT2356" s="29"/>
      <c r="DU2356" s="29"/>
      <c r="DV2356" s="29"/>
      <c r="DW2356" s="29"/>
      <c r="DX2356" s="29"/>
      <c r="DY2356" s="29"/>
      <c r="DZ2356" s="29"/>
      <c r="EA2356" s="29"/>
      <c r="EB2356" s="29"/>
      <c r="EC2356" s="29"/>
      <c r="ED2356" s="29"/>
      <c r="EE2356" s="29"/>
      <c r="EF2356" s="29"/>
      <c r="EG2356" s="29"/>
      <c r="EH2356" s="29"/>
      <c r="EI2356" s="29"/>
      <c r="EJ2356" s="29"/>
      <c r="EK2356" s="29"/>
      <c r="EL2356" s="29"/>
      <c r="EM2356" s="29"/>
      <c r="EN2356" s="29"/>
      <c r="EO2356" s="29"/>
      <c r="EP2356" s="29"/>
      <c r="EQ2356" s="29"/>
      <c r="ER2356" s="29"/>
      <c r="ES2356" s="29"/>
      <c r="ET2356" s="29"/>
      <c r="EU2356" s="29"/>
      <c r="EV2356" s="29"/>
      <c r="EW2356" s="29"/>
      <c r="EX2356" s="29"/>
      <c r="EY2356" s="29"/>
      <c r="EZ2356" s="29"/>
      <c r="FA2356" s="29"/>
      <c r="FB2356" s="29"/>
      <c r="FC2356" s="29"/>
      <c r="FD2356" s="29"/>
      <c r="FE2356" s="29"/>
      <c r="FF2356" s="29"/>
      <c r="FG2356" s="29"/>
      <c r="FH2356" s="29"/>
      <c r="FI2356" s="29"/>
      <c r="FJ2356" s="29"/>
      <c r="FK2356" s="29"/>
      <c r="FL2356" s="29"/>
      <c r="FM2356" s="29"/>
      <c r="FN2356" s="29"/>
      <c r="FO2356" s="29"/>
      <c r="FP2356" s="29"/>
      <c r="FQ2356" s="29"/>
      <c r="FR2356" s="29"/>
      <c r="FS2356" s="29"/>
      <c r="FT2356" s="29"/>
      <c r="FU2356" s="29"/>
      <c r="FV2356" s="29"/>
      <c r="FW2356" s="29"/>
      <c r="FX2356" s="29"/>
      <c r="FY2356" s="29"/>
      <c r="FZ2356" s="29"/>
      <c r="GA2356" s="29"/>
      <c r="GB2356" s="29"/>
      <c r="GC2356" s="29"/>
      <c r="GD2356" s="29"/>
      <c r="GE2356" s="29"/>
      <c r="GF2356" s="29"/>
      <c r="GG2356" s="29"/>
      <c r="GH2356" s="29"/>
      <c r="GI2356" s="29"/>
      <c r="GJ2356" s="29"/>
      <c r="GK2356" s="29"/>
      <c r="GL2356" s="29"/>
      <c r="GM2356" s="29"/>
      <c r="GN2356" s="29"/>
      <c r="GO2356" s="29"/>
      <c r="GP2356" s="29"/>
      <c r="GQ2356" s="29"/>
      <c r="GR2356" s="29"/>
      <c r="GS2356" s="29"/>
      <c r="GT2356" s="29"/>
      <c r="GU2356" s="29"/>
      <c r="GV2356" s="29"/>
      <c r="GW2356" s="29"/>
      <c r="GX2356" s="29"/>
      <c r="GY2356" s="29"/>
      <c r="GZ2356" s="29"/>
      <c r="HA2356" s="29"/>
      <c r="HB2356" s="29"/>
      <c r="HC2356" s="29"/>
      <c r="HD2356" s="29"/>
      <c r="HE2356" s="29"/>
      <c r="HF2356" s="29"/>
      <c r="HG2356" s="29"/>
      <c r="HH2356" s="29"/>
      <c r="HI2356" s="29"/>
      <c r="HJ2356" s="29"/>
      <c r="HK2356" s="29"/>
      <c r="HL2356" s="29"/>
      <c r="HM2356" s="29"/>
      <c r="HN2356" s="29"/>
      <c r="HO2356" s="29"/>
      <c r="HP2356" s="29"/>
      <c r="HQ2356" s="29"/>
      <c r="HR2356" s="29"/>
      <c r="HS2356" s="29"/>
      <c r="HT2356" s="29"/>
      <c r="HU2356" s="29"/>
      <c r="HV2356" s="29"/>
      <c r="HW2356" s="29"/>
      <c r="HX2356" s="29"/>
      <c r="HY2356" s="29"/>
      <c r="HZ2356" s="29"/>
      <c r="IA2356" s="29"/>
      <c r="IB2356" s="29"/>
      <c r="IC2356" s="29"/>
      <c r="ID2356" s="29"/>
      <c r="IE2356" s="29"/>
      <c r="IF2356" s="29"/>
      <c r="IG2356" s="29"/>
      <c r="IH2356" s="29"/>
      <c r="II2356" s="29"/>
      <c r="IJ2356" s="29"/>
      <c r="IK2356" s="29"/>
      <c r="IL2356" s="29"/>
      <c r="IM2356" s="29"/>
      <c r="IN2356" s="29"/>
      <c r="IO2356" s="29"/>
      <c r="IP2356" s="29"/>
      <c r="IQ2356" s="29"/>
    </row>
    <row r="2357" spans="1:251" s="46" customFormat="1" ht="18.75" customHeight="1" thickBot="1">
      <c r="A2357" s="47"/>
      <c r="B2357" s="124" t="s">
        <v>197</v>
      </c>
      <c r="C2357" s="125"/>
      <c r="D2357" s="125"/>
      <c r="E2357" s="125"/>
      <c r="F2357" s="125"/>
      <c r="G2357" s="125"/>
      <c r="H2357" s="125"/>
      <c r="I2357" s="125"/>
      <c r="J2357" s="125"/>
      <c r="K2357" s="125"/>
      <c r="L2357" s="125"/>
      <c r="M2357" s="125"/>
      <c r="N2357" s="125"/>
      <c r="O2357" s="125"/>
      <c r="P2357" s="125"/>
      <c r="Q2357" s="125"/>
      <c r="R2357" s="125"/>
      <c r="S2357" s="125"/>
      <c r="T2357" s="125"/>
      <c r="U2357" s="125"/>
      <c r="V2357" s="125"/>
      <c r="W2357" s="125"/>
      <c r="X2357" s="125"/>
      <c r="Y2357" s="125"/>
      <c r="Z2357" s="126"/>
      <c r="AA2357" s="127">
        <f>SUM($AA$2356:$AA$2356)</f>
        <v>485</v>
      </c>
      <c r="AB2357" s="128"/>
      <c r="AC2357" s="128"/>
      <c r="AD2357" s="128"/>
      <c r="AE2357" s="128"/>
      <c r="AF2357" s="128"/>
      <c r="AG2357" s="128"/>
      <c r="AH2357" s="128"/>
      <c r="AI2357" s="129"/>
      <c r="AJ2357" s="127">
        <f>SUM($AJ$2356:$AJ$2356)</f>
        <v>352</v>
      </c>
      <c r="AK2357" s="128"/>
      <c r="AL2357" s="128"/>
      <c r="AM2357" s="128"/>
      <c r="AN2357" s="128"/>
      <c r="AO2357" s="128"/>
      <c r="AP2357" s="128"/>
      <c r="AQ2357" s="128"/>
      <c r="AR2357" s="129"/>
      <c r="AS2357" s="130"/>
      <c r="AT2357" s="131"/>
      <c r="AU2357" s="131"/>
      <c r="AV2357" s="131"/>
      <c r="AW2357" s="131"/>
      <c r="AX2357" s="132"/>
      <c r="AY2357" s="29"/>
      <c r="AZ2357" s="29"/>
      <c r="BA2357" s="29"/>
      <c r="BB2357" s="29"/>
      <c r="BC2357" s="29"/>
      <c r="BD2357" s="29"/>
      <c r="BE2357" s="29"/>
      <c r="BF2357" s="29"/>
      <c r="BG2357" s="29"/>
      <c r="BH2357" s="29"/>
      <c r="BI2357" s="29"/>
      <c r="BJ2357" s="29"/>
      <c r="BK2357" s="29"/>
      <c r="BL2357" s="29"/>
      <c r="BM2357" s="29"/>
      <c r="BN2357" s="29"/>
      <c r="BO2357" s="29"/>
      <c r="BP2357" s="29"/>
      <c r="BQ2357" s="29"/>
      <c r="BR2357" s="29"/>
      <c r="BS2357" s="29"/>
      <c r="BT2357" s="29"/>
      <c r="BU2357" s="29"/>
      <c r="BV2357" s="29"/>
      <c r="BW2357" s="29"/>
      <c r="BX2357" s="29"/>
      <c r="BY2357" s="29"/>
      <c r="BZ2357" s="29"/>
      <c r="CA2357" s="29"/>
      <c r="CB2357" s="29"/>
      <c r="CC2357" s="29"/>
      <c r="CD2357" s="29"/>
      <c r="CE2357" s="29"/>
      <c r="CF2357" s="29"/>
      <c r="CG2357" s="29"/>
      <c r="CH2357" s="29"/>
      <c r="CI2357" s="29"/>
      <c r="CJ2357" s="29"/>
      <c r="CK2357" s="29"/>
      <c r="CL2357" s="29"/>
      <c r="CM2357" s="29"/>
      <c r="CN2357" s="29"/>
      <c r="CO2357" s="29"/>
      <c r="CP2357" s="29"/>
      <c r="CQ2357" s="29"/>
      <c r="CR2357" s="29"/>
      <c r="CS2357" s="29"/>
      <c r="CT2357" s="29"/>
      <c r="CU2357" s="29"/>
      <c r="CV2357" s="29"/>
      <c r="CW2357" s="29"/>
      <c r="CX2357" s="29"/>
      <c r="CY2357" s="29"/>
      <c r="CZ2357" s="29"/>
      <c r="DA2357" s="29"/>
      <c r="DB2357" s="29"/>
      <c r="DC2357" s="29"/>
      <c r="DD2357" s="29"/>
      <c r="DE2357" s="29"/>
      <c r="DF2357" s="29"/>
      <c r="DG2357" s="29"/>
      <c r="DH2357" s="29"/>
      <c r="DI2357" s="29"/>
      <c r="DJ2357" s="29"/>
      <c r="DK2357" s="29"/>
      <c r="DL2357" s="29"/>
      <c r="DM2357" s="29"/>
      <c r="DN2357" s="29"/>
      <c r="DO2357" s="29"/>
      <c r="DP2357" s="29"/>
      <c r="DQ2357" s="29"/>
      <c r="DR2357" s="29"/>
      <c r="DS2357" s="29"/>
      <c r="DT2357" s="29"/>
      <c r="DU2357" s="29"/>
      <c r="DV2357" s="29"/>
      <c r="DW2357" s="29"/>
      <c r="DX2357" s="29"/>
      <c r="DY2357" s="29"/>
      <c r="DZ2357" s="29"/>
      <c r="EA2357" s="29"/>
      <c r="EB2357" s="29"/>
      <c r="EC2357" s="29"/>
      <c r="ED2357" s="29"/>
      <c r="EE2357" s="29"/>
      <c r="EF2357" s="29"/>
      <c r="EG2357" s="29"/>
      <c r="EH2357" s="29"/>
      <c r="EI2357" s="29"/>
      <c r="EJ2357" s="29"/>
      <c r="EK2357" s="29"/>
      <c r="EL2357" s="29"/>
      <c r="EM2357" s="29"/>
      <c r="EN2357" s="29"/>
      <c r="EO2357" s="29"/>
      <c r="EP2357" s="29"/>
      <c r="EQ2357" s="29"/>
      <c r="ER2357" s="29"/>
      <c r="ES2357" s="29"/>
      <c r="ET2357" s="29"/>
      <c r="EU2357" s="29"/>
      <c r="EV2357" s="29"/>
      <c r="EW2357" s="29"/>
      <c r="EX2357" s="29"/>
      <c r="EY2357" s="29"/>
      <c r="EZ2357" s="29"/>
      <c r="FA2357" s="29"/>
      <c r="FB2357" s="29"/>
      <c r="FC2357" s="29"/>
      <c r="FD2357" s="29"/>
      <c r="FE2357" s="29"/>
      <c r="FF2357" s="29"/>
      <c r="FG2357" s="29"/>
      <c r="FH2357" s="29"/>
      <c r="FI2357" s="29"/>
      <c r="FJ2357" s="29"/>
      <c r="FK2357" s="29"/>
      <c r="FL2357" s="29"/>
      <c r="FM2357" s="29"/>
      <c r="FN2357" s="29"/>
      <c r="FO2357" s="29"/>
      <c r="FP2357" s="29"/>
      <c r="FQ2357" s="29"/>
      <c r="FR2357" s="29"/>
      <c r="FS2357" s="29"/>
      <c r="FT2357" s="29"/>
      <c r="FU2357" s="29"/>
      <c r="FV2357" s="29"/>
      <c r="FW2357" s="29"/>
      <c r="FX2357" s="29"/>
      <c r="FY2357" s="29"/>
      <c r="FZ2357" s="29"/>
      <c r="GA2357" s="29"/>
      <c r="GB2357" s="29"/>
      <c r="GC2357" s="29"/>
      <c r="GD2357" s="29"/>
      <c r="GE2357" s="29"/>
      <c r="GF2357" s="29"/>
      <c r="GG2357" s="29"/>
      <c r="GH2357" s="29"/>
      <c r="GI2357" s="29"/>
      <c r="GJ2357" s="29"/>
      <c r="GK2357" s="29"/>
      <c r="GL2357" s="29"/>
      <c r="GM2357" s="29"/>
      <c r="GN2357" s="29"/>
      <c r="GO2357" s="29"/>
      <c r="GP2357" s="29"/>
      <c r="GQ2357" s="29"/>
      <c r="GR2357" s="29"/>
      <c r="GS2357" s="29"/>
      <c r="GT2357" s="29"/>
      <c r="GU2357" s="29"/>
      <c r="GV2357" s="29"/>
      <c r="GW2357" s="29"/>
      <c r="GX2357" s="29"/>
      <c r="GY2357" s="29"/>
      <c r="GZ2357" s="29"/>
      <c r="HA2357" s="29"/>
      <c r="HB2357" s="29"/>
      <c r="HC2357" s="29"/>
      <c r="HD2357" s="29"/>
      <c r="HE2357" s="29"/>
      <c r="HF2357" s="29"/>
      <c r="HG2357" s="29"/>
      <c r="HH2357" s="29"/>
      <c r="HI2357" s="29"/>
      <c r="HJ2357" s="29"/>
      <c r="HK2357" s="29"/>
      <c r="HL2357" s="29"/>
      <c r="HM2357" s="29"/>
      <c r="HN2357" s="29"/>
      <c r="HO2357" s="29"/>
      <c r="HP2357" s="29"/>
      <c r="HQ2357" s="29"/>
      <c r="HR2357" s="29"/>
      <c r="HS2357" s="29"/>
      <c r="HT2357" s="29"/>
      <c r="HU2357" s="29"/>
      <c r="HV2357" s="29"/>
      <c r="HW2357" s="29"/>
      <c r="HX2357" s="29"/>
      <c r="HY2357" s="29"/>
      <c r="HZ2357" s="29"/>
      <c r="IA2357" s="29"/>
      <c r="IB2357" s="29"/>
      <c r="IC2357" s="29"/>
      <c r="ID2357" s="29"/>
      <c r="IE2357" s="29"/>
      <c r="IF2357" s="29"/>
      <c r="IG2357" s="29"/>
      <c r="IH2357" s="29"/>
      <c r="II2357" s="29"/>
      <c r="IJ2357" s="29"/>
      <c r="IK2357" s="29"/>
      <c r="IL2357" s="29"/>
      <c r="IM2357" s="29"/>
      <c r="IN2357" s="29"/>
      <c r="IO2357" s="29"/>
      <c r="IP2357" s="29"/>
      <c r="IQ2357" s="29"/>
    </row>
    <row r="2359" spans="1:251" ht="19.2">
      <c r="A2359" s="28" t="s">
        <v>184</v>
      </c>
      <c r="AW2359" s="30"/>
      <c r="AX2359" s="31"/>
      <c r="AY2359" s="30"/>
    </row>
    <row r="2361" spans="1:251" ht="18">
      <c r="B2361" s="95" t="s">
        <v>0</v>
      </c>
      <c r="C2361" s="96"/>
      <c r="D2361" s="96"/>
      <c r="E2361" s="96"/>
      <c r="F2361" s="96"/>
      <c r="G2361" s="96"/>
      <c r="H2361" s="96"/>
      <c r="I2361" s="96"/>
      <c r="J2361" s="96"/>
      <c r="K2361" s="96"/>
      <c r="L2361" s="96"/>
      <c r="M2361" s="96"/>
      <c r="N2361" s="96"/>
      <c r="O2361" s="96"/>
      <c r="P2361" s="96"/>
      <c r="Q2361" s="96"/>
      <c r="R2361" s="96"/>
      <c r="S2361" s="96"/>
      <c r="T2361" s="96"/>
      <c r="U2361" s="96"/>
      <c r="V2361" s="96"/>
      <c r="W2361" s="96"/>
      <c r="X2361" s="96"/>
      <c r="Y2361" s="96"/>
      <c r="Z2361" s="96"/>
      <c r="AA2361" s="96"/>
      <c r="AB2361" s="96"/>
      <c r="AC2361" s="96"/>
      <c r="AD2361" s="96"/>
      <c r="AE2361" s="96"/>
      <c r="AF2361" s="96"/>
      <c r="AG2361" s="96"/>
      <c r="AH2361" s="96"/>
      <c r="AI2361" s="96"/>
      <c r="AJ2361" s="96"/>
      <c r="AK2361" s="96"/>
      <c r="AL2361" s="96"/>
      <c r="AM2361" s="96"/>
      <c r="AN2361" s="96"/>
      <c r="AO2361" s="96"/>
      <c r="AP2361" s="96"/>
      <c r="AQ2361" s="96"/>
      <c r="AR2361" s="96"/>
      <c r="AS2361" s="96"/>
      <c r="AT2361" s="96"/>
      <c r="AU2361" s="96"/>
      <c r="AV2361" s="96"/>
      <c r="AW2361" s="96"/>
      <c r="AX2361" s="96"/>
    </row>
    <row r="2362" spans="1:251">
      <c r="Z2362" s="32"/>
      <c r="AD2362" s="32"/>
      <c r="AE2362" s="32"/>
      <c r="AF2362" s="32"/>
      <c r="AG2362" s="32"/>
      <c r="AH2362" s="32"/>
      <c r="AI2362" s="32"/>
      <c r="AO2362" s="32"/>
    </row>
    <row r="2363" spans="1:251" ht="13.8" thickBot="1">
      <c r="Z2363" s="32"/>
      <c r="AD2363" s="32"/>
      <c r="AE2363" s="32"/>
      <c r="AF2363" s="32"/>
      <c r="AG2363" s="32"/>
      <c r="AH2363" s="32"/>
      <c r="AI2363" s="32"/>
      <c r="AO2363" s="32"/>
      <c r="DI2363" s="33"/>
    </row>
    <row r="2364" spans="1:251" ht="24.75" customHeight="1" thickBot="1">
      <c r="B2364" s="97" t="s">
        <v>185</v>
      </c>
      <c r="C2364" s="98"/>
      <c r="D2364" s="98"/>
      <c r="E2364" s="98"/>
      <c r="F2364" s="98"/>
      <c r="G2364" s="98"/>
      <c r="H2364" s="99" t="s">
        <v>577</v>
      </c>
      <c r="I2364" s="100"/>
      <c r="J2364" s="100"/>
      <c r="K2364" s="100"/>
      <c r="L2364" s="100"/>
      <c r="M2364" s="100"/>
      <c r="N2364" s="100"/>
      <c r="O2364" s="100"/>
      <c r="P2364" s="100"/>
      <c r="Q2364" s="100"/>
      <c r="R2364" s="100"/>
      <c r="S2364" s="100"/>
      <c r="T2364" s="100"/>
      <c r="U2364" s="100"/>
      <c r="V2364" s="100"/>
      <c r="W2364" s="100"/>
      <c r="X2364" s="100"/>
      <c r="Y2364" s="100"/>
      <c r="Z2364" s="100"/>
      <c r="AA2364" s="100"/>
      <c r="AB2364" s="100"/>
      <c r="AC2364" s="100"/>
      <c r="AD2364" s="100"/>
      <c r="AE2364" s="100"/>
      <c r="AF2364" s="100"/>
      <c r="AG2364" s="100"/>
      <c r="AH2364" s="100"/>
      <c r="AI2364" s="100"/>
      <c r="AJ2364" s="100"/>
      <c r="AK2364" s="100"/>
      <c r="AL2364" s="100"/>
      <c r="AM2364" s="100"/>
      <c r="AN2364" s="100"/>
      <c r="AO2364" s="100"/>
      <c r="AP2364" s="100"/>
      <c r="AQ2364" s="100"/>
      <c r="AR2364" s="100"/>
      <c r="AS2364" s="100"/>
      <c r="AT2364" s="100"/>
      <c r="AU2364" s="100"/>
      <c r="AV2364" s="100"/>
      <c r="AW2364" s="100"/>
      <c r="AX2364" s="101"/>
      <c r="DI2364" s="33"/>
    </row>
    <row r="2365" spans="1:251" ht="14.4">
      <c r="B2365" s="34"/>
      <c r="C2365" s="34"/>
      <c r="D2365" s="34"/>
      <c r="E2365" s="34"/>
      <c r="F2365" s="34"/>
      <c r="G2365" s="34"/>
      <c r="H2365" s="35"/>
      <c r="I2365" s="35"/>
      <c r="J2365" s="35"/>
      <c r="K2365" s="35"/>
      <c r="L2365" s="36"/>
      <c r="M2365" s="36"/>
      <c r="N2365" s="36"/>
      <c r="O2365" s="36"/>
      <c r="P2365" s="35"/>
      <c r="Q2365" s="35"/>
      <c r="R2365" s="35"/>
      <c r="S2365" s="35"/>
      <c r="T2365" s="35"/>
      <c r="U2365" s="35"/>
      <c r="V2365" s="37"/>
      <c r="W2365" s="37"/>
      <c r="X2365" s="37"/>
      <c r="Y2365" s="37"/>
      <c r="Z2365" s="37"/>
      <c r="AA2365" s="37"/>
      <c r="AB2365" s="37"/>
      <c r="AC2365" s="37"/>
      <c r="AD2365" s="37"/>
      <c r="AE2365" s="37"/>
      <c r="AF2365" s="37"/>
      <c r="AG2365" s="37"/>
      <c r="AH2365" s="37"/>
      <c r="AI2365" s="37"/>
      <c r="AJ2365" s="37"/>
      <c r="AK2365" s="37"/>
      <c r="AL2365" s="37"/>
      <c r="AM2365" s="37"/>
      <c r="AN2365" s="37"/>
      <c r="AO2365" s="37"/>
      <c r="AP2365" s="37"/>
      <c r="AQ2365" s="37"/>
      <c r="AR2365" s="37"/>
      <c r="AS2365" s="37"/>
      <c r="AT2365" s="37"/>
      <c r="AU2365" s="37"/>
      <c r="AV2365" s="37"/>
      <c r="AW2365" s="37"/>
      <c r="AX2365" s="37"/>
      <c r="DI2365" s="33"/>
    </row>
    <row r="2366" spans="1:251" ht="15" thickBot="1">
      <c r="A2366" s="38"/>
      <c r="B2366" s="37" t="s">
        <v>187</v>
      </c>
      <c r="C2366" s="35"/>
      <c r="D2366" s="35"/>
      <c r="E2366" s="35"/>
      <c r="F2366" s="35"/>
      <c r="G2366" s="35"/>
      <c r="H2366" s="35"/>
      <c r="I2366" s="35"/>
      <c r="J2366" s="35"/>
      <c r="K2366" s="35"/>
      <c r="L2366" s="36"/>
      <c r="M2366" s="36"/>
      <c r="N2366" s="36"/>
      <c r="O2366" s="36"/>
      <c r="P2366" s="35"/>
      <c r="Q2366" s="35"/>
      <c r="R2366" s="35"/>
      <c r="S2366" s="35"/>
      <c r="T2366" s="35"/>
      <c r="U2366" s="35"/>
      <c r="V2366" s="37"/>
      <c r="W2366" s="37"/>
      <c r="X2366" s="37"/>
      <c r="Y2366" s="37"/>
      <c r="Z2366" s="37"/>
      <c r="AA2366" s="37"/>
      <c r="AB2366" s="37"/>
      <c r="AC2366" s="37"/>
      <c r="AD2366" s="37"/>
      <c r="AE2366" s="37"/>
      <c r="AF2366" s="37"/>
      <c r="AG2366" s="37"/>
      <c r="AH2366" s="37"/>
      <c r="AI2366" s="37"/>
      <c r="AJ2366" s="37"/>
      <c r="AK2366" s="37"/>
      <c r="AL2366" s="37"/>
      <c r="AM2366" s="37"/>
      <c r="AN2366" s="37"/>
      <c r="AO2366" s="37"/>
      <c r="AP2366" s="37"/>
      <c r="AQ2366" s="37"/>
      <c r="AR2366" s="37"/>
      <c r="AS2366" s="37"/>
      <c r="AT2366" s="37"/>
      <c r="AU2366" s="37"/>
      <c r="AV2366" s="37"/>
      <c r="AW2366" s="37"/>
      <c r="AX2366" s="37"/>
      <c r="DI2366" s="33"/>
    </row>
    <row r="2367" spans="1:251" ht="14.4">
      <c r="A2367" s="35"/>
      <c r="B2367" s="39"/>
      <c r="C2367" s="34"/>
      <c r="D2367" s="34"/>
      <c r="E2367" s="34"/>
      <c r="F2367" s="34"/>
      <c r="G2367" s="34"/>
      <c r="H2367" s="34"/>
      <c r="I2367" s="34"/>
      <c r="J2367" s="34"/>
      <c r="K2367" s="34"/>
      <c r="L2367" s="40"/>
      <c r="M2367" s="40"/>
      <c r="N2367" s="40"/>
      <c r="O2367" s="40"/>
      <c r="P2367" s="34"/>
      <c r="Q2367" s="34"/>
      <c r="R2367" s="34"/>
      <c r="S2367" s="34"/>
      <c r="T2367" s="34"/>
      <c r="U2367" s="34"/>
      <c r="V2367" s="41"/>
      <c r="W2367" s="41"/>
      <c r="X2367" s="41"/>
      <c r="Y2367" s="41"/>
      <c r="Z2367" s="41"/>
      <c r="AA2367" s="41"/>
      <c r="AB2367" s="41"/>
      <c r="AC2367" s="41"/>
      <c r="AD2367" s="41"/>
      <c r="AE2367" s="41"/>
      <c r="AF2367" s="41"/>
      <c r="AG2367" s="41"/>
      <c r="AH2367" s="41"/>
      <c r="AI2367" s="41"/>
      <c r="AJ2367" s="41"/>
      <c r="AK2367" s="41"/>
      <c r="AL2367" s="41"/>
      <c r="AM2367" s="41"/>
      <c r="AN2367" s="41"/>
      <c r="AO2367" s="41"/>
      <c r="AP2367" s="41"/>
      <c r="AQ2367" s="41"/>
      <c r="AR2367" s="41"/>
      <c r="AS2367" s="41"/>
      <c r="AT2367" s="41"/>
      <c r="AU2367" s="41"/>
      <c r="AV2367" s="41"/>
      <c r="AW2367" s="41"/>
      <c r="AX2367" s="42"/>
    </row>
    <row r="2368" spans="1:251" ht="12" customHeight="1">
      <c r="A2368" s="35"/>
      <c r="B2368" s="102" t="s">
        <v>578</v>
      </c>
      <c r="C2368" s="103"/>
      <c r="D2368" s="103"/>
      <c r="E2368" s="103"/>
      <c r="F2368" s="103"/>
      <c r="G2368" s="103"/>
      <c r="H2368" s="103"/>
      <c r="I2368" s="103"/>
      <c r="J2368" s="103"/>
      <c r="K2368" s="103"/>
      <c r="L2368" s="103"/>
      <c r="M2368" s="103"/>
      <c r="N2368" s="103"/>
      <c r="O2368" s="103"/>
      <c r="P2368" s="103"/>
      <c r="Q2368" s="103"/>
      <c r="R2368" s="103"/>
      <c r="S2368" s="103"/>
      <c r="T2368" s="103"/>
      <c r="U2368" s="103"/>
      <c r="V2368" s="103"/>
      <c r="W2368" s="103"/>
      <c r="X2368" s="103"/>
      <c r="Y2368" s="103"/>
      <c r="Z2368" s="103"/>
      <c r="AA2368" s="103"/>
      <c r="AB2368" s="103"/>
      <c r="AC2368" s="103"/>
      <c r="AD2368" s="103"/>
      <c r="AE2368" s="103"/>
      <c r="AF2368" s="103"/>
      <c r="AG2368" s="103"/>
      <c r="AH2368" s="103"/>
      <c r="AI2368" s="103"/>
      <c r="AJ2368" s="103"/>
      <c r="AK2368" s="103"/>
      <c r="AL2368" s="103"/>
      <c r="AM2368" s="103"/>
      <c r="AN2368" s="103"/>
      <c r="AO2368" s="103"/>
      <c r="AP2368" s="103"/>
      <c r="AQ2368" s="103"/>
      <c r="AR2368" s="103"/>
      <c r="AS2368" s="103"/>
      <c r="AT2368" s="103"/>
      <c r="AU2368" s="103"/>
      <c r="AV2368" s="103"/>
      <c r="AW2368" s="103"/>
      <c r="AX2368" s="104"/>
    </row>
    <row r="2369" spans="1:113" ht="12" customHeight="1">
      <c r="A2369" s="35"/>
      <c r="B2369" s="102"/>
      <c r="C2369" s="103"/>
      <c r="D2369" s="103"/>
      <c r="E2369" s="103"/>
      <c r="F2369" s="103"/>
      <c r="G2369" s="103"/>
      <c r="H2369" s="103"/>
      <c r="I2369" s="103"/>
      <c r="J2369" s="103"/>
      <c r="K2369" s="103"/>
      <c r="L2369" s="103"/>
      <c r="M2369" s="103"/>
      <c r="N2369" s="103"/>
      <c r="O2369" s="103"/>
      <c r="P2369" s="103"/>
      <c r="Q2369" s="103"/>
      <c r="R2369" s="103"/>
      <c r="S2369" s="103"/>
      <c r="T2369" s="103"/>
      <c r="U2369" s="103"/>
      <c r="V2369" s="103"/>
      <c r="W2369" s="103"/>
      <c r="X2369" s="103"/>
      <c r="Y2369" s="103"/>
      <c r="Z2369" s="103"/>
      <c r="AA2369" s="103"/>
      <c r="AB2369" s="103"/>
      <c r="AC2369" s="103"/>
      <c r="AD2369" s="103"/>
      <c r="AE2369" s="103"/>
      <c r="AF2369" s="103"/>
      <c r="AG2369" s="103"/>
      <c r="AH2369" s="103"/>
      <c r="AI2369" s="103"/>
      <c r="AJ2369" s="103"/>
      <c r="AK2369" s="103"/>
      <c r="AL2369" s="103"/>
      <c r="AM2369" s="103"/>
      <c r="AN2369" s="103"/>
      <c r="AO2369" s="103"/>
      <c r="AP2369" s="103"/>
      <c r="AQ2369" s="103"/>
      <c r="AR2369" s="103"/>
      <c r="AS2369" s="103"/>
      <c r="AT2369" s="103"/>
      <c r="AU2369" s="103"/>
      <c r="AV2369" s="103"/>
      <c r="AW2369" s="103"/>
      <c r="AX2369" s="104"/>
      <c r="BC2369" s="46"/>
    </row>
    <row r="2370" spans="1:113" ht="12" customHeight="1">
      <c r="A2370" s="35"/>
      <c r="B2370" s="102"/>
      <c r="C2370" s="103"/>
      <c r="D2370" s="103"/>
      <c r="E2370" s="103"/>
      <c r="F2370" s="103"/>
      <c r="G2370" s="103"/>
      <c r="H2370" s="103"/>
      <c r="I2370" s="103"/>
      <c r="J2370" s="103"/>
      <c r="K2370" s="103"/>
      <c r="L2370" s="103"/>
      <c r="M2370" s="103"/>
      <c r="N2370" s="103"/>
      <c r="O2370" s="103"/>
      <c r="P2370" s="103"/>
      <c r="Q2370" s="103"/>
      <c r="R2370" s="103"/>
      <c r="S2370" s="103"/>
      <c r="T2370" s="103"/>
      <c r="U2370" s="103"/>
      <c r="V2370" s="103"/>
      <c r="W2370" s="103"/>
      <c r="X2370" s="103"/>
      <c r="Y2370" s="103"/>
      <c r="Z2370" s="103"/>
      <c r="AA2370" s="103"/>
      <c r="AB2370" s="103"/>
      <c r="AC2370" s="103"/>
      <c r="AD2370" s="103"/>
      <c r="AE2370" s="103"/>
      <c r="AF2370" s="103"/>
      <c r="AG2370" s="103"/>
      <c r="AH2370" s="103"/>
      <c r="AI2370" s="103"/>
      <c r="AJ2370" s="103"/>
      <c r="AK2370" s="103"/>
      <c r="AL2370" s="103"/>
      <c r="AM2370" s="103"/>
      <c r="AN2370" s="103"/>
      <c r="AO2370" s="103"/>
      <c r="AP2370" s="103"/>
      <c r="AQ2370" s="103"/>
      <c r="AR2370" s="103"/>
      <c r="AS2370" s="103"/>
      <c r="AT2370" s="103"/>
      <c r="AU2370" s="103"/>
      <c r="AV2370" s="103"/>
      <c r="AW2370" s="103"/>
      <c r="AX2370" s="104"/>
    </row>
    <row r="2371" spans="1:113" ht="12" customHeight="1">
      <c r="A2371" s="35"/>
      <c r="B2371" s="102"/>
      <c r="C2371" s="103"/>
      <c r="D2371" s="103"/>
      <c r="E2371" s="103"/>
      <c r="F2371" s="103"/>
      <c r="G2371" s="103"/>
      <c r="H2371" s="103"/>
      <c r="I2371" s="103"/>
      <c r="J2371" s="103"/>
      <c r="K2371" s="103"/>
      <c r="L2371" s="103"/>
      <c r="M2371" s="103"/>
      <c r="N2371" s="103"/>
      <c r="O2371" s="103"/>
      <c r="P2371" s="103"/>
      <c r="Q2371" s="103"/>
      <c r="R2371" s="103"/>
      <c r="S2371" s="103"/>
      <c r="T2371" s="103"/>
      <c r="U2371" s="103"/>
      <c r="V2371" s="103"/>
      <c r="W2371" s="103"/>
      <c r="X2371" s="103"/>
      <c r="Y2371" s="103"/>
      <c r="Z2371" s="103"/>
      <c r="AA2371" s="103"/>
      <c r="AB2371" s="103"/>
      <c r="AC2371" s="103"/>
      <c r="AD2371" s="103"/>
      <c r="AE2371" s="103"/>
      <c r="AF2371" s="103"/>
      <c r="AG2371" s="103"/>
      <c r="AH2371" s="103"/>
      <c r="AI2371" s="103"/>
      <c r="AJ2371" s="103"/>
      <c r="AK2371" s="103"/>
      <c r="AL2371" s="103"/>
      <c r="AM2371" s="103"/>
      <c r="AN2371" s="103"/>
      <c r="AO2371" s="103"/>
      <c r="AP2371" s="103"/>
      <c r="AQ2371" s="103"/>
      <c r="AR2371" s="103"/>
      <c r="AS2371" s="103"/>
      <c r="AT2371" s="103"/>
      <c r="AU2371" s="103"/>
      <c r="AV2371" s="103"/>
      <c r="AW2371" s="103"/>
      <c r="AX2371" s="104"/>
    </row>
    <row r="2372" spans="1:113" ht="12" customHeight="1">
      <c r="A2372" s="35"/>
      <c r="B2372" s="102"/>
      <c r="C2372" s="103"/>
      <c r="D2372" s="103"/>
      <c r="E2372" s="103"/>
      <c r="F2372" s="103"/>
      <c r="G2372" s="103"/>
      <c r="H2372" s="103"/>
      <c r="I2372" s="103"/>
      <c r="J2372" s="103"/>
      <c r="K2372" s="103"/>
      <c r="L2372" s="103"/>
      <c r="M2372" s="103"/>
      <c r="N2372" s="103"/>
      <c r="O2372" s="103"/>
      <c r="P2372" s="103"/>
      <c r="Q2372" s="103"/>
      <c r="R2372" s="103"/>
      <c r="S2372" s="103"/>
      <c r="T2372" s="103"/>
      <c r="U2372" s="103"/>
      <c r="V2372" s="103"/>
      <c r="W2372" s="103"/>
      <c r="X2372" s="103"/>
      <c r="Y2372" s="103"/>
      <c r="Z2372" s="103"/>
      <c r="AA2372" s="103"/>
      <c r="AB2372" s="103"/>
      <c r="AC2372" s="103"/>
      <c r="AD2372" s="103"/>
      <c r="AE2372" s="103"/>
      <c r="AF2372" s="103"/>
      <c r="AG2372" s="103"/>
      <c r="AH2372" s="103"/>
      <c r="AI2372" s="103"/>
      <c r="AJ2372" s="103"/>
      <c r="AK2372" s="103"/>
      <c r="AL2372" s="103"/>
      <c r="AM2372" s="103"/>
      <c r="AN2372" s="103"/>
      <c r="AO2372" s="103"/>
      <c r="AP2372" s="103"/>
      <c r="AQ2372" s="103"/>
      <c r="AR2372" s="103"/>
      <c r="AS2372" s="103"/>
      <c r="AT2372" s="103"/>
      <c r="AU2372" s="103"/>
      <c r="AV2372" s="103"/>
      <c r="AW2372" s="103"/>
      <c r="AX2372" s="104"/>
    </row>
    <row r="2373" spans="1:113" ht="15" thickBot="1">
      <c r="A2373" s="47"/>
      <c r="B2373" s="48"/>
      <c r="C2373" s="49"/>
      <c r="D2373" s="49"/>
      <c r="E2373" s="49"/>
      <c r="F2373" s="49"/>
      <c r="G2373" s="49"/>
      <c r="H2373" s="49"/>
      <c r="I2373" s="49"/>
      <c r="J2373" s="49"/>
      <c r="K2373" s="49"/>
      <c r="L2373" s="49"/>
      <c r="M2373" s="49"/>
      <c r="N2373" s="49"/>
      <c r="O2373" s="49"/>
      <c r="P2373" s="49"/>
      <c r="Q2373" s="49"/>
      <c r="R2373" s="49"/>
      <c r="S2373" s="49"/>
      <c r="T2373" s="49"/>
      <c r="U2373" s="49"/>
      <c r="V2373" s="49"/>
      <c r="W2373" s="49"/>
      <c r="X2373" s="49"/>
      <c r="Y2373" s="49"/>
      <c r="Z2373" s="49"/>
      <c r="AA2373" s="49"/>
      <c r="AB2373" s="49"/>
      <c r="AC2373" s="49"/>
      <c r="AD2373" s="49"/>
      <c r="AE2373" s="49"/>
      <c r="AF2373" s="49"/>
      <c r="AG2373" s="49"/>
      <c r="AH2373" s="49"/>
      <c r="AI2373" s="49"/>
      <c r="AJ2373" s="49"/>
      <c r="AK2373" s="49"/>
      <c r="AL2373" s="49"/>
      <c r="AM2373" s="49"/>
      <c r="AN2373" s="49"/>
      <c r="AO2373" s="49"/>
      <c r="AP2373" s="49"/>
      <c r="AQ2373" s="49"/>
      <c r="AR2373" s="49"/>
      <c r="AS2373" s="49"/>
      <c r="AT2373" s="49"/>
      <c r="AU2373" s="49"/>
      <c r="AV2373" s="49"/>
      <c r="AW2373" s="49"/>
      <c r="AX2373" s="50"/>
    </row>
    <row r="2374" spans="1:113">
      <c r="B2374" s="51"/>
    </row>
    <row r="2375" spans="1:113" ht="15" thickBot="1">
      <c r="A2375" s="38"/>
      <c r="B2375" s="37" t="s">
        <v>188</v>
      </c>
      <c r="C2375" s="35"/>
      <c r="D2375" s="35"/>
      <c r="E2375" s="35"/>
      <c r="F2375" s="35"/>
      <c r="G2375" s="35"/>
      <c r="H2375" s="35"/>
      <c r="I2375" s="35"/>
      <c r="J2375" s="35"/>
      <c r="K2375" s="35"/>
      <c r="L2375" s="36"/>
      <c r="M2375" s="36"/>
      <c r="N2375" s="36"/>
      <c r="O2375" s="36"/>
      <c r="P2375" s="35"/>
      <c r="Q2375" s="35"/>
      <c r="R2375" s="35"/>
      <c r="S2375" s="35"/>
      <c r="T2375" s="35"/>
      <c r="U2375" s="35"/>
      <c r="V2375" s="37"/>
      <c r="W2375" s="37"/>
      <c r="X2375" s="37"/>
      <c r="Y2375" s="37"/>
      <c r="Z2375" s="37"/>
      <c r="AA2375" s="37"/>
      <c r="AB2375" s="37"/>
      <c r="AC2375" s="37"/>
      <c r="AD2375" s="37"/>
      <c r="AE2375" s="37"/>
      <c r="AF2375" s="37"/>
      <c r="AG2375" s="37"/>
      <c r="AH2375" s="37"/>
      <c r="AI2375" s="37"/>
      <c r="AJ2375" s="37"/>
      <c r="AK2375" s="37"/>
      <c r="AL2375" s="37"/>
      <c r="AM2375" s="37"/>
      <c r="AN2375" s="37"/>
      <c r="AO2375" s="37"/>
      <c r="AP2375" s="37"/>
      <c r="AQ2375" s="37"/>
      <c r="AR2375" s="37"/>
      <c r="AS2375" s="37"/>
      <c r="AT2375" s="37"/>
      <c r="AU2375" s="37"/>
      <c r="AV2375" s="37"/>
      <c r="AW2375" s="37"/>
      <c r="AX2375" s="37"/>
      <c r="DI2375" s="33"/>
    </row>
    <row r="2376" spans="1:113" ht="14.4">
      <c r="A2376" s="35"/>
      <c r="B2376" s="39"/>
      <c r="C2376" s="34"/>
      <c r="D2376" s="34"/>
      <c r="E2376" s="34"/>
      <c r="F2376" s="34"/>
      <c r="G2376" s="34"/>
      <c r="H2376" s="34"/>
      <c r="I2376" s="34"/>
      <c r="J2376" s="34"/>
      <c r="K2376" s="34"/>
      <c r="L2376" s="40"/>
      <c r="M2376" s="40"/>
      <c r="N2376" s="40"/>
      <c r="O2376" s="40"/>
      <c r="P2376" s="34"/>
      <c r="Q2376" s="34"/>
      <c r="R2376" s="34"/>
      <c r="S2376" s="34"/>
      <c r="T2376" s="34"/>
      <c r="U2376" s="34"/>
      <c r="V2376" s="41"/>
      <c r="W2376" s="41"/>
      <c r="X2376" s="41"/>
      <c r="Y2376" s="41"/>
      <c r="Z2376" s="41"/>
      <c r="AA2376" s="41"/>
      <c r="AB2376" s="41"/>
      <c r="AC2376" s="41"/>
      <c r="AD2376" s="41"/>
      <c r="AE2376" s="41"/>
      <c r="AF2376" s="41"/>
      <c r="AG2376" s="41"/>
      <c r="AH2376" s="41"/>
      <c r="AI2376" s="41"/>
      <c r="AJ2376" s="41"/>
      <c r="AK2376" s="41"/>
      <c r="AL2376" s="41"/>
      <c r="AM2376" s="41"/>
      <c r="AN2376" s="41"/>
      <c r="AO2376" s="41"/>
      <c r="AP2376" s="41"/>
      <c r="AQ2376" s="41"/>
      <c r="AR2376" s="41"/>
      <c r="AS2376" s="41"/>
      <c r="AT2376" s="41"/>
      <c r="AU2376" s="41"/>
      <c r="AV2376" s="41"/>
      <c r="AW2376" s="41"/>
      <c r="AX2376" s="42"/>
    </row>
    <row r="2377" spans="1:113" ht="12" customHeight="1">
      <c r="A2377" s="35"/>
      <c r="B2377" s="102" t="s">
        <v>579</v>
      </c>
      <c r="C2377" s="103"/>
      <c r="D2377" s="103"/>
      <c r="E2377" s="103"/>
      <c r="F2377" s="103"/>
      <c r="G2377" s="103"/>
      <c r="H2377" s="103"/>
      <c r="I2377" s="103"/>
      <c r="J2377" s="103"/>
      <c r="K2377" s="103"/>
      <c r="L2377" s="103"/>
      <c r="M2377" s="103"/>
      <c r="N2377" s="103"/>
      <c r="O2377" s="103"/>
      <c r="P2377" s="103"/>
      <c r="Q2377" s="103"/>
      <c r="R2377" s="103"/>
      <c r="S2377" s="103"/>
      <c r="T2377" s="103"/>
      <c r="U2377" s="103"/>
      <c r="V2377" s="103"/>
      <c r="W2377" s="103"/>
      <c r="X2377" s="103"/>
      <c r="Y2377" s="103"/>
      <c r="Z2377" s="103"/>
      <c r="AA2377" s="103"/>
      <c r="AB2377" s="103"/>
      <c r="AC2377" s="103"/>
      <c r="AD2377" s="103"/>
      <c r="AE2377" s="103"/>
      <c r="AF2377" s="103"/>
      <c r="AG2377" s="103"/>
      <c r="AH2377" s="103"/>
      <c r="AI2377" s="103"/>
      <c r="AJ2377" s="103"/>
      <c r="AK2377" s="103"/>
      <c r="AL2377" s="103"/>
      <c r="AM2377" s="103"/>
      <c r="AN2377" s="103"/>
      <c r="AO2377" s="103"/>
      <c r="AP2377" s="103"/>
      <c r="AQ2377" s="103"/>
      <c r="AR2377" s="103"/>
      <c r="AS2377" s="103"/>
      <c r="AT2377" s="103"/>
      <c r="AU2377" s="103"/>
      <c r="AV2377" s="103"/>
      <c r="AW2377" s="103"/>
      <c r="AX2377" s="104"/>
    </row>
    <row r="2378" spans="1:113" ht="12" customHeight="1">
      <c r="A2378" s="35"/>
      <c r="B2378" s="102"/>
      <c r="C2378" s="103"/>
      <c r="D2378" s="103"/>
      <c r="E2378" s="103"/>
      <c r="F2378" s="103"/>
      <c r="G2378" s="103"/>
      <c r="H2378" s="103"/>
      <c r="I2378" s="103"/>
      <c r="J2378" s="103"/>
      <c r="K2378" s="103"/>
      <c r="L2378" s="103"/>
      <c r="M2378" s="103"/>
      <c r="N2378" s="103"/>
      <c r="O2378" s="103"/>
      <c r="P2378" s="103"/>
      <c r="Q2378" s="103"/>
      <c r="R2378" s="103"/>
      <c r="S2378" s="103"/>
      <c r="T2378" s="103"/>
      <c r="U2378" s="103"/>
      <c r="V2378" s="103"/>
      <c r="W2378" s="103"/>
      <c r="X2378" s="103"/>
      <c r="Y2378" s="103"/>
      <c r="Z2378" s="103"/>
      <c r="AA2378" s="103"/>
      <c r="AB2378" s="103"/>
      <c r="AC2378" s="103"/>
      <c r="AD2378" s="103"/>
      <c r="AE2378" s="103"/>
      <c r="AF2378" s="103"/>
      <c r="AG2378" s="103"/>
      <c r="AH2378" s="103"/>
      <c r="AI2378" s="103"/>
      <c r="AJ2378" s="103"/>
      <c r="AK2378" s="103"/>
      <c r="AL2378" s="103"/>
      <c r="AM2378" s="103"/>
      <c r="AN2378" s="103"/>
      <c r="AO2378" s="103"/>
      <c r="AP2378" s="103"/>
      <c r="AQ2378" s="103"/>
      <c r="AR2378" s="103"/>
      <c r="AS2378" s="103"/>
      <c r="AT2378" s="103"/>
      <c r="AU2378" s="103"/>
      <c r="AV2378" s="103"/>
      <c r="AW2378" s="103"/>
      <c r="AX2378" s="104"/>
    </row>
    <row r="2379" spans="1:113" ht="12" customHeight="1">
      <c r="A2379" s="35"/>
      <c r="B2379" s="102"/>
      <c r="C2379" s="103"/>
      <c r="D2379" s="103"/>
      <c r="E2379" s="103"/>
      <c r="F2379" s="103"/>
      <c r="G2379" s="103"/>
      <c r="H2379" s="103"/>
      <c r="I2379" s="103"/>
      <c r="J2379" s="103"/>
      <c r="K2379" s="103"/>
      <c r="L2379" s="103"/>
      <c r="M2379" s="103"/>
      <c r="N2379" s="103"/>
      <c r="O2379" s="103"/>
      <c r="P2379" s="103"/>
      <c r="Q2379" s="103"/>
      <c r="R2379" s="103"/>
      <c r="S2379" s="103"/>
      <c r="T2379" s="103"/>
      <c r="U2379" s="103"/>
      <c r="V2379" s="103"/>
      <c r="W2379" s="103"/>
      <c r="X2379" s="103"/>
      <c r="Y2379" s="103"/>
      <c r="Z2379" s="103"/>
      <c r="AA2379" s="103"/>
      <c r="AB2379" s="103"/>
      <c r="AC2379" s="103"/>
      <c r="AD2379" s="103"/>
      <c r="AE2379" s="103"/>
      <c r="AF2379" s="103"/>
      <c r="AG2379" s="103"/>
      <c r="AH2379" s="103"/>
      <c r="AI2379" s="103"/>
      <c r="AJ2379" s="103"/>
      <c r="AK2379" s="103"/>
      <c r="AL2379" s="103"/>
      <c r="AM2379" s="103"/>
      <c r="AN2379" s="103"/>
      <c r="AO2379" s="103"/>
      <c r="AP2379" s="103"/>
      <c r="AQ2379" s="103"/>
      <c r="AR2379" s="103"/>
      <c r="AS2379" s="103"/>
      <c r="AT2379" s="103"/>
      <c r="AU2379" s="103"/>
      <c r="AV2379" s="103"/>
      <c r="AW2379" s="103"/>
      <c r="AX2379" s="104"/>
    </row>
    <row r="2380" spans="1:113" ht="12" customHeight="1">
      <c r="A2380" s="35"/>
      <c r="B2380" s="102"/>
      <c r="C2380" s="103"/>
      <c r="D2380" s="103"/>
      <c r="E2380" s="103"/>
      <c r="F2380" s="103"/>
      <c r="G2380" s="103"/>
      <c r="H2380" s="103"/>
      <c r="I2380" s="103"/>
      <c r="J2380" s="103"/>
      <c r="K2380" s="103"/>
      <c r="L2380" s="103"/>
      <c r="M2380" s="103"/>
      <c r="N2380" s="103"/>
      <c r="O2380" s="103"/>
      <c r="P2380" s="103"/>
      <c r="Q2380" s="103"/>
      <c r="R2380" s="103"/>
      <c r="S2380" s="103"/>
      <c r="T2380" s="103"/>
      <c r="U2380" s="103"/>
      <c r="V2380" s="103"/>
      <c r="W2380" s="103"/>
      <c r="X2380" s="103"/>
      <c r="Y2380" s="103"/>
      <c r="Z2380" s="103"/>
      <c r="AA2380" s="103"/>
      <c r="AB2380" s="103"/>
      <c r="AC2380" s="103"/>
      <c r="AD2380" s="103"/>
      <c r="AE2380" s="103"/>
      <c r="AF2380" s="103"/>
      <c r="AG2380" s="103"/>
      <c r="AH2380" s="103"/>
      <c r="AI2380" s="103"/>
      <c r="AJ2380" s="103"/>
      <c r="AK2380" s="103"/>
      <c r="AL2380" s="103"/>
      <c r="AM2380" s="103"/>
      <c r="AN2380" s="103"/>
      <c r="AO2380" s="103"/>
      <c r="AP2380" s="103"/>
      <c r="AQ2380" s="103"/>
      <c r="AR2380" s="103"/>
      <c r="AS2380" s="103"/>
      <c r="AT2380" s="103"/>
      <c r="AU2380" s="103"/>
      <c r="AV2380" s="103"/>
      <c r="AW2380" s="103"/>
      <c r="AX2380" s="104"/>
    </row>
    <row r="2381" spans="1:113" ht="12" customHeight="1">
      <c r="A2381" s="35"/>
      <c r="B2381" s="102"/>
      <c r="C2381" s="103"/>
      <c r="D2381" s="103"/>
      <c r="E2381" s="103"/>
      <c r="F2381" s="103"/>
      <c r="G2381" s="103"/>
      <c r="H2381" s="103"/>
      <c r="I2381" s="103"/>
      <c r="J2381" s="103"/>
      <c r="K2381" s="103"/>
      <c r="L2381" s="103"/>
      <c r="M2381" s="103"/>
      <c r="N2381" s="103"/>
      <c r="O2381" s="103"/>
      <c r="P2381" s="103"/>
      <c r="Q2381" s="103"/>
      <c r="R2381" s="103"/>
      <c r="S2381" s="103"/>
      <c r="T2381" s="103"/>
      <c r="U2381" s="103"/>
      <c r="V2381" s="103"/>
      <c r="W2381" s="103"/>
      <c r="X2381" s="103"/>
      <c r="Y2381" s="103"/>
      <c r="Z2381" s="103"/>
      <c r="AA2381" s="103"/>
      <c r="AB2381" s="103"/>
      <c r="AC2381" s="103"/>
      <c r="AD2381" s="103"/>
      <c r="AE2381" s="103"/>
      <c r="AF2381" s="103"/>
      <c r="AG2381" s="103"/>
      <c r="AH2381" s="103"/>
      <c r="AI2381" s="103"/>
      <c r="AJ2381" s="103"/>
      <c r="AK2381" s="103"/>
      <c r="AL2381" s="103"/>
      <c r="AM2381" s="103"/>
      <c r="AN2381" s="103"/>
      <c r="AO2381" s="103"/>
      <c r="AP2381" s="103"/>
      <c r="AQ2381" s="103"/>
      <c r="AR2381" s="103"/>
      <c r="AS2381" s="103"/>
      <c r="AT2381" s="103"/>
      <c r="AU2381" s="103"/>
      <c r="AV2381" s="103"/>
      <c r="AW2381" s="103"/>
      <c r="AX2381" s="104"/>
      <c r="BC2381" s="46"/>
    </row>
    <row r="2382" spans="1:113" ht="12" customHeight="1">
      <c r="A2382" s="35"/>
      <c r="B2382" s="102"/>
      <c r="C2382" s="103"/>
      <c r="D2382" s="103"/>
      <c r="E2382" s="103"/>
      <c r="F2382" s="103"/>
      <c r="G2382" s="103"/>
      <c r="H2382" s="103"/>
      <c r="I2382" s="103"/>
      <c r="J2382" s="103"/>
      <c r="K2382" s="103"/>
      <c r="L2382" s="103"/>
      <c r="M2382" s="103"/>
      <c r="N2382" s="103"/>
      <c r="O2382" s="103"/>
      <c r="P2382" s="103"/>
      <c r="Q2382" s="103"/>
      <c r="R2382" s="103"/>
      <c r="S2382" s="103"/>
      <c r="T2382" s="103"/>
      <c r="U2382" s="103"/>
      <c r="V2382" s="103"/>
      <c r="W2382" s="103"/>
      <c r="X2382" s="103"/>
      <c r="Y2382" s="103"/>
      <c r="Z2382" s="103"/>
      <c r="AA2382" s="103"/>
      <c r="AB2382" s="103"/>
      <c r="AC2382" s="103"/>
      <c r="AD2382" s="103"/>
      <c r="AE2382" s="103"/>
      <c r="AF2382" s="103"/>
      <c r="AG2382" s="103"/>
      <c r="AH2382" s="103"/>
      <c r="AI2382" s="103"/>
      <c r="AJ2382" s="103"/>
      <c r="AK2382" s="103"/>
      <c r="AL2382" s="103"/>
      <c r="AM2382" s="103"/>
      <c r="AN2382" s="103"/>
      <c r="AO2382" s="103"/>
      <c r="AP2382" s="103"/>
      <c r="AQ2382" s="103"/>
      <c r="AR2382" s="103"/>
      <c r="AS2382" s="103"/>
      <c r="AT2382" s="103"/>
      <c r="AU2382" s="103"/>
      <c r="AV2382" s="103"/>
      <c r="AW2382" s="103"/>
      <c r="AX2382" s="104"/>
    </row>
    <row r="2383" spans="1:113" ht="12" customHeight="1">
      <c r="A2383" s="35"/>
      <c r="B2383" s="102"/>
      <c r="C2383" s="103"/>
      <c r="D2383" s="103"/>
      <c r="E2383" s="103"/>
      <c r="F2383" s="103"/>
      <c r="G2383" s="103"/>
      <c r="H2383" s="103"/>
      <c r="I2383" s="103"/>
      <c r="J2383" s="103"/>
      <c r="K2383" s="103"/>
      <c r="L2383" s="103"/>
      <c r="M2383" s="103"/>
      <c r="N2383" s="103"/>
      <c r="O2383" s="103"/>
      <c r="P2383" s="103"/>
      <c r="Q2383" s="103"/>
      <c r="R2383" s="103"/>
      <c r="S2383" s="103"/>
      <c r="T2383" s="103"/>
      <c r="U2383" s="103"/>
      <c r="V2383" s="103"/>
      <c r="W2383" s="103"/>
      <c r="X2383" s="103"/>
      <c r="Y2383" s="103"/>
      <c r="Z2383" s="103"/>
      <c r="AA2383" s="103"/>
      <c r="AB2383" s="103"/>
      <c r="AC2383" s="103"/>
      <c r="AD2383" s="103"/>
      <c r="AE2383" s="103"/>
      <c r="AF2383" s="103"/>
      <c r="AG2383" s="103"/>
      <c r="AH2383" s="103"/>
      <c r="AI2383" s="103"/>
      <c r="AJ2383" s="103"/>
      <c r="AK2383" s="103"/>
      <c r="AL2383" s="103"/>
      <c r="AM2383" s="103"/>
      <c r="AN2383" s="103"/>
      <c r="AO2383" s="103"/>
      <c r="AP2383" s="103"/>
      <c r="AQ2383" s="103"/>
      <c r="AR2383" s="103"/>
      <c r="AS2383" s="103"/>
      <c r="AT2383" s="103"/>
      <c r="AU2383" s="103"/>
      <c r="AV2383" s="103"/>
      <c r="AW2383" s="103"/>
      <c r="AX2383" s="104"/>
    </row>
    <row r="2384" spans="1:113" ht="12" customHeight="1">
      <c r="A2384" s="35"/>
      <c r="B2384" s="102"/>
      <c r="C2384" s="103"/>
      <c r="D2384" s="103"/>
      <c r="E2384" s="103"/>
      <c r="F2384" s="103"/>
      <c r="G2384" s="103"/>
      <c r="H2384" s="103"/>
      <c r="I2384" s="103"/>
      <c r="J2384" s="103"/>
      <c r="K2384" s="103"/>
      <c r="L2384" s="103"/>
      <c r="M2384" s="103"/>
      <c r="N2384" s="103"/>
      <c r="O2384" s="103"/>
      <c r="P2384" s="103"/>
      <c r="Q2384" s="103"/>
      <c r="R2384" s="103"/>
      <c r="S2384" s="103"/>
      <c r="T2384" s="103"/>
      <c r="U2384" s="103"/>
      <c r="V2384" s="103"/>
      <c r="W2384" s="103"/>
      <c r="X2384" s="103"/>
      <c r="Y2384" s="103"/>
      <c r="Z2384" s="103"/>
      <c r="AA2384" s="103"/>
      <c r="AB2384" s="103"/>
      <c r="AC2384" s="103"/>
      <c r="AD2384" s="103"/>
      <c r="AE2384" s="103"/>
      <c r="AF2384" s="103"/>
      <c r="AG2384" s="103"/>
      <c r="AH2384" s="103"/>
      <c r="AI2384" s="103"/>
      <c r="AJ2384" s="103"/>
      <c r="AK2384" s="103"/>
      <c r="AL2384" s="103"/>
      <c r="AM2384" s="103"/>
      <c r="AN2384" s="103"/>
      <c r="AO2384" s="103"/>
      <c r="AP2384" s="103"/>
      <c r="AQ2384" s="103"/>
      <c r="AR2384" s="103"/>
      <c r="AS2384" s="103"/>
      <c r="AT2384" s="103"/>
      <c r="AU2384" s="103"/>
      <c r="AV2384" s="103"/>
      <c r="AW2384" s="103"/>
      <c r="AX2384" s="104"/>
    </row>
    <row r="2385" spans="1:251" ht="15" thickBot="1">
      <c r="A2385" s="47"/>
      <c r="B2385" s="48"/>
      <c r="C2385" s="49"/>
      <c r="D2385" s="49"/>
      <c r="E2385" s="49"/>
      <c r="F2385" s="49"/>
      <c r="G2385" s="49"/>
      <c r="H2385" s="49"/>
      <c r="I2385" s="49"/>
      <c r="J2385" s="49"/>
      <c r="K2385" s="49"/>
      <c r="L2385" s="49"/>
      <c r="M2385" s="49"/>
      <c r="N2385" s="49"/>
      <c r="O2385" s="49"/>
      <c r="P2385" s="49"/>
      <c r="Q2385" s="49"/>
      <c r="R2385" s="49"/>
      <c r="S2385" s="49"/>
      <c r="T2385" s="49"/>
      <c r="U2385" s="49"/>
      <c r="V2385" s="49"/>
      <c r="W2385" s="49"/>
      <c r="X2385" s="49"/>
      <c r="Y2385" s="49"/>
      <c r="Z2385" s="49"/>
      <c r="AA2385" s="49"/>
      <c r="AB2385" s="49"/>
      <c r="AC2385" s="49"/>
      <c r="AD2385" s="49"/>
      <c r="AE2385" s="49"/>
      <c r="AF2385" s="49"/>
      <c r="AG2385" s="49"/>
      <c r="AH2385" s="49"/>
      <c r="AI2385" s="49"/>
      <c r="AJ2385" s="49"/>
      <c r="AK2385" s="49"/>
      <c r="AL2385" s="49"/>
      <c r="AM2385" s="49"/>
      <c r="AN2385" s="49"/>
      <c r="AO2385" s="49"/>
      <c r="AP2385" s="49"/>
      <c r="AQ2385" s="49"/>
      <c r="AR2385" s="49"/>
      <c r="AS2385" s="49"/>
      <c r="AT2385" s="49"/>
      <c r="AU2385" s="49"/>
      <c r="AV2385" s="49"/>
      <c r="AW2385" s="49"/>
      <c r="AX2385" s="50"/>
    </row>
    <row r="2386" spans="1:251">
      <c r="B2386" s="51"/>
    </row>
    <row r="2387" spans="1:251" ht="14.4">
      <c r="B2387" s="37" t="s">
        <v>190</v>
      </c>
      <c r="C2387" s="35"/>
      <c r="D2387" s="35"/>
      <c r="E2387" s="35"/>
      <c r="F2387" s="35"/>
      <c r="G2387" s="35"/>
      <c r="H2387" s="35"/>
      <c r="I2387" s="35"/>
      <c r="J2387" s="35"/>
      <c r="K2387" s="35"/>
      <c r="L2387" s="36"/>
      <c r="M2387" s="36"/>
      <c r="N2387" s="36"/>
      <c r="O2387" s="36"/>
      <c r="P2387" s="35"/>
      <c r="Q2387" s="35"/>
      <c r="R2387" s="35"/>
      <c r="S2387" s="35"/>
      <c r="T2387" s="35"/>
      <c r="U2387" s="35"/>
      <c r="V2387" s="37"/>
      <c r="W2387" s="37"/>
      <c r="X2387" s="37"/>
      <c r="Y2387" s="37"/>
      <c r="Z2387" s="37"/>
      <c r="AA2387" s="37"/>
      <c r="AB2387" s="37"/>
      <c r="AC2387" s="37"/>
      <c r="AD2387" s="37"/>
      <c r="AE2387" s="37"/>
      <c r="AF2387" s="37"/>
      <c r="AG2387" s="37"/>
      <c r="AH2387" s="37"/>
      <c r="AI2387" s="37"/>
      <c r="AJ2387" s="37"/>
      <c r="AK2387" s="37"/>
      <c r="AL2387" s="37"/>
      <c r="AM2387" s="37"/>
      <c r="AN2387" s="37"/>
      <c r="AO2387" s="37"/>
      <c r="AP2387" s="37"/>
      <c r="AQ2387" s="37"/>
      <c r="AR2387" s="37"/>
      <c r="AS2387" s="37"/>
      <c r="AT2387" s="37"/>
      <c r="AU2387" s="37"/>
      <c r="AV2387" s="37"/>
      <c r="AW2387" s="37"/>
      <c r="AX2387" s="37"/>
    </row>
    <row r="2388" spans="1:251" ht="15" thickBot="1">
      <c r="B2388" s="35"/>
      <c r="C2388" s="35"/>
      <c r="D2388" s="35"/>
      <c r="E2388" s="35"/>
      <c r="F2388" s="35"/>
      <c r="G2388" s="35"/>
      <c r="H2388" s="35"/>
      <c r="I2388" s="35"/>
      <c r="J2388" s="35"/>
      <c r="K2388" s="35"/>
      <c r="L2388" s="36"/>
      <c r="M2388" s="36"/>
      <c r="N2388" s="36"/>
      <c r="O2388" s="36"/>
      <c r="P2388" s="35"/>
      <c r="Q2388" s="35"/>
      <c r="R2388" s="35"/>
      <c r="S2388" s="35"/>
      <c r="T2388" s="35"/>
      <c r="U2388" s="35"/>
      <c r="V2388" s="37"/>
      <c r="W2388" s="37"/>
      <c r="X2388" s="37"/>
      <c r="Y2388" s="37"/>
      <c r="Z2388" s="37"/>
      <c r="AA2388" s="37"/>
      <c r="AB2388" s="37"/>
      <c r="AC2388" s="37"/>
      <c r="AD2388" s="37"/>
      <c r="AE2388" s="37"/>
      <c r="AF2388" s="37"/>
      <c r="AG2388" s="37"/>
      <c r="AH2388" s="37"/>
      <c r="AI2388" s="37"/>
      <c r="AJ2388" s="37"/>
      <c r="AK2388" s="37"/>
      <c r="AL2388" s="37"/>
      <c r="AM2388" s="37"/>
      <c r="AN2388" s="37"/>
      <c r="AO2388" s="37"/>
      <c r="AP2388" s="37"/>
      <c r="AQ2388" s="37"/>
      <c r="AR2388" s="37"/>
      <c r="AS2388" s="37"/>
      <c r="AT2388" s="37"/>
      <c r="AU2388" s="37"/>
      <c r="AV2388" s="37"/>
      <c r="AW2388" s="37"/>
      <c r="AX2388" s="52" t="s">
        <v>191</v>
      </c>
    </row>
    <row r="2389" spans="1:251" s="46" customFormat="1" ht="13.5" customHeight="1">
      <c r="A2389" s="35"/>
      <c r="B2389" s="105" t="s">
        <v>192</v>
      </c>
      <c r="C2389" s="106"/>
      <c r="D2389" s="106"/>
      <c r="E2389" s="106"/>
      <c r="F2389" s="106"/>
      <c r="G2389" s="106"/>
      <c r="H2389" s="106"/>
      <c r="I2389" s="106"/>
      <c r="J2389" s="106"/>
      <c r="K2389" s="106"/>
      <c r="L2389" s="106"/>
      <c r="M2389" s="106"/>
      <c r="N2389" s="106"/>
      <c r="O2389" s="106"/>
      <c r="P2389" s="106"/>
      <c r="Q2389" s="106"/>
      <c r="R2389" s="106"/>
      <c r="S2389" s="106"/>
      <c r="T2389" s="106"/>
      <c r="U2389" s="106"/>
      <c r="V2389" s="106"/>
      <c r="W2389" s="106"/>
      <c r="X2389" s="106"/>
      <c r="Y2389" s="106"/>
      <c r="Z2389" s="107"/>
      <c r="AA2389" s="111" t="s">
        <v>193</v>
      </c>
      <c r="AB2389" s="106"/>
      <c r="AC2389" s="106"/>
      <c r="AD2389" s="106"/>
      <c r="AE2389" s="106"/>
      <c r="AF2389" s="106"/>
      <c r="AG2389" s="106"/>
      <c r="AH2389" s="106"/>
      <c r="AI2389" s="107"/>
      <c r="AJ2389" s="111" t="s">
        <v>194</v>
      </c>
      <c r="AK2389" s="106"/>
      <c r="AL2389" s="106"/>
      <c r="AM2389" s="106"/>
      <c r="AN2389" s="106"/>
      <c r="AO2389" s="106"/>
      <c r="AP2389" s="106"/>
      <c r="AQ2389" s="106"/>
      <c r="AR2389" s="107"/>
      <c r="AS2389" s="111" t="s">
        <v>195</v>
      </c>
      <c r="AT2389" s="106"/>
      <c r="AU2389" s="106"/>
      <c r="AV2389" s="106"/>
      <c r="AW2389" s="106"/>
      <c r="AX2389" s="113"/>
      <c r="AY2389" s="29"/>
      <c r="AZ2389" s="29"/>
      <c r="BA2389" s="29"/>
      <c r="BB2389" s="29"/>
      <c r="BC2389" s="29"/>
      <c r="BD2389" s="29"/>
      <c r="BE2389" s="29"/>
      <c r="BF2389" s="29"/>
      <c r="BG2389" s="29"/>
      <c r="BH2389" s="29"/>
      <c r="BI2389" s="29"/>
      <c r="BJ2389" s="29"/>
      <c r="BK2389" s="29"/>
      <c r="BL2389" s="29"/>
      <c r="BM2389" s="29"/>
      <c r="BN2389" s="29"/>
      <c r="BO2389" s="29"/>
      <c r="BP2389" s="29"/>
      <c r="BQ2389" s="29"/>
      <c r="BR2389" s="29"/>
      <c r="BS2389" s="29"/>
      <c r="BT2389" s="29"/>
      <c r="BU2389" s="29"/>
      <c r="BV2389" s="29"/>
      <c r="BW2389" s="29"/>
      <c r="BX2389" s="29"/>
      <c r="BY2389" s="29"/>
      <c r="BZ2389" s="29"/>
      <c r="CA2389" s="29"/>
      <c r="CB2389" s="29"/>
      <c r="CC2389" s="29"/>
      <c r="CD2389" s="29"/>
      <c r="CE2389" s="29"/>
      <c r="CF2389" s="29"/>
      <c r="CG2389" s="29"/>
      <c r="CH2389" s="29"/>
      <c r="CI2389" s="29"/>
      <c r="CJ2389" s="29"/>
      <c r="CK2389" s="29"/>
      <c r="CL2389" s="29"/>
      <c r="CM2389" s="29"/>
      <c r="CN2389" s="29"/>
      <c r="CO2389" s="29"/>
      <c r="CP2389" s="29"/>
      <c r="CQ2389" s="29"/>
      <c r="CR2389" s="29"/>
      <c r="CS2389" s="29"/>
      <c r="CT2389" s="29"/>
      <c r="CU2389" s="29"/>
      <c r="CV2389" s="29"/>
      <c r="CW2389" s="29"/>
      <c r="CX2389" s="29"/>
      <c r="CY2389" s="29"/>
      <c r="CZ2389" s="29"/>
      <c r="DA2389" s="29"/>
      <c r="DB2389" s="29"/>
      <c r="DC2389" s="29"/>
      <c r="DD2389" s="29"/>
      <c r="DE2389" s="29"/>
      <c r="DF2389" s="29"/>
      <c r="DG2389" s="29"/>
      <c r="DH2389" s="29"/>
      <c r="DI2389" s="29"/>
      <c r="DJ2389" s="29"/>
      <c r="DK2389" s="29"/>
      <c r="DL2389" s="29"/>
      <c r="DM2389" s="29"/>
      <c r="DN2389" s="29"/>
      <c r="DO2389" s="29"/>
      <c r="DP2389" s="29"/>
      <c r="DQ2389" s="29"/>
      <c r="DR2389" s="29"/>
      <c r="DS2389" s="29"/>
      <c r="DT2389" s="29"/>
      <c r="DU2389" s="29"/>
      <c r="DV2389" s="29"/>
      <c r="DW2389" s="29"/>
      <c r="DX2389" s="29"/>
      <c r="DY2389" s="29"/>
      <c r="DZ2389" s="29"/>
      <c r="EA2389" s="29"/>
      <c r="EB2389" s="29"/>
      <c r="EC2389" s="29"/>
      <c r="ED2389" s="29"/>
      <c r="EE2389" s="29"/>
      <c r="EF2389" s="29"/>
      <c r="EG2389" s="29"/>
      <c r="EH2389" s="29"/>
      <c r="EI2389" s="29"/>
      <c r="EJ2389" s="29"/>
      <c r="EK2389" s="29"/>
      <c r="EL2389" s="29"/>
      <c r="EM2389" s="29"/>
      <c r="EN2389" s="29"/>
      <c r="EO2389" s="29"/>
      <c r="EP2389" s="29"/>
      <c r="EQ2389" s="29"/>
      <c r="ER2389" s="29"/>
      <c r="ES2389" s="29"/>
      <c r="ET2389" s="29"/>
      <c r="EU2389" s="29"/>
      <c r="EV2389" s="29"/>
      <c r="EW2389" s="29"/>
      <c r="EX2389" s="29"/>
      <c r="EY2389" s="29"/>
      <c r="EZ2389" s="29"/>
      <c r="FA2389" s="29"/>
      <c r="FB2389" s="29"/>
      <c r="FC2389" s="29"/>
      <c r="FD2389" s="29"/>
      <c r="FE2389" s="29"/>
      <c r="FF2389" s="29"/>
      <c r="FG2389" s="29"/>
      <c r="FH2389" s="29"/>
      <c r="FI2389" s="29"/>
      <c r="FJ2389" s="29"/>
      <c r="FK2389" s="29"/>
      <c r="FL2389" s="29"/>
      <c r="FM2389" s="29"/>
      <c r="FN2389" s="29"/>
      <c r="FO2389" s="29"/>
      <c r="FP2389" s="29"/>
      <c r="FQ2389" s="29"/>
      <c r="FR2389" s="29"/>
      <c r="FS2389" s="29"/>
      <c r="FT2389" s="29"/>
      <c r="FU2389" s="29"/>
      <c r="FV2389" s="29"/>
      <c r="FW2389" s="29"/>
      <c r="FX2389" s="29"/>
      <c r="FY2389" s="29"/>
      <c r="FZ2389" s="29"/>
      <c r="GA2389" s="29"/>
      <c r="GB2389" s="29"/>
      <c r="GC2389" s="29"/>
      <c r="GD2389" s="29"/>
      <c r="GE2389" s="29"/>
      <c r="GF2389" s="29"/>
      <c r="GG2389" s="29"/>
      <c r="GH2389" s="29"/>
      <c r="GI2389" s="29"/>
      <c r="GJ2389" s="29"/>
      <c r="GK2389" s="29"/>
      <c r="GL2389" s="29"/>
      <c r="GM2389" s="29"/>
      <c r="GN2389" s="29"/>
      <c r="GO2389" s="29"/>
      <c r="GP2389" s="29"/>
      <c r="GQ2389" s="29"/>
      <c r="GR2389" s="29"/>
      <c r="GS2389" s="29"/>
      <c r="GT2389" s="29"/>
      <c r="GU2389" s="29"/>
      <c r="GV2389" s="29"/>
      <c r="GW2389" s="29"/>
      <c r="GX2389" s="29"/>
      <c r="GY2389" s="29"/>
      <c r="GZ2389" s="29"/>
      <c r="HA2389" s="29"/>
      <c r="HB2389" s="29"/>
      <c r="HC2389" s="29"/>
      <c r="HD2389" s="29"/>
      <c r="HE2389" s="29"/>
      <c r="HF2389" s="29"/>
      <c r="HG2389" s="29"/>
      <c r="HH2389" s="29"/>
      <c r="HI2389" s="29"/>
      <c r="HJ2389" s="29"/>
      <c r="HK2389" s="29"/>
      <c r="HL2389" s="29"/>
      <c r="HM2389" s="29"/>
      <c r="HN2389" s="29"/>
      <c r="HO2389" s="29"/>
      <c r="HP2389" s="29"/>
      <c r="HQ2389" s="29"/>
      <c r="HR2389" s="29"/>
      <c r="HS2389" s="29"/>
      <c r="HT2389" s="29"/>
      <c r="HU2389" s="29"/>
      <c r="HV2389" s="29"/>
      <c r="HW2389" s="29"/>
      <c r="HX2389" s="29"/>
      <c r="HY2389" s="29"/>
      <c r="HZ2389" s="29"/>
      <c r="IA2389" s="29"/>
      <c r="IB2389" s="29"/>
      <c r="IC2389" s="29"/>
      <c r="ID2389" s="29"/>
      <c r="IE2389" s="29"/>
      <c r="IF2389" s="29"/>
      <c r="IG2389" s="29"/>
      <c r="IH2389" s="29"/>
      <c r="II2389" s="29"/>
      <c r="IJ2389" s="29"/>
      <c r="IK2389" s="29"/>
      <c r="IL2389" s="29"/>
      <c r="IM2389" s="29"/>
      <c r="IN2389" s="29"/>
      <c r="IO2389" s="29"/>
      <c r="IP2389" s="29"/>
      <c r="IQ2389" s="29"/>
    </row>
    <row r="2390" spans="1:251" s="46" customFormat="1">
      <c r="A2390" s="35"/>
      <c r="B2390" s="108"/>
      <c r="C2390" s="109"/>
      <c r="D2390" s="109"/>
      <c r="E2390" s="109"/>
      <c r="F2390" s="109"/>
      <c r="G2390" s="109"/>
      <c r="H2390" s="109"/>
      <c r="I2390" s="109"/>
      <c r="J2390" s="109"/>
      <c r="K2390" s="109"/>
      <c r="L2390" s="109"/>
      <c r="M2390" s="109"/>
      <c r="N2390" s="109"/>
      <c r="O2390" s="109"/>
      <c r="P2390" s="109"/>
      <c r="Q2390" s="109"/>
      <c r="R2390" s="109"/>
      <c r="S2390" s="109"/>
      <c r="T2390" s="109"/>
      <c r="U2390" s="109"/>
      <c r="V2390" s="109"/>
      <c r="W2390" s="109"/>
      <c r="X2390" s="109"/>
      <c r="Y2390" s="109"/>
      <c r="Z2390" s="110"/>
      <c r="AA2390" s="112"/>
      <c r="AB2390" s="109"/>
      <c r="AC2390" s="109"/>
      <c r="AD2390" s="109"/>
      <c r="AE2390" s="109"/>
      <c r="AF2390" s="109"/>
      <c r="AG2390" s="109"/>
      <c r="AH2390" s="109"/>
      <c r="AI2390" s="110"/>
      <c r="AJ2390" s="112"/>
      <c r="AK2390" s="109"/>
      <c r="AL2390" s="109"/>
      <c r="AM2390" s="109"/>
      <c r="AN2390" s="109"/>
      <c r="AO2390" s="109"/>
      <c r="AP2390" s="109"/>
      <c r="AQ2390" s="109"/>
      <c r="AR2390" s="110"/>
      <c r="AS2390" s="112"/>
      <c r="AT2390" s="109"/>
      <c r="AU2390" s="109"/>
      <c r="AV2390" s="109"/>
      <c r="AW2390" s="109"/>
      <c r="AX2390" s="114"/>
      <c r="AY2390" s="29"/>
      <c r="AZ2390" s="29"/>
      <c r="BA2390" s="29"/>
      <c r="BB2390" s="53"/>
      <c r="BC2390" s="54"/>
      <c r="BE2390" s="29"/>
      <c r="BF2390" s="29"/>
      <c r="BG2390" s="29"/>
      <c r="BH2390" s="29"/>
      <c r="BI2390" s="29"/>
      <c r="BJ2390" s="29"/>
      <c r="BK2390" s="29"/>
      <c r="BL2390" s="29"/>
      <c r="BM2390" s="29"/>
      <c r="BN2390" s="29"/>
      <c r="BO2390" s="29"/>
      <c r="BP2390" s="29"/>
      <c r="BQ2390" s="29"/>
      <c r="BR2390" s="29"/>
      <c r="BS2390" s="29"/>
      <c r="BT2390" s="29"/>
      <c r="BU2390" s="29"/>
      <c r="BV2390" s="29"/>
      <c r="BW2390" s="29"/>
      <c r="BX2390" s="29"/>
      <c r="BY2390" s="29"/>
      <c r="BZ2390" s="29"/>
      <c r="CA2390" s="29"/>
      <c r="CB2390" s="29"/>
      <c r="CC2390" s="29"/>
      <c r="CD2390" s="29"/>
      <c r="CE2390" s="29"/>
      <c r="CF2390" s="29"/>
      <c r="CG2390" s="29"/>
      <c r="CH2390" s="29"/>
      <c r="CI2390" s="29"/>
      <c r="CJ2390" s="29"/>
      <c r="CK2390" s="29"/>
      <c r="CL2390" s="29"/>
      <c r="CM2390" s="29"/>
      <c r="CN2390" s="29"/>
      <c r="CO2390" s="29"/>
      <c r="CP2390" s="29"/>
      <c r="CQ2390" s="29"/>
      <c r="CR2390" s="29"/>
      <c r="CS2390" s="29"/>
      <c r="CT2390" s="29"/>
      <c r="CU2390" s="29"/>
      <c r="CV2390" s="29"/>
      <c r="CW2390" s="29"/>
      <c r="CX2390" s="29"/>
      <c r="CY2390" s="29"/>
      <c r="CZ2390" s="29"/>
      <c r="DA2390" s="29"/>
      <c r="DB2390" s="29"/>
      <c r="DC2390" s="29"/>
      <c r="DD2390" s="29"/>
      <c r="DE2390" s="29"/>
      <c r="DF2390" s="29"/>
      <c r="DG2390" s="29"/>
      <c r="DH2390" s="29"/>
      <c r="DI2390" s="29"/>
      <c r="DJ2390" s="29"/>
      <c r="DK2390" s="29"/>
      <c r="DL2390" s="29"/>
      <c r="DM2390" s="29"/>
      <c r="DN2390" s="29"/>
      <c r="DO2390" s="29"/>
      <c r="DP2390" s="29"/>
      <c r="DQ2390" s="29"/>
      <c r="DR2390" s="29"/>
      <c r="DS2390" s="29"/>
      <c r="DT2390" s="29"/>
      <c r="DU2390" s="29"/>
      <c r="DV2390" s="29"/>
      <c r="DW2390" s="29"/>
      <c r="DX2390" s="29"/>
      <c r="DY2390" s="29"/>
      <c r="DZ2390" s="29"/>
      <c r="EA2390" s="29"/>
      <c r="EB2390" s="29"/>
      <c r="EC2390" s="29"/>
      <c r="ED2390" s="29"/>
      <c r="EE2390" s="29"/>
      <c r="EF2390" s="29"/>
      <c r="EG2390" s="29"/>
      <c r="EH2390" s="29"/>
      <c r="EI2390" s="29"/>
      <c r="EJ2390" s="29"/>
      <c r="EK2390" s="29"/>
      <c r="EL2390" s="29"/>
      <c r="EM2390" s="29"/>
      <c r="EN2390" s="29"/>
      <c r="EO2390" s="29"/>
      <c r="EP2390" s="29"/>
      <c r="EQ2390" s="29"/>
      <c r="ER2390" s="29"/>
      <c r="ES2390" s="29"/>
      <c r="ET2390" s="29"/>
      <c r="EU2390" s="29"/>
      <c r="EV2390" s="29"/>
      <c r="EW2390" s="29"/>
      <c r="EX2390" s="29"/>
      <c r="EY2390" s="29"/>
      <c r="EZ2390" s="29"/>
      <c r="FA2390" s="29"/>
      <c r="FB2390" s="29"/>
      <c r="FC2390" s="29"/>
      <c r="FD2390" s="29"/>
      <c r="FE2390" s="29"/>
      <c r="FF2390" s="29"/>
      <c r="FG2390" s="29"/>
      <c r="FH2390" s="29"/>
      <c r="FI2390" s="29"/>
      <c r="FJ2390" s="29"/>
      <c r="FK2390" s="29"/>
      <c r="FL2390" s="29"/>
      <c r="FM2390" s="29"/>
      <c r="FN2390" s="29"/>
      <c r="FO2390" s="29"/>
      <c r="FP2390" s="29"/>
      <c r="FQ2390" s="29"/>
      <c r="FR2390" s="29"/>
      <c r="FS2390" s="29"/>
      <c r="FT2390" s="29"/>
      <c r="FU2390" s="29"/>
      <c r="FV2390" s="29"/>
      <c r="FW2390" s="29"/>
      <c r="FX2390" s="29"/>
      <c r="FY2390" s="29"/>
      <c r="FZ2390" s="29"/>
      <c r="GA2390" s="29"/>
      <c r="GB2390" s="29"/>
      <c r="GC2390" s="29"/>
      <c r="GD2390" s="29"/>
      <c r="GE2390" s="29"/>
      <c r="GF2390" s="29"/>
      <c r="GG2390" s="29"/>
      <c r="GH2390" s="29"/>
      <c r="GI2390" s="29"/>
      <c r="GJ2390" s="29"/>
      <c r="GK2390" s="29"/>
      <c r="GL2390" s="29"/>
      <c r="GM2390" s="29"/>
      <c r="GN2390" s="29"/>
      <c r="GO2390" s="29"/>
      <c r="GP2390" s="29"/>
      <c r="GQ2390" s="29"/>
      <c r="GR2390" s="29"/>
      <c r="GS2390" s="29"/>
      <c r="GT2390" s="29"/>
      <c r="GU2390" s="29"/>
      <c r="GV2390" s="29"/>
      <c r="GW2390" s="29"/>
      <c r="GX2390" s="29"/>
      <c r="GY2390" s="29"/>
      <c r="GZ2390" s="29"/>
      <c r="HA2390" s="29"/>
      <c r="HB2390" s="29"/>
      <c r="HC2390" s="29"/>
      <c r="HD2390" s="29"/>
      <c r="HE2390" s="29"/>
      <c r="HF2390" s="29"/>
      <c r="HG2390" s="29"/>
      <c r="HH2390" s="29"/>
      <c r="HI2390" s="29"/>
      <c r="HJ2390" s="29"/>
      <c r="HK2390" s="29"/>
      <c r="HL2390" s="29"/>
      <c r="HM2390" s="29"/>
      <c r="HN2390" s="29"/>
      <c r="HO2390" s="29"/>
      <c r="HP2390" s="29"/>
      <c r="HQ2390" s="29"/>
      <c r="HR2390" s="29"/>
      <c r="HS2390" s="29"/>
      <c r="HT2390" s="29"/>
      <c r="HU2390" s="29"/>
      <c r="HV2390" s="29"/>
      <c r="HW2390" s="29"/>
      <c r="HX2390" s="29"/>
      <c r="HY2390" s="29"/>
      <c r="HZ2390" s="29"/>
      <c r="IA2390" s="29"/>
      <c r="IB2390" s="29"/>
      <c r="IC2390" s="29"/>
      <c r="ID2390" s="29"/>
      <c r="IE2390" s="29"/>
      <c r="IF2390" s="29"/>
      <c r="IG2390" s="29"/>
      <c r="IH2390" s="29"/>
      <c r="II2390" s="29"/>
      <c r="IJ2390" s="29"/>
      <c r="IK2390" s="29"/>
      <c r="IL2390" s="29"/>
      <c r="IM2390" s="29"/>
      <c r="IN2390" s="29"/>
      <c r="IO2390" s="29"/>
      <c r="IP2390" s="29"/>
      <c r="IQ2390" s="29"/>
    </row>
    <row r="2391" spans="1:251" s="46" customFormat="1" ht="18.75" customHeight="1">
      <c r="A2391" s="35"/>
      <c r="B2391" s="55"/>
      <c r="C2391" s="115" t="s">
        <v>580</v>
      </c>
      <c r="D2391" s="116"/>
      <c r="E2391" s="116"/>
      <c r="F2391" s="116"/>
      <c r="G2391" s="116"/>
      <c r="H2391" s="116"/>
      <c r="I2391" s="116"/>
      <c r="J2391" s="116"/>
      <c r="K2391" s="116"/>
      <c r="L2391" s="116"/>
      <c r="M2391" s="116"/>
      <c r="N2391" s="116"/>
      <c r="O2391" s="116"/>
      <c r="P2391" s="116"/>
      <c r="Q2391" s="116"/>
      <c r="R2391" s="116"/>
      <c r="S2391" s="116"/>
      <c r="T2391" s="116"/>
      <c r="U2391" s="116"/>
      <c r="V2391" s="116"/>
      <c r="W2391" s="116"/>
      <c r="X2391" s="116"/>
      <c r="Y2391" s="116"/>
      <c r="Z2391" s="117"/>
      <c r="AA2391" s="118">
        <v>8923</v>
      </c>
      <c r="AB2391" s="119"/>
      <c r="AC2391" s="119"/>
      <c r="AD2391" s="119"/>
      <c r="AE2391" s="119"/>
      <c r="AF2391" s="119"/>
      <c r="AG2391" s="119"/>
      <c r="AH2391" s="119"/>
      <c r="AI2391" s="120"/>
      <c r="AJ2391" s="118">
        <v>0</v>
      </c>
      <c r="AK2391" s="119"/>
      <c r="AL2391" s="119"/>
      <c r="AM2391" s="119"/>
      <c r="AN2391" s="119"/>
      <c r="AO2391" s="119"/>
      <c r="AP2391" s="119"/>
      <c r="AQ2391" s="119"/>
      <c r="AR2391" s="120"/>
      <c r="AS2391" s="121"/>
      <c r="AT2391" s="122"/>
      <c r="AU2391" s="122"/>
      <c r="AV2391" s="122"/>
      <c r="AW2391" s="122"/>
      <c r="AX2391" s="123"/>
      <c r="AY2391" s="29"/>
      <c r="AZ2391" s="29"/>
      <c r="BA2391" s="29"/>
      <c r="BB2391" s="29"/>
      <c r="BC2391" s="29"/>
      <c r="BD2391" s="29"/>
      <c r="BE2391" s="29"/>
      <c r="BF2391" s="29"/>
      <c r="BG2391" s="29"/>
      <c r="BH2391" s="29"/>
      <c r="BI2391" s="29"/>
      <c r="BJ2391" s="29"/>
      <c r="BK2391" s="29"/>
      <c r="BL2391" s="29"/>
      <c r="BM2391" s="29"/>
      <c r="BN2391" s="29"/>
      <c r="BO2391" s="29"/>
      <c r="BP2391" s="29"/>
      <c r="BQ2391" s="29"/>
      <c r="BR2391" s="29"/>
      <c r="BS2391" s="29"/>
      <c r="BT2391" s="29"/>
      <c r="BU2391" s="29"/>
      <c r="BV2391" s="29"/>
      <c r="BW2391" s="29"/>
      <c r="BX2391" s="29"/>
      <c r="BY2391" s="29"/>
      <c r="BZ2391" s="29"/>
      <c r="CA2391" s="29"/>
      <c r="CB2391" s="29"/>
      <c r="CC2391" s="29"/>
      <c r="CD2391" s="29"/>
      <c r="CE2391" s="29"/>
      <c r="CF2391" s="29"/>
      <c r="CG2391" s="29"/>
      <c r="CH2391" s="29"/>
      <c r="CI2391" s="29"/>
      <c r="CJ2391" s="29"/>
      <c r="CK2391" s="29"/>
      <c r="CL2391" s="29"/>
      <c r="CM2391" s="29"/>
      <c r="CN2391" s="29"/>
      <c r="CO2391" s="29"/>
      <c r="CP2391" s="29"/>
      <c r="CQ2391" s="29"/>
      <c r="CR2391" s="29"/>
      <c r="CS2391" s="29"/>
      <c r="CT2391" s="29"/>
      <c r="CU2391" s="29"/>
      <c r="CV2391" s="29"/>
      <c r="CW2391" s="29"/>
      <c r="CX2391" s="29"/>
      <c r="CY2391" s="29"/>
      <c r="CZ2391" s="29"/>
      <c r="DA2391" s="29"/>
      <c r="DB2391" s="29"/>
      <c r="DC2391" s="29"/>
      <c r="DD2391" s="29"/>
      <c r="DE2391" s="29"/>
      <c r="DF2391" s="29"/>
      <c r="DG2391" s="29"/>
      <c r="DH2391" s="29"/>
      <c r="DI2391" s="29"/>
      <c r="DJ2391" s="29"/>
      <c r="DK2391" s="29"/>
      <c r="DL2391" s="29"/>
      <c r="DM2391" s="29"/>
      <c r="DN2391" s="29"/>
      <c r="DO2391" s="29"/>
      <c r="DP2391" s="29"/>
      <c r="DQ2391" s="29"/>
      <c r="DR2391" s="29"/>
      <c r="DS2391" s="29"/>
      <c r="DT2391" s="29"/>
      <c r="DU2391" s="29"/>
      <c r="DV2391" s="29"/>
      <c r="DW2391" s="29"/>
      <c r="DX2391" s="29"/>
      <c r="DY2391" s="29"/>
      <c r="DZ2391" s="29"/>
      <c r="EA2391" s="29"/>
      <c r="EB2391" s="29"/>
      <c r="EC2391" s="29"/>
      <c r="ED2391" s="29"/>
      <c r="EE2391" s="29"/>
      <c r="EF2391" s="29"/>
      <c r="EG2391" s="29"/>
      <c r="EH2391" s="29"/>
      <c r="EI2391" s="29"/>
      <c r="EJ2391" s="29"/>
      <c r="EK2391" s="29"/>
      <c r="EL2391" s="29"/>
      <c r="EM2391" s="29"/>
      <c r="EN2391" s="29"/>
      <c r="EO2391" s="29"/>
      <c r="EP2391" s="29"/>
      <c r="EQ2391" s="29"/>
      <c r="ER2391" s="29"/>
      <c r="ES2391" s="29"/>
      <c r="ET2391" s="29"/>
      <c r="EU2391" s="29"/>
      <c r="EV2391" s="29"/>
      <c r="EW2391" s="29"/>
      <c r="EX2391" s="29"/>
      <c r="EY2391" s="29"/>
      <c r="EZ2391" s="29"/>
      <c r="FA2391" s="29"/>
      <c r="FB2391" s="29"/>
      <c r="FC2391" s="29"/>
      <c r="FD2391" s="29"/>
      <c r="FE2391" s="29"/>
      <c r="FF2391" s="29"/>
      <c r="FG2391" s="29"/>
      <c r="FH2391" s="29"/>
      <c r="FI2391" s="29"/>
      <c r="FJ2391" s="29"/>
      <c r="FK2391" s="29"/>
      <c r="FL2391" s="29"/>
      <c r="FM2391" s="29"/>
      <c r="FN2391" s="29"/>
      <c r="FO2391" s="29"/>
      <c r="FP2391" s="29"/>
      <c r="FQ2391" s="29"/>
      <c r="FR2391" s="29"/>
      <c r="FS2391" s="29"/>
      <c r="FT2391" s="29"/>
      <c r="FU2391" s="29"/>
      <c r="FV2391" s="29"/>
      <c r="FW2391" s="29"/>
      <c r="FX2391" s="29"/>
      <c r="FY2391" s="29"/>
      <c r="FZ2391" s="29"/>
      <c r="GA2391" s="29"/>
      <c r="GB2391" s="29"/>
      <c r="GC2391" s="29"/>
      <c r="GD2391" s="29"/>
      <c r="GE2391" s="29"/>
      <c r="GF2391" s="29"/>
      <c r="GG2391" s="29"/>
      <c r="GH2391" s="29"/>
      <c r="GI2391" s="29"/>
      <c r="GJ2391" s="29"/>
      <c r="GK2391" s="29"/>
      <c r="GL2391" s="29"/>
      <c r="GM2391" s="29"/>
      <c r="GN2391" s="29"/>
      <c r="GO2391" s="29"/>
      <c r="GP2391" s="29"/>
      <c r="GQ2391" s="29"/>
      <c r="GR2391" s="29"/>
      <c r="GS2391" s="29"/>
      <c r="GT2391" s="29"/>
      <c r="GU2391" s="29"/>
      <c r="GV2391" s="29"/>
      <c r="GW2391" s="29"/>
      <c r="GX2391" s="29"/>
      <c r="GY2391" s="29"/>
      <c r="GZ2391" s="29"/>
      <c r="HA2391" s="29"/>
      <c r="HB2391" s="29"/>
      <c r="HC2391" s="29"/>
      <c r="HD2391" s="29"/>
      <c r="HE2391" s="29"/>
      <c r="HF2391" s="29"/>
      <c r="HG2391" s="29"/>
      <c r="HH2391" s="29"/>
      <c r="HI2391" s="29"/>
      <c r="HJ2391" s="29"/>
      <c r="HK2391" s="29"/>
      <c r="HL2391" s="29"/>
      <c r="HM2391" s="29"/>
      <c r="HN2391" s="29"/>
      <c r="HO2391" s="29"/>
      <c r="HP2391" s="29"/>
      <c r="HQ2391" s="29"/>
      <c r="HR2391" s="29"/>
      <c r="HS2391" s="29"/>
      <c r="HT2391" s="29"/>
      <c r="HU2391" s="29"/>
      <c r="HV2391" s="29"/>
      <c r="HW2391" s="29"/>
      <c r="HX2391" s="29"/>
      <c r="HY2391" s="29"/>
      <c r="HZ2391" s="29"/>
      <c r="IA2391" s="29"/>
      <c r="IB2391" s="29"/>
      <c r="IC2391" s="29"/>
      <c r="ID2391" s="29"/>
      <c r="IE2391" s="29"/>
      <c r="IF2391" s="29"/>
      <c r="IG2391" s="29"/>
      <c r="IH2391" s="29"/>
      <c r="II2391" s="29"/>
      <c r="IJ2391" s="29"/>
      <c r="IK2391" s="29"/>
      <c r="IL2391" s="29"/>
      <c r="IM2391" s="29"/>
      <c r="IN2391" s="29"/>
      <c r="IO2391" s="29"/>
      <c r="IP2391" s="29"/>
      <c r="IQ2391" s="29"/>
    </row>
    <row r="2392" spans="1:251" s="46" customFormat="1" ht="18.75" customHeight="1" thickBot="1">
      <c r="A2392" s="47"/>
      <c r="B2392" s="124" t="s">
        <v>197</v>
      </c>
      <c r="C2392" s="125"/>
      <c r="D2392" s="125"/>
      <c r="E2392" s="125"/>
      <c r="F2392" s="125"/>
      <c r="G2392" s="125"/>
      <c r="H2392" s="125"/>
      <c r="I2392" s="125"/>
      <c r="J2392" s="125"/>
      <c r="K2392" s="125"/>
      <c r="L2392" s="125"/>
      <c r="M2392" s="125"/>
      <c r="N2392" s="125"/>
      <c r="O2392" s="125"/>
      <c r="P2392" s="125"/>
      <c r="Q2392" s="125"/>
      <c r="R2392" s="125"/>
      <c r="S2392" s="125"/>
      <c r="T2392" s="125"/>
      <c r="U2392" s="125"/>
      <c r="V2392" s="125"/>
      <c r="W2392" s="125"/>
      <c r="X2392" s="125"/>
      <c r="Y2392" s="125"/>
      <c r="Z2392" s="126"/>
      <c r="AA2392" s="127">
        <f>SUM($AA$2391:$AA$2391)</f>
        <v>8923</v>
      </c>
      <c r="AB2392" s="128"/>
      <c r="AC2392" s="128"/>
      <c r="AD2392" s="128"/>
      <c r="AE2392" s="128"/>
      <c r="AF2392" s="128"/>
      <c r="AG2392" s="128"/>
      <c r="AH2392" s="128"/>
      <c r="AI2392" s="129"/>
      <c r="AJ2392" s="127">
        <f>SUM($AJ$2391:$AJ$2391)</f>
        <v>0</v>
      </c>
      <c r="AK2392" s="128"/>
      <c r="AL2392" s="128"/>
      <c r="AM2392" s="128"/>
      <c r="AN2392" s="128"/>
      <c r="AO2392" s="128"/>
      <c r="AP2392" s="128"/>
      <c r="AQ2392" s="128"/>
      <c r="AR2392" s="129"/>
      <c r="AS2392" s="130"/>
      <c r="AT2392" s="131"/>
      <c r="AU2392" s="131"/>
      <c r="AV2392" s="131"/>
      <c r="AW2392" s="131"/>
      <c r="AX2392" s="132"/>
      <c r="AY2392" s="29"/>
      <c r="AZ2392" s="29"/>
      <c r="BA2392" s="29"/>
      <c r="BB2392" s="29"/>
      <c r="BC2392" s="29"/>
      <c r="BD2392" s="29"/>
      <c r="BE2392" s="29"/>
      <c r="BF2392" s="29"/>
      <c r="BG2392" s="29"/>
      <c r="BH2392" s="29"/>
      <c r="BI2392" s="29"/>
      <c r="BJ2392" s="29"/>
      <c r="BK2392" s="29"/>
      <c r="BL2392" s="29"/>
      <c r="BM2392" s="29"/>
      <c r="BN2392" s="29"/>
      <c r="BO2392" s="29"/>
      <c r="BP2392" s="29"/>
      <c r="BQ2392" s="29"/>
      <c r="BR2392" s="29"/>
      <c r="BS2392" s="29"/>
      <c r="BT2392" s="29"/>
      <c r="BU2392" s="29"/>
      <c r="BV2392" s="29"/>
      <c r="BW2392" s="29"/>
      <c r="BX2392" s="29"/>
      <c r="BY2392" s="29"/>
      <c r="BZ2392" s="29"/>
      <c r="CA2392" s="29"/>
      <c r="CB2392" s="29"/>
      <c r="CC2392" s="29"/>
      <c r="CD2392" s="29"/>
      <c r="CE2392" s="29"/>
      <c r="CF2392" s="29"/>
      <c r="CG2392" s="29"/>
      <c r="CH2392" s="29"/>
      <c r="CI2392" s="29"/>
      <c r="CJ2392" s="29"/>
      <c r="CK2392" s="29"/>
      <c r="CL2392" s="29"/>
      <c r="CM2392" s="29"/>
      <c r="CN2392" s="29"/>
      <c r="CO2392" s="29"/>
      <c r="CP2392" s="29"/>
      <c r="CQ2392" s="29"/>
      <c r="CR2392" s="29"/>
      <c r="CS2392" s="29"/>
      <c r="CT2392" s="29"/>
      <c r="CU2392" s="29"/>
      <c r="CV2392" s="29"/>
      <c r="CW2392" s="29"/>
      <c r="CX2392" s="29"/>
      <c r="CY2392" s="29"/>
      <c r="CZ2392" s="29"/>
      <c r="DA2392" s="29"/>
      <c r="DB2392" s="29"/>
      <c r="DC2392" s="29"/>
      <c r="DD2392" s="29"/>
      <c r="DE2392" s="29"/>
      <c r="DF2392" s="29"/>
      <c r="DG2392" s="29"/>
      <c r="DH2392" s="29"/>
      <c r="DI2392" s="29"/>
      <c r="DJ2392" s="29"/>
      <c r="DK2392" s="29"/>
      <c r="DL2392" s="29"/>
      <c r="DM2392" s="29"/>
      <c r="DN2392" s="29"/>
      <c r="DO2392" s="29"/>
      <c r="DP2392" s="29"/>
      <c r="DQ2392" s="29"/>
      <c r="DR2392" s="29"/>
      <c r="DS2392" s="29"/>
      <c r="DT2392" s="29"/>
      <c r="DU2392" s="29"/>
      <c r="DV2392" s="29"/>
      <c r="DW2392" s="29"/>
      <c r="DX2392" s="29"/>
      <c r="DY2392" s="29"/>
      <c r="DZ2392" s="29"/>
      <c r="EA2392" s="29"/>
      <c r="EB2392" s="29"/>
      <c r="EC2392" s="29"/>
      <c r="ED2392" s="29"/>
      <c r="EE2392" s="29"/>
      <c r="EF2392" s="29"/>
      <c r="EG2392" s="29"/>
      <c r="EH2392" s="29"/>
      <c r="EI2392" s="29"/>
      <c r="EJ2392" s="29"/>
      <c r="EK2392" s="29"/>
      <c r="EL2392" s="29"/>
      <c r="EM2392" s="29"/>
      <c r="EN2392" s="29"/>
      <c r="EO2392" s="29"/>
      <c r="EP2392" s="29"/>
      <c r="EQ2392" s="29"/>
      <c r="ER2392" s="29"/>
      <c r="ES2392" s="29"/>
      <c r="ET2392" s="29"/>
      <c r="EU2392" s="29"/>
      <c r="EV2392" s="29"/>
      <c r="EW2392" s="29"/>
      <c r="EX2392" s="29"/>
      <c r="EY2392" s="29"/>
      <c r="EZ2392" s="29"/>
      <c r="FA2392" s="29"/>
      <c r="FB2392" s="29"/>
      <c r="FC2392" s="29"/>
      <c r="FD2392" s="29"/>
      <c r="FE2392" s="29"/>
      <c r="FF2392" s="29"/>
      <c r="FG2392" s="29"/>
      <c r="FH2392" s="29"/>
      <c r="FI2392" s="29"/>
      <c r="FJ2392" s="29"/>
      <c r="FK2392" s="29"/>
      <c r="FL2392" s="29"/>
      <c r="FM2392" s="29"/>
      <c r="FN2392" s="29"/>
      <c r="FO2392" s="29"/>
      <c r="FP2392" s="29"/>
      <c r="FQ2392" s="29"/>
      <c r="FR2392" s="29"/>
      <c r="FS2392" s="29"/>
      <c r="FT2392" s="29"/>
      <c r="FU2392" s="29"/>
      <c r="FV2392" s="29"/>
      <c r="FW2392" s="29"/>
      <c r="FX2392" s="29"/>
      <c r="FY2392" s="29"/>
      <c r="FZ2392" s="29"/>
      <c r="GA2392" s="29"/>
      <c r="GB2392" s="29"/>
      <c r="GC2392" s="29"/>
      <c r="GD2392" s="29"/>
      <c r="GE2392" s="29"/>
      <c r="GF2392" s="29"/>
      <c r="GG2392" s="29"/>
      <c r="GH2392" s="29"/>
      <c r="GI2392" s="29"/>
      <c r="GJ2392" s="29"/>
      <c r="GK2392" s="29"/>
      <c r="GL2392" s="29"/>
      <c r="GM2392" s="29"/>
      <c r="GN2392" s="29"/>
      <c r="GO2392" s="29"/>
      <c r="GP2392" s="29"/>
      <c r="GQ2392" s="29"/>
      <c r="GR2392" s="29"/>
      <c r="GS2392" s="29"/>
      <c r="GT2392" s="29"/>
      <c r="GU2392" s="29"/>
      <c r="GV2392" s="29"/>
      <c r="GW2392" s="29"/>
      <c r="GX2392" s="29"/>
      <c r="GY2392" s="29"/>
      <c r="GZ2392" s="29"/>
      <c r="HA2392" s="29"/>
      <c r="HB2392" s="29"/>
      <c r="HC2392" s="29"/>
      <c r="HD2392" s="29"/>
      <c r="HE2392" s="29"/>
      <c r="HF2392" s="29"/>
      <c r="HG2392" s="29"/>
      <c r="HH2392" s="29"/>
      <c r="HI2392" s="29"/>
      <c r="HJ2392" s="29"/>
      <c r="HK2392" s="29"/>
      <c r="HL2392" s="29"/>
      <c r="HM2392" s="29"/>
      <c r="HN2392" s="29"/>
      <c r="HO2392" s="29"/>
      <c r="HP2392" s="29"/>
      <c r="HQ2392" s="29"/>
      <c r="HR2392" s="29"/>
      <c r="HS2392" s="29"/>
      <c r="HT2392" s="29"/>
      <c r="HU2392" s="29"/>
      <c r="HV2392" s="29"/>
      <c r="HW2392" s="29"/>
      <c r="HX2392" s="29"/>
      <c r="HY2392" s="29"/>
      <c r="HZ2392" s="29"/>
      <c r="IA2392" s="29"/>
      <c r="IB2392" s="29"/>
      <c r="IC2392" s="29"/>
      <c r="ID2392" s="29"/>
      <c r="IE2392" s="29"/>
      <c r="IF2392" s="29"/>
      <c r="IG2392" s="29"/>
      <c r="IH2392" s="29"/>
      <c r="II2392" s="29"/>
      <c r="IJ2392" s="29"/>
      <c r="IK2392" s="29"/>
      <c r="IL2392" s="29"/>
      <c r="IM2392" s="29"/>
      <c r="IN2392" s="29"/>
      <c r="IO2392" s="29"/>
      <c r="IP2392" s="29"/>
      <c r="IQ2392" s="29"/>
    </row>
    <row r="2394" spans="1:251" ht="19.2">
      <c r="A2394" s="28" t="s">
        <v>184</v>
      </c>
      <c r="AW2394" s="30"/>
      <c r="AX2394" s="31"/>
      <c r="AY2394" s="30"/>
    </row>
    <row r="2396" spans="1:251" ht="18">
      <c r="B2396" s="95" t="s">
        <v>0</v>
      </c>
      <c r="C2396" s="96"/>
      <c r="D2396" s="96"/>
      <c r="E2396" s="96"/>
      <c r="F2396" s="96"/>
      <c r="G2396" s="96"/>
      <c r="H2396" s="96"/>
      <c r="I2396" s="96"/>
      <c r="J2396" s="96"/>
      <c r="K2396" s="96"/>
      <c r="L2396" s="96"/>
      <c r="M2396" s="96"/>
      <c r="N2396" s="96"/>
      <c r="O2396" s="96"/>
      <c r="P2396" s="96"/>
      <c r="Q2396" s="96"/>
      <c r="R2396" s="96"/>
      <c r="S2396" s="96"/>
      <c r="T2396" s="96"/>
      <c r="U2396" s="96"/>
      <c r="V2396" s="96"/>
      <c r="W2396" s="96"/>
      <c r="X2396" s="96"/>
      <c r="Y2396" s="96"/>
      <c r="Z2396" s="96"/>
      <c r="AA2396" s="96"/>
      <c r="AB2396" s="96"/>
      <c r="AC2396" s="96"/>
      <c r="AD2396" s="96"/>
      <c r="AE2396" s="96"/>
      <c r="AF2396" s="96"/>
      <c r="AG2396" s="96"/>
      <c r="AH2396" s="96"/>
      <c r="AI2396" s="96"/>
      <c r="AJ2396" s="96"/>
      <c r="AK2396" s="96"/>
      <c r="AL2396" s="96"/>
      <c r="AM2396" s="96"/>
      <c r="AN2396" s="96"/>
      <c r="AO2396" s="96"/>
      <c r="AP2396" s="96"/>
      <c r="AQ2396" s="96"/>
      <c r="AR2396" s="96"/>
      <c r="AS2396" s="96"/>
      <c r="AT2396" s="96"/>
      <c r="AU2396" s="96"/>
      <c r="AV2396" s="96"/>
      <c r="AW2396" s="96"/>
      <c r="AX2396" s="96"/>
    </row>
    <row r="2397" spans="1:251">
      <c r="Z2397" s="32"/>
      <c r="AD2397" s="32"/>
      <c r="AE2397" s="32"/>
      <c r="AF2397" s="32"/>
      <c r="AG2397" s="32"/>
      <c r="AH2397" s="32"/>
      <c r="AI2397" s="32"/>
      <c r="AO2397" s="32"/>
    </row>
    <row r="2398" spans="1:251" ht="13.8" thickBot="1">
      <c r="Z2398" s="32"/>
      <c r="AD2398" s="32"/>
      <c r="AE2398" s="32"/>
      <c r="AF2398" s="32"/>
      <c r="AG2398" s="32"/>
      <c r="AH2398" s="32"/>
      <c r="AI2398" s="32"/>
      <c r="AO2398" s="32"/>
      <c r="DI2398" s="33"/>
    </row>
    <row r="2399" spans="1:251" ht="24.75" customHeight="1" thickBot="1">
      <c r="B2399" s="97" t="s">
        <v>185</v>
      </c>
      <c r="C2399" s="98"/>
      <c r="D2399" s="98"/>
      <c r="E2399" s="98"/>
      <c r="F2399" s="98"/>
      <c r="G2399" s="98"/>
      <c r="H2399" s="99" t="s">
        <v>581</v>
      </c>
      <c r="I2399" s="100"/>
      <c r="J2399" s="100"/>
      <c r="K2399" s="100"/>
      <c r="L2399" s="100"/>
      <c r="M2399" s="100"/>
      <c r="N2399" s="100"/>
      <c r="O2399" s="100"/>
      <c r="P2399" s="100"/>
      <c r="Q2399" s="100"/>
      <c r="R2399" s="100"/>
      <c r="S2399" s="100"/>
      <c r="T2399" s="100"/>
      <c r="U2399" s="100"/>
      <c r="V2399" s="100"/>
      <c r="W2399" s="100"/>
      <c r="X2399" s="100"/>
      <c r="Y2399" s="100"/>
      <c r="Z2399" s="100"/>
      <c r="AA2399" s="100"/>
      <c r="AB2399" s="100"/>
      <c r="AC2399" s="100"/>
      <c r="AD2399" s="100"/>
      <c r="AE2399" s="100"/>
      <c r="AF2399" s="100"/>
      <c r="AG2399" s="100"/>
      <c r="AH2399" s="100"/>
      <c r="AI2399" s="100"/>
      <c r="AJ2399" s="100"/>
      <c r="AK2399" s="100"/>
      <c r="AL2399" s="100"/>
      <c r="AM2399" s="100"/>
      <c r="AN2399" s="100"/>
      <c r="AO2399" s="100"/>
      <c r="AP2399" s="100"/>
      <c r="AQ2399" s="100"/>
      <c r="AR2399" s="100"/>
      <c r="AS2399" s="100"/>
      <c r="AT2399" s="100"/>
      <c r="AU2399" s="100"/>
      <c r="AV2399" s="100"/>
      <c r="AW2399" s="100"/>
      <c r="AX2399" s="101"/>
      <c r="DI2399" s="33"/>
    </row>
    <row r="2400" spans="1:251" ht="14.4">
      <c r="B2400" s="34"/>
      <c r="C2400" s="34"/>
      <c r="D2400" s="34"/>
      <c r="E2400" s="34"/>
      <c r="F2400" s="34"/>
      <c r="G2400" s="34"/>
      <c r="H2400" s="35"/>
      <c r="I2400" s="35"/>
      <c r="J2400" s="35"/>
      <c r="K2400" s="35"/>
      <c r="L2400" s="36"/>
      <c r="M2400" s="36"/>
      <c r="N2400" s="36"/>
      <c r="O2400" s="36"/>
      <c r="P2400" s="35"/>
      <c r="Q2400" s="35"/>
      <c r="R2400" s="35"/>
      <c r="S2400" s="35"/>
      <c r="T2400" s="35"/>
      <c r="U2400" s="35"/>
      <c r="V2400" s="37"/>
      <c r="W2400" s="37"/>
      <c r="X2400" s="37"/>
      <c r="Y2400" s="37"/>
      <c r="Z2400" s="37"/>
      <c r="AA2400" s="37"/>
      <c r="AB2400" s="37"/>
      <c r="AC2400" s="37"/>
      <c r="AD2400" s="37"/>
      <c r="AE2400" s="37"/>
      <c r="AF2400" s="37"/>
      <c r="AG2400" s="37"/>
      <c r="AH2400" s="37"/>
      <c r="AI2400" s="37"/>
      <c r="AJ2400" s="37"/>
      <c r="AK2400" s="37"/>
      <c r="AL2400" s="37"/>
      <c r="AM2400" s="37"/>
      <c r="AN2400" s="37"/>
      <c r="AO2400" s="37"/>
      <c r="AP2400" s="37"/>
      <c r="AQ2400" s="37"/>
      <c r="AR2400" s="37"/>
      <c r="AS2400" s="37"/>
      <c r="AT2400" s="37"/>
      <c r="AU2400" s="37"/>
      <c r="AV2400" s="37"/>
      <c r="AW2400" s="37"/>
      <c r="AX2400" s="37"/>
      <c r="DI2400" s="33"/>
    </row>
    <row r="2401" spans="1:113" ht="15" thickBot="1">
      <c r="A2401" s="38"/>
      <c r="B2401" s="37" t="s">
        <v>187</v>
      </c>
      <c r="C2401" s="35"/>
      <c r="D2401" s="35"/>
      <c r="E2401" s="35"/>
      <c r="F2401" s="35"/>
      <c r="G2401" s="35"/>
      <c r="H2401" s="35"/>
      <c r="I2401" s="35"/>
      <c r="J2401" s="35"/>
      <c r="K2401" s="35"/>
      <c r="L2401" s="36"/>
      <c r="M2401" s="36"/>
      <c r="N2401" s="36"/>
      <c r="O2401" s="36"/>
      <c r="P2401" s="35"/>
      <c r="Q2401" s="35"/>
      <c r="R2401" s="35"/>
      <c r="S2401" s="35"/>
      <c r="T2401" s="35"/>
      <c r="U2401" s="35"/>
      <c r="V2401" s="37"/>
      <c r="W2401" s="37"/>
      <c r="X2401" s="37"/>
      <c r="Y2401" s="37"/>
      <c r="Z2401" s="37"/>
      <c r="AA2401" s="37"/>
      <c r="AB2401" s="37"/>
      <c r="AC2401" s="37"/>
      <c r="AD2401" s="37"/>
      <c r="AE2401" s="37"/>
      <c r="AF2401" s="37"/>
      <c r="AG2401" s="37"/>
      <c r="AH2401" s="37"/>
      <c r="AI2401" s="37"/>
      <c r="AJ2401" s="37"/>
      <c r="AK2401" s="37"/>
      <c r="AL2401" s="37"/>
      <c r="AM2401" s="37"/>
      <c r="AN2401" s="37"/>
      <c r="AO2401" s="37"/>
      <c r="AP2401" s="37"/>
      <c r="AQ2401" s="37"/>
      <c r="AR2401" s="37"/>
      <c r="AS2401" s="37"/>
      <c r="AT2401" s="37"/>
      <c r="AU2401" s="37"/>
      <c r="AV2401" s="37"/>
      <c r="AW2401" s="37"/>
      <c r="AX2401" s="37"/>
      <c r="DI2401" s="33"/>
    </row>
    <row r="2402" spans="1:113" ht="14.4">
      <c r="A2402" s="35"/>
      <c r="B2402" s="39"/>
      <c r="C2402" s="34"/>
      <c r="D2402" s="34"/>
      <c r="E2402" s="34"/>
      <c r="F2402" s="34"/>
      <c r="G2402" s="34"/>
      <c r="H2402" s="34"/>
      <c r="I2402" s="34"/>
      <c r="J2402" s="34"/>
      <c r="K2402" s="34"/>
      <c r="L2402" s="40"/>
      <c r="M2402" s="40"/>
      <c r="N2402" s="40"/>
      <c r="O2402" s="40"/>
      <c r="P2402" s="34"/>
      <c r="Q2402" s="34"/>
      <c r="R2402" s="34"/>
      <c r="S2402" s="34"/>
      <c r="T2402" s="34"/>
      <c r="U2402" s="34"/>
      <c r="V2402" s="41"/>
      <c r="W2402" s="41"/>
      <c r="X2402" s="41"/>
      <c r="Y2402" s="41"/>
      <c r="Z2402" s="41"/>
      <c r="AA2402" s="41"/>
      <c r="AB2402" s="41"/>
      <c r="AC2402" s="41"/>
      <c r="AD2402" s="41"/>
      <c r="AE2402" s="41"/>
      <c r="AF2402" s="41"/>
      <c r="AG2402" s="41"/>
      <c r="AH2402" s="41"/>
      <c r="AI2402" s="41"/>
      <c r="AJ2402" s="41"/>
      <c r="AK2402" s="41"/>
      <c r="AL2402" s="41"/>
      <c r="AM2402" s="41"/>
      <c r="AN2402" s="41"/>
      <c r="AO2402" s="41"/>
      <c r="AP2402" s="41"/>
      <c r="AQ2402" s="41"/>
      <c r="AR2402" s="41"/>
      <c r="AS2402" s="41"/>
      <c r="AT2402" s="41"/>
      <c r="AU2402" s="41"/>
      <c r="AV2402" s="41"/>
      <c r="AW2402" s="41"/>
      <c r="AX2402" s="42"/>
    </row>
    <row r="2403" spans="1:113" ht="12" customHeight="1">
      <c r="A2403" s="35"/>
      <c r="B2403" s="102" t="s">
        <v>582</v>
      </c>
      <c r="C2403" s="103"/>
      <c r="D2403" s="103"/>
      <c r="E2403" s="103"/>
      <c r="F2403" s="103"/>
      <c r="G2403" s="103"/>
      <c r="H2403" s="103"/>
      <c r="I2403" s="103"/>
      <c r="J2403" s="103"/>
      <c r="K2403" s="103"/>
      <c r="L2403" s="103"/>
      <c r="M2403" s="103"/>
      <c r="N2403" s="103"/>
      <c r="O2403" s="103"/>
      <c r="P2403" s="103"/>
      <c r="Q2403" s="103"/>
      <c r="R2403" s="103"/>
      <c r="S2403" s="103"/>
      <c r="T2403" s="103"/>
      <c r="U2403" s="103"/>
      <c r="V2403" s="103"/>
      <c r="W2403" s="103"/>
      <c r="X2403" s="103"/>
      <c r="Y2403" s="103"/>
      <c r="Z2403" s="103"/>
      <c r="AA2403" s="103"/>
      <c r="AB2403" s="103"/>
      <c r="AC2403" s="103"/>
      <c r="AD2403" s="103"/>
      <c r="AE2403" s="103"/>
      <c r="AF2403" s="103"/>
      <c r="AG2403" s="103"/>
      <c r="AH2403" s="103"/>
      <c r="AI2403" s="103"/>
      <c r="AJ2403" s="103"/>
      <c r="AK2403" s="103"/>
      <c r="AL2403" s="103"/>
      <c r="AM2403" s="103"/>
      <c r="AN2403" s="103"/>
      <c r="AO2403" s="103"/>
      <c r="AP2403" s="103"/>
      <c r="AQ2403" s="103"/>
      <c r="AR2403" s="103"/>
      <c r="AS2403" s="103"/>
      <c r="AT2403" s="103"/>
      <c r="AU2403" s="103"/>
      <c r="AV2403" s="103"/>
      <c r="AW2403" s="103"/>
      <c r="AX2403" s="104"/>
    </row>
    <row r="2404" spans="1:113" ht="12" customHeight="1">
      <c r="A2404" s="35"/>
      <c r="B2404" s="102"/>
      <c r="C2404" s="103"/>
      <c r="D2404" s="103"/>
      <c r="E2404" s="103"/>
      <c r="F2404" s="103"/>
      <c r="G2404" s="103"/>
      <c r="H2404" s="103"/>
      <c r="I2404" s="103"/>
      <c r="J2404" s="103"/>
      <c r="K2404" s="103"/>
      <c r="L2404" s="103"/>
      <c r="M2404" s="103"/>
      <c r="N2404" s="103"/>
      <c r="O2404" s="103"/>
      <c r="P2404" s="103"/>
      <c r="Q2404" s="103"/>
      <c r="R2404" s="103"/>
      <c r="S2404" s="103"/>
      <c r="T2404" s="103"/>
      <c r="U2404" s="103"/>
      <c r="V2404" s="103"/>
      <c r="W2404" s="103"/>
      <c r="X2404" s="103"/>
      <c r="Y2404" s="103"/>
      <c r="Z2404" s="103"/>
      <c r="AA2404" s="103"/>
      <c r="AB2404" s="103"/>
      <c r="AC2404" s="103"/>
      <c r="AD2404" s="103"/>
      <c r="AE2404" s="103"/>
      <c r="AF2404" s="103"/>
      <c r="AG2404" s="103"/>
      <c r="AH2404" s="103"/>
      <c r="AI2404" s="103"/>
      <c r="AJ2404" s="103"/>
      <c r="AK2404" s="103"/>
      <c r="AL2404" s="103"/>
      <c r="AM2404" s="103"/>
      <c r="AN2404" s="103"/>
      <c r="AO2404" s="103"/>
      <c r="AP2404" s="103"/>
      <c r="AQ2404" s="103"/>
      <c r="AR2404" s="103"/>
      <c r="AS2404" s="103"/>
      <c r="AT2404" s="103"/>
      <c r="AU2404" s="103"/>
      <c r="AV2404" s="103"/>
      <c r="AW2404" s="103"/>
      <c r="AX2404" s="104"/>
      <c r="BC2404" s="46"/>
    </row>
    <row r="2405" spans="1:113" ht="12" customHeight="1">
      <c r="A2405" s="35"/>
      <c r="B2405" s="102"/>
      <c r="C2405" s="103"/>
      <c r="D2405" s="103"/>
      <c r="E2405" s="103"/>
      <c r="F2405" s="103"/>
      <c r="G2405" s="103"/>
      <c r="H2405" s="103"/>
      <c r="I2405" s="103"/>
      <c r="J2405" s="103"/>
      <c r="K2405" s="103"/>
      <c r="L2405" s="103"/>
      <c r="M2405" s="103"/>
      <c r="N2405" s="103"/>
      <c r="O2405" s="103"/>
      <c r="P2405" s="103"/>
      <c r="Q2405" s="103"/>
      <c r="R2405" s="103"/>
      <c r="S2405" s="103"/>
      <c r="T2405" s="103"/>
      <c r="U2405" s="103"/>
      <c r="V2405" s="103"/>
      <c r="W2405" s="103"/>
      <c r="X2405" s="103"/>
      <c r="Y2405" s="103"/>
      <c r="Z2405" s="103"/>
      <c r="AA2405" s="103"/>
      <c r="AB2405" s="103"/>
      <c r="AC2405" s="103"/>
      <c r="AD2405" s="103"/>
      <c r="AE2405" s="103"/>
      <c r="AF2405" s="103"/>
      <c r="AG2405" s="103"/>
      <c r="AH2405" s="103"/>
      <c r="AI2405" s="103"/>
      <c r="AJ2405" s="103"/>
      <c r="AK2405" s="103"/>
      <c r="AL2405" s="103"/>
      <c r="AM2405" s="103"/>
      <c r="AN2405" s="103"/>
      <c r="AO2405" s="103"/>
      <c r="AP2405" s="103"/>
      <c r="AQ2405" s="103"/>
      <c r="AR2405" s="103"/>
      <c r="AS2405" s="103"/>
      <c r="AT2405" s="103"/>
      <c r="AU2405" s="103"/>
      <c r="AV2405" s="103"/>
      <c r="AW2405" s="103"/>
      <c r="AX2405" s="104"/>
    </row>
    <row r="2406" spans="1:113" ht="12" customHeight="1">
      <c r="A2406" s="35"/>
      <c r="B2406" s="102"/>
      <c r="C2406" s="103"/>
      <c r="D2406" s="103"/>
      <c r="E2406" s="103"/>
      <c r="F2406" s="103"/>
      <c r="G2406" s="103"/>
      <c r="H2406" s="103"/>
      <c r="I2406" s="103"/>
      <c r="J2406" s="103"/>
      <c r="K2406" s="103"/>
      <c r="L2406" s="103"/>
      <c r="M2406" s="103"/>
      <c r="N2406" s="103"/>
      <c r="O2406" s="103"/>
      <c r="P2406" s="103"/>
      <c r="Q2406" s="103"/>
      <c r="R2406" s="103"/>
      <c r="S2406" s="103"/>
      <c r="T2406" s="103"/>
      <c r="U2406" s="103"/>
      <c r="V2406" s="103"/>
      <c r="W2406" s="103"/>
      <c r="X2406" s="103"/>
      <c r="Y2406" s="103"/>
      <c r="Z2406" s="103"/>
      <c r="AA2406" s="103"/>
      <c r="AB2406" s="103"/>
      <c r="AC2406" s="103"/>
      <c r="AD2406" s="103"/>
      <c r="AE2406" s="103"/>
      <c r="AF2406" s="103"/>
      <c r="AG2406" s="103"/>
      <c r="AH2406" s="103"/>
      <c r="AI2406" s="103"/>
      <c r="AJ2406" s="103"/>
      <c r="AK2406" s="103"/>
      <c r="AL2406" s="103"/>
      <c r="AM2406" s="103"/>
      <c r="AN2406" s="103"/>
      <c r="AO2406" s="103"/>
      <c r="AP2406" s="103"/>
      <c r="AQ2406" s="103"/>
      <c r="AR2406" s="103"/>
      <c r="AS2406" s="103"/>
      <c r="AT2406" s="103"/>
      <c r="AU2406" s="103"/>
      <c r="AV2406" s="103"/>
      <c r="AW2406" s="103"/>
      <c r="AX2406" s="104"/>
    </row>
    <row r="2407" spans="1:113" ht="12" customHeight="1">
      <c r="A2407" s="35"/>
      <c r="B2407" s="102"/>
      <c r="C2407" s="103"/>
      <c r="D2407" s="103"/>
      <c r="E2407" s="103"/>
      <c r="F2407" s="103"/>
      <c r="G2407" s="103"/>
      <c r="H2407" s="103"/>
      <c r="I2407" s="103"/>
      <c r="J2407" s="103"/>
      <c r="K2407" s="103"/>
      <c r="L2407" s="103"/>
      <c r="M2407" s="103"/>
      <c r="N2407" s="103"/>
      <c r="O2407" s="103"/>
      <c r="P2407" s="103"/>
      <c r="Q2407" s="103"/>
      <c r="R2407" s="103"/>
      <c r="S2407" s="103"/>
      <c r="T2407" s="103"/>
      <c r="U2407" s="103"/>
      <c r="V2407" s="103"/>
      <c r="W2407" s="103"/>
      <c r="X2407" s="103"/>
      <c r="Y2407" s="103"/>
      <c r="Z2407" s="103"/>
      <c r="AA2407" s="103"/>
      <c r="AB2407" s="103"/>
      <c r="AC2407" s="103"/>
      <c r="AD2407" s="103"/>
      <c r="AE2407" s="103"/>
      <c r="AF2407" s="103"/>
      <c r="AG2407" s="103"/>
      <c r="AH2407" s="103"/>
      <c r="AI2407" s="103"/>
      <c r="AJ2407" s="103"/>
      <c r="AK2407" s="103"/>
      <c r="AL2407" s="103"/>
      <c r="AM2407" s="103"/>
      <c r="AN2407" s="103"/>
      <c r="AO2407" s="103"/>
      <c r="AP2407" s="103"/>
      <c r="AQ2407" s="103"/>
      <c r="AR2407" s="103"/>
      <c r="AS2407" s="103"/>
      <c r="AT2407" s="103"/>
      <c r="AU2407" s="103"/>
      <c r="AV2407" s="103"/>
      <c r="AW2407" s="103"/>
      <c r="AX2407" s="104"/>
    </row>
    <row r="2408" spans="1:113" ht="15" thickBot="1">
      <c r="A2408" s="47"/>
      <c r="B2408" s="48"/>
      <c r="C2408" s="49"/>
      <c r="D2408" s="49"/>
      <c r="E2408" s="49"/>
      <c r="F2408" s="49"/>
      <c r="G2408" s="49"/>
      <c r="H2408" s="49"/>
      <c r="I2408" s="49"/>
      <c r="J2408" s="49"/>
      <c r="K2408" s="49"/>
      <c r="L2408" s="49"/>
      <c r="M2408" s="49"/>
      <c r="N2408" s="49"/>
      <c r="O2408" s="49"/>
      <c r="P2408" s="49"/>
      <c r="Q2408" s="49"/>
      <c r="R2408" s="49"/>
      <c r="S2408" s="49"/>
      <c r="T2408" s="49"/>
      <c r="U2408" s="49"/>
      <c r="V2408" s="49"/>
      <c r="W2408" s="49"/>
      <c r="X2408" s="49"/>
      <c r="Y2408" s="49"/>
      <c r="Z2408" s="49"/>
      <c r="AA2408" s="49"/>
      <c r="AB2408" s="49"/>
      <c r="AC2408" s="49"/>
      <c r="AD2408" s="49"/>
      <c r="AE2408" s="49"/>
      <c r="AF2408" s="49"/>
      <c r="AG2408" s="49"/>
      <c r="AH2408" s="49"/>
      <c r="AI2408" s="49"/>
      <c r="AJ2408" s="49"/>
      <c r="AK2408" s="49"/>
      <c r="AL2408" s="49"/>
      <c r="AM2408" s="49"/>
      <c r="AN2408" s="49"/>
      <c r="AO2408" s="49"/>
      <c r="AP2408" s="49"/>
      <c r="AQ2408" s="49"/>
      <c r="AR2408" s="49"/>
      <c r="AS2408" s="49"/>
      <c r="AT2408" s="49"/>
      <c r="AU2408" s="49"/>
      <c r="AV2408" s="49"/>
      <c r="AW2408" s="49"/>
      <c r="AX2408" s="50"/>
    </row>
    <row r="2409" spans="1:113">
      <c r="B2409" s="51"/>
    </row>
    <row r="2410" spans="1:113" ht="15" thickBot="1">
      <c r="A2410" s="38"/>
      <c r="B2410" s="37" t="s">
        <v>188</v>
      </c>
      <c r="C2410" s="35"/>
      <c r="D2410" s="35"/>
      <c r="E2410" s="35"/>
      <c r="F2410" s="35"/>
      <c r="G2410" s="35"/>
      <c r="H2410" s="35"/>
      <c r="I2410" s="35"/>
      <c r="J2410" s="35"/>
      <c r="K2410" s="35"/>
      <c r="L2410" s="36"/>
      <c r="M2410" s="36"/>
      <c r="N2410" s="36"/>
      <c r="O2410" s="36"/>
      <c r="P2410" s="35"/>
      <c r="Q2410" s="35"/>
      <c r="R2410" s="35"/>
      <c r="S2410" s="35"/>
      <c r="T2410" s="35"/>
      <c r="U2410" s="35"/>
      <c r="V2410" s="37"/>
      <c r="W2410" s="37"/>
      <c r="X2410" s="37"/>
      <c r="Y2410" s="37"/>
      <c r="Z2410" s="37"/>
      <c r="AA2410" s="37"/>
      <c r="AB2410" s="37"/>
      <c r="AC2410" s="37"/>
      <c r="AD2410" s="37"/>
      <c r="AE2410" s="37"/>
      <c r="AF2410" s="37"/>
      <c r="AG2410" s="37"/>
      <c r="AH2410" s="37"/>
      <c r="AI2410" s="37"/>
      <c r="AJ2410" s="37"/>
      <c r="AK2410" s="37"/>
      <c r="AL2410" s="37"/>
      <c r="AM2410" s="37"/>
      <c r="AN2410" s="37"/>
      <c r="AO2410" s="37"/>
      <c r="AP2410" s="37"/>
      <c r="AQ2410" s="37"/>
      <c r="AR2410" s="37"/>
      <c r="AS2410" s="37"/>
      <c r="AT2410" s="37"/>
      <c r="AU2410" s="37"/>
      <c r="AV2410" s="37"/>
      <c r="AW2410" s="37"/>
      <c r="AX2410" s="37"/>
      <c r="DI2410" s="33"/>
    </row>
    <row r="2411" spans="1:113" ht="14.4">
      <c r="A2411" s="35"/>
      <c r="B2411" s="39"/>
      <c r="C2411" s="34"/>
      <c r="D2411" s="34"/>
      <c r="E2411" s="34"/>
      <c r="F2411" s="34"/>
      <c r="G2411" s="34"/>
      <c r="H2411" s="34"/>
      <c r="I2411" s="34"/>
      <c r="J2411" s="34"/>
      <c r="K2411" s="34"/>
      <c r="L2411" s="40"/>
      <c r="M2411" s="40"/>
      <c r="N2411" s="40"/>
      <c r="O2411" s="40"/>
      <c r="P2411" s="34"/>
      <c r="Q2411" s="34"/>
      <c r="R2411" s="34"/>
      <c r="S2411" s="34"/>
      <c r="T2411" s="34"/>
      <c r="U2411" s="34"/>
      <c r="V2411" s="41"/>
      <c r="W2411" s="41"/>
      <c r="X2411" s="41"/>
      <c r="Y2411" s="41"/>
      <c r="Z2411" s="41"/>
      <c r="AA2411" s="41"/>
      <c r="AB2411" s="41"/>
      <c r="AC2411" s="41"/>
      <c r="AD2411" s="41"/>
      <c r="AE2411" s="41"/>
      <c r="AF2411" s="41"/>
      <c r="AG2411" s="41"/>
      <c r="AH2411" s="41"/>
      <c r="AI2411" s="41"/>
      <c r="AJ2411" s="41"/>
      <c r="AK2411" s="41"/>
      <c r="AL2411" s="41"/>
      <c r="AM2411" s="41"/>
      <c r="AN2411" s="41"/>
      <c r="AO2411" s="41"/>
      <c r="AP2411" s="41"/>
      <c r="AQ2411" s="41"/>
      <c r="AR2411" s="41"/>
      <c r="AS2411" s="41"/>
      <c r="AT2411" s="41"/>
      <c r="AU2411" s="41"/>
      <c r="AV2411" s="41"/>
      <c r="AW2411" s="41"/>
      <c r="AX2411" s="42"/>
    </row>
    <row r="2412" spans="1:113" ht="12" customHeight="1">
      <c r="A2412" s="35"/>
      <c r="B2412" s="102" t="s">
        <v>583</v>
      </c>
      <c r="C2412" s="103"/>
      <c r="D2412" s="103"/>
      <c r="E2412" s="103"/>
      <c r="F2412" s="103"/>
      <c r="G2412" s="103"/>
      <c r="H2412" s="103"/>
      <c r="I2412" s="103"/>
      <c r="J2412" s="103"/>
      <c r="K2412" s="103"/>
      <c r="L2412" s="103"/>
      <c r="M2412" s="103"/>
      <c r="N2412" s="103"/>
      <c r="O2412" s="103"/>
      <c r="P2412" s="103"/>
      <c r="Q2412" s="103"/>
      <c r="R2412" s="103"/>
      <c r="S2412" s="103"/>
      <c r="T2412" s="103"/>
      <c r="U2412" s="103"/>
      <c r="V2412" s="103"/>
      <c r="W2412" s="103"/>
      <c r="X2412" s="103"/>
      <c r="Y2412" s="103"/>
      <c r="Z2412" s="103"/>
      <c r="AA2412" s="103"/>
      <c r="AB2412" s="103"/>
      <c r="AC2412" s="103"/>
      <c r="AD2412" s="103"/>
      <c r="AE2412" s="103"/>
      <c r="AF2412" s="103"/>
      <c r="AG2412" s="103"/>
      <c r="AH2412" s="103"/>
      <c r="AI2412" s="103"/>
      <c r="AJ2412" s="103"/>
      <c r="AK2412" s="103"/>
      <c r="AL2412" s="103"/>
      <c r="AM2412" s="103"/>
      <c r="AN2412" s="103"/>
      <c r="AO2412" s="103"/>
      <c r="AP2412" s="103"/>
      <c r="AQ2412" s="103"/>
      <c r="AR2412" s="103"/>
      <c r="AS2412" s="103"/>
      <c r="AT2412" s="103"/>
      <c r="AU2412" s="103"/>
      <c r="AV2412" s="103"/>
      <c r="AW2412" s="103"/>
      <c r="AX2412" s="104"/>
    </row>
    <row r="2413" spans="1:113" ht="12" customHeight="1">
      <c r="A2413" s="35"/>
      <c r="B2413" s="102"/>
      <c r="C2413" s="103"/>
      <c r="D2413" s="103"/>
      <c r="E2413" s="103"/>
      <c r="F2413" s="103"/>
      <c r="G2413" s="103"/>
      <c r="H2413" s="103"/>
      <c r="I2413" s="103"/>
      <c r="J2413" s="103"/>
      <c r="K2413" s="103"/>
      <c r="L2413" s="103"/>
      <c r="M2413" s="103"/>
      <c r="N2413" s="103"/>
      <c r="O2413" s="103"/>
      <c r="P2413" s="103"/>
      <c r="Q2413" s="103"/>
      <c r="R2413" s="103"/>
      <c r="S2413" s="103"/>
      <c r="T2413" s="103"/>
      <c r="U2413" s="103"/>
      <c r="V2413" s="103"/>
      <c r="W2413" s="103"/>
      <c r="X2413" s="103"/>
      <c r="Y2413" s="103"/>
      <c r="Z2413" s="103"/>
      <c r="AA2413" s="103"/>
      <c r="AB2413" s="103"/>
      <c r="AC2413" s="103"/>
      <c r="AD2413" s="103"/>
      <c r="AE2413" s="103"/>
      <c r="AF2413" s="103"/>
      <c r="AG2413" s="103"/>
      <c r="AH2413" s="103"/>
      <c r="AI2413" s="103"/>
      <c r="AJ2413" s="103"/>
      <c r="AK2413" s="103"/>
      <c r="AL2413" s="103"/>
      <c r="AM2413" s="103"/>
      <c r="AN2413" s="103"/>
      <c r="AO2413" s="103"/>
      <c r="AP2413" s="103"/>
      <c r="AQ2413" s="103"/>
      <c r="AR2413" s="103"/>
      <c r="AS2413" s="103"/>
      <c r="AT2413" s="103"/>
      <c r="AU2413" s="103"/>
      <c r="AV2413" s="103"/>
      <c r="AW2413" s="103"/>
      <c r="AX2413" s="104"/>
    </row>
    <row r="2414" spans="1:113" ht="12" customHeight="1">
      <c r="A2414" s="35"/>
      <c r="B2414" s="102"/>
      <c r="C2414" s="103"/>
      <c r="D2414" s="103"/>
      <c r="E2414" s="103"/>
      <c r="F2414" s="103"/>
      <c r="G2414" s="103"/>
      <c r="H2414" s="103"/>
      <c r="I2414" s="103"/>
      <c r="J2414" s="103"/>
      <c r="K2414" s="103"/>
      <c r="L2414" s="103"/>
      <c r="M2414" s="103"/>
      <c r="N2414" s="103"/>
      <c r="O2414" s="103"/>
      <c r="P2414" s="103"/>
      <c r="Q2414" s="103"/>
      <c r="R2414" s="103"/>
      <c r="S2414" s="103"/>
      <c r="T2414" s="103"/>
      <c r="U2414" s="103"/>
      <c r="V2414" s="103"/>
      <c r="W2414" s="103"/>
      <c r="X2414" s="103"/>
      <c r="Y2414" s="103"/>
      <c r="Z2414" s="103"/>
      <c r="AA2414" s="103"/>
      <c r="AB2414" s="103"/>
      <c r="AC2414" s="103"/>
      <c r="AD2414" s="103"/>
      <c r="AE2414" s="103"/>
      <c r="AF2414" s="103"/>
      <c r="AG2414" s="103"/>
      <c r="AH2414" s="103"/>
      <c r="AI2414" s="103"/>
      <c r="AJ2414" s="103"/>
      <c r="AK2414" s="103"/>
      <c r="AL2414" s="103"/>
      <c r="AM2414" s="103"/>
      <c r="AN2414" s="103"/>
      <c r="AO2414" s="103"/>
      <c r="AP2414" s="103"/>
      <c r="AQ2414" s="103"/>
      <c r="AR2414" s="103"/>
      <c r="AS2414" s="103"/>
      <c r="AT2414" s="103"/>
      <c r="AU2414" s="103"/>
      <c r="AV2414" s="103"/>
      <c r="AW2414" s="103"/>
      <c r="AX2414" s="104"/>
    </row>
    <row r="2415" spans="1:113" ht="12" customHeight="1">
      <c r="A2415" s="35"/>
      <c r="B2415" s="102"/>
      <c r="C2415" s="103"/>
      <c r="D2415" s="103"/>
      <c r="E2415" s="103"/>
      <c r="F2415" s="103"/>
      <c r="G2415" s="103"/>
      <c r="H2415" s="103"/>
      <c r="I2415" s="103"/>
      <c r="J2415" s="103"/>
      <c r="K2415" s="103"/>
      <c r="L2415" s="103"/>
      <c r="M2415" s="103"/>
      <c r="N2415" s="103"/>
      <c r="O2415" s="103"/>
      <c r="P2415" s="103"/>
      <c r="Q2415" s="103"/>
      <c r="R2415" s="103"/>
      <c r="S2415" s="103"/>
      <c r="T2415" s="103"/>
      <c r="U2415" s="103"/>
      <c r="V2415" s="103"/>
      <c r="W2415" s="103"/>
      <c r="X2415" s="103"/>
      <c r="Y2415" s="103"/>
      <c r="Z2415" s="103"/>
      <c r="AA2415" s="103"/>
      <c r="AB2415" s="103"/>
      <c r="AC2415" s="103"/>
      <c r="AD2415" s="103"/>
      <c r="AE2415" s="103"/>
      <c r="AF2415" s="103"/>
      <c r="AG2415" s="103"/>
      <c r="AH2415" s="103"/>
      <c r="AI2415" s="103"/>
      <c r="AJ2415" s="103"/>
      <c r="AK2415" s="103"/>
      <c r="AL2415" s="103"/>
      <c r="AM2415" s="103"/>
      <c r="AN2415" s="103"/>
      <c r="AO2415" s="103"/>
      <c r="AP2415" s="103"/>
      <c r="AQ2415" s="103"/>
      <c r="AR2415" s="103"/>
      <c r="AS2415" s="103"/>
      <c r="AT2415" s="103"/>
      <c r="AU2415" s="103"/>
      <c r="AV2415" s="103"/>
      <c r="AW2415" s="103"/>
      <c r="AX2415" s="104"/>
    </row>
    <row r="2416" spans="1:113" ht="12" customHeight="1">
      <c r="A2416" s="35"/>
      <c r="B2416" s="102"/>
      <c r="C2416" s="103"/>
      <c r="D2416" s="103"/>
      <c r="E2416" s="103"/>
      <c r="F2416" s="103"/>
      <c r="G2416" s="103"/>
      <c r="H2416" s="103"/>
      <c r="I2416" s="103"/>
      <c r="J2416" s="103"/>
      <c r="K2416" s="103"/>
      <c r="L2416" s="103"/>
      <c r="M2416" s="103"/>
      <c r="N2416" s="103"/>
      <c r="O2416" s="103"/>
      <c r="P2416" s="103"/>
      <c r="Q2416" s="103"/>
      <c r="R2416" s="103"/>
      <c r="S2416" s="103"/>
      <c r="T2416" s="103"/>
      <c r="U2416" s="103"/>
      <c r="V2416" s="103"/>
      <c r="W2416" s="103"/>
      <c r="X2416" s="103"/>
      <c r="Y2416" s="103"/>
      <c r="Z2416" s="103"/>
      <c r="AA2416" s="103"/>
      <c r="AB2416" s="103"/>
      <c r="AC2416" s="103"/>
      <c r="AD2416" s="103"/>
      <c r="AE2416" s="103"/>
      <c r="AF2416" s="103"/>
      <c r="AG2416" s="103"/>
      <c r="AH2416" s="103"/>
      <c r="AI2416" s="103"/>
      <c r="AJ2416" s="103"/>
      <c r="AK2416" s="103"/>
      <c r="AL2416" s="103"/>
      <c r="AM2416" s="103"/>
      <c r="AN2416" s="103"/>
      <c r="AO2416" s="103"/>
      <c r="AP2416" s="103"/>
      <c r="AQ2416" s="103"/>
      <c r="AR2416" s="103"/>
      <c r="AS2416" s="103"/>
      <c r="AT2416" s="103"/>
      <c r="AU2416" s="103"/>
      <c r="AV2416" s="103"/>
      <c r="AW2416" s="103"/>
      <c r="AX2416" s="104"/>
    </row>
    <row r="2417" spans="1:251" ht="12" customHeight="1">
      <c r="A2417" s="35"/>
      <c r="B2417" s="102"/>
      <c r="C2417" s="103"/>
      <c r="D2417" s="103"/>
      <c r="E2417" s="103"/>
      <c r="F2417" s="103"/>
      <c r="G2417" s="103"/>
      <c r="H2417" s="103"/>
      <c r="I2417" s="103"/>
      <c r="J2417" s="103"/>
      <c r="K2417" s="103"/>
      <c r="L2417" s="103"/>
      <c r="M2417" s="103"/>
      <c r="N2417" s="103"/>
      <c r="O2417" s="103"/>
      <c r="P2417" s="103"/>
      <c r="Q2417" s="103"/>
      <c r="R2417" s="103"/>
      <c r="S2417" s="103"/>
      <c r="T2417" s="103"/>
      <c r="U2417" s="103"/>
      <c r="V2417" s="103"/>
      <c r="W2417" s="103"/>
      <c r="X2417" s="103"/>
      <c r="Y2417" s="103"/>
      <c r="Z2417" s="103"/>
      <c r="AA2417" s="103"/>
      <c r="AB2417" s="103"/>
      <c r="AC2417" s="103"/>
      <c r="AD2417" s="103"/>
      <c r="AE2417" s="103"/>
      <c r="AF2417" s="103"/>
      <c r="AG2417" s="103"/>
      <c r="AH2417" s="103"/>
      <c r="AI2417" s="103"/>
      <c r="AJ2417" s="103"/>
      <c r="AK2417" s="103"/>
      <c r="AL2417" s="103"/>
      <c r="AM2417" s="103"/>
      <c r="AN2417" s="103"/>
      <c r="AO2417" s="103"/>
      <c r="AP2417" s="103"/>
      <c r="AQ2417" s="103"/>
      <c r="AR2417" s="103"/>
      <c r="AS2417" s="103"/>
      <c r="AT2417" s="103"/>
      <c r="AU2417" s="103"/>
      <c r="AV2417" s="103"/>
      <c r="AW2417" s="103"/>
      <c r="AX2417" s="104"/>
    </row>
    <row r="2418" spans="1:251" ht="12" customHeight="1">
      <c r="A2418" s="35"/>
      <c r="B2418" s="102"/>
      <c r="C2418" s="103"/>
      <c r="D2418" s="103"/>
      <c r="E2418" s="103"/>
      <c r="F2418" s="103"/>
      <c r="G2418" s="103"/>
      <c r="H2418" s="103"/>
      <c r="I2418" s="103"/>
      <c r="J2418" s="103"/>
      <c r="K2418" s="103"/>
      <c r="L2418" s="103"/>
      <c r="M2418" s="103"/>
      <c r="N2418" s="103"/>
      <c r="O2418" s="103"/>
      <c r="P2418" s="103"/>
      <c r="Q2418" s="103"/>
      <c r="R2418" s="103"/>
      <c r="S2418" s="103"/>
      <c r="T2418" s="103"/>
      <c r="U2418" s="103"/>
      <c r="V2418" s="103"/>
      <c r="W2418" s="103"/>
      <c r="X2418" s="103"/>
      <c r="Y2418" s="103"/>
      <c r="Z2418" s="103"/>
      <c r="AA2418" s="103"/>
      <c r="AB2418" s="103"/>
      <c r="AC2418" s="103"/>
      <c r="AD2418" s="103"/>
      <c r="AE2418" s="103"/>
      <c r="AF2418" s="103"/>
      <c r="AG2418" s="103"/>
      <c r="AH2418" s="103"/>
      <c r="AI2418" s="103"/>
      <c r="AJ2418" s="103"/>
      <c r="AK2418" s="103"/>
      <c r="AL2418" s="103"/>
      <c r="AM2418" s="103"/>
      <c r="AN2418" s="103"/>
      <c r="AO2418" s="103"/>
      <c r="AP2418" s="103"/>
      <c r="AQ2418" s="103"/>
      <c r="AR2418" s="103"/>
      <c r="AS2418" s="103"/>
      <c r="AT2418" s="103"/>
      <c r="AU2418" s="103"/>
      <c r="AV2418" s="103"/>
      <c r="AW2418" s="103"/>
      <c r="AX2418" s="104"/>
    </row>
    <row r="2419" spans="1:251" ht="12" customHeight="1">
      <c r="A2419" s="35"/>
      <c r="B2419" s="102"/>
      <c r="C2419" s="103"/>
      <c r="D2419" s="103"/>
      <c r="E2419" s="103"/>
      <c r="F2419" s="103"/>
      <c r="G2419" s="103"/>
      <c r="H2419" s="103"/>
      <c r="I2419" s="103"/>
      <c r="J2419" s="103"/>
      <c r="K2419" s="103"/>
      <c r="L2419" s="103"/>
      <c r="M2419" s="103"/>
      <c r="N2419" s="103"/>
      <c r="O2419" s="103"/>
      <c r="P2419" s="103"/>
      <c r="Q2419" s="103"/>
      <c r="R2419" s="103"/>
      <c r="S2419" s="103"/>
      <c r="T2419" s="103"/>
      <c r="U2419" s="103"/>
      <c r="V2419" s="103"/>
      <c r="W2419" s="103"/>
      <c r="X2419" s="103"/>
      <c r="Y2419" s="103"/>
      <c r="Z2419" s="103"/>
      <c r="AA2419" s="103"/>
      <c r="AB2419" s="103"/>
      <c r="AC2419" s="103"/>
      <c r="AD2419" s="103"/>
      <c r="AE2419" s="103"/>
      <c r="AF2419" s="103"/>
      <c r="AG2419" s="103"/>
      <c r="AH2419" s="103"/>
      <c r="AI2419" s="103"/>
      <c r="AJ2419" s="103"/>
      <c r="AK2419" s="103"/>
      <c r="AL2419" s="103"/>
      <c r="AM2419" s="103"/>
      <c r="AN2419" s="103"/>
      <c r="AO2419" s="103"/>
      <c r="AP2419" s="103"/>
      <c r="AQ2419" s="103"/>
      <c r="AR2419" s="103"/>
      <c r="AS2419" s="103"/>
      <c r="AT2419" s="103"/>
      <c r="AU2419" s="103"/>
      <c r="AV2419" s="103"/>
      <c r="AW2419" s="103"/>
      <c r="AX2419" s="104"/>
    </row>
    <row r="2420" spans="1:251" ht="12" customHeight="1">
      <c r="A2420" s="35"/>
      <c r="B2420" s="102"/>
      <c r="C2420" s="103"/>
      <c r="D2420" s="103"/>
      <c r="E2420" s="103"/>
      <c r="F2420" s="103"/>
      <c r="G2420" s="103"/>
      <c r="H2420" s="103"/>
      <c r="I2420" s="103"/>
      <c r="J2420" s="103"/>
      <c r="K2420" s="103"/>
      <c r="L2420" s="103"/>
      <c r="M2420" s="103"/>
      <c r="N2420" s="103"/>
      <c r="O2420" s="103"/>
      <c r="P2420" s="103"/>
      <c r="Q2420" s="103"/>
      <c r="R2420" s="103"/>
      <c r="S2420" s="103"/>
      <c r="T2420" s="103"/>
      <c r="U2420" s="103"/>
      <c r="V2420" s="103"/>
      <c r="W2420" s="103"/>
      <c r="X2420" s="103"/>
      <c r="Y2420" s="103"/>
      <c r="Z2420" s="103"/>
      <c r="AA2420" s="103"/>
      <c r="AB2420" s="103"/>
      <c r="AC2420" s="103"/>
      <c r="AD2420" s="103"/>
      <c r="AE2420" s="103"/>
      <c r="AF2420" s="103"/>
      <c r="AG2420" s="103"/>
      <c r="AH2420" s="103"/>
      <c r="AI2420" s="103"/>
      <c r="AJ2420" s="103"/>
      <c r="AK2420" s="103"/>
      <c r="AL2420" s="103"/>
      <c r="AM2420" s="103"/>
      <c r="AN2420" s="103"/>
      <c r="AO2420" s="103"/>
      <c r="AP2420" s="103"/>
      <c r="AQ2420" s="103"/>
      <c r="AR2420" s="103"/>
      <c r="AS2420" s="103"/>
      <c r="AT2420" s="103"/>
      <c r="AU2420" s="103"/>
      <c r="AV2420" s="103"/>
      <c r="AW2420" s="103"/>
      <c r="AX2420" s="104"/>
    </row>
    <row r="2421" spans="1:251" ht="12" customHeight="1">
      <c r="A2421" s="35"/>
      <c r="B2421" s="102"/>
      <c r="C2421" s="103"/>
      <c r="D2421" s="103"/>
      <c r="E2421" s="103"/>
      <c r="F2421" s="103"/>
      <c r="G2421" s="103"/>
      <c r="H2421" s="103"/>
      <c r="I2421" s="103"/>
      <c r="J2421" s="103"/>
      <c r="K2421" s="103"/>
      <c r="L2421" s="103"/>
      <c r="M2421" s="103"/>
      <c r="N2421" s="103"/>
      <c r="O2421" s="103"/>
      <c r="P2421" s="103"/>
      <c r="Q2421" s="103"/>
      <c r="R2421" s="103"/>
      <c r="S2421" s="103"/>
      <c r="T2421" s="103"/>
      <c r="U2421" s="103"/>
      <c r="V2421" s="103"/>
      <c r="W2421" s="103"/>
      <c r="X2421" s="103"/>
      <c r="Y2421" s="103"/>
      <c r="Z2421" s="103"/>
      <c r="AA2421" s="103"/>
      <c r="AB2421" s="103"/>
      <c r="AC2421" s="103"/>
      <c r="AD2421" s="103"/>
      <c r="AE2421" s="103"/>
      <c r="AF2421" s="103"/>
      <c r="AG2421" s="103"/>
      <c r="AH2421" s="103"/>
      <c r="AI2421" s="103"/>
      <c r="AJ2421" s="103"/>
      <c r="AK2421" s="103"/>
      <c r="AL2421" s="103"/>
      <c r="AM2421" s="103"/>
      <c r="AN2421" s="103"/>
      <c r="AO2421" s="103"/>
      <c r="AP2421" s="103"/>
      <c r="AQ2421" s="103"/>
      <c r="AR2421" s="103"/>
      <c r="AS2421" s="103"/>
      <c r="AT2421" s="103"/>
      <c r="AU2421" s="103"/>
      <c r="AV2421" s="103"/>
      <c r="AW2421" s="103"/>
      <c r="AX2421" s="104"/>
    </row>
    <row r="2422" spans="1:251" ht="12" customHeight="1">
      <c r="A2422" s="35"/>
      <c r="B2422" s="102"/>
      <c r="C2422" s="103"/>
      <c r="D2422" s="103"/>
      <c r="E2422" s="103"/>
      <c r="F2422" s="103"/>
      <c r="G2422" s="103"/>
      <c r="H2422" s="103"/>
      <c r="I2422" s="103"/>
      <c r="J2422" s="103"/>
      <c r="K2422" s="103"/>
      <c r="L2422" s="103"/>
      <c r="M2422" s="103"/>
      <c r="N2422" s="103"/>
      <c r="O2422" s="103"/>
      <c r="P2422" s="103"/>
      <c r="Q2422" s="103"/>
      <c r="R2422" s="103"/>
      <c r="S2422" s="103"/>
      <c r="T2422" s="103"/>
      <c r="U2422" s="103"/>
      <c r="V2422" s="103"/>
      <c r="W2422" s="103"/>
      <c r="X2422" s="103"/>
      <c r="Y2422" s="103"/>
      <c r="Z2422" s="103"/>
      <c r="AA2422" s="103"/>
      <c r="AB2422" s="103"/>
      <c r="AC2422" s="103"/>
      <c r="AD2422" s="103"/>
      <c r="AE2422" s="103"/>
      <c r="AF2422" s="103"/>
      <c r="AG2422" s="103"/>
      <c r="AH2422" s="103"/>
      <c r="AI2422" s="103"/>
      <c r="AJ2422" s="103"/>
      <c r="AK2422" s="103"/>
      <c r="AL2422" s="103"/>
      <c r="AM2422" s="103"/>
      <c r="AN2422" s="103"/>
      <c r="AO2422" s="103"/>
      <c r="AP2422" s="103"/>
      <c r="AQ2422" s="103"/>
      <c r="AR2422" s="103"/>
      <c r="AS2422" s="103"/>
      <c r="AT2422" s="103"/>
      <c r="AU2422" s="103"/>
      <c r="AV2422" s="103"/>
      <c r="AW2422" s="103"/>
      <c r="AX2422" s="104"/>
    </row>
    <row r="2423" spans="1:251" ht="12" customHeight="1">
      <c r="A2423" s="35"/>
      <c r="B2423" s="102"/>
      <c r="C2423" s="103"/>
      <c r="D2423" s="103"/>
      <c r="E2423" s="103"/>
      <c r="F2423" s="103"/>
      <c r="G2423" s="103"/>
      <c r="H2423" s="103"/>
      <c r="I2423" s="103"/>
      <c r="J2423" s="103"/>
      <c r="K2423" s="103"/>
      <c r="L2423" s="103"/>
      <c r="M2423" s="103"/>
      <c r="N2423" s="103"/>
      <c r="O2423" s="103"/>
      <c r="P2423" s="103"/>
      <c r="Q2423" s="103"/>
      <c r="R2423" s="103"/>
      <c r="S2423" s="103"/>
      <c r="T2423" s="103"/>
      <c r="U2423" s="103"/>
      <c r="V2423" s="103"/>
      <c r="W2423" s="103"/>
      <c r="X2423" s="103"/>
      <c r="Y2423" s="103"/>
      <c r="Z2423" s="103"/>
      <c r="AA2423" s="103"/>
      <c r="AB2423" s="103"/>
      <c r="AC2423" s="103"/>
      <c r="AD2423" s="103"/>
      <c r="AE2423" s="103"/>
      <c r="AF2423" s="103"/>
      <c r="AG2423" s="103"/>
      <c r="AH2423" s="103"/>
      <c r="AI2423" s="103"/>
      <c r="AJ2423" s="103"/>
      <c r="AK2423" s="103"/>
      <c r="AL2423" s="103"/>
      <c r="AM2423" s="103"/>
      <c r="AN2423" s="103"/>
      <c r="AO2423" s="103"/>
      <c r="AP2423" s="103"/>
      <c r="AQ2423" s="103"/>
      <c r="AR2423" s="103"/>
      <c r="AS2423" s="103"/>
      <c r="AT2423" s="103"/>
      <c r="AU2423" s="103"/>
      <c r="AV2423" s="103"/>
      <c r="AW2423" s="103"/>
      <c r="AX2423" s="104"/>
    </row>
    <row r="2424" spans="1:251" ht="12" customHeight="1">
      <c r="A2424" s="35"/>
      <c r="B2424" s="102"/>
      <c r="C2424" s="103"/>
      <c r="D2424" s="103"/>
      <c r="E2424" s="103"/>
      <c r="F2424" s="103"/>
      <c r="G2424" s="103"/>
      <c r="H2424" s="103"/>
      <c r="I2424" s="103"/>
      <c r="J2424" s="103"/>
      <c r="K2424" s="103"/>
      <c r="L2424" s="103"/>
      <c r="M2424" s="103"/>
      <c r="N2424" s="103"/>
      <c r="O2424" s="103"/>
      <c r="P2424" s="103"/>
      <c r="Q2424" s="103"/>
      <c r="R2424" s="103"/>
      <c r="S2424" s="103"/>
      <c r="T2424" s="103"/>
      <c r="U2424" s="103"/>
      <c r="V2424" s="103"/>
      <c r="W2424" s="103"/>
      <c r="X2424" s="103"/>
      <c r="Y2424" s="103"/>
      <c r="Z2424" s="103"/>
      <c r="AA2424" s="103"/>
      <c r="AB2424" s="103"/>
      <c r="AC2424" s="103"/>
      <c r="AD2424" s="103"/>
      <c r="AE2424" s="103"/>
      <c r="AF2424" s="103"/>
      <c r="AG2424" s="103"/>
      <c r="AH2424" s="103"/>
      <c r="AI2424" s="103"/>
      <c r="AJ2424" s="103"/>
      <c r="AK2424" s="103"/>
      <c r="AL2424" s="103"/>
      <c r="AM2424" s="103"/>
      <c r="AN2424" s="103"/>
      <c r="AO2424" s="103"/>
      <c r="AP2424" s="103"/>
      <c r="AQ2424" s="103"/>
      <c r="AR2424" s="103"/>
      <c r="AS2424" s="103"/>
      <c r="AT2424" s="103"/>
      <c r="AU2424" s="103"/>
      <c r="AV2424" s="103"/>
      <c r="AW2424" s="103"/>
      <c r="AX2424" s="104"/>
      <c r="BC2424" s="46"/>
    </row>
    <row r="2425" spans="1:251" ht="12" customHeight="1">
      <c r="A2425" s="35"/>
      <c r="B2425" s="102"/>
      <c r="C2425" s="103"/>
      <c r="D2425" s="103"/>
      <c r="E2425" s="103"/>
      <c r="F2425" s="103"/>
      <c r="G2425" s="103"/>
      <c r="H2425" s="103"/>
      <c r="I2425" s="103"/>
      <c r="J2425" s="103"/>
      <c r="K2425" s="103"/>
      <c r="L2425" s="103"/>
      <c r="M2425" s="103"/>
      <c r="N2425" s="103"/>
      <c r="O2425" s="103"/>
      <c r="P2425" s="103"/>
      <c r="Q2425" s="103"/>
      <c r="R2425" s="103"/>
      <c r="S2425" s="103"/>
      <c r="T2425" s="103"/>
      <c r="U2425" s="103"/>
      <c r="V2425" s="103"/>
      <c r="W2425" s="103"/>
      <c r="X2425" s="103"/>
      <c r="Y2425" s="103"/>
      <c r="Z2425" s="103"/>
      <c r="AA2425" s="103"/>
      <c r="AB2425" s="103"/>
      <c r="AC2425" s="103"/>
      <c r="AD2425" s="103"/>
      <c r="AE2425" s="103"/>
      <c r="AF2425" s="103"/>
      <c r="AG2425" s="103"/>
      <c r="AH2425" s="103"/>
      <c r="AI2425" s="103"/>
      <c r="AJ2425" s="103"/>
      <c r="AK2425" s="103"/>
      <c r="AL2425" s="103"/>
      <c r="AM2425" s="103"/>
      <c r="AN2425" s="103"/>
      <c r="AO2425" s="103"/>
      <c r="AP2425" s="103"/>
      <c r="AQ2425" s="103"/>
      <c r="AR2425" s="103"/>
      <c r="AS2425" s="103"/>
      <c r="AT2425" s="103"/>
      <c r="AU2425" s="103"/>
      <c r="AV2425" s="103"/>
      <c r="AW2425" s="103"/>
      <c r="AX2425" s="104"/>
    </row>
    <row r="2426" spans="1:251" ht="12" customHeight="1">
      <c r="A2426" s="35"/>
      <c r="B2426" s="102"/>
      <c r="C2426" s="103"/>
      <c r="D2426" s="103"/>
      <c r="E2426" s="103"/>
      <c r="F2426" s="103"/>
      <c r="G2426" s="103"/>
      <c r="H2426" s="103"/>
      <c r="I2426" s="103"/>
      <c r="J2426" s="103"/>
      <c r="K2426" s="103"/>
      <c r="L2426" s="103"/>
      <c r="M2426" s="103"/>
      <c r="N2426" s="103"/>
      <c r="O2426" s="103"/>
      <c r="P2426" s="103"/>
      <c r="Q2426" s="103"/>
      <c r="R2426" s="103"/>
      <c r="S2426" s="103"/>
      <c r="T2426" s="103"/>
      <c r="U2426" s="103"/>
      <c r="V2426" s="103"/>
      <c r="W2426" s="103"/>
      <c r="X2426" s="103"/>
      <c r="Y2426" s="103"/>
      <c r="Z2426" s="103"/>
      <c r="AA2426" s="103"/>
      <c r="AB2426" s="103"/>
      <c r="AC2426" s="103"/>
      <c r="AD2426" s="103"/>
      <c r="AE2426" s="103"/>
      <c r="AF2426" s="103"/>
      <c r="AG2426" s="103"/>
      <c r="AH2426" s="103"/>
      <c r="AI2426" s="103"/>
      <c r="AJ2426" s="103"/>
      <c r="AK2426" s="103"/>
      <c r="AL2426" s="103"/>
      <c r="AM2426" s="103"/>
      <c r="AN2426" s="103"/>
      <c r="AO2426" s="103"/>
      <c r="AP2426" s="103"/>
      <c r="AQ2426" s="103"/>
      <c r="AR2426" s="103"/>
      <c r="AS2426" s="103"/>
      <c r="AT2426" s="103"/>
      <c r="AU2426" s="103"/>
      <c r="AV2426" s="103"/>
      <c r="AW2426" s="103"/>
      <c r="AX2426" s="104"/>
    </row>
    <row r="2427" spans="1:251" ht="12" customHeight="1">
      <c r="A2427" s="35"/>
      <c r="B2427" s="102"/>
      <c r="C2427" s="103"/>
      <c r="D2427" s="103"/>
      <c r="E2427" s="103"/>
      <c r="F2427" s="103"/>
      <c r="G2427" s="103"/>
      <c r="H2427" s="103"/>
      <c r="I2427" s="103"/>
      <c r="J2427" s="103"/>
      <c r="K2427" s="103"/>
      <c r="L2427" s="103"/>
      <c r="M2427" s="103"/>
      <c r="N2427" s="103"/>
      <c r="O2427" s="103"/>
      <c r="P2427" s="103"/>
      <c r="Q2427" s="103"/>
      <c r="R2427" s="103"/>
      <c r="S2427" s="103"/>
      <c r="T2427" s="103"/>
      <c r="U2427" s="103"/>
      <c r="V2427" s="103"/>
      <c r="W2427" s="103"/>
      <c r="X2427" s="103"/>
      <c r="Y2427" s="103"/>
      <c r="Z2427" s="103"/>
      <c r="AA2427" s="103"/>
      <c r="AB2427" s="103"/>
      <c r="AC2427" s="103"/>
      <c r="AD2427" s="103"/>
      <c r="AE2427" s="103"/>
      <c r="AF2427" s="103"/>
      <c r="AG2427" s="103"/>
      <c r="AH2427" s="103"/>
      <c r="AI2427" s="103"/>
      <c r="AJ2427" s="103"/>
      <c r="AK2427" s="103"/>
      <c r="AL2427" s="103"/>
      <c r="AM2427" s="103"/>
      <c r="AN2427" s="103"/>
      <c r="AO2427" s="103"/>
      <c r="AP2427" s="103"/>
      <c r="AQ2427" s="103"/>
      <c r="AR2427" s="103"/>
      <c r="AS2427" s="103"/>
      <c r="AT2427" s="103"/>
      <c r="AU2427" s="103"/>
      <c r="AV2427" s="103"/>
      <c r="AW2427" s="103"/>
      <c r="AX2427" s="104"/>
    </row>
    <row r="2428" spans="1:251" ht="15" thickBot="1">
      <c r="A2428" s="47"/>
      <c r="B2428" s="48"/>
      <c r="C2428" s="49"/>
      <c r="D2428" s="49"/>
      <c r="E2428" s="49"/>
      <c r="F2428" s="49"/>
      <c r="G2428" s="49"/>
      <c r="H2428" s="49"/>
      <c r="I2428" s="49"/>
      <c r="J2428" s="49"/>
      <c r="K2428" s="49"/>
      <c r="L2428" s="49"/>
      <c r="M2428" s="49"/>
      <c r="N2428" s="49"/>
      <c r="O2428" s="49"/>
      <c r="P2428" s="49"/>
      <c r="Q2428" s="49"/>
      <c r="R2428" s="49"/>
      <c r="S2428" s="49"/>
      <c r="T2428" s="49"/>
      <c r="U2428" s="49"/>
      <c r="V2428" s="49"/>
      <c r="W2428" s="49"/>
      <c r="X2428" s="49"/>
      <c r="Y2428" s="49"/>
      <c r="Z2428" s="49"/>
      <c r="AA2428" s="49"/>
      <c r="AB2428" s="49"/>
      <c r="AC2428" s="49"/>
      <c r="AD2428" s="49"/>
      <c r="AE2428" s="49"/>
      <c r="AF2428" s="49"/>
      <c r="AG2428" s="49"/>
      <c r="AH2428" s="49"/>
      <c r="AI2428" s="49"/>
      <c r="AJ2428" s="49"/>
      <c r="AK2428" s="49"/>
      <c r="AL2428" s="49"/>
      <c r="AM2428" s="49"/>
      <c r="AN2428" s="49"/>
      <c r="AO2428" s="49"/>
      <c r="AP2428" s="49"/>
      <c r="AQ2428" s="49"/>
      <c r="AR2428" s="49"/>
      <c r="AS2428" s="49"/>
      <c r="AT2428" s="49"/>
      <c r="AU2428" s="49"/>
      <c r="AV2428" s="49"/>
      <c r="AW2428" s="49"/>
      <c r="AX2428" s="50"/>
    </row>
    <row r="2429" spans="1:251">
      <c r="B2429" s="51"/>
    </row>
    <row r="2430" spans="1:251" ht="14.4">
      <c r="B2430" s="37" t="s">
        <v>190</v>
      </c>
      <c r="C2430" s="35"/>
      <c r="D2430" s="35"/>
      <c r="E2430" s="35"/>
      <c r="F2430" s="35"/>
      <c r="G2430" s="35"/>
      <c r="H2430" s="35"/>
      <c r="I2430" s="35"/>
      <c r="J2430" s="35"/>
      <c r="K2430" s="35"/>
      <c r="L2430" s="36"/>
      <c r="M2430" s="36"/>
      <c r="N2430" s="36"/>
      <c r="O2430" s="36"/>
      <c r="P2430" s="35"/>
      <c r="Q2430" s="35"/>
      <c r="R2430" s="35"/>
      <c r="S2430" s="35"/>
      <c r="T2430" s="35"/>
      <c r="U2430" s="35"/>
      <c r="V2430" s="37"/>
      <c r="W2430" s="37"/>
      <c r="X2430" s="37"/>
      <c r="Y2430" s="37"/>
      <c r="Z2430" s="37"/>
      <c r="AA2430" s="37"/>
      <c r="AB2430" s="37"/>
      <c r="AC2430" s="37"/>
      <c r="AD2430" s="37"/>
      <c r="AE2430" s="37"/>
      <c r="AF2430" s="37"/>
      <c r="AG2430" s="37"/>
      <c r="AH2430" s="37"/>
      <c r="AI2430" s="37"/>
      <c r="AJ2430" s="37"/>
      <c r="AK2430" s="37"/>
      <c r="AL2430" s="37"/>
      <c r="AM2430" s="37"/>
      <c r="AN2430" s="37"/>
      <c r="AO2430" s="37"/>
      <c r="AP2430" s="37"/>
      <c r="AQ2430" s="37"/>
      <c r="AR2430" s="37"/>
      <c r="AS2430" s="37"/>
      <c r="AT2430" s="37"/>
      <c r="AU2430" s="37"/>
      <c r="AV2430" s="37"/>
      <c r="AW2430" s="37"/>
      <c r="AX2430" s="37"/>
    </row>
    <row r="2431" spans="1:251" ht="15" thickBot="1">
      <c r="B2431" s="35"/>
      <c r="C2431" s="35"/>
      <c r="D2431" s="35"/>
      <c r="E2431" s="35"/>
      <c r="F2431" s="35"/>
      <c r="G2431" s="35"/>
      <c r="H2431" s="35"/>
      <c r="I2431" s="35"/>
      <c r="J2431" s="35"/>
      <c r="K2431" s="35"/>
      <c r="L2431" s="36"/>
      <c r="M2431" s="36"/>
      <c r="N2431" s="36"/>
      <c r="O2431" s="36"/>
      <c r="P2431" s="35"/>
      <c r="Q2431" s="35"/>
      <c r="R2431" s="35"/>
      <c r="S2431" s="35"/>
      <c r="T2431" s="35"/>
      <c r="U2431" s="35"/>
      <c r="V2431" s="37"/>
      <c r="W2431" s="37"/>
      <c r="X2431" s="37"/>
      <c r="Y2431" s="37"/>
      <c r="Z2431" s="37"/>
      <c r="AA2431" s="37"/>
      <c r="AB2431" s="37"/>
      <c r="AC2431" s="37"/>
      <c r="AD2431" s="37"/>
      <c r="AE2431" s="37"/>
      <c r="AF2431" s="37"/>
      <c r="AG2431" s="37"/>
      <c r="AH2431" s="37"/>
      <c r="AI2431" s="37"/>
      <c r="AJ2431" s="37"/>
      <c r="AK2431" s="37"/>
      <c r="AL2431" s="37"/>
      <c r="AM2431" s="37"/>
      <c r="AN2431" s="37"/>
      <c r="AO2431" s="37"/>
      <c r="AP2431" s="37"/>
      <c r="AQ2431" s="37"/>
      <c r="AR2431" s="37"/>
      <c r="AS2431" s="37"/>
      <c r="AT2431" s="37"/>
      <c r="AU2431" s="37"/>
      <c r="AV2431" s="37"/>
      <c r="AW2431" s="37"/>
      <c r="AX2431" s="52" t="s">
        <v>191</v>
      </c>
    </row>
    <row r="2432" spans="1:251" s="46" customFormat="1" ht="13.5" customHeight="1">
      <c r="A2432" s="35"/>
      <c r="B2432" s="105" t="s">
        <v>192</v>
      </c>
      <c r="C2432" s="106"/>
      <c r="D2432" s="106"/>
      <c r="E2432" s="106"/>
      <c r="F2432" s="106"/>
      <c r="G2432" s="106"/>
      <c r="H2432" s="106"/>
      <c r="I2432" s="106"/>
      <c r="J2432" s="106"/>
      <c r="K2432" s="106"/>
      <c r="L2432" s="106"/>
      <c r="M2432" s="106"/>
      <c r="N2432" s="106"/>
      <c r="O2432" s="106"/>
      <c r="P2432" s="106"/>
      <c r="Q2432" s="106"/>
      <c r="R2432" s="106"/>
      <c r="S2432" s="106"/>
      <c r="T2432" s="106"/>
      <c r="U2432" s="106"/>
      <c r="V2432" s="106"/>
      <c r="W2432" s="106"/>
      <c r="X2432" s="106"/>
      <c r="Y2432" s="106"/>
      <c r="Z2432" s="107"/>
      <c r="AA2432" s="111" t="s">
        <v>193</v>
      </c>
      <c r="AB2432" s="106"/>
      <c r="AC2432" s="106"/>
      <c r="AD2432" s="106"/>
      <c r="AE2432" s="106"/>
      <c r="AF2432" s="106"/>
      <c r="AG2432" s="106"/>
      <c r="AH2432" s="106"/>
      <c r="AI2432" s="107"/>
      <c r="AJ2432" s="111" t="s">
        <v>194</v>
      </c>
      <c r="AK2432" s="106"/>
      <c r="AL2432" s="106"/>
      <c r="AM2432" s="106"/>
      <c r="AN2432" s="106"/>
      <c r="AO2432" s="106"/>
      <c r="AP2432" s="106"/>
      <c r="AQ2432" s="106"/>
      <c r="AR2432" s="107"/>
      <c r="AS2432" s="111" t="s">
        <v>195</v>
      </c>
      <c r="AT2432" s="106"/>
      <c r="AU2432" s="106"/>
      <c r="AV2432" s="106"/>
      <c r="AW2432" s="106"/>
      <c r="AX2432" s="113"/>
      <c r="AY2432" s="29"/>
      <c r="AZ2432" s="29"/>
      <c r="BA2432" s="29"/>
      <c r="BB2432" s="29"/>
      <c r="BC2432" s="29"/>
      <c r="BD2432" s="29"/>
      <c r="BE2432" s="29"/>
      <c r="BF2432" s="29"/>
      <c r="BG2432" s="29"/>
      <c r="BH2432" s="29"/>
      <c r="BI2432" s="29"/>
      <c r="BJ2432" s="29"/>
      <c r="BK2432" s="29"/>
      <c r="BL2432" s="29"/>
      <c r="BM2432" s="29"/>
      <c r="BN2432" s="29"/>
      <c r="BO2432" s="29"/>
      <c r="BP2432" s="29"/>
      <c r="BQ2432" s="29"/>
      <c r="BR2432" s="29"/>
      <c r="BS2432" s="29"/>
      <c r="BT2432" s="29"/>
      <c r="BU2432" s="29"/>
      <c r="BV2432" s="29"/>
      <c r="BW2432" s="29"/>
      <c r="BX2432" s="29"/>
      <c r="BY2432" s="29"/>
      <c r="BZ2432" s="29"/>
      <c r="CA2432" s="29"/>
      <c r="CB2432" s="29"/>
      <c r="CC2432" s="29"/>
      <c r="CD2432" s="29"/>
      <c r="CE2432" s="29"/>
      <c r="CF2432" s="29"/>
      <c r="CG2432" s="29"/>
      <c r="CH2432" s="29"/>
      <c r="CI2432" s="29"/>
      <c r="CJ2432" s="29"/>
      <c r="CK2432" s="29"/>
      <c r="CL2432" s="29"/>
      <c r="CM2432" s="29"/>
      <c r="CN2432" s="29"/>
      <c r="CO2432" s="29"/>
      <c r="CP2432" s="29"/>
      <c r="CQ2432" s="29"/>
      <c r="CR2432" s="29"/>
      <c r="CS2432" s="29"/>
      <c r="CT2432" s="29"/>
      <c r="CU2432" s="29"/>
      <c r="CV2432" s="29"/>
      <c r="CW2432" s="29"/>
      <c r="CX2432" s="29"/>
      <c r="CY2432" s="29"/>
      <c r="CZ2432" s="29"/>
      <c r="DA2432" s="29"/>
      <c r="DB2432" s="29"/>
      <c r="DC2432" s="29"/>
      <c r="DD2432" s="29"/>
      <c r="DE2432" s="29"/>
      <c r="DF2432" s="29"/>
      <c r="DG2432" s="29"/>
      <c r="DH2432" s="29"/>
      <c r="DI2432" s="29"/>
      <c r="DJ2432" s="29"/>
      <c r="DK2432" s="29"/>
      <c r="DL2432" s="29"/>
      <c r="DM2432" s="29"/>
      <c r="DN2432" s="29"/>
      <c r="DO2432" s="29"/>
      <c r="DP2432" s="29"/>
      <c r="DQ2432" s="29"/>
      <c r="DR2432" s="29"/>
      <c r="DS2432" s="29"/>
      <c r="DT2432" s="29"/>
      <c r="DU2432" s="29"/>
      <c r="DV2432" s="29"/>
      <c r="DW2432" s="29"/>
      <c r="DX2432" s="29"/>
      <c r="DY2432" s="29"/>
      <c r="DZ2432" s="29"/>
      <c r="EA2432" s="29"/>
      <c r="EB2432" s="29"/>
      <c r="EC2432" s="29"/>
      <c r="ED2432" s="29"/>
      <c r="EE2432" s="29"/>
      <c r="EF2432" s="29"/>
      <c r="EG2432" s="29"/>
      <c r="EH2432" s="29"/>
      <c r="EI2432" s="29"/>
      <c r="EJ2432" s="29"/>
      <c r="EK2432" s="29"/>
      <c r="EL2432" s="29"/>
      <c r="EM2432" s="29"/>
      <c r="EN2432" s="29"/>
      <c r="EO2432" s="29"/>
      <c r="EP2432" s="29"/>
      <c r="EQ2432" s="29"/>
      <c r="ER2432" s="29"/>
      <c r="ES2432" s="29"/>
      <c r="ET2432" s="29"/>
      <c r="EU2432" s="29"/>
      <c r="EV2432" s="29"/>
      <c r="EW2432" s="29"/>
      <c r="EX2432" s="29"/>
      <c r="EY2432" s="29"/>
      <c r="EZ2432" s="29"/>
      <c r="FA2432" s="29"/>
      <c r="FB2432" s="29"/>
      <c r="FC2432" s="29"/>
      <c r="FD2432" s="29"/>
      <c r="FE2432" s="29"/>
      <c r="FF2432" s="29"/>
      <c r="FG2432" s="29"/>
      <c r="FH2432" s="29"/>
      <c r="FI2432" s="29"/>
      <c r="FJ2432" s="29"/>
      <c r="FK2432" s="29"/>
      <c r="FL2432" s="29"/>
      <c r="FM2432" s="29"/>
      <c r="FN2432" s="29"/>
      <c r="FO2432" s="29"/>
      <c r="FP2432" s="29"/>
      <c r="FQ2432" s="29"/>
      <c r="FR2432" s="29"/>
      <c r="FS2432" s="29"/>
      <c r="FT2432" s="29"/>
      <c r="FU2432" s="29"/>
      <c r="FV2432" s="29"/>
      <c r="FW2432" s="29"/>
      <c r="FX2432" s="29"/>
      <c r="FY2432" s="29"/>
      <c r="FZ2432" s="29"/>
      <c r="GA2432" s="29"/>
      <c r="GB2432" s="29"/>
      <c r="GC2432" s="29"/>
      <c r="GD2432" s="29"/>
      <c r="GE2432" s="29"/>
      <c r="GF2432" s="29"/>
      <c r="GG2432" s="29"/>
      <c r="GH2432" s="29"/>
      <c r="GI2432" s="29"/>
      <c r="GJ2432" s="29"/>
      <c r="GK2432" s="29"/>
      <c r="GL2432" s="29"/>
      <c r="GM2432" s="29"/>
      <c r="GN2432" s="29"/>
      <c r="GO2432" s="29"/>
      <c r="GP2432" s="29"/>
      <c r="GQ2432" s="29"/>
      <c r="GR2432" s="29"/>
      <c r="GS2432" s="29"/>
      <c r="GT2432" s="29"/>
      <c r="GU2432" s="29"/>
      <c r="GV2432" s="29"/>
      <c r="GW2432" s="29"/>
      <c r="GX2432" s="29"/>
      <c r="GY2432" s="29"/>
      <c r="GZ2432" s="29"/>
      <c r="HA2432" s="29"/>
      <c r="HB2432" s="29"/>
      <c r="HC2432" s="29"/>
      <c r="HD2432" s="29"/>
      <c r="HE2432" s="29"/>
      <c r="HF2432" s="29"/>
      <c r="HG2432" s="29"/>
      <c r="HH2432" s="29"/>
      <c r="HI2432" s="29"/>
      <c r="HJ2432" s="29"/>
      <c r="HK2432" s="29"/>
      <c r="HL2432" s="29"/>
      <c r="HM2432" s="29"/>
      <c r="HN2432" s="29"/>
      <c r="HO2432" s="29"/>
      <c r="HP2432" s="29"/>
      <c r="HQ2432" s="29"/>
      <c r="HR2432" s="29"/>
      <c r="HS2432" s="29"/>
      <c r="HT2432" s="29"/>
      <c r="HU2432" s="29"/>
      <c r="HV2432" s="29"/>
      <c r="HW2432" s="29"/>
      <c r="HX2432" s="29"/>
      <c r="HY2432" s="29"/>
      <c r="HZ2432" s="29"/>
      <c r="IA2432" s="29"/>
      <c r="IB2432" s="29"/>
      <c r="IC2432" s="29"/>
      <c r="ID2432" s="29"/>
      <c r="IE2432" s="29"/>
      <c r="IF2432" s="29"/>
      <c r="IG2432" s="29"/>
      <c r="IH2432" s="29"/>
      <c r="II2432" s="29"/>
      <c r="IJ2432" s="29"/>
      <c r="IK2432" s="29"/>
      <c r="IL2432" s="29"/>
      <c r="IM2432" s="29"/>
      <c r="IN2432" s="29"/>
      <c r="IO2432" s="29"/>
      <c r="IP2432" s="29"/>
      <c r="IQ2432" s="29"/>
    </row>
    <row r="2433" spans="1:251" s="46" customFormat="1">
      <c r="A2433" s="35"/>
      <c r="B2433" s="108"/>
      <c r="C2433" s="109"/>
      <c r="D2433" s="109"/>
      <c r="E2433" s="109"/>
      <c r="F2433" s="109"/>
      <c r="G2433" s="109"/>
      <c r="H2433" s="109"/>
      <c r="I2433" s="109"/>
      <c r="J2433" s="109"/>
      <c r="K2433" s="109"/>
      <c r="L2433" s="109"/>
      <c r="M2433" s="109"/>
      <c r="N2433" s="109"/>
      <c r="O2433" s="109"/>
      <c r="P2433" s="109"/>
      <c r="Q2433" s="109"/>
      <c r="R2433" s="109"/>
      <c r="S2433" s="109"/>
      <c r="T2433" s="109"/>
      <c r="U2433" s="109"/>
      <c r="V2433" s="109"/>
      <c r="W2433" s="109"/>
      <c r="X2433" s="109"/>
      <c r="Y2433" s="109"/>
      <c r="Z2433" s="110"/>
      <c r="AA2433" s="112"/>
      <c r="AB2433" s="109"/>
      <c r="AC2433" s="109"/>
      <c r="AD2433" s="109"/>
      <c r="AE2433" s="109"/>
      <c r="AF2433" s="109"/>
      <c r="AG2433" s="109"/>
      <c r="AH2433" s="109"/>
      <c r="AI2433" s="110"/>
      <c r="AJ2433" s="112"/>
      <c r="AK2433" s="109"/>
      <c r="AL2433" s="109"/>
      <c r="AM2433" s="109"/>
      <c r="AN2433" s="109"/>
      <c r="AO2433" s="109"/>
      <c r="AP2433" s="109"/>
      <c r="AQ2433" s="109"/>
      <c r="AR2433" s="110"/>
      <c r="AS2433" s="112"/>
      <c r="AT2433" s="109"/>
      <c r="AU2433" s="109"/>
      <c r="AV2433" s="109"/>
      <c r="AW2433" s="109"/>
      <c r="AX2433" s="114"/>
      <c r="AY2433" s="29"/>
      <c r="AZ2433" s="29"/>
      <c r="BA2433" s="29"/>
      <c r="BB2433" s="53"/>
      <c r="BC2433" s="54"/>
      <c r="BE2433" s="29"/>
      <c r="BF2433" s="29"/>
      <c r="BG2433" s="29"/>
      <c r="BH2433" s="29"/>
      <c r="BI2433" s="29"/>
      <c r="BJ2433" s="29"/>
      <c r="BK2433" s="29"/>
      <c r="BL2433" s="29"/>
      <c r="BM2433" s="29"/>
      <c r="BN2433" s="29"/>
      <c r="BO2433" s="29"/>
      <c r="BP2433" s="29"/>
      <c r="BQ2433" s="29"/>
      <c r="BR2433" s="29"/>
      <c r="BS2433" s="29"/>
      <c r="BT2433" s="29"/>
      <c r="BU2433" s="29"/>
      <c r="BV2433" s="29"/>
      <c r="BW2433" s="29"/>
      <c r="BX2433" s="29"/>
      <c r="BY2433" s="29"/>
      <c r="BZ2433" s="29"/>
      <c r="CA2433" s="29"/>
      <c r="CB2433" s="29"/>
      <c r="CC2433" s="29"/>
      <c r="CD2433" s="29"/>
      <c r="CE2433" s="29"/>
      <c r="CF2433" s="29"/>
      <c r="CG2433" s="29"/>
      <c r="CH2433" s="29"/>
      <c r="CI2433" s="29"/>
      <c r="CJ2433" s="29"/>
      <c r="CK2433" s="29"/>
      <c r="CL2433" s="29"/>
      <c r="CM2433" s="29"/>
      <c r="CN2433" s="29"/>
      <c r="CO2433" s="29"/>
      <c r="CP2433" s="29"/>
      <c r="CQ2433" s="29"/>
      <c r="CR2433" s="29"/>
      <c r="CS2433" s="29"/>
      <c r="CT2433" s="29"/>
      <c r="CU2433" s="29"/>
      <c r="CV2433" s="29"/>
      <c r="CW2433" s="29"/>
      <c r="CX2433" s="29"/>
      <c r="CY2433" s="29"/>
      <c r="CZ2433" s="29"/>
      <c r="DA2433" s="29"/>
      <c r="DB2433" s="29"/>
      <c r="DC2433" s="29"/>
      <c r="DD2433" s="29"/>
      <c r="DE2433" s="29"/>
      <c r="DF2433" s="29"/>
      <c r="DG2433" s="29"/>
      <c r="DH2433" s="29"/>
      <c r="DI2433" s="29"/>
      <c r="DJ2433" s="29"/>
      <c r="DK2433" s="29"/>
      <c r="DL2433" s="29"/>
      <c r="DM2433" s="29"/>
      <c r="DN2433" s="29"/>
      <c r="DO2433" s="29"/>
      <c r="DP2433" s="29"/>
      <c r="DQ2433" s="29"/>
      <c r="DR2433" s="29"/>
      <c r="DS2433" s="29"/>
      <c r="DT2433" s="29"/>
      <c r="DU2433" s="29"/>
      <c r="DV2433" s="29"/>
      <c r="DW2433" s="29"/>
      <c r="DX2433" s="29"/>
      <c r="DY2433" s="29"/>
      <c r="DZ2433" s="29"/>
      <c r="EA2433" s="29"/>
      <c r="EB2433" s="29"/>
      <c r="EC2433" s="29"/>
      <c r="ED2433" s="29"/>
      <c r="EE2433" s="29"/>
      <c r="EF2433" s="29"/>
      <c r="EG2433" s="29"/>
      <c r="EH2433" s="29"/>
      <c r="EI2433" s="29"/>
      <c r="EJ2433" s="29"/>
      <c r="EK2433" s="29"/>
      <c r="EL2433" s="29"/>
      <c r="EM2433" s="29"/>
      <c r="EN2433" s="29"/>
      <c r="EO2433" s="29"/>
      <c r="EP2433" s="29"/>
      <c r="EQ2433" s="29"/>
      <c r="ER2433" s="29"/>
      <c r="ES2433" s="29"/>
      <c r="ET2433" s="29"/>
      <c r="EU2433" s="29"/>
      <c r="EV2433" s="29"/>
      <c r="EW2433" s="29"/>
      <c r="EX2433" s="29"/>
      <c r="EY2433" s="29"/>
      <c r="EZ2433" s="29"/>
      <c r="FA2433" s="29"/>
      <c r="FB2433" s="29"/>
      <c r="FC2433" s="29"/>
      <c r="FD2433" s="29"/>
      <c r="FE2433" s="29"/>
      <c r="FF2433" s="29"/>
      <c r="FG2433" s="29"/>
      <c r="FH2433" s="29"/>
      <c r="FI2433" s="29"/>
      <c r="FJ2433" s="29"/>
      <c r="FK2433" s="29"/>
      <c r="FL2433" s="29"/>
      <c r="FM2433" s="29"/>
      <c r="FN2433" s="29"/>
      <c r="FO2433" s="29"/>
      <c r="FP2433" s="29"/>
      <c r="FQ2433" s="29"/>
      <c r="FR2433" s="29"/>
      <c r="FS2433" s="29"/>
      <c r="FT2433" s="29"/>
      <c r="FU2433" s="29"/>
      <c r="FV2433" s="29"/>
      <c r="FW2433" s="29"/>
      <c r="FX2433" s="29"/>
      <c r="FY2433" s="29"/>
      <c r="FZ2433" s="29"/>
      <c r="GA2433" s="29"/>
      <c r="GB2433" s="29"/>
      <c r="GC2433" s="29"/>
      <c r="GD2433" s="29"/>
      <c r="GE2433" s="29"/>
      <c r="GF2433" s="29"/>
      <c r="GG2433" s="29"/>
      <c r="GH2433" s="29"/>
      <c r="GI2433" s="29"/>
      <c r="GJ2433" s="29"/>
      <c r="GK2433" s="29"/>
      <c r="GL2433" s="29"/>
      <c r="GM2433" s="29"/>
      <c r="GN2433" s="29"/>
      <c r="GO2433" s="29"/>
      <c r="GP2433" s="29"/>
      <c r="GQ2433" s="29"/>
      <c r="GR2433" s="29"/>
      <c r="GS2433" s="29"/>
      <c r="GT2433" s="29"/>
      <c r="GU2433" s="29"/>
      <c r="GV2433" s="29"/>
      <c r="GW2433" s="29"/>
      <c r="GX2433" s="29"/>
      <c r="GY2433" s="29"/>
      <c r="GZ2433" s="29"/>
      <c r="HA2433" s="29"/>
      <c r="HB2433" s="29"/>
      <c r="HC2433" s="29"/>
      <c r="HD2433" s="29"/>
      <c r="HE2433" s="29"/>
      <c r="HF2433" s="29"/>
      <c r="HG2433" s="29"/>
      <c r="HH2433" s="29"/>
      <c r="HI2433" s="29"/>
      <c r="HJ2433" s="29"/>
      <c r="HK2433" s="29"/>
      <c r="HL2433" s="29"/>
      <c r="HM2433" s="29"/>
      <c r="HN2433" s="29"/>
      <c r="HO2433" s="29"/>
      <c r="HP2433" s="29"/>
      <c r="HQ2433" s="29"/>
      <c r="HR2433" s="29"/>
      <c r="HS2433" s="29"/>
      <c r="HT2433" s="29"/>
      <c r="HU2433" s="29"/>
      <c r="HV2433" s="29"/>
      <c r="HW2433" s="29"/>
      <c r="HX2433" s="29"/>
      <c r="HY2433" s="29"/>
      <c r="HZ2433" s="29"/>
      <c r="IA2433" s="29"/>
      <c r="IB2433" s="29"/>
      <c r="IC2433" s="29"/>
      <c r="ID2433" s="29"/>
      <c r="IE2433" s="29"/>
      <c r="IF2433" s="29"/>
      <c r="IG2433" s="29"/>
      <c r="IH2433" s="29"/>
      <c r="II2433" s="29"/>
      <c r="IJ2433" s="29"/>
      <c r="IK2433" s="29"/>
      <c r="IL2433" s="29"/>
      <c r="IM2433" s="29"/>
      <c r="IN2433" s="29"/>
      <c r="IO2433" s="29"/>
      <c r="IP2433" s="29"/>
      <c r="IQ2433" s="29"/>
    </row>
    <row r="2434" spans="1:251" s="46" customFormat="1" ht="18.75" customHeight="1">
      <c r="A2434" s="35"/>
      <c r="B2434" s="55"/>
      <c r="C2434" s="115" t="s">
        <v>584</v>
      </c>
      <c r="D2434" s="116"/>
      <c r="E2434" s="116"/>
      <c r="F2434" s="116"/>
      <c r="G2434" s="116"/>
      <c r="H2434" s="116"/>
      <c r="I2434" s="116"/>
      <c r="J2434" s="116"/>
      <c r="K2434" s="116"/>
      <c r="L2434" s="116"/>
      <c r="M2434" s="116"/>
      <c r="N2434" s="116"/>
      <c r="O2434" s="116"/>
      <c r="P2434" s="116"/>
      <c r="Q2434" s="116"/>
      <c r="R2434" s="116"/>
      <c r="S2434" s="116"/>
      <c r="T2434" s="116"/>
      <c r="U2434" s="116"/>
      <c r="V2434" s="116"/>
      <c r="W2434" s="116"/>
      <c r="X2434" s="116"/>
      <c r="Y2434" s="116"/>
      <c r="Z2434" s="117"/>
      <c r="AA2434" s="118">
        <v>33334</v>
      </c>
      <c r="AB2434" s="119"/>
      <c r="AC2434" s="119"/>
      <c r="AD2434" s="119"/>
      <c r="AE2434" s="119"/>
      <c r="AF2434" s="119"/>
      <c r="AG2434" s="119"/>
      <c r="AH2434" s="119"/>
      <c r="AI2434" s="120"/>
      <c r="AJ2434" s="118">
        <v>62103</v>
      </c>
      <c r="AK2434" s="119"/>
      <c r="AL2434" s="119"/>
      <c r="AM2434" s="119"/>
      <c r="AN2434" s="119"/>
      <c r="AO2434" s="119"/>
      <c r="AP2434" s="119"/>
      <c r="AQ2434" s="119"/>
      <c r="AR2434" s="120"/>
      <c r="AS2434" s="121"/>
      <c r="AT2434" s="122"/>
      <c r="AU2434" s="122"/>
      <c r="AV2434" s="122"/>
      <c r="AW2434" s="122"/>
      <c r="AX2434" s="123"/>
      <c r="AY2434" s="29"/>
      <c r="AZ2434" s="29"/>
      <c r="BA2434" s="29"/>
      <c r="BB2434" s="29"/>
      <c r="BC2434" s="29"/>
      <c r="BD2434" s="29"/>
      <c r="BE2434" s="29"/>
      <c r="BF2434" s="29"/>
      <c r="BG2434" s="29"/>
      <c r="BH2434" s="29"/>
      <c r="BI2434" s="29"/>
      <c r="BJ2434" s="29"/>
      <c r="BK2434" s="29"/>
      <c r="BL2434" s="29"/>
      <c r="BM2434" s="29"/>
      <c r="BN2434" s="29"/>
      <c r="BO2434" s="29"/>
      <c r="BP2434" s="29"/>
      <c r="BQ2434" s="29"/>
      <c r="BR2434" s="29"/>
      <c r="BS2434" s="29"/>
      <c r="BT2434" s="29"/>
      <c r="BU2434" s="29"/>
      <c r="BV2434" s="29"/>
      <c r="BW2434" s="29"/>
      <c r="BX2434" s="29"/>
      <c r="BY2434" s="29"/>
      <c r="BZ2434" s="29"/>
      <c r="CA2434" s="29"/>
      <c r="CB2434" s="29"/>
      <c r="CC2434" s="29"/>
      <c r="CD2434" s="29"/>
      <c r="CE2434" s="29"/>
      <c r="CF2434" s="29"/>
      <c r="CG2434" s="29"/>
      <c r="CH2434" s="29"/>
      <c r="CI2434" s="29"/>
      <c r="CJ2434" s="29"/>
      <c r="CK2434" s="29"/>
      <c r="CL2434" s="29"/>
      <c r="CM2434" s="29"/>
      <c r="CN2434" s="29"/>
      <c r="CO2434" s="29"/>
      <c r="CP2434" s="29"/>
      <c r="CQ2434" s="29"/>
      <c r="CR2434" s="29"/>
      <c r="CS2434" s="29"/>
      <c r="CT2434" s="29"/>
      <c r="CU2434" s="29"/>
      <c r="CV2434" s="29"/>
      <c r="CW2434" s="29"/>
      <c r="CX2434" s="29"/>
      <c r="CY2434" s="29"/>
      <c r="CZ2434" s="29"/>
      <c r="DA2434" s="29"/>
      <c r="DB2434" s="29"/>
      <c r="DC2434" s="29"/>
      <c r="DD2434" s="29"/>
      <c r="DE2434" s="29"/>
      <c r="DF2434" s="29"/>
      <c r="DG2434" s="29"/>
      <c r="DH2434" s="29"/>
      <c r="DI2434" s="29"/>
      <c r="DJ2434" s="29"/>
      <c r="DK2434" s="29"/>
      <c r="DL2434" s="29"/>
      <c r="DM2434" s="29"/>
      <c r="DN2434" s="29"/>
      <c r="DO2434" s="29"/>
      <c r="DP2434" s="29"/>
      <c r="DQ2434" s="29"/>
      <c r="DR2434" s="29"/>
      <c r="DS2434" s="29"/>
      <c r="DT2434" s="29"/>
      <c r="DU2434" s="29"/>
      <c r="DV2434" s="29"/>
      <c r="DW2434" s="29"/>
      <c r="DX2434" s="29"/>
      <c r="DY2434" s="29"/>
      <c r="DZ2434" s="29"/>
      <c r="EA2434" s="29"/>
      <c r="EB2434" s="29"/>
      <c r="EC2434" s="29"/>
      <c r="ED2434" s="29"/>
      <c r="EE2434" s="29"/>
      <c r="EF2434" s="29"/>
      <c r="EG2434" s="29"/>
      <c r="EH2434" s="29"/>
      <c r="EI2434" s="29"/>
      <c r="EJ2434" s="29"/>
      <c r="EK2434" s="29"/>
      <c r="EL2434" s="29"/>
      <c r="EM2434" s="29"/>
      <c r="EN2434" s="29"/>
      <c r="EO2434" s="29"/>
      <c r="EP2434" s="29"/>
      <c r="EQ2434" s="29"/>
      <c r="ER2434" s="29"/>
      <c r="ES2434" s="29"/>
      <c r="ET2434" s="29"/>
      <c r="EU2434" s="29"/>
      <c r="EV2434" s="29"/>
      <c r="EW2434" s="29"/>
      <c r="EX2434" s="29"/>
      <c r="EY2434" s="29"/>
      <c r="EZ2434" s="29"/>
      <c r="FA2434" s="29"/>
      <c r="FB2434" s="29"/>
      <c r="FC2434" s="29"/>
      <c r="FD2434" s="29"/>
      <c r="FE2434" s="29"/>
      <c r="FF2434" s="29"/>
      <c r="FG2434" s="29"/>
      <c r="FH2434" s="29"/>
      <c r="FI2434" s="29"/>
      <c r="FJ2434" s="29"/>
      <c r="FK2434" s="29"/>
      <c r="FL2434" s="29"/>
      <c r="FM2434" s="29"/>
      <c r="FN2434" s="29"/>
      <c r="FO2434" s="29"/>
      <c r="FP2434" s="29"/>
      <c r="FQ2434" s="29"/>
      <c r="FR2434" s="29"/>
      <c r="FS2434" s="29"/>
      <c r="FT2434" s="29"/>
      <c r="FU2434" s="29"/>
      <c r="FV2434" s="29"/>
      <c r="FW2434" s="29"/>
      <c r="FX2434" s="29"/>
      <c r="FY2434" s="29"/>
      <c r="FZ2434" s="29"/>
      <c r="GA2434" s="29"/>
      <c r="GB2434" s="29"/>
      <c r="GC2434" s="29"/>
      <c r="GD2434" s="29"/>
      <c r="GE2434" s="29"/>
      <c r="GF2434" s="29"/>
      <c r="GG2434" s="29"/>
      <c r="GH2434" s="29"/>
      <c r="GI2434" s="29"/>
      <c r="GJ2434" s="29"/>
      <c r="GK2434" s="29"/>
      <c r="GL2434" s="29"/>
      <c r="GM2434" s="29"/>
      <c r="GN2434" s="29"/>
      <c r="GO2434" s="29"/>
      <c r="GP2434" s="29"/>
      <c r="GQ2434" s="29"/>
      <c r="GR2434" s="29"/>
      <c r="GS2434" s="29"/>
      <c r="GT2434" s="29"/>
      <c r="GU2434" s="29"/>
      <c r="GV2434" s="29"/>
      <c r="GW2434" s="29"/>
      <c r="GX2434" s="29"/>
      <c r="GY2434" s="29"/>
      <c r="GZ2434" s="29"/>
      <c r="HA2434" s="29"/>
      <c r="HB2434" s="29"/>
      <c r="HC2434" s="29"/>
      <c r="HD2434" s="29"/>
      <c r="HE2434" s="29"/>
      <c r="HF2434" s="29"/>
      <c r="HG2434" s="29"/>
      <c r="HH2434" s="29"/>
      <c r="HI2434" s="29"/>
      <c r="HJ2434" s="29"/>
      <c r="HK2434" s="29"/>
      <c r="HL2434" s="29"/>
      <c r="HM2434" s="29"/>
      <c r="HN2434" s="29"/>
      <c r="HO2434" s="29"/>
      <c r="HP2434" s="29"/>
      <c r="HQ2434" s="29"/>
      <c r="HR2434" s="29"/>
      <c r="HS2434" s="29"/>
      <c r="HT2434" s="29"/>
      <c r="HU2434" s="29"/>
      <c r="HV2434" s="29"/>
      <c r="HW2434" s="29"/>
      <c r="HX2434" s="29"/>
      <c r="HY2434" s="29"/>
      <c r="HZ2434" s="29"/>
      <c r="IA2434" s="29"/>
      <c r="IB2434" s="29"/>
      <c r="IC2434" s="29"/>
      <c r="ID2434" s="29"/>
      <c r="IE2434" s="29"/>
      <c r="IF2434" s="29"/>
      <c r="IG2434" s="29"/>
      <c r="IH2434" s="29"/>
      <c r="II2434" s="29"/>
      <c r="IJ2434" s="29"/>
      <c r="IK2434" s="29"/>
      <c r="IL2434" s="29"/>
      <c r="IM2434" s="29"/>
      <c r="IN2434" s="29"/>
      <c r="IO2434" s="29"/>
      <c r="IP2434" s="29"/>
      <c r="IQ2434" s="29"/>
    </row>
    <row r="2435" spans="1:251" s="46" customFormat="1" ht="18.75" customHeight="1">
      <c r="A2435" s="35"/>
      <c r="B2435" s="55"/>
      <c r="C2435" s="115" t="s">
        <v>585</v>
      </c>
      <c r="D2435" s="116"/>
      <c r="E2435" s="116"/>
      <c r="F2435" s="116"/>
      <c r="G2435" s="116"/>
      <c r="H2435" s="116"/>
      <c r="I2435" s="116"/>
      <c r="J2435" s="116"/>
      <c r="K2435" s="116"/>
      <c r="L2435" s="116"/>
      <c r="M2435" s="116"/>
      <c r="N2435" s="116"/>
      <c r="O2435" s="116"/>
      <c r="P2435" s="116"/>
      <c r="Q2435" s="116"/>
      <c r="R2435" s="116"/>
      <c r="S2435" s="116"/>
      <c r="T2435" s="116"/>
      <c r="U2435" s="116"/>
      <c r="V2435" s="116"/>
      <c r="W2435" s="116"/>
      <c r="X2435" s="116"/>
      <c r="Y2435" s="116"/>
      <c r="Z2435" s="117"/>
      <c r="AA2435" s="118">
        <v>15191</v>
      </c>
      <c r="AB2435" s="119"/>
      <c r="AC2435" s="119"/>
      <c r="AD2435" s="119"/>
      <c r="AE2435" s="119"/>
      <c r="AF2435" s="119"/>
      <c r="AG2435" s="119"/>
      <c r="AH2435" s="119"/>
      <c r="AI2435" s="120"/>
      <c r="AJ2435" s="118">
        <v>24266</v>
      </c>
      <c r="AK2435" s="119"/>
      <c r="AL2435" s="119"/>
      <c r="AM2435" s="119"/>
      <c r="AN2435" s="119"/>
      <c r="AO2435" s="119"/>
      <c r="AP2435" s="119"/>
      <c r="AQ2435" s="119"/>
      <c r="AR2435" s="120"/>
      <c r="AS2435" s="121"/>
      <c r="AT2435" s="122"/>
      <c r="AU2435" s="122"/>
      <c r="AV2435" s="122"/>
      <c r="AW2435" s="122"/>
      <c r="AX2435" s="123"/>
      <c r="AY2435" s="29"/>
      <c r="AZ2435" s="29"/>
      <c r="BA2435" s="29"/>
      <c r="BB2435" s="29"/>
      <c r="BC2435" s="29"/>
      <c r="BD2435" s="29"/>
      <c r="BE2435" s="29"/>
      <c r="BF2435" s="29"/>
      <c r="BG2435" s="29"/>
      <c r="BH2435" s="29"/>
      <c r="BI2435" s="29"/>
      <c r="BJ2435" s="29"/>
      <c r="BK2435" s="29"/>
      <c r="BL2435" s="29"/>
      <c r="BM2435" s="29"/>
      <c r="BN2435" s="29"/>
      <c r="BO2435" s="29"/>
      <c r="BP2435" s="29"/>
      <c r="BQ2435" s="29"/>
      <c r="BR2435" s="29"/>
      <c r="BS2435" s="29"/>
      <c r="BT2435" s="29"/>
      <c r="BU2435" s="29"/>
      <c r="BV2435" s="29"/>
      <c r="BW2435" s="29"/>
      <c r="BX2435" s="29"/>
      <c r="BY2435" s="29"/>
      <c r="BZ2435" s="29"/>
      <c r="CA2435" s="29"/>
      <c r="CB2435" s="29"/>
      <c r="CC2435" s="29"/>
      <c r="CD2435" s="29"/>
      <c r="CE2435" s="29"/>
      <c r="CF2435" s="29"/>
      <c r="CG2435" s="29"/>
      <c r="CH2435" s="29"/>
      <c r="CI2435" s="29"/>
      <c r="CJ2435" s="29"/>
      <c r="CK2435" s="29"/>
      <c r="CL2435" s="29"/>
      <c r="CM2435" s="29"/>
      <c r="CN2435" s="29"/>
      <c r="CO2435" s="29"/>
      <c r="CP2435" s="29"/>
      <c r="CQ2435" s="29"/>
      <c r="CR2435" s="29"/>
      <c r="CS2435" s="29"/>
      <c r="CT2435" s="29"/>
      <c r="CU2435" s="29"/>
      <c r="CV2435" s="29"/>
      <c r="CW2435" s="29"/>
      <c r="CX2435" s="29"/>
      <c r="CY2435" s="29"/>
      <c r="CZ2435" s="29"/>
      <c r="DA2435" s="29"/>
      <c r="DB2435" s="29"/>
      <c r="DC2435" s="29"/>
      <c r="DD2435" s="29"/>
      <c r="DE2435" s="29"/>
      <c r="DF2435" s="29"/>
      <c r="DG2435" s="29"/>
      <c r="DH2435" s="29"/>
      <c r="DI2435" s="29"/>
      <c r="DJ2435" s="29"/>
      <c r="DK2435" s="29"/>
      <c r="DL2435" s="29"/>
      <c r="DM2435" s="29"/>
      <c r="DN2435" s="29"/>
      <c r="DO2435" s="29"/>
      <c r="DP2435" s="29"/>
      <c r="DQ2435" s="29"/>
      <c r="DR2435" s="29"/>
      <c r="DS2435" s="29"/>
      <c r="DT2435" s="29"/>
      <c r="DU2435" s="29"/>
      <c r="DV2435" s="29"/>
      <c r="DW2435" s="29"/>
      <c r="DX2435" s="29"/>
      <c r="DY2435" s="29"/>
      <c r="DZ2435" s="29"/>
      <c r="EA2435" s="29"/>
      <c r="EB2435" s="29"/>
      <c r="EC2435" s="29"/>
      <c r="ED2435" s="29"/>
      <c r="EE2435" s="29"/>
      <c r="EF2435" s="29"/>
      <c r="EG2435" s="29"/>
      <c r="EH2435" s="29"/>
      <c r="EI2435" s="29"/>
      <c r="EJ2435" s="29"/>
      <c r="EK2435" s="29"/>
      <c r="EL2435" s="29"/>
      <c r="EM2435" s="29"/>
      <c r="EN2435" s="29"/>
      <c r="EO2435" s="29"/>
      <c r="EP2435" s="29"/>
      <c r="EQ2435" s="29"/>
      <c r="ER2435" s="29"/>
      <c r="ES2435" s="29"/>
      <c r="ET2435" s="29"/>
      <c r="EU2435" s="29"/>
      <c r="EV2435" s="29"/>
      <c r="EW2435" s="29"/>
      <c r="EX2435" s="29"/>
      <c r="EY2435" s="29"/>
      <c r="EZ2435" s="29"/>
      <c r="FA2435" s="29"/>
      <c r="FB2435" s="29"/>
      <c r="FC2435" s="29"/>
      <c r="FD2435" s="29"/>
      <c r="FE2435" s="29"/>
      <c r="FF2435" s="29"/>
      <c r="FG2435" s="29"/>
      <c r="FH2435" s="29"/>
      <c r="FI2435" s="29"/>
      <c r="FJ2435" s="29"/>
      <c r="FK2435" s="29"/>
      <c r="FL2435" s="29"/>
      <c r="FM2435" s="29"/>
      <c r="FN2435" s="29"/>
      <c r="FO2435" s="29"/>
      <c r="FP2435" s="29"/>
      <c r="FQ2435" s="29"/>
      <c r="FR2435" s="29"/>
      <c r="FS2435" s="29"/>
      <c r="FT2435" s="29"/>
      <c r="FU2435" s="29"/>
      <c r="FV2435" s="29"/>
      <c r="FW2435" s="29"/>
      <c r="FX2435" s="29"/>
      <c r="FY2435" s="29"/>
      <c r="FZ2435" s="29"/>
      <c r="GA2435" s="29"/>
      <c r="GB2435" s="29"/>
      <c r="GC2435" s="29"/>
      <c r="GD2435" s="29"/>
      <c r="GE2435" s="29"/>
      <c r="GF2435" s="29"/>
      <c r="GG2435" s="29"/>
      <c r="GH2435" s="29"/>
      <c r="GI2435" s="29"/>
      <c r="GJ2435" s="29"/>
      <c r="GK2435" s="29"/>
      <c r="GL2435" s="29"/>
      <c r="GM2435" s="29"/>
      <c r="GN2435" s="29"/>
      <c r="GO2435" s="29"/>
      <c r="GP2435" s="29"/>
      <c r="GQ2435" s="29"/>
      <c r="GR2435" s="29"/>
      <c r="GS2435" s="29"/>
      <c r="GT2435" s="29"/>
      <c r="GU2435" s="29"/>
      <c r="GV2435" s="29"/>
      <c r="GW2435" s="29"/>
      <c r="GX2435" s="29"/>
      <c r="GY2435" s="29"/>
      <c r="GZ2435" s="29"/>
      <c r="HA2435" s="29"/>
      <c r="HB2435" s="29"/>
      <c r="HC2435" s="29"/>
      <c r="HD2435" s="29"/>
      <c r="HE2435" s="29"/>
      <c r="HF2435" s="29"/>
      <c r="HG2435" s="29"/>
      <c r="HH2435" s="29"/>
      <c r="HI2435" s="29"/>
      <c r="HJ2435" s="29"/>
      <c r="HK2435" s="29"/>
      <c r="HL2435" s="29"/>
      <c r="HM2435" s="29"/>
      <c r="HN2435" s="29"/>
      <c r="HO2435" s="29"/>
      <c r="HP2435" s="29"/>
      <c r="HQ2435" s="29"/>
      <c r="HR2435" s="29"/>
      <c r="HS2435" s="29"/>
      <c r="HT2435" s="29"/>
      <c r="HU2435" s="29"/>
      <c r="HV2435" s="29"/>
      <c r="HW2435" s="29"/>
      <c r="HX2435" s="29"/>
      <c r="HY2435" s="29"/>
      <c r="HZ2435" s="29"/>
      <c r="IA2435" s="29"/>
      <c r="IB2435" s="29"/>
      <c r="IC2435" s="29"/>
      <c r="ID2435" s="29"/>
      <c r="IE2435" s="29"/>
      <c r="IF2435" s="29"/>
      <c r="IG2435" s="29"/>
      <c r="IH2435" s="29"/>
      <c r="II2435" s="29"/>
      <c r="IJ2435" s="29"/>
      <c r="IK2435" s="29"/>
      <c r="IL2435" s="29"/>
      <c r="IM2435" s="29"/>
      <c r="IN2435" s="29"/>
      <c r="IO2435" s="29"/>
      <c r="IP2435" s="29"/>
      <c r="IQ2435" s="29"/>
    </row>
    <row r="2436" spans="1:251" s="46" customFormat="1" ht="18.75" customHeight="1">
      <c r="A2436" s="35"/>
      <c r="B2436" s="55"/>
      <c r="C2436" s="115" t="s">
        <v>586</v>
      </c>
      <c r="D2436" s="116"/>
      <c r="E2436" s="116"/>
      <c r="F2436" s="116"/>
      <c r="G2436" s="116"/>
      <c r="H2436" s="116"/>
      <c r="I2436" s="116"/>
      <c r="J2436" s="116"/>
      <c r="K2436" s="116"/>
      <c r="L2436" s="116"/>
      <c r="M2436" s="116"/>
      <c r="N2436" s="116"/>
      <c r="O2436" s="116"/>
      <c r="P2436" s="116"/>
      <c r="Q2436" s="116"/>
      <c r="R2436" s="116"/>
      <c r="S2436" s="116"/>
      <c r="T2436" s="116"/>
      <c r="U2436" s="116"/>
      <c r="V2436" s="116"/>
      <c r="W2436" s="116"/>
      <c r="X2436" s="116"/>
      <c r="Y2436" s="116"/>
      <c r="Z2436" s="117"/>
      <c r="AA2436" s="118">
        <v>15000</v>
      </c>
      <c r="AB2436" s="119"/>
      <c r="AC2436" s="119"/>
      <c r="AD2436" s="119"/>
      <c r="AE2436" s="119"/>
      <c r="AF2436" s="119"/>
      <c r="AG2436" s="119"/>
      <c r="AH2436" s="119"/>
      <c r="AI2436" s="120"/>
      <c r="AJ2436" s="118">
        <v>20445</v>
      </c>
      <c r="AK2436" s="119"/>
      <c r="AL2436" s="119"/>
      <c r="AM2436" s="119"/>
      <c r="AN2436" s="119"/>
      <c r="AO2436" s="119"/>
      <c r="AP2436" s="119"/>
      <c r="AQ2436" s="119"/>
      <c r="AR2436" s="120"/>
      <c r="AS2436" s="121"/>
      <c r="AT2436" s="122"/>
      <c r="AU2436" s="122"/>
      <c r="AV2436" s="122"/>
      <c r="AW2436" s="122"/>
      <c r="AX2436" s="123"/>
      <c r="AY2436" s="29"/>
      <c r="AZ2436" s="29"/>
      <c r="BA2436" s="29"/>
      <c r="BB2436" s="29"/>
      <c r="BC2436" s="29"/>
      <c r="BD2436" s="29"/>
      <c r="BE2436" s="29"/>
      <c r="BF2436" s="29"/>
      <c r="BG2436" s="29"/>
      <c r="BH2436" s="29"/>
      <c r="BI2436" s="29"/>
      <c r="BJ2436" s="29"/>
      <c r="BK2436" s="29"/>
      <c r="BL2436" s="29"/>
      <c r="BM2436" s="29"/>
      <c r="BN2436" s="29"/>
      <c r="BO2436" s="29"/>
      <c r="BP2436" s="29"/>
      <c r="BQ2436" s="29"/>
      <c r="BR2436" s="29"/>
      <c r="BS2436" s="29"/>
      <c r="BT2436" s="29"/>
      <c r="BU2436" s="29"/>
      <c r="BV2436" s="29"/>
      <c r="BW2436" s="29"/>
      <c r="BX2436" s="29"/>
      <c r="BY2436" s="29"/>
      <c r="BZ2436" s="29"/>
      <c r="CA2436" s="29"/>
      <c r="CB2436" s="29"/>
      <c r="CC2436" s="29"/>
      <c r="CD2436" s="29"/>
      <c r="CE2436" s="29"/>
      <c r="CF2436" s="29"/>
      <c r="CG2436" s="29"/>
      <c r="CH2436" s="29"/>
      <c r="CI2436" s="29"/>
      <c r="CJ2436" s="29"/>
      <c r="CK2436" s="29"/>
      <c r="CL2436" s="29"/>
      <c r="CM2436" s="29"/>
      <c r="CN2436" s="29"/>
      <c r="CO2436" s="29"/>
      <c r="CP2436" s="29"/>
      <c r="CQ2436" s="29"/>
      <c r="CR2436" s="29"/>
      <c r="CS2436" s="29"/>
      <c r="CT2436" s="29"/>
      <c r="CU2436" s="29"/>
      <c r="CV2436" s="29"/>
      <c r="CW2436" s="29"/>
      <c r="CX2436" s="29"/>
      <c r="CY2436" s="29"/>
      <c r="CZ2436" s="29"/>
      <c r="DA2436" s="29"/>
      <c r="DB2436" s="29"/>
      <c r="DC2436" s="29"/>
      <c r="DD2436" s="29"/>
      <c r="DE2436" s="29"/>
      <c r="DF2436" s="29"/>
      <c r="DG2436" s="29"/>
      <c r="DH2436" s="29"/>
      <c r="DI2436" s="29"/>
      <c r="DJ2436" s="29"/>
      <c r="DK2436" s="29"/>
      <c r="DL2436" s="29"/>
      <c r="DM2436" s="29"/>
      <c r="DN2436" s="29"/>
      <c r="DO2436" s="29"/>
      <c r="DP2436" s="29"/>
      <c r="DQ2436" s="29"/>
      <c r="DR2436" s="29"/>
      <c r="DS2436" s="29"/>
      <c r="DT2436" s="29"/>
      <c r="DU2436" s="29"/>
      <c r="DV2436" s="29"/>
      <c r="DW2436" s="29"/>
      <c r="DX2436" s="29"/>
      <c r="DY2436" s="29"/>
      <c r="DZ2436" s="29"/>
      <c r="EA2436" s="29"/>
      <c r="EB2436" s="29"/>
      <c r="EC2436" s="29"/>
      <c r="ED2436" s="29"/>
      <c r="EE2436" s="29"/>
      <c r="EF2436" s="29"/>
      <c r="EG2436" s="29"/>
      <c r="EH2436" s="29"/>
      <c r="EI2436" s="29"/>
      <c r="EJ2436" s="29"/>
      <c r="EK2436" s="29"/>
      <c r="EL2436" s="29"/>
      <c r="EM2436" s="29"/>
      <c r="EN2436" s="29"/>
      <c r="EO2436" s="29"/>
      <c r="EP2436" s="29"/>
      <c r="EQ2436" s="29"/>
      <c r="ER2436" s="29"/>
      <c r="ES2436" s="29"/>
      <c r="ET2436" s="29"/>
      <c r="EU2436" s="29"/>
      <c r="EV2436" s="29"/>
      <c r="EW2436" s="29"/>
      <c r="EX2436" s="29"/>
      <c r="EY2436" s="29"/>
      <c r="EZ2436" s="29"/>
      <c r="FA2436" s="29"/>
      <c r="FB2436" s="29"/>
      <c r="FC2436" s="29"/>
      <c r="FD2436" s="29"/>
      <c r="FE2436" s="29"/>
      <c r="FF2436" s="29"/>
      <c r="FG2436" s="29"/>
      <c r="FH2436" s="29"/>
      <c r="FI2436" s="29"/>
      <c r="FJ2436" s="29"/>
      <c r="FK2436" s="29"/>
      <c r="FL2436" s="29"/>
      <c r="FM2436" s="29"/>
      <c r="FN2436" s="29"/>
      <c r="FO2436" s="29"/>
      <c r="FP2436" s="29"/>
      <c r="FQ2436" s="29"/>
      <c r="FR2436" s="29"/>
      <c r="FS2436" s="29"/>
      <c r="FT2436" s="29"/>
      <c r="FU2436" s="29"/>
      <c r="FV2436" s="29"/>
      <c r="FW2436" s="29"/>
      <c r="FX2436" s="29"/>
      <c r="FY2436" s="29"/>
      <c r="FZ2436" s="29"/>
      <c r="GA2436" s="29"/>
      <c r="GB2436" s="29"/>
      <c r="GC2436" s="29"/>
      <c r="GD2436" s="29"/>
      <c r="GE2436" s="29"/>
      <c r="GF2436" s="29"/>
      <c r="GG2436" s="29"/>
      <c r="GH2436" s="29"/>
      <c r="GI2436" s="29"/>
      <c r="GJ2436" s="29"/>
      <c r="GK2436" s="29"/>
      <c r="GL2436" s="29"/>
      <c r="GM2436" s="29"/>
      <c r="GN2436" s="29"/>
      <c r="GO2436" s="29"/>
      <c r="GP2436" s="29"/>
      <c r="GQ2436" s="29"/>
      <c r="GR2436" s="29"/>
      <c r="GS2436" s="29"/>
      <c r="GT2436" s="29"/>
      <c r="GU2436" s="29"/>
      <c r="GV2436" s="29"/>
      <c r="GW2436" s="29"/>
      <c r="GX2436" s="29"/>
      <c r="GY2436" s="29"/>
      <c r="GZ2436" s="29"/>
      <c r="HA2436" s="29"/>
      <c r="HB2436" s="29"/>
      <c r="HC2436" s="29"/>
      <c r="HD2436" s="29"/>
      <c r="HE2436" s="29"/>
      <c r="HF2436" s="29"/>
      <c r="HG2436" s="29"/>
      <c r="HH2436" s="29"/>
      <c r="HI2436" s="29"/>
      <c r="HJ2436" s="29"/>
      <c r="HK2436" s="29"/>
      <c r="HL2436" s="29"/>
      <c r="HM2436" s="29"/>
      <c r="HN2436" s="29"/>
      <c r="HO2436" s="29"/>
      <c r="HP2436" s="29"/>
      <c r="HQ2436" s="29"/>
      <c r="HR2436" s="29"/>
      <c r="HS2436" s="29"/>
      <c r="HT2436" s="29"/>
      <c r="HU2436" s="29"/>
      <c r="HV2436" s="29"/>
      <c r="HW2436" s="29"/>
      <c r="HX2436" s="29"/>
      <c r="HY2436" s="29"/>
      <c r="HZ2436" s="29"/>
      <c r="IA2436" s="29"/>
      <c r="IB2436" s="29"/>
      <c r="IC2436" s="29"/>
      <c r="ID2436" s="29"/>
      <c r="IE2436" s="29"/>
      <c r="IF2436" s="29"/>
      <c r="IG2436" s="29"/>
      <c r="IH2436" s="29"/>
      <c r="II2436" s="29"/>
      <c r="IJ2436" s="29"/>
      <c r="IK2436" s="29"/>
      <c r="IL2436" s="29"/>
      <c r="IM2436" s="29"/>
      <c r="IN2436" s="29"/>
      <c r="IO2436" s="29"/>
      <c r="IP2436" s="29"/>
      <c r="IQ2436" s="29"/>
    </row>
    <row r="2437" spans="1:251" s="46" customFormat="1" ht="18.75" customHeight="1">
      <c r="A2437" s="35"/>
      <c r="B2437" s="55"/>
      <c r="C2437" s="115" t="s">
        <v>587</v>
      </c>
      <c r="D2437" s="116"/>
      <c r="E2437" s="116"/>
      <c r="F2437" s="116"/>
      <c r="G2437" s="116"/>
      <c r="H2437" s="116"/>
      <c r="I2437" s="116"/>
      <c r="J2437" s="116"/>
      <c r="K2437" s="116"/>
      <c r="L2437" s="116"/>
      <c r="M2437" s="116"/>
      <c r="N2437" s="116"/>
      <c r="O2437" s="116"/>
      <c r="P2437" s="116"/>
      <c r="Q2437" s="116"/>
      <c r="R2437" s="116"/>
      <c r="S2437" s="116"/>
      <c r="T2437" s="116"/>
      <c r="U2437" s="116"/>
      <c r="V2437" s="116"/>
      <c r="W2437" s="116"/>
      <c r="X2437" s="116"/>
      <c r="Y2437" s="116"/>
      <c r="Z2437" s="117"/>
      <c r="AA2437" s="118">
        <v>0</v>
      </c>
      <c r="AB2437" s="119"/>
      <c r="AC2437" s="119"/>
      <c r="AD2437" s="119"/>
      <c r="AE2437" s="119"/>
      <c r="AF2437" s="119"/>
      <c r="AG2437" s="119"/>
      <c r="AH2437" s="119"/>
      <c r="AI2437" s="120"/>
      <c r="AJ2437" s="118">
        <v>13000</v>
      </c>
      <c r="AK2437" s="119"/>
      <c r="AL2437" s="119"/>
      <c r="AM2437" s="119"/>
      <c r="AN2437" s="119"/>
      <c r="AO2437" s="119"/>
      <c r="AP2437" s="119"/>
      <c r="AQ2437" s="119"/>
      <c r="AR2437" s="120"/>
      <c r="AS2437" s="121"/>
      <c r="AT2437" s="122"/>
      <c r="AU2437" s="122"/>
      <c r="AV2437" s="122"/>
      <c r="AW2437" s="122"/>
      <c r="AX2437" s="123"/>
      <c r="AY2437" s="29"/>
      <c r="AZ2437" s="29"/>
      <c r="BA2437" s="29"/>
      <c r="BB2437" s="29"/>
      <c r="BC2437" s="29"/>
      <c r="BD2437" s="29"/>
      <c r="BE2437" s="29"/>
      <c r="BF2437" s="29"/>
      <c r="BG2437" s="29"/>
      <c r="BH2437" s="29"/>
      <c r="BI2437" s="29"/>
      <c r="BJ2437" s="29"/>
      <c r="BK2437" s="29"/>
      <c r="BL2437" s="29"/>
      <c r="BM2437" s="29"/>
      <c r="BN2437" s="29"/>
      <c r="BO2437" s="29"/>
      <c r="BP2437" s="29"/>
      <c r="BQ2437" s="29"/>
      <c r="BR2437" s="29"/>
      <c r="BS2437" s="29"/>
      <c r="BT2437" s="29"/>
      <c r="BU2437" s="29"/>
      <c r="BV2437" s="29"/>
      <c r="BW2437" s="29"/>
      <c r="BX2437" s="29"/>
      <c r="BY2437" s="29"/>
      <c r="BZ2437" s="29"/>
      <c r="CA2437" s="29"/>
      <c r="CB2437" s="29"/>
      <c r="CC2437" s="29"/>
      <c r="CD2437" s="29"/>
      <c r="CE2437" s="29"/>
      <c r="CF2437" s="29"/>
      <c r="CG2437" s="29"/>
      <c r="CH2437" s="29"/>
      <c r="CI2437" s="29"/>
      <c r="CJ2437" s="29"/>
      <c r="CK2437" s="29"/>
      <c r="CL2437" s="29"/>
      <c r="CM2437" s="29"/>
      <c r="CN2437" s="29"/>
      <c r="CO2437" s="29"/>
      <c r="CP2437" s="29"/>
      <c r="CQ2437" s="29"/>
      <c r="CR2437" s="29"/>
      <c r="CS2437" s="29"/>
      <c r="CT2437" s="29"/>
      <c r="CU2437" s="29"/>
      <c r="CV2437" s="29"/>
      <c r="CW2437" s="29"/>
      <c r="CX2437" s="29"/>
      <c r="CY2437" s="29"/>
      <c r="CZ2437" s="29"/>
      <c r="DA2437" s="29"/>
      <c r="DB2437" s="29"/>
      <c r="DC2437" s="29"/>
      <c r="DD2437" s="29"/>
      <c r="DE2437" s="29"/>
      <c r="DF2437" s="29"/>
      <c r="DG2437" s="29"/>
      <c r="DH2437" s="29"/>
      <c r="DI2437" s="29"/>
      <c r="DJ2437" s="29"/>
      <c r="DK2437" s="29"/>
      <c r="DL2437" s="29"/>
      <c r="DM2437" s="29"/>
      <c r="DN2437" s="29"/>
      <c r="DO2437" s="29"/>
      <c r="DP2437" s="29"/>
      <c r="DQ2437" s="29"/>
      <c r="DR2437" s="29"/>
      <c r="DS2437" s="29"/>
      <c r="DT2437" s="29"/>
      <c r="DU2437" s="29"/>
      <c r="DV2437" s="29"/>
      <c r="DW2437" s="29"/>
      <c r="DX2437" s="29"/>
      <c r="DY2437" s="29"/>
      <c r="DZ2437" s="29"/>
      <c r="EA2437" s="29"/>
      <c r="EB2437" s="29"/>
      <c r="EC2437" s="29"/>
      <c r="ED2437" s="29"/>
      <c r="EE2437" s="29"/>
      <c r="EF2437" s="29"/>
      <c r="EG2437" s="29"/>
      <c r="EH2437" s="29"/>
      <c r="EI2437" s="29"/>
      <c r="EJ2437" s="29"/>
      <c r="EK2437" s="29"/>
      <c r="EL2437" s="29"/>
      <c r="EM2437" s="29"/>
      <c r="EN2437" s="29"/>
      <c r="EO2437" s="29"/>
      <c r="EP2437" s="29"/>
      <c r="EQ2437" s="29"/>
      <c r="ER2437" s="29"/>
      <c r="ES2437" s="29"/>
      <c r="ET2437" s="29"/>
      <c r="EU2437" s="29"/>
      <c r="EV2437" s="29"/>
      <c r="EW2437" s="29"/>
      <c r="EX2437" s="29"/>
      <c r="EY2437" s="29"/>
      <c r="EZ2437" s="29"/>
      <c r="FA2437" s="29"/>
      <c r="FB2437" s="29"/>
      <c r="FC2437" s="29"/>
      <c r="FD2437" s="29"/>
      <c r="FE2437" s="29"/>
      <c r="FF2437" s="29"/>
      <c r="FG2437" s="29"/>
      <c r="FH2437" s="29"/>
      <c r="FI2437" s="29"/>
      <c r="FJ2437" s="29"/>
      <c r="FK2437" s="29"/>
      <c r="FL2437" s="29"/>
      <c r="FM2437" s="29"/>
      <c r="FN2437" s="29"/>
      <c r="FO2437" s="29"/>
      <c r="FP2437" s="29"/>
      <c r="FQ2437" s="29"/>
      <c r="FR2437" s="29"/>
      <c r="FS2437" s="29"/>
      <c r="FT2437" s="29"/>
      <c r="FU2437" s="29"/>
      <c r="FV2437" s="29"/>
      <c r="FW2437" s="29"/>
      <c r="FX2437" s="29"/>
      <c r="FY2437" s="29"/>
      <c r="FZ2437" s="29"/>
      <c r="GA2437" s="29"/>
      <c r="GB2437" s="29"/>
      <c r="GC2437" s="29"/>
      <c r="GD2437" s="29"/>
      <c r="GE2437" s="29"/>
      <c r="GF2437" s="29"/>
      <c r="GG2437" s="29"/>
      <c r="GH2437" s="29"/>
      <c r="GI2437" s="29"/>
      <c r="GJ2437" s="29"/>
      <c r="GK2437" s="29"/>
      <c r="GL2437" s="29"/>
      <c r="GM2437" s="29"/>
      <c r="GN2437" s="29"/>
      <c r="GO2437" s="29"/>
      <c r="GP2437" s="29"/>
      <c r="GQ2437" s="29"/>
      <c r="GR2437" s="29"/>
      <c r="GS2437" s="29"/>
      <c r="GT2437" s="29"/>
      <c r="GU2437" s="29"/>
      <c r="GV2437" s="29"/>
      <c r="GW2437" s="29"/>
      <c r="GX2437" s="29"/>
      <c r="GY2437" s="29"/>
      <c r="GZ2437" s="29"/>
      <c r="HA2437" s="29"/>
      <c r="HB2437" s="29"/>
      <c r="HC2437" s="29"/>
      <c r="HD2437" s="29"/>
      <c r="HE2437" s="29"/>
      <c r="HF2437" s="29"/>
      <c r="HG2437" s="29"/>
      <c r="HH2437" s="29"/>
      <c r="HI2437" s="29"/>
      <c r="HJ2437" s="29"/>
      <c r="HK2437" s="29"/>
      <c r="HL2437" s="29"/>
      <c r="HM2437" s="29"/>
      <c r="HN2437" s="29"/>
      <c r="HO2437" s="29"/>
      <c r="HP2437" s="29"/>
      <c r="HQ2437" s="29"/>
      <c r="HR2437" s="29"/>
      <c r="HS2437" s="29"/>
      <c r="HT2437" s="29"/>
      <c r="HU2437" s="29"/>
      <c r="HV2437" s="29"/>
      <c r="HW2437" s="29"/>
      <c r="HX2437" s="29"/>
      <c r="HY2437" s="29"/>
      <c r="HZ2437" s="29"/>
      <c r="IA2437" s="29"/>
      <c r="IB2437" s="29"/>
      <c r="IC2437" s="29"/>
      <c r="ID2437" s="29"/>
      <c r="IE2437" s="29"/>
      <c r="IF2437" s="29"/>
      <c r="IG2437" s="29"/>
      <c r="IH2437" s="29"/>
      <c r="II2437" s="29"/>
      <c r="IJ2437" s="29"/>
      <c r="IK2437" s="29"/>
      <c r="IL2437" s="29"/>
      <c r="IM2437" s="29"/>
      <c r="IN2437" s="29"/>
      <c r="IO2437" s="29"/>
      <c r="IP2437" s="29"/>
      <c r="IQ2437" s="29"/>
    </row>
    <row r="2438" spans="1:251" s="46" customFormat="1" ht="18.75" customHeight="1">
      <c r="A2438" s="35"/>
      <c r="B2438" s="55"/>
      <c r="C2438" s="115" t="s">
        <v>588</v>
      </c>
      <c r="D2438" s="116"/>
      <c r="E2438" s="116"/>
      <c r="F2438" s="116"/>
      <c r="G2438" s="116"/>
      <c r="H2438" s="116"/>
      <c r="I2438" s="116"/>
      <c r="J2438" s="116"/>
      <c r="K2438" s="116"/>
      <c r="L2438" s="116"/>
      <c r="M2438" s="116"/>
      <c r="N2438" s="116"/>
      <c r="O2438" s="116"/>
      <c r="P2438" s="116"/>
      <c r="Q2438" s="116"/>
      <c r="R2438" s="116"/>
      <c r="S2438" s="116"/>
      <c r="T2438" s="116"/>
      <c r="U2438" s="116"/>
      <c r="V2438" s="116"/>
      <c r="W2438" s="116"/>
      <c r="X2438" s="116"/>
      <c r="Y2438" s="116"/>
      <c r="Z2438" s="117"/>
      <c r="AA2438" s="118">
        <v>21000</v>
      </c>
      <c r="AB2438" s="119"/>
      <c r="AC2438" s="119"/>
      <c r="AD2438" s="119"/>
      <c r="AE2438" s="119"/>
      <c r="AF2438" s="119"/>
      <c r="AG2438" s="119"/>
      <c r="AH2438" s="119"/>
      <c r="AI2438" s="120"/>
      <c r="AJ2438" s="118">
        <v>10500</v>
      </c>
      <c r="AK2438" s="119"/>
      <c r="AL2438" s="119"/>
      <c r="AM2438" s="119"/>
      <c r="AN2438" s="119"/>
      <c r="AO2438" s="119"/>
      <c r="AP2438" s="119"/>
      <c r="AQ2438" s="119"/>
      <c r="AR2438" s="120"/>
      <c r="AS2438" s="121"/>
      <c r="AT2438" s="122"/>
      <c r="AU2438" s="122"/>
      <c r="AV2438" s="122"/>
      <c r="AW2438" s="122"/>
      <c r="AX2438" s="123"/>
      <c r="AY2438" s="29"/>
      <c r="AZ2438" s="29"/>
      <c r="BA2438" s="29"/>
      <c r="BB2438" s="29"/>
      <c r="BC2438" s="29"/>
      <c r="BD2438" s="29"/>
      <c r="BE2438" s="29"/>
      <c r="BF2438" s="29"/>
      <c r="BG2438" s="29"/>
      <c r="BH2438" s="29"/>
      <c r="BI2438" s="29"/>
      <c r="BJ2438" s="29"/>
      <c r="BK2438" s="29"/>
      <c r="BL2438" s="29"/>
      <c r="BM2438" s="29"/>
      <c r="BN2438" s="29"/>
      <c r="BO2438" s="29"/>
      <c r="BP2438" s="29"/>
      <c r="BQ2438" s="29"/>
      <c r="BR2438" s="29"/>
      <c r="BS2438" s="29"/>
      <c r="BT2438" s="29"/>
      <c r="BU2438" s="29"/>
      <c r="BV2438" s="29"/>
      <c r="BW2438" s="29"/>
      <c r="BX2438" s="29"/>
      <c r="BY2438" s="29"/>
      <c r="BZ2438" s="29"/>
      <c r="CA2438" s="29"/>
      <c r="CB2438" s="29"/>
      <c r="CC2438" s="29"/>
      <c r="CD2438" s="29"/>
      <c r="CE2438" s="29"/>
      <c r="CF2438" s="29"/>
      <c r="CG2438" s="29"/>
      <c r="CH2438" s="29"/>
      <c r="CI2438" s="29"/>
      <c r="CJ2438" s="29"/>
      <c r="CK2438" s="29"/>
      <c r="CL2438" s="29"/>
      <c r="CM2438" s="29"/>
      <c r="CN2438" s="29"/>
      <c r="CO2438" s="29"/>
      <c r="CP2438" s="29"/>
      <c r="CQ2438" s="29"/>
      <c r="CR2438" s="29"/>
      <c r="CS2438" s="29"/>
      <c r="CT2438" s="29"/>
      <c r="CU2438" s="29"/>
      <c r="CV2438" s="29"/>
      <c r="CW2438" s="29"/>
      <c r="CX2438" s="29"/>
      <c r="CY2438" s="29"/>
      <c r="CZ2438" s="29"/>
      <c r="DA2438" s="29"/>
      <c r="DB2438" s="29"/>
      <c r="DC2438" s="29"/>
      <c r="DD2438" s="29"/>
      <c r="DE2438" s="29"/>
      <c r="DF2438" s="29"/>
      <c r="DG2438" s="29"/>
      <c r="DH2438" s="29"/>
      <c r="DI2438" s="29"/>
      <c r="DJ2438" s="29"/>
      <c r="DK2438" s="29"/>
      <c r="DL2438" s="29"/>
      <c r="DM2438" s="29"/>
      <c r="DN2438" s="29"/>
      <c r="DO2438" s="29"/>
      <c r="DP2438" s="29"/>
      <c r="DQ2438" s="29"/>
      <c r="DR2438" s="29"/>
      <c r="DS2438" s="29"/>
      <c r="DT2438" s="29"/>
      <c r="DU2438" s="29"/>
      <c r="DV2438" s="29"/>
      <c r="DW2438" s="29"/>
      <c r="DX2438" s="29"/>
      <c r="DY2438" s="29"/>
      <c r="DZ2438" s="29"/>
      <c r="EA2438" s="29"/>
      <c r="EB2438" s="29"/>
      <c r="EC2438" s="29"/>
      <c r="ED2438" s="29"/>
      <c r="EE2438" s="29"/>
      <c r="EF2438" s="29"/>
      <c r="EG2438" s="29"/>
      <c r="EH2438" s="29"/>
      <c r="EI2438" s="29"/>
      <c r="EJ2438" s="29"/>
      <c r="EK2438" s="29"/>
      <c r="EL2438" s="29"/>
      <c r="EM2438" s="29"/>
      <c r="EN2438" s="29"/>
      <c r="EO2438" s="29"/>
      <c r="EP2438" s="29"/>
      <c r="EQ2438" s="29"/>
      <c r="ER2438" s="29"/>
      <c r="ES2438" s="29"/>
      <c r="ET2438" s="29"/>
      <c r="EU2438" s="29"/>
      <c r="EV2438" s="29"/>
      <c r="EW2438" s="29"/>
      <c r="EX2438" s="29"/>
      <c r="EY2438" s="29"/>
      <c r="EZ2438" s="29"/>
      <c r="FA2438" s="29"/>
      <c r="FB2438" s="29"/>
      <c r="FC2438" s="29"/>
      <c r="FD2438" s="29"/>
      <c r="FE2438" s="29"/>
      <c r="FF2438" s="29"/>
      <c r="FG2438" s="29"/>
      <c r="FH2438" s="29"/>
      <c r="FI2438" s="29"/>
      <c r="FJ2438" s="29"/>
      <c r="FK2438" s="29"/>
      <c r="FL2438" s="29"/>
      <c r="FM2438" s="29"/>
      <c r="FN2438" s="29"/>
      <c r="FO2438" s="29"/>
      <c r="FP2438" s="29"/>
      <c r="FQ2438" s="29"/>
      <c r="FR2438" s="29"/>
      <c r="FS2438" s="29"/>
      <c r="FT2438" s="29"/>
      <c r="FU2438" s="29"/>
      <c r="FV2438" s="29"/>
      <c r="FW2438" s="29"/>
      <c r="FX2438" s="29"/>
      <c r="FY2438" s="29"/>
      <c r="FZ2438" s="29"/>
      <c r="GA2438" s="29"/>
      <c r="GB2438" s="29"/>
      <c r="GC2438" s="29"/>
      <c r="GD2438" s="29"/>
      <c r="GE2438" s="29"/>
      <c r="GF2438" s="29"/>
      <c r="GG2438" s="29"/>
      <c r="GH2438" s="29"/>
      <c r="GI2438" s="29"/>
      <c r="GJ2438" s="29"/>
      <c r="GK2438" s="29"/>
      <c r="GL2438" s="29"/>
      <c r="GM2438" s="29"/>
      <c r="GN2438" s="29"/>
      <c r="GO2438" s="29"/>
      <c r="GP2438" s="29"/>
      <c r="GQ2438" s="29"/>
      <c r="GR2438" s="29"/>
      <c r="GS2438" s="29"/>
      <c r="GT2438" s="29"/>
      <c r="GU2438" s="29"/>
      <c r="GV2438" s="29"/>
      <c r="GW2438" s="29"/>
      <c r="GX2438" s="29"/>
      <c r="GY2438" s="29"/>
      <c r="GZ2438" s="29"/>
      <c r="HA2438" s="29"/>
      <c r="HB2438" s="29"/>
      <c r="HC2438" s="29"/>
      <c r="HD2438" s="29"/>
      <c r="HE2438" s="29"/>
      <c r="HF2438" s="29"/>
      <c r="HG2438" s="29"/>
      <c r="HH2438" s="29"/>
      <c r="HI2438" s="29"/>
      <c r="HJ2438" s="29"/>
      <c r="HK2438" s="29"/>
      <c r="HL2438" s="29"/>
      <c r="HM2438" s="29"/>
      <c r="HN2438" s="29"/>
      <c r="HO2438" s="29"/>
      <c r="HP2438" s="29"/>
      <c r="HQ2438" s="29"/>
      <c r="HR2438" s="29"/>
      <c r="HS2438" s="29"/>
      <c r="HT2438" s="29"/>
      <c r="HU2438" s="29"/>
      <c r="HV2438" s="29"/>
      <c r="HW2438" s="29"/>
      <c r="HX2438" s="29"/>
      <c r="HY2438" s="29"/>
      <c r="HZ2438" s="29"/>
      <c r="IA2438" s="29"/>
      <c r="IB2438" s="29"/>
      <c r="IC2438" s="29"/>
      <c r="ID2438" s="29"/>
      <c r="IE2438" s="29"/>
      <c r="IF2438" s="29"/>
      <c r="IG2438" s="29"/>
      <c r="IH2438" s="29"/>
      <c r="II2438" s="29"/>
      <c r="IJ2438" s="29"/>
      <c r="IK2438" s="29"/>
      <c r="IL2438" s="29"/>
      <c r="IM2438" s="29"/>
      <c r="IN2438" s="29"/>
      <c r="IO2438" s="29"/>
      <c r="IP2438" s="29"/>
      <c r="IQ2438" s="29"/>
    </row>
    <row r="2439" spans="1:251" s="46" customFormat="1" ht="18.75" customHeight="1">
      <c r="A2439" s="35"/>
      <c r="B2439" s="55"/>
      <c r="C2439" s="115" t="s">
        <v>589</v>
      </c>
      <c r="D2439" s="116"/>
      <c r="E2439" s="116"/>
      <c r="F2439" s="116"/>
      <c r="G2439" s="116"/>
      <c r="H2439" s="116"/>
      <c r="I2439" s="116"/>
      <c r="J2439" s="116"/>
      <c r="K2439" s="116"/>
      <c r="L2439" s="116"/>
      <c r="M2439" s="116"/>
      <c r="N2439" s="116"/>
      <c r="O2439" s="116"/>
      <c r="P2439" s="116"/>
      <c r="Q2439" s="116"/>
      <c r="R2439" s="116"/>
      <c r="S2439" s="116"/>
      <c r="T2439" s="116"/>
      <c r="U2439" s="116"/>
      <c r="V2439" s="116"/>
      <c r="W2439" s="116"/>
      <c r="X2439" s="116"/>
      <c r="Y2439" s="116"/>
      <c r="Z2439" s="117"/>
      <c r="AA2439" s="118">
        <v>14792</v>
      </c>
      <c r="AB2439" s="119"/>
      <c r="AC2439" s="119"/>
      <c r="AD2439" s="119"/>
      <c r="AE2439" s="119"/>
      <c r="AF2439" s="119"/>
      <c r="AG2439" s="119"/>
      <c r="AH2439" s="119"/>
      <c r="AI2439" s="120"/>
      <c r="AJ2439" s="118">
        <v>2692</v>
      </c>
      <c r="AK2439" s="119"/>
      <c r="AL2439" s="119"/>
      <c r="AM2439" s="119"/>
      <c r="AN2439" s="119"/>
      <c r="AO2439" s="119"/>
      <c r="AP2439" s="119"/>
      <c r="AQ2439" s="119"/>
      <c r="AR2439" s="120"/>
      <c r="AS2439" s="121"/>
      <c r="AT2439" s="122"/>
      <c r="AU2439" s="122"/>
      <c r="AV2439" s="122"/>
      <c r="AW2439" s="122"/>
      <c r="AX2439" s="123"/>
      <c r="AY2439" s="29"/>
      <c r="AZ2439" s="29"/>
      <c r="BA2439" s="29"/>
      <c r="BB2439" s="29"/>
      <c r="BC2439" s="29"/>
      <c r="BD2439" s="29"/>
      <c r="BE2439" s="29"/>
      <c r="BF2439" s="29"/>
      <c r="BG2439" s="29"/>
      <c r="BH2439" s="29"/>
      <c r="BI2439" s="29"/>
      <c r="BJ2439" s="29"/>
      <c r="BK2439" s="29"/>
      <c r="BL2439" s="29"/>
      <c r="BM2439" s="29"/>
      <c r="BN2439" s="29"/>
      <c r="BO2439" s="29"/>
      <c r="BP2439" s="29"/>
      <c r="BQ2439" s="29"/>
      <c r="BR2439" s="29"/>
      <c r="BS2439" s="29"/>
      <c r="BT2439" s="29"/>
      <c r="BU2439" s="29"/>
      <c r="BV2439" s="29"/>
      <c r="BW2439" s="29"/>
      <c r="BX2439" s="29"/>
      <c r="BY2439" s="29"/>
      <c r="BZ2439" s="29"/>
      <c r="CA2439" s="29"/>
      <c r="CB2439" s="29"/>
      <c r="CC2439" s="29"/>
      <c r="CD2439" s="29"/>
      <c r="CE2439" s="29"/>
      <c r="CF2439" s="29"/>
      <c r="CG2439" s="29"/>
      <c r="CH2439" s="29"/>
      <c r="CI2439" s="29"/>
      <c r="CJ2439" s="29"/>
      <c r="CK2439" s="29"/>
      <c r="CL2439" s="29"/>
      <c r="CM2439" s="29"/>
      <c r="CN2439" s="29"/>
      <c r="CO2439" s="29"/>
      <c r="CP2439" s="29"/>
      <c r="CQ2439" s="29"/>
      <c r="CR2439" s="29"/>
      <c r="CS2439" s="29"/>
      <c r="CT2439" s="29"/>
      <c r="CU2439" s="29"/>
      <c r="CV2439" s="29"/>
      <c r="CW2439" s="29"/>
      <c r="CX2439" s="29"/>
      <c r="CY2439" s="29"/>
      <c r="CZ2439" s="29"/>
      <c r="DA2439" s="29"/>
      <c r="DB2439" s="29"/>
      <c r="DC2439" s="29"/>
      <c r="DD2439" s="29"/>
      <c r="DE2439" s="29"/>
      <c r="DF2439" s="29"/>
      <c r="DG2439" s="29"/>
      <c r="DH2439" s="29"/>
      <c r="DI2439" s="29"/>
      <c r="DJ2439" s="29"/>
      <c r="DK2439" s="29"/>
      <c r="DL2439" s="29"/>
      <c r="DM2439" s="29"/>
      <c r="DN2439" s="29"/>
      <c r="DO2439" s="29"/>
      <c r="DP2439" s="29"/>
      <c r="DQ2439" s="29"/>
      <c r="DR2439" s="29"/>
      <c r="DS2439" s="29"/>
      <c r="DT2439" s="29"/>
      <c r="DU2439" s="29"/>
      <c r="DV2439" s="29"/>
      <c r="DW2439" s="29"/>
      <c r="DX2439" s="29"/>
      <c r="DY2439" s="29"/>
      <c r="DZ2439" s="29"/>
      <c r="EA2439" s="29"/>
      <c r="EB2439" s="29"/>
      <c r="EC2439" s="29"/>
      <c r="ED2439" s="29"/>
      <c r="EE2439" s="29"/>
      <c r="EF2439" s="29"/>
      <c r="EG2439" s="29"/>
      <c r="EH2439" s="29"/>
      <c r="EI2439" s="29"/>
      <c r="EJ2439" s="29"/>
      <c r="EK2439" s="29"/>
      <c r="EL2439" s="29"/>
      <c r="EM2439" s="29"/>
      <c r="EN2439" s="29"/>
      <c r="EO2439" s="29"/>
      <c r="EP2439" s="29"/>
      <c r="EQ2439" s="29"/>
      <c r="ER2439" s="29"/>
      <c r="ES2439" s="29"/>
      <c r="ET2439" s="29"/>
      <c r="EU2439" s="29"/>
      <c r="EV2439" s="29"/>
      <c r="EW2439" s="29"/>
      <c r="EX2439" s="29"/>
      <c r="EY2439" s="29"/>
      <c r="EZ2439" s="29"/>
      <c r="FA2439" s="29"/>
      <c r="FB2439" s="29"/>
      <c r="FC2439" s="29"/>
      <c r="FD2439" s="29"/>
      <c r="FE2439" s="29"/>
      <c r="FF2439" s="29"/>
      <c r="FG2439" s="29"/>
      <c r="FH2439" s="29"/>
      <c r="FI2439" s="29"/>
      <c r="FJ2439" s="29"/>
      <c r="FK2439" s="29"/>
      <c r="FL2439" s="29"/>
      <c r="FM2439" s="29"/>
      <c r="FN2439" s="29"/>
      <c r="FO2439" s="29"/>
      <c r="FP2439" s="29"/>
      <c r="FQ2439" s="29"/>
      <c r="FR2439" s="29"/>
      <c r="FS2439" s="29"/>
      <c r="FT2439" s="29"/>
      <c r="FU2439" s="29"/>
      <c r="FV2439" s="29"/>
      <c r="FW2439" s="29"/>
      <c r="FX2439" s="29"/>
      <c r="FY2439" s="29"/>
      <c r="FZ2439" s="29"/>
      <c r="GA2439" s="29"/>
      <c r="GB2439" s="29"/>
      <c r="GC2439" s="29"/>
      <c r="GD2439" s="29"/>
      <c r="GE2439" s="29"/>
      <c r="GF2439" s="29"/>
      <c r="GG2439" s="29"/>
      <c r="GH2439" s="29"/>
      <c r="GI2439" s="29"/>
      <c r="GJ2439" s="29"/>
      <c r="GK2439" s="29"/>
      <c r="GL2439" s="29"/>
      <c r="GM2439" s="29"/>
      <c r="GN2439" s="29"/>
      <c r="GO2439" s="29"/>
      <c r="GP2439" s="29"/>
      <c r="GQ2439" s="29"/>
      <c r="GR2439" s="29"/>
      <c r="GS2439" s="29"/>
      <c r="GT2439" s="29"/>
      <c r="GU2439" s="29"/>
      <c r="GV2439" s="29"/>
      <c r="GW2439" s="29"/>
      <c r="GX2439" s="29"/>
      <c r="GY2439" s="29"/>
      <c r="GZ2439" s="29"/>
      <c r="HA2439" s="29"/>
      <c r="HB2439" s="29"/>
      <c r="HC2439" s="29"/>
      <c r="HD2439" s="29"/>
      <c r="HE2439" s="29"/>
      <c r="HF2439" s="29"/>
      <c r="HG2439" s="29"/>
      <c r="HH2439" s="29"/>
      <c r="HI2439" s="29"/>
      <c r="HJ2439" s="29"/>
      <c r="HK2439" s="29"/>
      <c r="HL2439" s="29"/>
      <c r="HM2439" s="29"/>
      <c r="HN2439" s="29"/>
      <c r="HO2439" s="29"/>
      <c r="HP2439" s="29"/>
      <c r="HQ2439" s="29"/>
      <c r="HR2439" s="29"/>
      <c r="HS2439" s="29"/>
      <c r="HT2439" s="29"/>
      <c r="HU2439" s="29"/>
      <c r="HV2439" s="29"/>
      <c r="HW2439" s="29"/>
      <c r="HX2439" s="29"/>
      <c r="HY2439" s="29"/>
      <c r="HZ2439" s="29"/>
      <c r="IA2439" s="29"/>
      <c r="IB2439" s="29"/>
      <c r="IC2439" s="29"/>
      <c r="ID2439" s="29"/>
      <c r="IE2439" s="29"/>
      <c r="IF2439" s="29"/>
      <c r="IG2439" s="29"/>
      <c r="IH2439" s="29"/>
      <c r="II2439" s="29"/>
      <c r="IJ2439" s="29"/>
      <c r="IK2439" s="29"/>
      <c r="IL2439" s="29"/>
      <c r="IM2439" s="29"/>
      <c r="IN2439" s="29"/>
      <c r="IO2439" s="29"/>
      <c r="IP2439" s="29"/>
      <c r="IQ2439" s="29"/>
    </row>
    <row r="2440" spans="1:251" s="46" customFormat="1" ht="18.75" customHeight="1">
      <c r="A2440" s="35"/>
      <c r="B2440" s="55"/>
      <c r="C2440" s="115" t="s">
        <v>590</v>
      </c>
      <c r="D2440" s="116"/>
      <c r="E2440" s="116"/>
      <c r="F2440" s="116"/>
      <c r="G2440" s="116"/>
      <c r="H2440" s="116"/>
      <c r="I2440" s="116"/>
      <c r="J2440" s="116"/>
      <c r="K2440" s="116"/>
      <c r="L2440" s="116"/>
      <c r="M2440" s="116"/>
      <c r="N2440" s="116"/>
      <c r="O2440" s="116"/>
      <c r="P2440" s="116"/>
      <c r="Q2440" s="116"/>
      <c r="R2440" s="116"/>
      <c r="S2440" s="116"/>
      <c r="T2440" s="116"/>
      <c r="U2440" s="116"/>
      <c r="V2440" s="116"/>
      <c r="W2440" s="116"/>
      <c r="X2440" s="116"/>
      <c r="Y2440" s="116"/>
      <c r="Z2440" s="117"/>
      <c r="AA2440" s="118">
        <v>2000</v>
      </c>
      <c r="AB2440" s="119"/>
      <c r="AC2440" s="119"/>
      <c r="AD2440" s="119"/>
      <c r="AE2440" s="119"/>
      <c r="AF2440" s="119"/>
      <c r="AG2440" s="119"/>
      <c r="AH2440" s="119"/>
      <c r="AI2440" s="120"/>
      <c r="AJ2440" s="118">
        <v>0</v>
      </c>
      <c r="AK2440" s="119"/>
      <c r="AL2440" s="119"/>
      <c r="AM2440" s="119"/>
      <c r="AN2440" s="119"/>
      <c r="AO2440" s="119"/>
      <c r="AP2440" s="119"/>
      <c r="AQ2440" s="119"/>
      <c r="AR2440" s="120"/>
      <c r="AS2440" s="121"/>
      <c r="AT2440" s="122"/>
      <c r="AU2440" s="122"/>
      <c r="AV2440" s="122"/>
      <c r="AW2440" s="122"/>
      <c r="AX2440" s="123"/>
      <c r="AY2440" s="29"/>
      <c r="AZ2440" s="29"/>
      <c r="BA2440" s="29"/>
      <c r="BB2440" s="29"/>
      <c r="BC2440" s="29"/>
      <c r="BD2440" s="29"/>
      <c r="BE2440" s="29"/>
      <c r="BF2440" s="29"/>
      <c r="BG2440" s="29"/>
      <c r="BH2440" s="29"/>
      <c r="BI2440" s="29"/>
      <c r="BJ2440" s="29"/>
      <c r="BK2440" s="29"/>
      <c r="BL2440" s="29"/>
      <c r="BM2440" s="29"/>
      <c r="BN2440" s="29"/>
      <c r="BO2440" s="29"/>
      <c r="BP2440" s="29"/>
      <c r="BQ2440" s="29"/>
      <c r="BR2440" s="29"/>
      <c r="BS2440" s="29"/>
      <c r="BT2440" s="29"/>
      <c r="BU2440" s="29"/>
      <c r="BV2440" s="29"/>
      <c r="BW2440" s="29"/>
      <c r="BX2440" s="29"/>
      <c r="BY2440" s="29"/>
      <c r="BZ2440" s="29"/>
      <c r="CA2440" s="29"/>
      <c r="CB2440" s="29"/>
      <c r="CC2440" s="29"/>
      <c r="CD2440" s="29"/>
      <c r="CE2440" s="29"/>
      <c r="CF2440" s="29"/>
      <c r="CG2440" s="29"/>
      <c r="CH2440" s="29"/>
      <c r="CI2440" s="29"/>
      <c r="CJ2440" s="29"/>
      <c r="CK2440" s="29"/>
      <c r="CL2440" s="29"/>
      <c r="CM2440" s="29"/>
      <c r="CN2440" s="29"/>
      <c r="CO2440" s="29"/>
      <c r="CP2440" s="29"/>
      <c r="CQ2440" s="29"/>
      <c r="CR2440" s="29"/>
      <c r="CS2440" s="29"/>
      <c r="CT2440" s="29"/>
      <c r="CU2440" s="29"/>
      <c r="CV2440" s="29"/>
      <c r="CW2440" s="29"/>
      <c r="CX2440" s="29"/>
      <c r="CY2440" s="29"/>
      <c r="CZ2440" s="29"/>
      <c r="DA2440" s="29"/>
      <c r="DB2440" s="29"/>
      <c r="DC2440" s="29"/>
      <c r="DD2440" s="29"/>
      <c r="DE2440" s="29"/>
      <c r="DF2440" s="29"/>
      <c r="DG2440" s="29"/>
      <c r="DH2440" s="29"/>
      <c r="DI2440" s="29"/>
      <c r="DJ2440" s="29"/>
      <c r="DK2440" s="29"/>
      <c r="DL2440" s="29"/>
      <c r="DM2440" s="29"/>
      <c r="DN2440" s="29"/>
      <c r="DO2440" s="29"/>
      <c r="DP2440" s="29"/>
      <c r="DQ2440" s="29"/>
      <c r="DR2440" s="29"/>
      <c r="DS2440" s="29"/>
      <c r="DT2440" s="29"/>
      <c r="DU2440" s="29"/>
      <c r="DV2440" s="29"/>
      <c r="DW2440" s="29"/>
      <c r="DX2440" s="29"/>
      <c r="DY2440" s="29"/>
      <c r="DZ2440" s="29"/>
      <c r="EA2440" s="29"/>
      <c r="EB2440" s="29"/>
      <c r="EC2440" s="29"/>
      <c r="ED2440" s="29"/>
      <c r="EE2440" s="29"/>
      <c r="EF2440" s="29"/>
      <c r="EG2440" s="29"/>
      <c r="EH2440" s="29"/>
      <c r="EI2440" s="29"/>
      <c r="EJ2440" s="29"/>
      <c r="EK2440" s="29"/>
      <c r="EL2440" s="29"/>
      <c r="EM2440" s="29"/>
      <c r="EN2440" s="29"/>
      <c r="EO2440" s="29"/>
      <c r="EP2440" s="29"/>
      <c r="EQ2440" s="29"/>
      <c r="ER2440" s="29"/>
      <c r="ES2440" s="29"/>
      <c r="ET2440" s="29"/>
      <c r="EU2440" s="29"/>
      <c r="EV2440" s="29"/>
      <c r="EW2440" s="29"/>
      <c r="EX2440" s="29"/>
      <c r="EY2440" s="29"/>
      <c r="EZ2440" s="29"/>
      <c r="FA2440" s="29"/>
      <c r="FB2440" s="29"/>
      <c r="FC2440" s="29"/>
      <c r="FD2440" s="29"/>
      <c r="FE2440" s="29"/>
      <c r="FF2440" s="29"/>
      <c r="FG2440" s="29"/>
      <c r="FH2440" s="29"/>
      <c r="FI2440" s="29"/>
      <c r="FJ2440" s="29"/>
      <c r="FK2440" s="29"/>
      <c r="FL2440" s="29"/>
      <c r="FM2440" s="29"/>
      <c r="FN2440" s="29"/>
      <c r="FO2440" s="29"/>
      <c r="FP2440" s="29"/>
      <c r="FQ2440" s="29"/>
      <c r="FR2440" s="29"/>
      <c r="FS2440" s="29"/>
      <c r="FT2440" s="29"/>
      <c r="FU2440" s="29"/>
      <c r="FV2440" s="29"/>
      <c r="FW2440" s="29"/>
      <c r="FX2440" s="29"/>
      <c r="FY2440" s="29"/>
      <c r="FZ2440" s="29"/>
      <c r="GA2440" s="29"/>
      <c r="GB2440" s="29"/>
      <c r="GC2440" s="29"/>
      <c r="GD2440" s="29"/>
      <c r="GE2440" s="29"/>
      <c r="GF2440" s="29"/>
      <c r="GG2440" s="29"/>
      <c r="GH2440" s="29"/>
      <c r="GI2440" s="29"/>
      <c r="GJ2440" s="29"/>
      <c r="GK2440" s="29"/>
      <c r="GL2440" s="29"/>
      <c r="GM2440" s="29"/>
      <c r="GN2440" s="29"/>
      <c r="GO2440" s="29"/>
      <c r="GP2440" s="29"/>
      <c r="GQ2440" s="29"/>
      <c r="GR2440" s="29"/>
      <c r="GS2440" s="29"/>
      <c r="GT2440" s="29"/>
      <c r="GU2440" s="29"/>
      <c r="GV2440" s="29"/>
      <c r="GW2440" s="29"/>
      <c r="GX2440" s="29"/>
      <c r="GY2440" s="29"/>
      <c r="GZ2440" s="29"/>
      <c r="HA2440" s="29"/>
      <c r="HB2440" s="29"/>
      <c r="HC2440" s="29"/>
      <c r="HD2440" s="29"/>
      <c r="HE2440" s="29"/>
      <c r="HF2440" s="29"/>
      <c r="HG2440" s="29"/>
      <c r="HH2440" s="29"/>
      <c r="HI2440" s="29"/>
      <c r="HJ2440" s="29"/>
      <c r="HK2440" s="29"/>
      <c r="HL2440" s="29"/>
      <c r="HM2440" s="29"/>
      <c r="HN2440" s="29"/>
      <c r="HO2440" s="29"/>
      <c r="HP2440" s="29"/>
      <c r="HQ2440" s="29"/>
      <c r="HR2440" s="29"/>
      <c r="HS2440" s="29"/>
      <c r="HT2440" s="29"/>
      <c r="HU2440" s="29"/>
      <c r="HV2440" s="29"/>
      <c r="HW2440" s="29"/>
      <c r="HX2440" s="29"/>
      <c r="HY2440" s="29"/>
      <c r="HZ2440" s="29"/>
      <c r="IA2440" s="29"/>
      <c r="IB2440" s="29"/>
      <c r="IC2440" s="29"/>
      <c r="ID2440" s="29"/>
      <c r="IE2440" s="29"/>
      <c r="IF2440" s="29"/>
      <c r="IG2440" s="29"/>
      <c r="IH2440" s="29"/>
      <c r="II2440" s="29"/>
      <c r="IJ2440" s="29"/>
      <c r="IK2440" s="29"/>
      <c r="IL2440" s="29"/>
      <c r="IM2440" s="29"/>
      <c r="IN2440" s="29"/>
      <c r="IO2440" s="29"/>
      <c r="IP2440" s="29"/>
      <c r="IQ2440" s="29"/>
    </row>
    <row r="2441" spans="1:251" s="46" customFormat="1" ht="18.75" customHeight="1" thickBot="1">
      <c r="A2441" s="47"/>
      <c r="B2441" s="124" t="s">
        <v>197</v>
      </c>
      <c r="C2441" s="125"/>
      <c r="D2441" s="125"/>
      <c r="E2441" s="125"/>
      <c r="F2441" s="125"/>
      <c r="G2441" s="125"/>
      <c r="H2441" s="125"/>
      <c r="I2441" s="125"/>
      <c r="J2441" s="125"/>
      <c r="K2441" s="125"/>
      <c r="L2441" s="125"/>
      <c r="M2441" s="125"/>
      <c r="N2441" s="125"/>
      <c r="O2441" s="125"/>
      <c r="P2441" s="125"/>
      <c r="Q2441" s="125"/>
      <c r="R2441" s="125"/>
      <c r="S2441" s="125"/>
      <c r="T2441" s="125"/>
      <c r="U2441" s="125"/>
      <c r="V2441" s="125"/>
      <c r="W2441" s="125"/>
      <c r="X2441" s="125"/>
      <c r="Y2441" s="125"/>
      <c r="Z2441" s="126"/>
      <c r="AA2441" s="127">
        <f>SUM($AA$2434:$AA$2440)</f>
        <v>101317</v>
      </c>
      <c r="AB2441" s="128"/>
      <c r="AC2441" s="128"/>
      <c r="AD2441" s="128"/>
      <c r="AE2441" s="128"/>
      <c r="AF2441" s="128"/>
      <c r="AG2441" s="128"/>
      <c r="AH2441" s="128"/>
      <c r="AI2441" s="129"/>
      <c r="AJ2441" s="127">
        <f>SUM($AJ$2434:$AJ$2440)</f>
        <v>133006</v>
      </c>
      <c r="AK2441" s="128"/>
      <c r="AL2441" s="128"/>
      <c r="AM2441" s="128"/>
      <c r="AN2441" s="128"/>
      <c r="AO2441" s="128"/>
      <c r="AP2441" s="128"/>
      <c r="AQ2441" s="128"/>
      <c r="AR2441" s="129"/>
      <c r="AS2441" s="130"/>
      <c r="AT2441" s="131"/>
      <c r="AU2441" s="131"/>
      <c r="AV2441" s="131"/>
      <c r="AW2441" s="131"/>
      <c r="AX2441" s="132"/>
      <c r="AY2441" s="29"/>
      <c r="AZ2441" s="29"/>
      <c r="BA2441" s="29"/>
      <c r="BB2441" s="29"/>
      <c r="BC2441" s="29"/>
      <c r="BD2441" s="29"/>
      <c r="BE2441" s="29"/>
      <c r="BF2441" s="29"/>
      <c r="BG2441" s="29"/>
      <c r="BH2441" s="29"/>
      <c r="BI2441" s="29"/>
      <c r="BJ2441" s="29"/>
      <c r="BK2441" s="29"/>
      <c r="BL2441" s="29"/>
      <c r="BM2441" s="29"/>
      <c r="BN2441" s="29"/>
      <c r="BO2441" s="29"/>
      <c r="BP2441" s="29"/>
      <c r="BQ2441" s="29"/>
      <c r="BR2441" s="29"/>
      <c r="BS2441" s="29"/>
      <c r="BT2441" s="29"/>
      <c r="BU2441" s="29"/>
      <c r="BV2441" s="29"/>
      <c r="BW2441" s="29"/>
      <c r="BX2441" s="29"/>
      <c r="BY2441" s="29"/>
      <c r="BZ2441" s="29"/>
      <c r="CA2441" s="29"/>
      <c r="CB2441" s="29"/>
      <c r="CC2441" s="29"/>
      <c r="CD2441" s="29"/>
      <c r="CE2441" s="29"/>
      <c r="CF2441" s="29"/>
      <c r="CG2441" s="29"/>
      <c r="CH2441" s="29"/>
      <c r="CI2441" s="29"/>
      <c r="CJ2441" s="29"/>
      <c r="CK2441" s="29"/>
      <c r="CL2441" s="29"/>
      <c r="CM2441" s="29"/>
      <c r="CN2441" s="29"/>
      <c r="CO2441" s="29"/>
      <c r="CP2441" s="29"/>
      <c r="CQ2441" s="29"/>
      <c r="CR2441" s="29"/>
      <c r="CS2441" s="29"/>
      <c r="CT2441" s="29"/>
      <c r="CU2441" s="29"/>
      <c r="CV2441" s="29"/>
      <c r="CW2441" s="29"/>
      <c r="CX2441" s="29"/>
      <c r="CY2441" s="29"/>
      <c r="CZ2441" s="29"/>
      <c r="DA2441" s="29"/>
      <c r="DB2441" s="29"/>
      <c r="DC2441" s="29"/>
      <c r="DD2441" s="29"/>
      <c r="DE2441" s="29"/>
      <c r="DF2441" s="29"/>
      <c r="DG2441" s="29"/>
      <c r="DH2441" s="29"/>
      <c r="DI2441" s="29"/>
      <c r="DJ2441" s="29"/>
      <c r="DK2441" s="29"/>
      <c r="DL2441" s="29"/>
      <c r="DM2441" s="29"/>
      <c r="DN2441" s="29"/>
      <c r="DO2441" s="29"/>
      <c r="DP2441" s="29"/>
      <c r="DQ2441" s="29"/>
      <c r="DR2441" s="29"/>
      <c r="DS2441" s="29"/>
      <c r="DT2441" s="29"/>
      <c r="DU2441" s="29"/>
      <c r="DV2441" s="29"/>
      <c r="DW2441" s="29"/>
      <c r="DX2441" s="29"/>
      <c r="DY2441" s="29"/>
      <c r="DZ2441" s="29"/>
      <c r="EA2441" s="29"/>
      <c r="EB2441" s="29"/>
      <c r="EC2441" s="29"/>
      <c r="ED2441" s="29"/>
      <c r="EE2441" s="29"/>
      <c r="EF2441" s="29"/>
      <c r="EG2441" s="29"/>
      <c r="EH2441" s="29"/>
      <c r="EI2441" s="29"/>
      <c r="EJ2441" s="29"/>
      <c r="EK2441" s="29"/>
      <c r="EL2441" s="29"/>
      <c r="EM2441" s="29"/>
      <c r="EN2441" s="29"/>
      <c r="EO2441" s="29"/>
      <c r="EP2441" s="29"/>
      <c r="EQ2441" s="29"/>
      <c r="ER2441" s="29"/>
      <c r="ES2441" s="29"/>
      <c r="ET2441" s="29"/>
      <c r="EU2441" s="29"/>
      <c r="EV2441" s="29"/>
      <c r="EW2441" s="29"/>
      <c r="EX2441" s="29"/>
      <c r="EY2441" s="29"/>
      <c r="EZ2441" s="29"/>
      <c r="FA2441" s="29"/>
      <c r="FB2441" s="29"/>
      <c r="FC2441" s="29"/>
      <c r="FD2441" s="29"/>
      <c r="FE2441" s="29"/>
      <c r="FF2441" s="29"/>
      <c r="FG2441" s="29"/>
      <c r="FH2441" s="29"/>
      <c r="FI2441" s="29"/>
      <c r="FJ2441" s="29"/>
      <c r="FK2441" s="29"/>
      <c r="FL2441" s="29"/>
      <c r="FM2441" s="29"/>
      <c r="FN2441" s="29"/>
      <c r="FO2441" s="29"/>
      <c r="FP2441" s="29"/>
      <c r="FQ2441" s="29"/>
      <c r="FR2441" s="29"/>
      <c r="FS2441" s="29"/>
      <c r="FT2441" s="29"/>
      <c r="FU2441" s="29"/>
      <c r="FV2441" s="29"/>
      <c r="FW2441" s="29"/>
      <c r="FX2441" s="29"/>
      <c r="FY2441" s="29"/>
      <c r="FZ2441" s="29"/>
      <c r="GA2441" s="29"/>
      <c r="GB2441" s="29"/>
      <c r="GC2441" s="29"/>
      <c r="GD2441" s="29"/>
      <c r="GE2441" s="29"/>
      <c r="GF2441" s="29"/>
      <c r="GG2441" s="29"/>
      <c r="GH2441" s="29"/>
      <c r="GI2441" s="29"/>
      <c r="GJ2441" s="29"/>
      <c r="GK2441" s="29"/>
      <c r="GL2441" s="29"/>
      <c r="GM2441" s="29"/>
      <c r="GN2441" s="29"/>
      <c r="GO2441" s="29"/>
      <c r="GP2441" s="29"/>
      <c r="GQ2441" s="29"/>
      <c r="GR2441" s="29"/>
      <c r="GS2441" s="29"/>
      <c r="GT2441" s="29"/>
      <c r="GU2441" s="29"/>
      <c r="GV2441" s="29"/>
      <c r="GW2441" s="29"/>
      <c r="GX2441" s="29"/>
      <c r="GY2441" s="29"/>
      <c r="GZ2441" s="29"/>
      <c r="HA2441" s="29"/>
      <c r="HB2441" s="29"/>
      <c r="HC2441" s="29"/>
      <c r="HD2441" s="29"/>
      <c r="HE2441" s="29"/>
      <c r="HF2441" s="29"/>
      <c r="HG2441" s="29"/>
      <c r="HH2441" s="29"/>
      <c r="HI2441" s="29"/>
      <c r="HJ2441" s="29"/>
      <c r="HK2441" s="29"/>
      <c r="HL2441" s="29"/>
      <c r="HM2441" s="29"/>
      <c r="HN2441" s="29"/>
      <c r="HO2441" s="29"/>
      <c r="HP2441" s="29"/>
      <c r="HQ2441" s="29"/>
      <c r="HR2441" s="29"/>
      <c r="HS2441" s="29"/>
      <c r="HT2441" s="29"/>
      <c r="HU2441" s="29"/>
      <c r="HV2441" s="29"/>
      <c r="HW2441" s="29"/>
      <c r="HX2441" s="29"/>
      <c r="HY2441" s="29"/>
      <c r="HZ2441" s="29"/>
      <c r="IA2441" s="29"/>
      <c r="IB2441" s="29"/>
      <c r="IC2441" s="29"/>
      <c r="ID2441" s="29"/>
      <c r="IE2441" s="29"/>
      <c r="IF2441" s="29"/>
      <c r="IG2441" s="29"/>
      <c r="IH2441" s="29"/>
      <c r="II2441" s="29"/>
      <c r="IJ2441" s="29"/>
      <c r="IK2441" s="29"/>
      <c r="IL2441" s="29"/>
      <c r="IM2441" s="29"/>
      <c r="IN2441" s="29"/>
      <c r="IO2441" s="29"/>
      <c r="IP2441" s="29"/>
      <c r="IQ2441" s="29"/>
    </row>
    <row r="2443" spans="1:251" ht="19.2">
      <c r="A2443" s="28" t="s">
        <v>184</v>
      </c>
      <c r="AW2443" s="30"/>
      <c r="AX2443" s="31"/>
      <c r="AY2443" s="30"/>
    </row>
    <row r="2445" spans="1:251" ht="18">
      <c r="B2445" s="95" t="s">
        <v>0</v>
      </c>
      <c r="C2445" s="96"/>
      <c r="D2445" s="96"/>
      <c r="E2445" s="96"/>
      <c r="F2445" s="96"/>
      <c r="G2445" s="96"/>
      <c r="H2445" s="96"/>
      <c r="I2445" s="96"/>
      <c r="J2445" s="96"/>
      <c r="K2445" s="96"/>
      <c r="L2445" s="96"/>
      <c r="M2445" s="96"/>
      <c r="N2445" s="96"/>
      <c r="O2445" s="96"/>
      <c r="P2445" s="96"/>
      <c r="Q2445" s="96"/>
      <c r="R2445" s="96"/>
      <c r="S2445" s="96"/>
      <c r="T2445" s="96"/>
      <c r="U2445" s="96"/>
      <c r="V2445" s="96"/>
      <c r="W2445" s="96"/>
      <c r="X2445" s="96"/>
      <c r="Y2445" s="96"/>
      <c r="Z2445" s="96"/>
      <c r="AA2445" s="96"/>
      <c r="AB2445" s="96"/>
      <c r="AC2445" s="96"/>
      <c r="AD2445" s="96"/>
      <c r="AE2445" s="96"/>
      <c r="AF2445" s="96"/>
      <c r="AG2445" s="96"/>
      <c r="AH2445" s="96"/>
      <c r="AI2445" s="96"/>
      <c r="AJ2445" s="96"/>
      <c r="AK2445" s="96"/>
      <c r="AL2445" s="96"/>
      <c r="AM2445" s="96"/>
      <c r="AN2445" s="96"/>
      <c r="AO2445" s="96"/>
      <c r="AP2445" s="96"/>
      <c r="AQ2445" s="96"/>
      <c r="AR2445" s="96"/>
      <c r="AS2445" s="96"/>
      <c r="AT2445" s="96"/>
      <c r="AU2445" s="96"/>
      <c r="AV2445" s="96"/>
      <c r="AW2445" s="96"/>
      <c r="AX2445" s="96"/>
    </row>
    <row r="2446" spans="1:251">
      <c r="Z2446" s="32"/>
      <c r="AD2446" s="32"/>
      <c r="AE2446" s="32"/>
      <c r="AF2446" s="32"/>
      <c r="AG2446" s="32"/>
      <c r="AH2446" s="32"/>
      <c r="AI2446" s="32"/>
      <c r="AO2446" s="32"/>
    </row>
    <row r="2447" spans="1:251" ht="13.8" thickBot="1">
      <c r="Z2447" s="32"/>
      <c r="AD2447" s="32"/>
      <c r="AE2447" s="32"/>
      <c r="AF2447" s="32"/>
      <c r="AG2447" s="32"/>
      <c r="AH2447" s="32"/>
      <c r="AI2447" s="32"/>
      <c r="AO2447" s="32"/>
      <c r="DI2447" s="33"/>
    </row>
    <row r="2448" spans="1:251" ht="24.75" customHeight="1" thickBot="1">
      <c r="B2448" s="97" t="s">
        <v>185</v>
      </c>
      <c r="C2448" s="98"/>
      <c r="D2448" s="98"/>
      <c r="E2448" s="98"/>
      <c r="F2448" s="98"/>
      <c r="G2448" s="98"/>
      <c r="H2448" s="99" t="s">
        <v>591</v>
      </c>
      <c r="I2448" s="100"/>
      <c r="J2448" s="100"/>
      <c r="K2448" s="100"/>
      <c r="L2448" s="100"/>
      <c r="M2448" s="100"/>
      <c r="N2448" s="100"/>
      <c r="O2448" s="100"/>
      <c r="P2448" s="100"/>
      <c r="Q2448" s="100"/>
      <c r="R2448" s="100"/>
      <c r="S2448" s="100"/>
      <c r="T2448" s="100"/>
      <c r="U2448" s="100"/>
      <c r="V2448" s="100"/>
      <c r="W2448" s="100"/>
      <c r="X2448" s="100"/>
      <c r="Y2448" s="100"/>
      <c r="Z2448" s="100"/>
      <c r="AA2448" s="100"/>
      <c r="AB2448" s="100"/>
      <c r="AC2448" s="100"/>
      <c r="AD2448" s="100"/>
      <c r="AE2448" s="100"/>
      <c r="AF2448" s="100"/>
      <c r="AG2448" s="100"/>
      <c r="AH2448" s="100"/>
      <c r="AI2448" s="100"/>
      <c r="AJ2448" s="100"/>
      <c r="AK2448" s="100"/>
      <c r="AL2448" s="100"/>
      <c r="AM2448" s="100"/>
      <c r="AN2448" s="100"/>
      <c r="AO2448" s="100"/>
      <c r="AP2448" s="100"/>
      <c r="AQ2448" s="100"/>
      <c r="AR2448" s="100"/>
      <c r="AS2448" s="100"/>
      <c r="AT2448" s="100"/>
      <c r="AU2448" s="100"/>
      <c r="AV2448" s="100"/>
      <c r="AW2448" s="100"/>
      <c r="AX2448" s="101"/>
      <c r="DI2448" s="33"/>
    </row>
    <row r="2449" spans="1:113" ht="14.4">
      <c r="B2449" s="34"/>
      <c r="C2449" s="34"/>
      <c r="D2449" s="34"/>
      <c r="E2449" s="34"/>
      <c r="F2449" s="34"/>
      <c r="G2449" s="34"/>
      <c r="H2449" s="35"/>
      <c r="I2449" s="35"/>
      <c r="J2449" s="35"/>
      <c r="K2449" s="35"/>
      <c r="L2449" s="36"/>
      <c r="M2449" s="36"/>
      <c r="N2449" s="36"/>
      <c r="O2449" s="36"/>
      <c r="P2449" s="35"/>
      <c r="Q2449" s="35"/>
      <c r="R2449" s="35"/>
      <c r="S2449" s="35"/>
      <c r="T2449" s="35"/>
      <c r="U2449" s="35"/>
      <c r="V2449" s="37"/>
      <c r="W2449" s="37"/>
      <c r="X2449" s="37"/>
      <c r="Y2449" s="37"/>
      <c r="Z2449" s="37"/>
      <c r="AA2449" s="37"/>
      <c r="AB2449" s="37"/>
      <c r="AC2449" s="37"/>
      <c r="AD2449" s="37"/>
      <c r="AE2449" s="37"/>
      <c r="AF2449" s="37"/>
      <c r="AG2449" s="37"/>
      <c r="AH2449" s="37"/>
      <c r="AI2449" s="37"/>
      <c r="AJ2449" s="37"/>
      <c r="AK2449" s="37"/>
      <c r="AL2449" s="37"/>
      <c r="AM2449" s="37"/>
      <c r="AN2449" s="37"/>
      <c r="AO2449" s="37"/>
      <c r="AP2449" s="37"/>
      <c r="AQ2449" s="37"/>
      <c r="AR2449" s="37"/>
      <c r="AS2449" s="37"/>
      <c r="AT2449" s="37"/>
      <c r="AU2449" s="37"/>
      <c r="AV2449" s="37"/>
      <c r="AW2449" s="37"/>
      <c r="AX2449" s="37"/>
      <c r="DI2449" s="33"/>
    </row>
    <row r="2450" spans="1:113" ht="15" thickBot="1">
      <c r="A2450" s="38"/>
      <c r="B2450" s="37" t="s">
        <v>187</v>
      </c>
      <c r="C2450" s="35"/>
      <c r="D2450" s="35"/>
      <c r="E2450" s="35"/>
      <c r="F2450" s="35"/>
      <c r="G2450" s="35"/>
      <c r="H2450" s="35"/>
      <c r="I2450" s="35"/>
      <c r="J2450" s="35"/>
      <c r="K2450" s="35"/>
      <c r="L2450" s="36"/>
      <c r="M2450" s="36"/>
      <c r="N2450" s="36"/>
      <c r="O2450" s="36"/>
      <c r="P2450" s="35"/>
      <c r="Q2450" s="35"/>
      <c r="R2450" s="35"/>
      <c r="S2450" s="35"/>
      <c r="T2450" s="35"/>
      <c r="U2450" s="35"/>
      <c r="V2450" s="37"/>
      <c r="W2450" s="37"/>
      <c r="X2450" s="37"/>
      <c r="Y2450" s="37"/>
      <c r="Z2450" s="37"/>
      <c r="AA2450" s="37"/>
      <c r="AB2450" s="37"/>
      <c r="AC2450" s="37"/>
      <c r="AD2450" s="37"/>
      <c r="AE2450" s="37"/>
      <c r="AF2450" s="37"/>
      <c r="AG2450" s="37"/>
      <c r="AH2450" s="37"/>
      <c r="AI2450" s="37"/>
      <c r="AJ2450" s="37"/>
      <c r="AK2450" s="37"/>
      <c r="AL2450" s="37"/>
      <c r="AM2450" s="37"/>
      <c r="AN2450" s="37"/>
      <c r="AO2450" s="37"/>
      <c r="AP2450" s="37"/>
      <c r="AQ2450" s="37"/>
      <c r="AR2450" s="37"/>
      <c r="AS2450" s="37"/>
      <c r="AT2450" s="37"/>
      <c r="AU2450" s="37"/>
      <c r="AV2450" s="37"/>
      <c r="AW2450" s="37"/>
      <c r="AX2450" s="37"/>
      <c r="DI2450" s="33"/>
    </row>
    <row r="2451" spans="1:113" ht="14.4">
      <c r="A2451" s="35"/>
      <c r="B2451" s="39"/>
      <c r="C2451" s="34"/>
      <c r="D2451" s="34"/>
      <c r="E2451" s="34"/>
      <c r="F2451" s="34"/>
      <c r="G2451" s="34"/>
      <c r="H2451" s="34"/>
      <c r="I2451" s="34"/>
      <c r="J2451" s="34"/>
      <c r="K2451" s="34"/>
      <c r="L2451" s="40"/>
      <c r="M2451" s="40"/>
      <c r="N2451" s="40"/>
      <c r="O2451" s="40"/>
      <c r="P2451" s="34"/>
      <c r="Q2451" s="34"/>
      <c r="R2451" s="34"/>
      <c r="S2451" s="34"/>
      <c r="T2451" s="34"/>
      <c r="U2451" s="34"/>
      <c r="V2451" s="41"/>
      <c r="W2451" s="41"/>
      <c r="X2451" s="41"/>
      <c r="Y2451" s="41"/>
      <c r="Z2451" s="41"/>
      <c r="AA2451" s="41"/>
      <c r="AB2451" s="41"/>
      <c r="AC2451" s="41"/>
      <c r="AD2451" s="41"/>
      <c r="AE2451" s="41"/>
      <c r="AF2451" s="41"/>
      <c r="AG2451" s="41"/>
      <c r="AH2451" s="41"/>
      <c r="AI2451" s="41"/>
      <c r="AJ2451" s="41"/>
      <c r="AK2451" s="41"/>
      <c r="AL2451" s="41"/>
      <c r="AM2451" s="41"/>
      <c r="AN2451" s="41"/>
      <c r="AO2451" s="41"/>
      <c r="AP2451" s="41"/>
      <c r="AQ2451" s="41"/>
      <c r="AR2451" s="41"/>
      <c r="AS2451" s="41"/>
      <c r="AT2451" s="41"/>
      <c r="AU2451" s="41"/>
      <c r="AV2451" s="41"/>
      <c r="AW2451" s="41"/>
      <c r="AX2451" s="42"/>
    </row>
    <row r="2452" spans="1:113" ht="12" customHeight="1">
      <c r="A2452" s="35"/>
      <c r="B2452" s="102" t="s">
        <v>592</v>
      </c>
      <c r="C2452" s="103"/>
      <c r="D2452" s="103"/>
      <c r="E2452" s="103"/>
      <c r="F2452" s="103"/>
      <c r="G2452" s="103"/>
      <c r="H2452" s="103"/>
      <c r="I2452" s="103"/>
      <c r="J2452" s="103"/>
      <c r="K2452" s="103"/>
      <c r="L2452" s="103"/>
      <c r="M2452" s="103"/>
      <c r="N2452" s="103"/>
      <c r="O2452" s="103"/>
      <c r="P2452" s="103"/>
      <c r="Q2452" s="103"/>
      <c r="R2452" s="103"/>
      <c r="S2452" s="103"/>
      <c r="T2452" s="103"/>
      <c r="U2452" s="103"/>
      <c r="V2452" s="103"/>
      <c r="W2452" s="103"/>
      <c r="X2452" s="103"/>
      <c r="Y2452" s="103"/>
      <c r="Z2452" s="103"/>
      <c r="AA2452" s="103"/>
      <c r="AB2452" s="103"/>
      <c r="AC2452" s="103"/>
      <c r="AD2452" s="103"/>
      <c r="AE2452" s="103"/>
      <c r="AF2452" s="103"/>
      <c r="AG2452" s="103"/>
      <c r="AH2452" s="103"/>
      <c r="AI2452" s="103"/>
      <c r="AJ2452" s="103"/>
      <c r="AK2452" s="103"/>
      <c r="AL2452" s="103"/>
      <c r="AM2452" s="103"/>
      <c r="AN2452" s="103"/>
      <c r="AO2452" s="103"/>
      <c r="AP2452" s="103"/>
      <c r="AQ2452" s="103"/>
      <c r="AR2452" s="103"/>
      <c r="AS2452" s="103"/>
      <c r="AT2452" s="103"/>
      <c r="AU2452" s="103"/>
      <c r="AV2452" s="103"/>
      <c r="AW2452" s="103"/>
      <c r="AX2452" s="104"/>
    </row>
    <row r="2453" spans="1:113" ht="12" customHeight="1">
      <c r="A2453" s="35"/>
      <c r="B2453" s="102"/>
      <c r="C2453" s="103"/>
      <c r="D2453" s="103"/>
      <c r="E2453" s="103"/>
      <c r="F2453" s="103"/>
      <c r="G2453" s="103"/>
      <c r="H2453" s="103"/>
      <c r="I2453" s="103"/>
      <c r="J2453" s="103"/>
      <c r="K2453" s="103"/>
      <c r="L2453" s="103"/>
      <c r="M2453" s="103"/>
      <c r="N2453" s="103"/>
      <c r="O2453" s="103"/>
      <c r="P2453" s="103"/>
      <c r="Q2453" s="103"/>
      <c r="R2453" s="103"/>
      <c r="S2453" s="103"/>
      <c r="T2453" s="103"/>
      <c r="U2453" s="103"/>
      <c r="V2453" s="103"/>
      <c r="W2453" s="103"/>
      <c r="X2453" s="103"/>
      <c r="Y2453" s="103"/>
      <c r="Z2453" s="103"/>
      <c r="AA2453" s="103"/>
      <c r="AB2453" s="103"/>
      <c r="AC2453" s="103"/>
      <c r="AD2453" s="103"/>
      <c r="AE2453" s="103"/>
      <c r="AF2453" s="103"/>
      <c r="AG2453" s="103"/>
      <c r="AH2453" s="103"/>
      <c r="AI2453" s="103"/>
      <c r="AJ2453" s="103"/>
      <c r="AK2453" s="103"/>
      <c r="AL2453" s="103"/>
      <c r="AM2453" s="103"/>
      <c r="AN2453" s="103"/>
      <c r="AO2453" s="103"/>
      <c r="AP2453" s="103"/>
      <c r="AQ2453" s="103"/>
      <c r="AR2453" s="103"/>
      <c r="AS2453" s="103"/>
      <c r="AT2453" s="103"/>
      <c r="AU2453" s="103"/>
      <c r="AV2453" s="103"/>
      <c r="AW2453" s="103"/>
      <c r="AX2453" s="104"/>
    </row>
    <row r="2454" spans="1:113" ht="12" customHeight="1">
      <c r="A2454" s="35"/>
      <c r="B2454" s="102"/>
      <c r="C2454" s="103"/>
      <c r="D2454" s="103"/>
      <c r="E2454" s="103"/>
      <c r="F2454" s="103"/>
      <c r="G2454" s="103"/>
      <c r="H2454" s="103"/>
      <c r="I2454" s="103"/>
      <c r="J2454" s="103"/>
      <c r="K2454" s="103"/>
      <c r="L2454" s="103"/>
      <c r="M2454" s="103"/>
      <c r="N2454" s="103"/>
      <c r="O2454" s="103"/>
      <c r="P2454" s="103"/>
      <c r="Q2454" s="103"/>
      <c r="R2454" s="103"/>
      <c r="S2454" s="103"/>
      <c r="T2454" s="103"/>
      <c r="U2454" s="103"/>
      <c r="V2454" s="103"/>
      <c r="W2454" s="103"/>
      <c r="X2454" s="103"/>
      <c r="Y2454" s="103"/>
      <c r="Z2454" s="103"/>
      <c r="AA2454" s="103"/>
      <c r="AB2454" s="103"/>
      <c r="AC2454" s="103"/>
      <c r="AD2454" s="103"/>
      <c r="AE2454" s="103"/>
      <c r="AF2454" s="103"/>
      <c r="AG2454" s="103"/>
      <c r="AH2454" s="103"/>
      <c r="AI2454" s="103"/>
      <c r="AJ2454" s="103"/>
      <c r="AK2454" s="103"/>
      <c r="AL2454" s="103"/>
      <c r="AM2454" s="103"/>
      <c r="AN2454" s="103"/>
      <c r="AO2454" s="103"/>
      <c r="AP2454" s="103"/>
      <c r="AQ2454" s="103"/>
      <c r="AR2454" s="103"/>
      <c r="AS2454" s="103"/>
      <c r="AT2454" s="103"/>
      <c r="AU2454" s="103"/>
      <c r="AV2454" s="103"/>
      <c r="AW2454" s="103"/>
      <c r="AX2454" s="104"/>
    </row>
    <row r="2455" spans="1:113" ht="12" customHeight="1">
      <c r="A2455" s="35"/>
      <c r="B2455" s="102"/>
      <c r="C2455" s="103"/>
      <c r="D2455" s="103"/>
      <c r="E2455" s="103"/>
      <c r="F2455" s="103"/>
      <c r="G2455" s="103"/>
      <c r="H2455" s="103"/>
      <c r="I2455" s="103"/>
      <c r="J2455" s="103"/>
      <c r="K2455" s="103"/>
      <c r="L2455" s="103"/>
      <c r="M2455" s="103"/>
      <c r="N2455" s="103"/>
      <c r="O2455" s="103"/>
      <c r="P2455" s="103"/>
      <c r="Q2455" s="103"/>
      <c r="R2455" s="103"/>
      <c r="S2455" s="103"/>
      <c r="T2455" s="103"/>
      <c r="U2455" s="103"/>
      <c r="V2455" s="103"/>
      <c r="W2455" s="103"/>
      <c r="X2455" s="103"/>
      <c r="Y2455" s="103"/>
      <c r="Z2455" s="103"/>
      <c r="AA2455" s="103"/>
      <c r="AB2455" s="103"/>
      <c r="AC2455" s="103"/>
      <c r="AD2455" s="103"/>
      <c r="AE2455" s="103"/>
      <c r="AF2455" s="103"/>
      <c r="AG2455" s="103"/>
      <c r="AH2455" s="103"/>
      <c r="AI2455" s="103"/>
      <c r="AJ2455" s="103"/>
      <c r="AK2455" s="103"/>
      <c r="AL2455" s="103"/>
      <c r="AM2455" s="103"/>
      <c r="AN2455" s="103"/>
      <c r="AO2455" s="103"/>
      <c r="AP2455" s="103"/>
      <c r="AQ2455" s="103"/>
      <c r="AR2455" s="103"/>
      <c r="AS2455" s="103"/>
      <c r="AT2455" s="103"/>
      <c r="AU2455" s="103"/>
      <c r="AV2455" s="103"/>
      <c r="AW2455" s="103"/>
      <c r="AX2455" s="104"/>
    </row>
    <row r="2456" spans="1:113" ht="12" customHeight="1">
      <c r="A2456" s="35"/>
      <c r="B2456" s="102"/>
      <c r="C2456" s="103"/>
      <c r="D2456" s="103"/>
      <c r="E2456" s="103"/>
      <c r="F2456" s="103"/>
      <c r="G2456" s="103"/>
      <c r="H2456" s="103"/>
      <c r="I2456" s="103"/>
      <c r="J2456" s="103"/>
      <c r="K2456" s="103"/>
      <c r="L2456" s="103"/>
      <c r="M2456" s="103"/>
      <c r="N2456" s="103"/>
      <c r="O2456" s="103"/>
      <c r="P2456" s="103"/>
      <c r="Q2456" s="103"/>
      <c r="R2456" s="103"/>
      <c r="S2456" s="103"/>
      <c r="T2456" s="103"/>
      <c r="U2456" s="103"/>
      <c r="V2456" s="103"/>
      <c r="W2456" s="103"/>
      <c r="X2456" s="103"/>
      <c r="Y2456" s="103"/>
      <c r="Z2456" s="103"/>
      <c r="AA2456" s="103"/>
      <c r="AB2456" s="103"/>
      <c r="AC2456" s="103"/>
      <c r="AD2456" s="103"/>
      <c r="AE2456" s="103"/>
      <c r="AF2456" s="103"/>
      <c r="AG2456" s="103"/>
      <c r="AH2456" s="103"/>
      <c r="AI2456" s="103"/>
      <c r="AJ2456" s="103"/>
      <c r="AK2456" s="103"/>
      <c r="AL2456" s="103"/>
      <c r="AM2456" s="103"/>
      <c r="AN2456" s="103"/>
      <c r="AO2456" s="103"/>
      <c r="AP2456" s="103"/>
      <c r="AQ2456" s="103"/>
      <c r="AR2456" s="103"/>
      <c r="AS2456" s="103"/>
      <c r="AT2456" s="103"/>
      <c r="AU2456" s="103"/>
      <c r="AV2456" s="103"/>
      <c r="AW2456" s="103"/>
      <c r="AX2456" s="104"/>
    </row>
    <row r="2457" spans="1:113" ht="12" customHeight="1">
      <c r="A2457" s="35"/>
      <c r="B2457" s="102"/>
      <c r="C2457" s="103"/>
      <c r="D2457" s="103"/>
      <c r="E2457" s="103"/>
      <c r="F2457" s="103"/>
      <c r="G2457" s="103"/>
      <c r="H2457" s="103"/>
      <c r="I2457" s="103"/>
      <c r="J2457" s="103"/>
      <c r="K2457" s="103"/>
      <c r="L2457" s="103"/>
      <c r="M2457" s="103"/>
      <c r="N2457" s="103"/>
      <c r="O2457" s="103"/>
      <c r="P2457" s="103"/>
      <c r="Q2457" s="103"/>
      <c r="R2457" s="103"/>
      <c r="S2457" s="103"/>
      <c r="T2457" s="103"/>
      <c r="U2457" s="103"/>
      <c r="V2457" s="103"/>
      <c r="W2457" s="103"/>
      <c r="X2457" s="103"/>
      <c r="Y2457" s="103"/>
      <c r="Z2457" s="103"/>
      <c r="AA2457" s="103"/>
      <c r="AB2457" s="103"/>
      <c r="AC2457" s="103"/>
      <c r="AD2457" s="103"/>
      <c r="AE2457" s="103"/>
      <c r="AF2457" s="103"/>
      <c r="AG2457" s="103"/>
      <c r="AH2457" s="103"/>
      <c r="AI2457" s="103"/>
      <c r="AJ2457" s="103"/>
      <c r="AK2457" s="103"/>
      <c r="AL2457" s="103"/>
      <c r="AM2457" s="103"/>
      <c r="AN2457" s="103"/>
      <c r="AO2457" s="103"/>
      <c r="AP2457" s="103"/>
      <c r="AQ2457" s="103"/>
      <c r="AR2457" s="103"/>
      <c r="AS2457" s="103"/>
      <c r="AT2457" s="103"/>
      <c r="AU2457" s="103"/>
      <c r="AV2457" s="103"/>
      <c r="AW2457" s="103"/>
      <c r="AX2457" s="104"/>
    </row>
    <row r="2458" spans="1:113" ht="12" customHeight="1">
      <c r="A2458" s="35"/>
      <c r="B2458" s="102"/>
      <c r="C2458" s="103"/>
      <c r="D2458" s="103"/>
      <c r="E2458" s="103"/>
      <c r="F2458" s="103"/>
      <c r="G2458" s="103"/>
      <c r="H2458" s="103"/>
      <c r="I2458" s="103"/>
      <c r="J2458" s="103"/>
      <c r="K2458" s="103"/>
      <c r="L2458" s="103"/>
      <c r="M2458" s="103"/>
      <c r="N2458" s="103"/>
      <c r="O2458" s="103"/>
      <c r="P2458" s="103"/>
      <c r="Q2458" s="103"/>
      <c r="R2458" s="103"/>
      <c r="S2458" s="103"/>
      <c r="T2458" s="103"/>
      <c r="U2458" s="103"/>
      <c r="V2458" s="103"/>
      <c r="W2458" s="103"/>
      <c r="X2458" s="103"/>
      <c r="Y2458" s="103"/>
      <c r="Z2458" s="103"/>
      <c r="AA2458" s="103"/>
      <c r="AB2458" s="103"/>
      <c r="AC2458" s="103"/>
      <c r="AD2458" s="103"/>
      <c r="AE2458" s="103"/>
      <c r="AF2458" s="103"/>
      <c r="AG2458" s="103"/>
      <c r="AH2458" s="103"/>
      <c r="AI2458" s="103"/>
      <c r="AJ2458" s="103"/>
      <c r="AK2458" s="103"/>
      <c r="AL2458" s="103"/>
      <c r="AM2458" s="103"/>
      <c r="AN2458" s="103"/>
      <c r="AO2458" s="103"/>
      <c r="AP2458" s="103"/>
      <c r="AQ2458" s="103"/>
      <c r="AR2458" s="103"/>
      <c r="AS2458" s="103"/>
      <c r="AT2458" s="103"/>
      <c r="AU2458" s="103"/>
      <c r="AV2458" s="103"/>
      <c r="AW2458" s="103"/>
      <c r="AX2458" s="104"/>
    </row>
    <row r="2459" spans="1:113" ht="12" customHeight="1">
      <c r="A2459" s="35"/>
      <c r="B2459" s="102"/>
      <c r="C2459" s="103"/>
      <c r="D2459" s="103"/>
      <c r="E2459" s="103"/>
      <c r="F2459" s="103"/>
      <c r="G2459" s="103"/>
      <c r="H2459" s="103"/>
      <c r="I2459" s="103"/>
      <c r="J2459" s="103"/>
      <c r="K2459" s="103"/>
      <c r="L2459" s="103"/>
      <c r="M2459" s="103"/>
      <c r="N2459" s="103"/>
      <c r="O2459" s="103"/>
      <c r="P2459" s="103"/>
      <c r="Q2459" s="103"/>
      <c r="R2459" s="103"/>
      <c r="S2459" s="103"/>
      <c r="T2459" s="103"/>
      <c r="U2459" s="103"/>
      <c r="V2459" s="103"/>
      <c r="W2459" s="103"/>
      <c r="X2459" s="103"/>
      <c r="Y2459" s="103"/>
      <c r="Z2459" s="103"/>
      <c r="AA2459" s="103"/>
      <c r="AB2459" s="103"/>
      <c r="AC2459" s="103"/>
      <c r="AD2459" s="103"/>
      <c r="AE2459" s="103"/>
      <c r="AF2459" s="103"/>
      <c r="AG2459" s="103"/>
      <c r="AH2459" s="103"/>
      <c r="AI2459" s="103"/>
      <c r="AJ2459" s="103"/>
      <c r="AK2459" s="103"/>
      <c r="AL2459" s="103"/>
      <c r="AM2459" s="103"/>
      <c r="AN2459" s="103"/>
      <c r="AO2459" s="103"/>
      <c r="AP2459" s="103"/>
      <c r="AQ2459" s="103"/>
      <c r="AR2459" s="103"/>
      <c r="AS2459" s="103"/>
      <c r="AT2459" s="103"/>
      <c r="AU2459" s="103"/>
      <c r="AV2459" s="103"/>
      <c r="AW2459" s="103"/>
      <c r="AX2459" s="104"/>
    </row>
    <row r="2460" spans="1:113" ht="12" customHeight="1">
      <c r="A2460" s="35"/>
      <c r="B2460" s="102"/>
      <c r="C2460" s="103"/>
      <c r="D2460" s="103"/>
      <c r="E2460" s="103"/>
      <c r="F2460" s="103"/>
      <c r="G2460" s="103"/>
      <c r="H2460" s="103"/>
      <c r="I2460" s="103"/>
      <c r="J2460" s="103"/>
      <c r="K2460" s="103"/>
      <c r="L2460" s="103"/>
      <c r="M2460" s="103"/>
      <c r="N2460" s="103"/>
      <c r="O2460" s="103"/>
      <c r="P2460" s="103"/>
      <c r="Q2460" s="103"/>
      <c r="R2460" s="103"/>
      <c r="S2460" s="103"/>
      <c r="T2460" s="103"/>
      <c r="U2460" s="103"/>
      <c r="V2460" s="103"/>
      <c r="W2460" s="103"/>
      <c r="X2460" s="103"/>
      <c r="Y2460" s="103"/>
      <c r="Z2460" s="103"/>
      <c r="AA2460" s="103"/>
      <c r="AB2460" s="103"/>
      <c r="AC2460" s="103"/>
      <c r="AD2460" s="103"/>
      <c r="AE2460" s="103"/>
      <c r="AF2460" s="103"/>
      <c r="AG2460" s="103"/>
      <c r="AH2460" s="103"/>
      <c r="AI2460" s="103"/>
      <c r="AJ2460" s="103"/>
      <c r="AK2460" s="103"/>
      <c r="AL2460" s="103"/>
      <c r="AM2460" s="103"/>
      <c r="AN2460" s="103"/>
      <c r="AO2460" s="103"/>
      <c r="AP2460" s="103"/>
      <c r="AQ2460" s="103"/>
      <c r="AR2460" s="103"/>
      <c r="AS2460" s="103"/>
      <c r="AT2460" s="103"/>
      <c r="AU2460" s="103"/>
      <c r="AV2460" s="103"/>
      <c r="AW2460" s="103"/>
      <c r="AX2460" s="104"/>
    </row>
    <row r="2461" spans="1:113" ht="12" customHeight="1">
      <c r="A2461" s="35"/>
      <c r="B2461" s="102"/>
      <c r="C2461" s="103"/>
      <c r="D2461" s="103"/>
      <c r="E2461" s="103"/>
      <c r="F2461" s="103"/>
      <c r="G2461" s="103"/>
      <c r="H2461" s="103"/>
      <c r="I2461" s="103"/>
      <c r="J2461" s="103"/>
      <c r="K2461" s="103"/>
      <c r="L2461" s="103"/>
      <c r="M2461" s="103"/>
      <c r="N2461" s="103"/>
      <c r="O2461" s="103"/>
      <c r="P2461" s="103"/>
      <c r="Q2461" s="103"/>
      <c r="R2461" s="103"/>
      <c r="S2461" s="103"/>
      <c r="T2461" s="103"/>
      <c r="U2461" s="103"/>
      <c r="V2461" s="103"/>
      <c r="W2461" s="103"/>
      <c r="X2461" s="103"/>
      <c r="Y2461" s="103"/>
      <c r="Z2461" s="103"/>
      <c r="AA2461" s="103"/>
      <c r="AB2461" s="103"/>
      <c r="AC2461" s="103"/>
      <c r="AD2461" s="103"/>
      <c r="AE2461" s="103"/>
      <c r="AF2461" s="103"/>
      <c r="AG2461" s="103"/>
      <c r="AH2461" s="103"/>
      <c r="AI2461" s="103"/>
      <c r="AJ2461" s="103"/>
      <c r="AK2461" s="103"/>
      <c r="AL2461" s="103"/>
      <c r="AM2461" s="103"/>
      <c r="AN2461" s="103"/>
      <c r="AO2461" s="103"/>
      <c r="AP2461" s="103"/>
      <c r="AQ2461" s="103"/>
      <c r="AR2461" s="103"/>
      <c r="AS2461" s="103"/>
      <c r="AT2461" s="103"/>
      <c r="AU2461" s="103"/>
      <c r="AV2461" s="103"/>
      <c r="AW2461" s="103"/>
      <c r="AX2461" s="104"/>
    </row>
    <row r="2462" spans="1:113" ht="12" customHeight="1">
      <c r="A2462" s="35"/>
      <c r="B2462" s="102"/>
      <c r="C2462" s="103"/>
      <c r="D2462" s="103"/>
      <c r="E2462" s="103"/>
      <c r="F2462" s="103"/>
      <c r="G2462" s="103"/>
      <c r="H2462" s="103"/>
      <c r="I2462" s="103"/>
      <c r="J2462" s="103"/>
      <c r="K2462" s="103"/>
      <c r="L2462" s="103"/>
      <c r="M2462" s="103"/>
      <c r="N2462" s="103"/>
      <c r="O2462" s="103"/>
      <c r="P2462" s="103"/>
      <c r="Q2462" s="103"/>
      <c r="R2462" s="103"/>
      <c r="S2462" s="103"/>
      <c r="T2462" s="103"/>
      <c r="U2462" s="103"/>
      <c r="V2462" s="103"/>
      <c r="W2462" s="103"/>
      <c r="X2462" s="103"/>
      <c r="Y2462" s="103"/>
      <c r="Z2462" s="103"/>
      <c r="AA2462" s="103"/>
      <c r="AB2462" s="103"/>
      <c r="AC2462" s="103"/>
      <c r="AD2462" s="103"/>
      <c r="AE2462" s="103"/>
      <c r="AF2462" s="103"/>
      <c r="AG2462" s="103"/>
      <c r="AH2462" s="103"/>
      <c r="AI2462" s="103"/>
      <c r="AJ2462" s="103"/>
      <c r="AK2462" s="103"/>
      <c r="AL2462" s="103"/>
      <c r="AM2462" s="103"/>
      <c r="AN2462" s="103"/>
      <c r="AO2462" s="103"/>
      <c r="AP2462" s="103"/>
      <c r="AQ2462" s="103"/>
      <c r="AR2462" s="103"/>
      <c r="AS2462" s="103"/>
      <c r="AT2462" s="103"/>
      <c r="AU2462" s="103"/>
      <c r="AV2462" s="103"/>
      <c r="AW2462" s="103"/>
      <c r="AX2462" s="104"/>
    </row>
    <row r="2463" spans="1:113" ht="12" customHeight="1">
      <c r="A2463" s="35"/>
      <c r="B2463" s="102"/>
      <c r="C2463" s="103"/>
      <c r="D2463" s="103"/>
      <c r="E2463" s="103"/>
      <c r="F2463" s="103"/>
      <c r="G2463" s="103"/>
      <c r="H2463" s="103"/>
      <c r="I2463" s="103"/>
      <c r="J2463" s="103"/>
      <c r="K2463" s="103"/>
      <c r="L2463" s="103"/>
      <c r="M2463" s="103"/>
      <c r="N2463" s="103"/>
      <c r="O2463" s="103"/>
      <c r="P2463" s="103"/>
      <c r="Q2463" s="103"/>
      <c r="R2463" s="103"/>
      <c r="S2463" s="103"/>
      <c r="T2463" s="103"/>
      <c r="U2463" s="103"/>
      <c r="V2463" s="103"/>
      <c r="W2463" s="103"/>
      <c r="X2463" s="103"/>
      <c r="Y2463" s="103"/>
      <c r="Z2463" s="103"/>
      <c r="AA2463" s="103"/>
      <c r="AB2463" s="103"/>
      <c r="AC2463" s="103"/>
      <c r="AD2463" s="103"/>
      <c r="AE2463" s="103"/>
      <c r="AF2463" s="103"/>
      <c r="AG2463" s="103"/>
      <c r="AH2463" s="103"/>
      <c r="AI2463" s="103"/>
      <c r="AJ2463" s="103"/>
      <c r="AK2463" s="103"/>
      <c r="AL2463" s="103"/>
      <c r="AM2463" s="103"/>
      <c r="AN2463" s="103"/>
      <c r="AO2463" s="103"/>
      <c r="AP2463" s="103"/>
      <c r="AQ2463" s="103"/>
      <c r="AR2463" s="103"/>
      <c r="AS2463" s="103"/>
      <c r="AT2463" s="103"/>
      <c r="AU2463" s="103"/>
      <c r="AV2463" s="103"/>
      <c r="AW2463" s="103"/>
      <c r="AX2463" s="104"/>
    </row>
    <row r="2464" spans="1:113" ht="12" customHeight="1">
      <c r="A2464" s="35"/>
      <c r="B2464" s="102"/>
      <c r="C2464" s="103"/>
      <c r="D2464" s="103"/>
      <c r="E2464" s="103"/>
      <c r="F2464" s="103"/>
      <c r="G2464" s="103"/>
      <c r="H2464" s="103"/>
      <c r="I2464" s="103"/>
      <c r="J2464" s="103"/>
      <c r="K2464" s="103"/>
      <c r="L2464" s="103"/>
      <c r="M2464" s="103"/>
      <c r="N2464" s="103"/>
      <c r="O2464" s="103"/>
      <c r="P2464" s="103"/>
      <c r="Q2464" s="103"/>
      <c r="R2464" s="103"/>
      <c r="S2464" s="103"/>
      <c r="T2464" s="103"/>
      <c r="U2464" s="103"/>
      <c r="V2464" s="103"/>
      <c r="W2464" s="103"/>
      <c r="X2464" s="103"/>
      <c r="Y2464" s="103"/>
      <c r="Z2464" s="103"/>
      <c r="AA2464" s="103"/>
      <c r="AB2464" s="103"/>
      <c r="AC2464" s="103"/>
      <c r="AD2464" s="103"/>
      <c r="AE2464" s="103"/>
      <c r="AF2464" s="103"/>
      <c r="AG2464" s="103"/>
      <c r="AH2464" s="103"/>
      <c r="AI2464" s="103"/>
      <c r="AJ2464" s="103"/>
      <c r="AK2464" s="103"/>
      <c r="AL2464" s="103"/>
      <c r="AM2464" s="103"/>
      <c r="AN2464" s="103"/>
      <c r="AO2464" s="103"/>
      <c r="AP2464" s="103"/>
      <c r="AQ2464" s="103"/>
      <c r="AR2464" s="103"/>
      <c r="AS2464" s="103"/>
      <c r="AT2464" s="103"/>
      <c r="AU2464" s="103"/>
      <c r="AV2464" s="103"/>
      <c r="AW2464" s="103"/>
      <c r="AX2464" s="104"/>
    </row>
    <row r="2465" spans="1:113" ht="12" customHeight="1">
      <c r="A2465" s="35"/>
      <c r="B2465" s="102"/>
      <c r="C2465" s="103"/>
      <c r="D2465" s="103"/>
      <c r="E2465" s="103"/>
      <c r="F2465" s="103"/>
      <c r="G2465" s="103"/>
      <c r="H2465" s="103"/>
      <c r="I2465" s="103"/>
      <c r="J2465" s="103"/>
      <c r="K2465" s="103"/>
      <c r="L2465" s="103"/>
      <c r="M2465" s="103"/>
      <c r="N2465" s="103"/>
      <c r="O2465" s="103"/>
      <c r="P2465" s="103"/>
      <c r="Q2465" s="103"/>
      <c r="R2465" s="103"/>
      <c r="S2465" s="103"/>
      <c r="T2465" s="103"/>
      <c r="U2465" s="103"/>
      <c r="V2465" s="103"/>
      <c r="W2465" s="103"/>
      <c r="X2465" s="103"/>
      <c r="Y2465" s="103"/>
      <c r="Z2465" s="103"/>
      <c r="AA2465" s="103"/>
      <c r="AB2465" s="103"/>
      <c r="AC2465" s="103"/>
      <c r="AD2465" s="103"/>
      <c r="AE2465" s="103"/>
      <c r="AF2465" s="103"/>
      <c r="AG2465" s="103"/>
      <c r="AH2465" s="103"/>
      <c r="AI2465" s="103"/>
      <c r="AJ2465" s="103"/>
      <c r="AK2465" s="103"/>
      <c r="AL2465" s="103"/>
      <c r="AM2465" s="103"/>
      <c r="AN2465" s="103"/>
      <c r="AO2465" s="103"/>
      <c r="AP2465" s="103"/>
      <c r="AQ2465" s="103"/>
      <c r="AR2465" s="103"/>
      <c r="AS2465" s="103"/>
      <c r="AT2465" s="103"/>
      <c r="AU2465" s="103"/>
      <c r="AV2465" s="103"/>
      <c r="AW2465" s="103"/>
      <c r="AX2465" s="104"/>
    </row>
    <row r="2466" spans="1:113" ht="12" customHeight="1">
      <c r="A2466" s="35"/>
      <c r="B2466" s="102"/>
      <c r="C2466" s="103"/>
      <c r="D2466" s="103"/>
      <c r="E2466" s="103"/>
      <c r="F2466" s="103"/>
      <c r="G2466" s="103"/>
      <c r="H2466" s="103"/>
      <c r="I2466" s="103"/>
      <c r="J2466" s="103"/>
      <c r="K2466" s="103"/>
      <c r="L2466" s="103"/>
      <c r="M2466" s="103"/>
      <c r="N2466" s="103"/>
      <c r="O2466" s="103"/>
      <c r="P2466" s="103"/>
      <c r="Q2466" s="103"/>
      <c r="R2466" s="103"/>
      <c r="S2466" s="103"/>
      <c r="T2466" s="103"/>
      <c r="U2466" s="103"/>
      <c r="V2466" s="103"/>
      <c r="W2466" s="103"/>
      <c r="X2466" s="103"/>
      <c r="Y2466" s="103"/>
      <c r="Z2466" s="103"/>
      <c r="AA2466" s="103"/>
      <c r="AB2466" s="103"/>
      <c r="AC2466" s="103"/>
      <c r="AD2466" s="103"/>
      <c r="AE2466" s="103"/>
      <c r="AF2466" s="103"/>
      <c r="AG2466" s="103"/>
      <c r="AH2466" s="103"/>
      <c r="AI2466" s="103"/>
      <c r="AJ2466" s="103"/>
      <c r="AK2466" s="103"/>
      <c r="AL2466" s="103"/>
      <c r="AM2466" s="103"/>
      <c r="AN2466" s="103"/>
      <c r="AO2466" s="103"/>
      <c r="AP2466" s="103"/>
      <c r="AQ2466" s="103"/>
      <c r="AR2466" s="103"/>
      <c r="AS2466" s="103"/>
      <c r="AT2466" s="103"/>
      <c r="AU2466" s="103"/>
      <c r="AV2466" s="103"/>
      <c r="AW2466" s="103"/>
      <c r="AX2466" s="104"/>
    </row>
    <row r="2467" spans="1:113" ht="12" customHeight="1">
      <c r="A2467" s="35"/>
      <c r="B2467" s="102"/>
      <c r="C2467" s="103"/>
      <c r="D2467" s="103"/>
      <c r="E2467" s="103"/>
      <c r="F2467" s="103"/>
      <c r="G2467" s="103"/>
      <c r="H2467" s="103"/>
      <c r="I2467" s="103"/>
      <c r="J2467" s="103"/>
      <c r="K2467" s="103"/>
      <c r="L2467" s="103"/>
      <c r="M2467" s="103"/>
      <c r="N2467" s="103"/>
      <c r="O2467" s="103"/>
      <c r="P2467" s="103"/>
      <c r="Q2467" s="103"/>
      <c r="R2467" s="103"/>
      <c r="S2467" s="103"/>
      <c r="T2467" s="103"/>
      <c r="U2467" s="103"/>
      <c r="V2467" s="103"/>
      <c r="W2467" s="103"/>
      <c r="X2467" s="103"/>
      <c r="Y2467" s="103"/>
      <c r="Z2467" s="103"/>
      <c r="AA2467" s="103"/>
      <c r="AB2467" s="103"/>
      <c r="AC2467" s="103"/>
      <c r="AD2467" s="103"/>
      <c r="AE2467" s="103"/>
      <c r="AF2467" s="103"/>
      <c r="AG2467" s="103"/>
      <c r="AH2467" s="103"/>
      <c r="AI2467" s="103"/>
      <c r="AJ2467" s="103"/>
      <c r="AK2467" s="103"/>
      <c r="AL2467" s="103"/>
      <c r="AM2467" s="103"/>
      <c r="AN2467" s="103"/>
      <c r="AO2467" s="103"/>
      <c r="AP2467" s="103"/>
      <c r="AQ2467" s="103"/>
      <c r="AR2467" s="103"/>
      <c r="AS2467" s="103"/>
      <c r="AT2467" s="103"/>
      <c r="AU2467" s="103"/>
      <c r="AV2467" s="103"/>
      <c r="AW2467" s="103"/>
      <c r="AX2467" s="104"/>
    </row>
    <row r="2468" spans="1:113" ht="12" customHeight="1">
      <c r="A2468" s="35"/>
      <c r="B2468" s="102"/>
      <c r="C2468" s="103"/>
      <c r="D2468" s="103"/>
      <c r="E2468" s="103"/>
      <c r="F2468" s="103"/>
      <c r="G2468" s="103"/>
      <c r="H2468" s="103"/>
      <c r="I2468" s="103"/>
      <c r="J2468" s="103"/>
      <c r="K2468" s="103"/>
      <c r="L2468" s="103"/>
      <c r="M2468" s="103"/>
      <c r="N2468" s="103"/>
      <c r="O2468" s="103"/>
      <c r="P2468" s="103"/>
      <c r="Q2468" s="103"/>
      <c r="R2468" s="103"/>
      <c r="S2468" s="103"/>
      <c r="T2468" s="103"/>
      <c r="U2468" s="103"/>
      <c r="V2468" s="103"/>
      <c r="W2468" s="103"/>
      <c r="X2468" s="103"/>
      <c r="Y2468" s="103"/>
      <c r="Z2468" s="103"/>
      <c r="AA2468" s="103"/>
      <c r="AB2468" s="103"/>
      <c r="AC2468" s="103"/>
      <c r="AD2468" s="103"/>
      <c r="AE2468" s="103"/>
      <c r="AF2468" s="103"/>
      <c r="AG2468" s="103"/>
      <c r="AH2468" s="103"/>
      <c r="AI2468" s="103"/>
      <c r="AJ2468" s="103"/>
      <c r="AK2468" s="103"/>
      <c r="AL2468" s="103"/>
      <c r="AM2468" s="103"/>
      <c r="AN2468" s="103"/>
      <c r="AO2468" s="103"/>
      <c r="AP2468" s="103"/>
      <c r="AQ2468" s="103"/>
      <c r="AR2468" s="103"/>
      <c r="AS2468" s="103"/>
      <c r="AT2468" s="103"/>
      <c r="AU2468" s="103"/>
      <c r="AV2468" s="103"/>
      <c r="AW2468" s="103"/>
      <c r="AX2468" s="104"/>
    </row>
    <row r="2469" spans="1:113" ht="12" customHeight="1">
      <c r="A2469" s="35"/>
      <c r="B2469" s="102"/>
      <c r="C2469" s="103"/>
      <c r="D2469" s="103"/>
      <c r="E2469" s="103"/>
      <c r="F2469" s="103"/>
      <c r="G2469" s="103"/>
      <c r="H2469" s="103"/>
      <c r="I2469" s="103"/>
      <c r="J2469" s="103"/>
      <c r="K2469" s="103"/>
      <c r="L2469" s="103"/>
      <c r="M2469" s="103"/>
      <c r="N2469" s="103"/>
      <c r="O2469" s="103"/>
      <c r="P2469" s="103"/>
      <c r="Q2469" s="103"/>
      <c r="R2469" s="103"/>
      <c r="S2469" s="103"/>
      <c r="T2469" s="103"/>
      <c r="U2469" s="103"/>
      <c r="V2469" s="103"/>
      <c r="W2469" s="103"/>
      <c r="X2469" s="103"/>
      <c r="Y2469" s="103"/>
      <c r="Z2469" s="103"/>
      <c r="AA2469" s="103"/>
      <c r="AB2469" s="103"/>
      <c r="AC2469" s="103"/>
      <c r="AD2469" s="103"/>
      <c r="AE2469" s="103"/>
      <c r="AF2469" s="103"/>
      <c r="AG2469" s="103"/>
      <c r="AH2469" s="103"/>
      <c r="AI2469" s="103"/>
      <c r="AJ2469" s="103"/>
      <c r="AK2469" s="103"/>
      <c r="AL2469" s="103"/>
      <c r="AM2469" s="103"/>
      <c r="AN2469" s="103"/>
      <c r="AO2469" s="103"/>
      <c r="AP2469" s="103"/>
      <c r="AQ2469" s="103"/>
      <c r="AR2469" s="103"/>
      <c r="AS2469" s="103"/>
      <c r="AT2469" s="103"/>
      <c r="AU2469" s="103"/>
      <c r="AV2469" s="103"/>
      <c r="AW2469" s="103"/>
      <c r="AX2469" s="104"/>
    </row>
    <row r="2470" spans="1:113" ht="12" customHeight="1">
      <c r="A2470" s="35"/>
      <c r="B2470" s="102"/>
      <c r="C2470" s="103"/>
      <c r="D2470" s="103"/>
      <c r="E2470" s="103"/>
      <c r="F2470" s="103"/>
      <c r="G2470" s="103"/>
      <c r="H2470" s="103"/>
      <c r="I2470" s="103"/>
      <c r="J2470" s="103"/>
      <c r="K2470" s="103"/>
      <c r="L2470" s="103"/>
      <c r="M2470" s="103"/>
      <c r="N2470" s="103"/>
      <c r="O2470" s="103"/>
      <c r="P2470" s="103"/>
      <c r="Q2470" s="103"/>
      <c r="R2470" s="103"/>
      <c r="S2470" s="103"/>
      <c r="T2470" s="103"/>
      <c r="U2470" s="103"/>
      <c r="V2470" s="103"/>
      <c r="W2470" s="103"/>
      <c r="X2470" s="103"/>
      <c r="Y2470" s="103"/>
      <c r="Z2470" s="103"/>
      <c r="AA2470" s="103"/>
      <c r="AB2470" s="103"/>
      <c r="AC2470" s="103"/>
      <c r="AD2470" s="103"/>
      <c r="AE2470" s="103"/>
      <c r="AF2470" s="103"/>
      <c r="AG2470" s="103"/>
      <c r="AH2470" s="103"/>
      <c r="AI2470" s="103"/>
      <c r="AJ2470" s="103"/>
      <c r="AK2470" s="103"/>
      <c r="AL2470" s="103"/>
      <c r="AM2470" s="103"/>
      <c r="AN2470" s="103"/>
      <c r="AO2470" s="103"/>
      <c r="AP2470" s="103"/>
      <c r="AQ2470" s="103"/>
      <c r="AR2470" s="103"/>
      <c r="AS2470" s="103"/>
      <c r="AT2470" s="103"/>
      <c r="AU2470" s="103"/>
      <c r="AV2470" s="103"/>
      <c r="AW2470" s="103"/>
      <c r="AX2470" s="104"/>
    </row>
    <row r="2471" spans="1:113" ht="12" customHeight="1">
      <c r="A2471" s="35"/>
      <c r="B2471" s="102"/>
      <c r="C2471" s="103"/>
      <c r="D2471" s="103"/>
      <c r="E2471" s="103"/>
      <c r="F2471" s="103"/>
      <c r="G2471" s="103"/>
      <c r="H2471" s="103"/>
      <c r="I2471" s="103"/>
      <c r="J2471" s="103"/>
      <c r="K2471" s="103"/>
      <c r="L2471" s="103"/>
      <c r="M2471" s="103"/>
      <c r="N2471" s="103"/>
      <c r="O2471" s="103"/>
      <c r="P2471" s="103"/>
      <c r="Q2471" s="103"/>
      <c r="R2471" s="103"/>
      <c r="S2471" s="103"/>
      <c r="T2471" s="103"/>
      <c r="U2471" s="103"/>
      <c r="V2471" s="103"/>
      <c r="W2471" s="103"/>
      <c r="X2471" s="103"/>
      <c r="Y2471" s="103"/>
      <c r="Z2471" s="103"/>
      <c r="AA2471" s="103"/>
      <c r="AB2471" s="103"/>
      <c r="AC2471" s="103"/>
      <c r="AD2471" s="103"/>
      <c r="AE2471" s="103"/>
      <c r="AF2471" s="103"/>
      <c r="AG2471" s="103"/>
      <c r="AH2471" s="103"/>
      <c r="AI2471" s="103"/>
      <c r="AJ2471" s="103"/>
      <c r="AK2471" s="103"/>
      <c r="AL2471" s="103"/>
      <c r="AM2471" s="103"/>
      <c r="AN2471" s="103"/>
      <c r="AO2471" s="103"/>
      <c r="AP2471" s="103"/>
      <c r="AQ2471" s="103"/>
      <c r="AR2471" s="103"/>
      <c r="AS2471" s="103"/>
      <c r="AT2471" s="103"/>
      <c r="AU2471" s="103"/>
      <c r="AV2471" s="103"/>
      <c r="AW2471" s="103"/>
      <c r="AX2471" s="104"/>
    </row>
    <row r="2472" spans="1:113" ht="12" customHeight="1">
      <c r="A2472" s="35"/>
      <c r="B2472" s="102"/>
      <c r="C2472" s="103"/>
      <c r="D2472" s="103"/>
      <c r="E2472" s="103"/>
      <c r="F2472" s="103"/>
      <c r="G2472" s="103"/>
      <c r="H2472" s="103"/>
      <c r="I2472" s="103"/>
      <c r="J2472" s="103"/>
      <c r="K2472" s="103"/>
      <c r="L2472" s="103"/>
      <c r="M2472" s="103"/>
      <c r="N2472" s="103"/>
      <c r="O2472" s="103"/>
      <c r="P2472" s="103"/>
      <c r="Q2472" s="103"/>
      <c r="R2472" s="103"/>
      <c r="S2472" s="103"/>
      <c r="T2472" s="103"/>
      <c r="U2472" s="103"/>
      <c r="V2472" s="103"/>
      <c r="W2472" s="103"/>
      <c r="X2472" s="103"/>
      <c r="Y2472" s="103"/>
      <c r="Z2472" s="103"/>
      <c r="AA2472" s="103"/>
      <c r="AB2472" s="103"/>
      <c r="AC2472" s="103"/>
      <c r="AD2472" s="103"/>
      <c r="AE2472" s="103"/>
      <c r="AF2472" s="103"/>
      <c r="AG2472" s="103"/>
      <c r="AH2472" s="103"/>
      <c r="AI2472" s="103"/>
      <c r="AJ2472" s="103"/>
      <c r="AK2472" s="103"/>
      <c r="AL2472" s="103"/>
      <c r="AM2472" s="103"/>
      <c r="AN2472" s="103"/>
      <c r="AO2472" s="103"/>
      <c r="AP2472" s="103"/>
      <c r="AQ2472" s="103"/>
      <c r="AR2472" s="103"/>
      <c r="AS2472" s="103"/>
      <c r="AT2472" s="103"/>
      <c r="AU2472" s="103"/>
      <c r="AV2472" s="103"/>
      <c r="AW2472" s="103"/>
      <c r="AX2472" s="104"/>
    </row>
    <row r="2473" spans="1:113" ht="15" thickBot="1">
      <c r="A2473" s="47"/>
      <c r="B2473" s="48"/>
      <c r="C2473" s="49"/>
      <c r="D2473" s="49"/>
      <c r="E2473" s="49"/>
      <c r="F2473" s="49"/>
      <c r="G2473" s="49"/>
      <c r="H2473" s="49"/>
      <c r="I2473" s="49"/>
      <c r="J2473" s="49"/>
      <c r="K2473" s="49"/>
      <c r="L2473" s="49"/>
      <c r="M2473" s="49"/>
      <c r="N2473" s="49"/>
      <c r="O2473" s="49"/>
      <c r="P2473" s="49"/>
      <c r="Q2473" s="49"/>
      <c r="R2473" s="49"/>
      <c r="S2473" s="49"/>
      <c r="T2473" s="49"/>
      <c r="U2473" s="49"/>
      <c r="V2473" s="49"/>
      <c r="W2473" s="49"/>
      <c r="X2473" s="49"/>
      <c r="Y2473" s="49"/>
      <c r="Z2473" s="49"/>
      <c r="AA2473" s="49"/>
      <c r="AB2473" s="49"/>
      <c r="AC2473" s="49"/>
      <c r="AD2473" s="49"/>
      <c r="AE2473" s="49"/>
      <c r="AF2473" s="49"/>
      <c r="AG2473" s="49"/>
      <c r="AH2473" s="49"/>
      <c r="AI2473" s="49"/>
      <c r="AJ2473" s="49"/>
      <c r="AK2473" s="49"/>
      <c r="AL2473" s="49"/>
      <c r="AM2473" s="49"/>
      <c r="AN2473" s="49"/>
      <c r="AO2473" s="49"/>
      <c r="AP2473" s="49"/>
      <c r="AQ2473" s="49"/>
      <c r="AR2473" s="49"/>
      <c r="AS2473" s="49"/>
      <c r="AT2473" s="49"/>
      <c r="AU2473" s="49"/>
      <c r="AV2473" s="49"/>
      <c r="AW2473" s="49"/>
      <c r="AX2473" s="50"/>
    </row>
    <row r="2474" spans="1:113">
      <c r="B2474" s="51"/>
    </row>
    <row r="2475" spans="1:113" ht="15" thickBot="1">
      <c r="A2475" s="38"/>
      <c r="B2475" s="37" t="s">
        <v>188</v>
      </c>
      <c r="C2475" s="35"/>
      <c r="D2475" s="35"/>
      <c r="E2475" s="35"/>
      <c r="F2475" s="35"/>
      <c r="G2475" s="35"/>
      <c r="H2475" s="35"/>
      <c r="I2475" s="35"/>
      <c r="J2475" s="35"/>
      <c r="K2475" s="35"/>
      <c r="L2475" s="36"/>
      <c r="M2475" s="36"/>
      <c r="N2475" s="36"/>
      <c r="O2475" s="36"/>
      <c r="P2475" s="35"/>
      <c r="Q2475" s="35"/>
      <c r="R2475" s="35"/>
      <c r="S2475" s="35"/>
      <c r="T2475" s="35"/>
      <c r="U2475" s="35"/>
      <c r="V2475" s="37"/>
      <c r="W2475" s="37"/>
      <c r="X2475" s="37"/>
      <c r="Y2475" s="37"/>
      <c r="Z2475" s="37"/>
      <c r="AA2475" s="37"/>
      <c r="AB2475" s="37"/>
      <c r="AC2475" s="37"/>
      <c r="AD2475" s="37"/>
      <c r="AE2475" s="37"/>
      <c r="AF2475" s="37"/>
      <c r="AG2475" s="37"/>
      <c r="AH2475" s="37"/>
      <c r="AI2475" s="37"/>
      <c r="AJ2475" s="37"/>
      <c r="AK2475" s="37"/>
      <c r="AL2475" s="37"/>
      <c r="AM2475" s="37"/>
      <c r="AN2475" s="37"/>
      <c r="AO2475" s="37"/>
      <c r="AP2475" s="37"/>
      <c r="AQ2475" s="37"/>
      <c r="AR2475" s="37"/>
      <c r="AS2475" s="37"/>
      <c r="AT2475" s="37"/>
      <c r="AU2475" s="37"/>
      <c r="AV2475" s="37"/>
      <c r="AW2475" s="37"/>
      <c r="AX2475" s="37"/>
      <c r="DI2475" s="33"/>
    </row>
    <row r="2476" spans="1:113" ht="14.4">
      <c r="A2476" s="35"/>
      <c r="B2476" s="39"/>
      <c r="C2476" s="34"/>
      <c r="D2476" s="34"/>
      <c r="E2476" s="34"/>
      <c r="F2476" s="34"/>
      <c r="G2476" s="34"/>
      <c r="H2476" s="34"/>
      <c r="I2476" s="34"/>
      <c r="J2476" s="34"/>
      <c r="K2476" s="34"/>
      <c r="L2476" s="40"/>
      <c r="M2476" s="40"/>
      <c r="N2476" s="40"/>
      <c r="O2476" s="40"/>
      <c r="P2476" s="34"/>
      <c r="Q2476" s="34"/>
      <c r="R2476" s="34"/>
      <c r="S2476" s="34"/>
      <c r="T2476" s="34"/>
      <c r="U2476" s="34"/>
      <c r="V2476" s="41"/>
      <c r="W2476" s="41"/>
      <c r="X2476" s="41"/>
      <c r="Y2476" s="41"/>
      <c r="Z2476" s="41"/>
      <c r="AA2476" s="41"/>
      <c r="AB2476" s="41"/>
      <c r="AC2476" s="41"/>
      <c r="AD2476" s="41"/>
      <c r="AE2476" s="41"/>
      <c r="AF2476" s="41"/>
      <c r="AG2476" s="41"/>
      <c r="AH2476" s="41"/>
      <c r="AI2476" s="41"/>
      <c r="AJ2476" s="41"/>
      <c r="AK2476" s="41"/>
      <c r="AL2476" s="41"/>
      <c r="AM2476" s="41"/>
      <c r="AN2476" s="41"/>
      <c r="AO2476" s="41"/>
      <c r="AP2476" s="41"/>
      <c r="AQ2476" s="41"/>
      <c r="AR2476" s="41"/>
      <c r="AS2476" s="41"/>
      <c r="AT2476" s="41"/>
      <c r="AU2476" s="41"/>
      <c r="AV2476" s="41"/>
      <c r="AW2476" s="41"/>
      <c r="AX2476" s="42"/>
    </row>
    <row r="2477" spans="1:113" ht="12" customHeight="1">
      <c r="A2477" s="35"/>
      <c r="B2477" s="102" t="s">
        <v>593</v>
      </c>
      <c r="C2477" s="103"/>
      <c r="D2477" s="103"/>
      <c r="E2477" s="103"/>
      <c r="F2477" s="103"/>
      <c r="G2477" s="103"/>
      <c r="H2477" s="103"/>
      <c r="I2477" s="103"/>
      <c r="J2477" s="103"/>
      <c r="K2477" s="103"/>
      <c r="L2477" s="103"/>
      <c r="M2477" s="103"/>
      <c r="N2477" s="103"/>
      <c r="O2477" s="103"/>
      <c r="P2477" s="103"/>
      <c r="Q2477" s="103"/>
      <c r="R2477" s="103"/>
      <c r="S2477" s="103"/>
      <c r="T2477" s="103"/>
      <c r="U2477" s="103"/>
      <c r="V2477" s="103"/>
      <c r="W2477" s="103"/>
      <c r="X2477" s="103"/>
      <c r="Y2477" s="103"/>
      <c r="Z2477" s="103"/>
      <c r="AA2477" s="103"/>
      <c r="AB2477" s="103"/>
      <c r="AC2477" s="103"/>
      <c r="AD2477" s="103"/>
      <c r="AE2477" s="103"/>
      <c r="AF2477" s="103"/>
      <c r="AG2477" s="103"/>
      <c r="AH2477" s="103"/>
      <c r="AI2477" s="103"/>
      <c r="AJ2477" s="103"/>
      <c r="AK2477" s="103"/>
      <c r="AL2477" s="103"/>
      <c r="AM2477" s="103"/>
      <c r="AN2477" s="103"/>
      <c r="AO2477" s="103"/>
      <c r="AP2477" s="103"/>
      <c r="AQ2477" s="103"/>
      <c r="AR2477" s="103"/>
      <c r="AS2477" s="103"/>
      <c r="AT2477" s="103"/>
      <c r="AU2477" s="103"/>
      <c r="AV2477" s="103"/>
      <c r="AW2477" s="103"/>
      <c r="AX2477" s="104"/>
    </row>
    <row r="2478" spans="1:113" ht="12" customHeight="1">
      <c r="A2478" s="35"/>
      <c r="B2478" s="102"/>
      <c r="C2478" s="103"/>
      <c r="D2478" s="103"/>
      <c r="E2478" s="103"/>
      <c r="F2478" s="103"/>
      <c r="G2478" s="103"/>
      <c r="H2478" s="103"/>
      <c r="I2478" s="103"/>
      <c r="J2478" s="103"/>
      <c r="K2478" s="103"/>
      <c r="L2478" s="103"/>
      <c r="M2478" s="103"/>
      <c r="N2478" s="103"/>
      <c r="O2478" s="103"/>
      <c r="P2478" s="103"/>
      <c r="Q2478" s="103"/>
      <c r="R2478" s="103"/>
      <c r="S2478" s="103"/>
      <c r="T2478" s="103"/>
      <c r="U2478" s="103"/>
      <c r="V2478" s="103"/>
      <c r="W2478" s="103"/>
      <c r="X2478" s="103"/>
      <c r="Y2478" s="103"/>
      <c r="Z2478" s="103"/>
      <c r="AA2478" s="103"/>
      <c r="AB2478" s="103"/>
      <c r="AC2478" s="103"/>
      <c r="AD2478" s="103"/>
      <c r="AE2478" s="103"/>
      <c r="AF2478" s="103"/>
      <c r="AG2478" s="103"/>
      <c r="AH2478" s="103"/>
      <c r="AI2478" s="103"/>
      <c r="AJ2478" s="103"/>
      <c r="AK2478" s="103"/>
      <c r="AL2478" s="103"/>
      <c r="AM2478" s="103"/>
      <c r="AN2478" s="103"/>
      <c r="AO2478" s="103"/>
      <c r="AP2478" s="103"/>
      <c r="AQ2478" s="103"/>
      <c r="AR2478" s="103"/>
      <c r="AS2478" s="103"/>
      <c r="AT2478" s="103"/>
      <c r="AU2478" s="103"/>
      <c r="AV2478" s="103"/>
      <c r="AW2478" s="103"/>
      <c r="AX2478" s="104"/>
    </row>
    <row r="2479" spans="1:113" ht="12" customHeight="1">
      <c r="A2479" s="35"/>
      <c r="B2479" s="102"/>
      <c r="C2479" s="103"/>
      <c r="D2479" s="103"/>
      <c r="E2479" s="103"/>
      <c r="F2479" s="103"/>
      <c r="G2479" s="103"/>
      <c r="H2479" s="103"/>
      <c r="I2479" s="103"/>
      <c r="J2479" s="103"/>
      <c r="K2479" s="103"/>
      <c r="L2479" s="103"/>
      <c r="M2479" s="103"/>
      <c r="N2479" s="103"/>
      <c r="O2479" s="103"/>
      <c r="P2479" s="103"/>
      <c r="Q2479" s="103"/>
      <c r="R2479" s="103"/>
      <c r="S2479" s="103"/>
      <c r="T2479" s="103"/>
      <c r="U2479" s="103"/>
      <c r="V2479" s="103"/>
      <c r="W2479" s="103"/>
      <c r="X2479" s="103"/>
      <c r="Y2479" s="103"/>
      <c r="Z2479" s="103"/>
      <c r="AA2479" s="103"/>
      <c r="AB2479" s="103"/>
      <c r="AC2479" s="103"/>
      <c r="AD2479" s="103"/>
      <c r="AE2479" s="103"/>
      <c r="AF2479" s="103"/>
      <c r="AG2479" s="103"/>
      <c r="AH2479" s="103"/>
      <c r="AI2479" s="103"/>
      <c r="AJ2479" s="103"/>
      <c r="AK2479" s="103"/>
      <c r="AL2479" s="103"/>
      <c r="AM2479" s="103"/>
      <c r="AN2479" s="103"/>
      <c r="AO2479" s="103"/>
      <c r="AP2479" s="103"/>
      <c r="AQ2479" s="103"/>
      <c r="AR2479" s="103"/>
      <c r="AS2479" s="103"/>
      <c r="AT2479" s="103"/>
      <c r="AU2479" s="103"/>
      <c r="AV2479" s="103"/>
      <c r="AW2479" s="103"/>
      <c r="AX2479" s="104"/>
    </row>
    <row r="2480" spans="1:113" ht="12" customHeight="1">
      <c r="A2480" s="35"/>
      <c r="B2480" s="102"/>
      <c r="C2480" s="103"/>
      <c r="D2480" s="103"/>
      <c r="E2480" s="103"/>
      <c r="F2480" s="103"/>
      <c r="G2480" s="103"/>
      <c r="H2480" s="103"/>
      <c r="I2480" s="103"/>
      <c r="J2480" s="103"/>
      <c r="K2480" s="103"/>
      <c r="L2480" s="103"/>
      <c r="M2480" s="103"/>
      <c r="N2480" s="103"/>
      <c r="O2480" s="103"/>
      <c r="P2480" s="103"/>
      <c r="Q2480" s="103"/>
      <c r="R2480" s="103"/>
      <c r="S2480" s="103"/>
      <c r="T2480" s="103"/>
      <c r="U2480" s="103"/>
      <c r="V2480" s="103"/>
      <c r="W2480" s="103"/>
      <c r="X2480" s="103"/>
      <c r="Y2480" s="103"/>
      <c r="Z2480" s="103"/>
      <c r="AA2480" s="103"/>
      <c r="AB2480" s="103"/>
      <c r="AC2480" s="103"/>
      <c r="AD2480" s="103"/>
      <c r="AE2480" s="103"/>
      <c r="AF2480" s="103"/>
      <c r="AG2480" s="103"/>
      <c r="AH2480" s="103"/>
      <c r="AI2480" s="103"/>
      <c r="AJ2480" s="103"/>
      <c r="AK2480" s="103"/>
      <c r="AL2480" s="103"/>
      <c r="AM2480" s="103"/>
      <c r="AN2480" s="103"/>
      <c r="AO2480" s="103"/>
      <c r="AP2480" s="103"/>
      <c r="AQ2480" s="103"/>
      <c r="AR2480" s="103"/>
      <c r="AS2480" s="103"/>
      <c r="AT2480" s="103"/>
      <c r="AU2480" s="103"/>
      <c r="AV2480" s="103"/>
      <c r="AW2480" s="103"/>
      <c r="AX2480" s="104"/>
    </row>
    <row r="2481" spans="1:50" ht="12" customHeight="1">
      <c r="A2481" s="35"/>
      <c r="B2481" s="102"/>
      <c r="C2481" s="103"/>
      <c r="D2481" s="103"/>
      <c r="E2481" s="103"/>
      <c r="F2481" s="103"/>
      <c r="G2481" s="103"/>
      <c r="H2481" s="103"/>
      <c r="I2481" s="103"/>
      <c r="J2481" s="103"/>
      <c r="K2481" s="103"/>
      <c r="L2481" s="103"/>
      <c r="M2481" s="103"/>
      <c r="N2481" s="103"/>
      <c r="O2481" s="103"/>
      <c r="P2481" s="103"/>
      <c r="Q2481" s="103"/>
      <c r="R2481" s="103"/>
      <c r="S2481" s="103"/>
      <c r="T2481" s="103"/>
      <c r="U2481" s="103"/>
      <c r="V2481" s="103"/>
      <c r="W2481" s="103"/>
      <c r="X2481" s="103"/>
      <c r="Y2481" s="103"/>
      <c r="Z2481" s="103"/>
      <c r="AA2481" s="103"/>
      <c r="AB2481" s="103"/>
      <c r="AC2481" s="103"/>
      <c r="AD2481" s="103"/>
      <c r="AE2481" s="103"/>
      <c r="AF2481" s="103"/>
      <c r="AG2481" s="103"/>
      <c r="AH2481" s="103"/>
      <c r="AI2481" s="103"/>
      <c r="AJ2481" s="103"/>
      <c r="AK2481" s="103"/>
      <c r="AL2481" s="103"/>
      <c r="AM2481" s="103"/>
      <c r="AN2481" s="103"/>
      <c r="AO2481" s="103"/>
      <c r="AP2481" s="103"/>
      <c r="AQ2481" s="103"/>
      <c r="AR2481" s="103"/>
      <c r="AS2481" s="103"/>
      <c r="AT2481" s="103"/>
      <c r="AU2481" s="103"/>
      <c r="AV2481" s="103"/>
      <c r="AW2481" s="103"/>
      <c r="AX2481" s="104"/>
    </row>
    <row r="2482" spans="1:50" ht="12" customHeight="1">
      <c r="A2482" s="35"/>
      <c r="B2482" s="102"/>
      <c r="C2482" s="103"/>
      <c r="D2482" s="103"/>
      <c r="E2482" s="103"/>
      <c r="F2482" s="103"/>
      <c r="G2482" s="103"/>
      <c r="H2482" s="103"/>
      <c r="I2482" s="103"/>
      <c r="J2482" s="103"/>
      <c r="K2482" s="103"/>
      <c r="L2482" s="103"/>
      <c r="M2482" s="103"/>
      <c r="N2482" s="103"/>
      <c r="O2482" s="103"/>
      <c r="P2482" s="103"/>
      <c r="Q2482" s="103"/>
      <c r="R2482" s="103"/>
      <c r="S2482" s="103"/>
      <c r="T2482" s="103"/>
      <c r="U2482" s="103"/>
      <c r="V2482" s="103"/>
      <c r="W2482" s="103"/>
      <c r="X2482" s="103"/>
      <c r="Y2482" s="103"/>
      <c r="Z2482" s="103"/>
      <c r="AA2482" s="103"/>
      <c r="AB2482" s="103"/>
      <c r="AC2482" s="103"/>
      <c r="AD2482" s="103"/>
      <c r="AE2482" s="103"/>
      <c r="AF2482" s="103"/>
      <c r="AG2482" s="103"/>
      <c r="AH2482" s="103"/>
      <c r="AI2482" s="103"/>
      <c r="AJ2482" s="103"/>
      <c r="AK2482" s="103"/>
      <c r="AL2482" s="103"/>
      <c r="AM2482" s="103"/>
      <c r="AN2482" s="103"/>
      <c r="AO2482" s="103"/>
      <c r="AP2482" s="103"/>
      <c r="AQ2482" s="103"/>
      <c r="AR2482" s="103"/>
      <c r="AS2482" s="103"/>
      <c r="AT2482" s="103"/>
      <c r="AU2482" s="103"/>
      <c r="AV2482" s="103"/>
      <c r="AW2482" s="103"/>
      <c r="AX2482" s="104"/>
    </row>
    <row r="2483" spans="1:50" ht="12" customHeight="1">
      <c r="A2483" s="35"/>
      <c r="B2483" s="102"/>
      <c r="C2483" s="103"/>
      <c r="D2483" s="103"/>
      <c r="E2483" s="103"/>
      <c r="F2483" s="103"/>
      <c r="G2483" s="103"/>
      <c r="H2483" s="103"/>
      <c r="I2483" s="103"/>
      <c r="J2483" s="103"/>
      <c r="K2483" s="103"/>
      <c r="L2483" s="103"/>
      <c r="M2483" s="103"/>
      <c r="N2483" s="103"/>
      <c r="O2483" s="103"/>
      <c r="P2483" s="103"/>
      <c r="Q2483" s="103"/>
      <c r="R2483" s="103"/>
      <c r="S2483" s="103"/>
      <c r="T2483" s="103"/>
      <c r="U2483" s="103"/>
      <c r="V2483" s="103"/>
      <c r="W2483" s="103"/>
      <c r="X2483" s="103"/>
      <c r="Y2483" s="103"/>
      <c r="Z2483" s="103"/>
      <c r="AA2483" s="103"/>
      <c r="AB2483" s="103"/>
      <c r="AC2483" s="103"/>
      <c r="AD2483" s="103"/>
      <c r="AE2483" s="103"/>
      <c r="AF2483" s="103"/>
      <c r="AG2483" s="103"/>
      <c r="AH2483" s="103"/>
      <c r="AI2483" s="103"/>
      <c r="AJ2483" s="103"/>
      <c r="AK2483" s="103"/>
      <c r="AL2483" s="103"/>
      <c r="AM2483" s="103"/>
      <c r="AN2483" s="103"/>
      <c r="AO2483" s="103"/>
      <c r="AP2483" s="103"/>
      <c r="AQ2483" s="103"/>
      <c r="AR2483" s="103"/>
      <c r="AS2483" s="103"/>
      <c r="AT2483" s="103"/>
      <c r="AU2483" s="103"/>
      <c r="AV2483" s="103"/>
      <c r="AW2483" s="103"/>
      <c r="AX2483" s="104"/>
    </row>
    <row r="2484" spans="1:50" ht="12" customHeight="1">
      <c r="A2484" s="35"/>
      <c r="B2484" s="102"/>
      <c r="C2484" s="103"/>
      <c r="D2484" s="103"/>
      <c r="E2484" s="103"/>
      <c r="F2484" s="103"/>
      <c r="G2484" s="103"/>
      <c r="H2484" s="103"/>
      <c r="I2484" s="103"/>
      <c r="J2484" s="103"/>
      <c r="K2484" s="103"/>
      <c r="L2484" s="103"/>
      <c r="M2484" s="103"/>
      <c r="N2484" s="103"/>
      <c r="O2484" s="103"/>
      <c r="P2484" s="103"/>
      <c r="Q2484" s="103"/>
      <c r="R2484" s="103"/>
      <c r="S2484" s="103"/>
      <c r="T2484" s="103"/>
      <c r="U2484" s="103"/>
      <c r="V2484" s="103"/>
      <c r="W2484" s="103"/>
      <c r="X2484" s="103"/>
      <c r="Y2484" s="103"/>
      <c r="Z2484" s="103"/>
      <c r="AA2484" s="103"/>
      <c r="AB2484" s="103"/>
      <c r="AC2484" s="103"/>
      <c r="AD2484" s="103"/>
      <c r="AE2484" s="103"/>
      <c r="AF2484" s="103"/>
      <c r="AG2484" s="103"/>
      <c r="AH2484" s="103"/>
      <c r="AI2484" s="103"/>
      <c r="AJ2484" s="103"/>
      <c r="AK2484" s="103"/>
      <c r="AL2484" s="103"/>
      <c r="AM2484" s="103"/>
      <c r="AN2484" s="103"/>
      <c r="AO2484" s="103"/>
      <c r="AP2484" s="103"/>
      <c r="AQ2484" s="103"/>
      <c r="AR2484" s="103"/>
      <c r="AS2484" s="103"/>
      <c r="AT2484" s="103"/>
      <c r="AU2484" s="103"/>
      <c r="AV2484" s="103"/>
      <c r="AW2484" s="103"/>
      <c r="AX2484" s="104"/>
    </row>
    <row r="2485" spans="1:50" ht="12" customHeight="1">
      <c r="A2485" s="35"/>
      <c r="B2485" s="102"/>
      <c r="C2485" s="103"/>
      <c r="D2485" s="103"/>
      <c r="E2485" s="103"/>
      <c r="F2485" s="103"/>
      <c r="G2485" s="103"/>
      <c r="H2485" s="103"/>
      <c r="I2485" s="103"/>
      <c r="J2485" s="103"/>
      <c r="K2485" s="103"/>
      <c r="L2485" s="103"/>
      <c r="M2485" s="103"/>
      <c r="N2485" s="103"/>
      <c r="O2485" s="103"/>
      <c r="P2485" s="103"/>
      <c r="Q2485" s="103"/>
      <c r="R2485" s="103"/>
      <c r="S2485" s="103"/>
      <c r="T2485" s="103"/>
      <c r="U2485" s="103"/>
      <c r="V2485" s="103"/>
      <c r="W2485" s="103"/>
      <c r="X2485" s="103"/>
      <c r="Y2485" s="103"/>
      <c r="Z2485" s="103"/>
      <c r="AA2485" s="103"/>
      <c r="AB2485" s="103"/>
      <c r="AC2485" s="103"/>
      <c r="AD2485" s="103"/>
      <c r="AE2485" s="103"/>
      <c r="AF2485" s="103"/>
      <c r="AG2485" s="103"/>
      <c r="AH2485" s="103"/>
      <c r="AI2485" s="103"/>
      <c r="AJ2485" s="103"/>
      <c r="AK2485" s="103"/>
      <c r="AL2485" s="103"/>
      <c r="AM2485" s="103"/>
      <c r="AN2485" s="103"/>
      <c r="AO2485" s="103"/>
      <c r="AP2485" s="103"/>
      <c r="AQ2485" s="103"/>
      <c r="AR2485" s="103"/>
      <c r="AS2485" s="103"/>
      <c r="AT2485" s="103"/>
      <c r="AU2485" s="103"/>
      <c r="AV2485" s="103"/>
      <c r="AW2485" s="103"/>
      <c r="AX2485" s="104"/>
    </row>
    <row r="2486" spans="1:50" ht="12" customHeight="1">
      <c r="A2486" s="35"/>
      <c r="B2486" s="102"/>
      <c r="C2486" s="103"/>
      <c r="D2486" s="103"/>
      <c r="E2486" s="103"/>
      <c r="F2486" s="103"/>
      <c r="G2486" s="103"/>
      <c r="H2486" s="103"/>
      <c r="I2486" s="103"/>
      <c r="J2486" s="103"/>
      <c r="K2486" s="103"/>
      <c r="L2486" s="103"/>
      <c r="M2486" s="103"/>
      <c r="N2486" s="103"/>
      <c r="O2486" s="103"/>
      <c r="P2486" s="103"/>
      <c r="Q2486" s="103"/>
      <c r="R2486" s="103"/>
      <c r="S2486" s="103"/>
      <c r="T2486" s="103"/>
      <c r="U2486" s="103"/>
      <c r="V2486" s="103"/>
      <c r="W2486" s="103"/>
      <c r="X2486" s="103"/>
      <c r="Y2486" s="103"/>
      <c r="Z2486" s="103"/>
      <c r="AA2486" s="103"/>
      <c r="AB2486" s="103"/>
      <c r="AC2486" s="103"/>
      <c r="AD2486" s="103"/>
      <c r="AE2486" s="103"/>
      <c r="AF2486" s="103"/>
      <c r="AG2486" s="103"/>
      <c r="AH2486" s="103"/>
      <c r="AI2486" s="103"/>
      <c r="AJ2486" s="103"/>
      <c r="AK2486" s="103"/>
      <c r="AL2486" s="103"/>
      <c r="AM2486" s="103"/>
      <c r="AN2486" s="103"/>
      <c r="AO2486" s="103"/>
      <c r="AP2486" s="103"/>
      <c r="AQ2486" s="103"/>
      <c r="AR2486" s="103"/>
      <c r="AS2486" s="103"/>
      <c r="AT2486" s="103"/>
      <c r="AU2486" s="103"/>
      <c r="AV2486" s="103"/>
      <c r="AW2486" s="103"/>
      <c r="AX2486" s="104"/>
    </row>
    <row r="2487" spans="1:50" ht="12" customHeight="1">
      <c r="A2487" s="35"/>
      <c r="B2487" s="102"/>
      <c r="C2487" s="103"/>
      <c r="D2487" s="103"/>
      <c r="E2487" s="103"/>
      <c r="F2487" s="103"/>
      <c r="G2487" s="103"/>
      <c r="H2487" s="103"/>
      <c r="I2487" s="103"/>
      <c r="J2487" s="103"/>
      <c r="K2487" s="103"/>
      <c r="L2487" s="103"/>
      <c r="M2487" s="103"/>
      <c r="N2487" s="103"/>
      <c r="O2487" s="103"/>
      <c r="P2487" s="103"/>
      <c r="Q2487" s="103"/>
      <c r="R2487" s="103"/>
      <c r="S2487" s="103"/>
      <c r="T2487" s="103"/>
      <c r="U2487" s="103"/>
      <c r="V2487" s="103"/>
      <c r="W2487" s="103"/>
      <c r="X2487" s="103"/>
      <c r="Y2487" s="103"/>
      <c r="Z2487" s="103"/>
      <c r="AA2487" s="103"/>
      <c r="AB2487" s="103"/>
      <c r="AC2487" s="103"/>
      <c r="AD2487" s="103"/>
      <c r="AE2487" s="103"/>
      <c r="AF2487" s="103"/>
      <c r="AG2487" s="103"/>
      <c r="AH2487" s="103"/>
      <c r="AI2487" s="103"/>
      <c r="AJ2487" s="103"/>
      <c r="AK2487" s="103"/>
      <c r="AL2487" s="103"/>
      <c r="AM2487" s="103"/>
      <c r="AN2487" s="103"/>
      <c r="AO2487" s="103"/>
      <c r="AP2487" s="103"/>
      <c r="AQ2487" s="103"/>
      <c r="AR2487" s="103"/>
      <c r="AS2487" s="103"/>
      <c r="AT2487" s="103"/>
      <c r="AU2487" s="103"/>
      <c r="AV2487" s="103"/>
      <c r="AW2487" s="103"/>
      <c r="AX2487" s="104"/>
    </row>
    <row r="2488" spans="1:50" ht="12" customHeight="1">
      <c r="A2488" s="35"/>
      <c r="B2488" s="102"/>
      <c r="C2488" s="103"/>
      <c r="D2488" s="103"/>
      <c r="E2488" s="103"/>
      <c r="F2488" s="103"/>
      <c r="G2488" s="103"/>
      <c r="H2488" s="103"/>
      <c r="I2488" s="103"/>
      <c r="J2488" s="103"/>
      <c r="K2488" s="103"/>
      <c r="L2488" s="103"/>
      <c r="M2488" s="103"/>
      <c r="N2488" s="103"/>
      <c r="O2488" s="103"/>
      <c r="P2488" s="103"/>
      <c r="Q2488" s="103"/>
      <c r="R2488" s="103"/>
      <c r="S2488" s="103"/>
      <c r="T2488" s="103"/>
      <c r="U2488" s="103"/>
      <c r="V2488" s="103"/>
      <c r="W2488" s="103"/>
      <c r="X2488" s="103"/>
      <c r="Y2488" s="103"/>
      <c r="Z2488" s="103"/>
      <c r="AA2488" s="103"/>
      <c r="AB2488" s="103"/>
      <c r="AC2488" s="103"/>
      <c r="AD2488" s="103"/>
      <c r="AE2488" s="103"/>
      <c r="AF2488" s="103"/>
      <c r="AG2488" s="103"/>
      <c r="AH2488" s="103"/>
      <c r="AI2488" s="103"/>
      <c r="AJ2488" s="103"/>
      <c r="AK2488" s="103"/>
      <c r="AL2488" s="103"/>
      <c r="AM2488" s="103"/>
      <c r="AN2488" s="103"/>
      <c r="AO2488" s="103"/>
      <c r="AP2488" s="103"/>
      <c r="AQ2488" s="103"/>
      <c r="AR2488" s="103"/>
      <c r="AS2488" s="103"/>
      <c r="AT2488" s="103"/>
      <c r="AU2488" s="103"/>
      <c r="AV2488" s="103"/>
      <c r="AW2488" s="103"/>
      <c r="AX2488" s="104"/>
    </row>
    <row r="2489" spans="1:50" ht="12" customHeight="1">
      <c r="A2489" s="35"/>
      <c r="B2489" s="102"/>
      <c r="C2489" s="103"/>
      <c r="D2489" s="103"/>
      <c r="E2489" s="103"/>
      <c r="F2489" s="103"/>
      <c r="G2489" s="103"/>
      <c r="H2489" s="103"/>
      <c r="I2489" s="103"/>
      <c r="J2489" s="103"/>
      <c r="K2489" s="103"/>
      <c r="L2489" s="103"/>
      <c r="M2489" s="103"/>
      <c r="N2489" s="103"/>
      <c r="O2489" s="103"/>
      <c r="P2489" s="103"/>
      <c r="Q2489" s="103"/>
      <c r="R2489" s="103"/>
      <c r="S2489" s="103"/>
      <c r="T2489" s="103"/>
      <c r="U2489" s="103"/>
      <c r="V2489" s="103"/>
      <c r="W2489" s="103"/>
      <c r="X2489" s="103"/>
      <c r="Y2489" s="103"/>
      <c r="Z2489" s="103"/>
      <c r="AA2489" s="103"/>
      <c r="AB2489" s="103"/>
      <c r="AC2489" s="103"/>
      <c r="AD2489" s="103"/>
      <c r="AE2489" s="103"/>
      <c r="AF2489" s="103"/>
      <c r="AG2489" s="103"/>
      <c r="AH2489" s="103"/>
      <c r="AI2489" s="103"/>
      <c r="AJ2489" s="103"/>
      <c r="AK2489" s="103"/>
      <c r="AL2489" s="103"/>
      <c r="AM2489" s="103"/>
      <c r="AN2489" s="103"/>
      <c r="AO2489" s="103"/>
      <c r="AP2489" s="103"/>
      <c r="AQ2489" s="103"/>
      <c r="AR2489" s="103"/>
      <c r="AS2489" s="103"/>
      <c r="AT2489" s="103"/>
      <c r="AU2489" s="103"/>
      <c r="AV2489" s="103"/>
      <c r="AW2489" s="103"/>
      <c r="AX2489" s="104"/>
    </row>
    <row r="2490" spans="1:50" ht="12" customHeight="1">
      <c r="A2490" s="35"/>
      <c r="B2490" s="102"/>
      <c r="C2490" s="103"/>
      <c r="D2490" s="103"/>
      <c r="E2490" s="103"/>
      <c r="F2490" s="103"/>
      <c r="G2490" s="103"/>
      <c r="H2490" s="103"/>
      <c r="I2490" s="103"/>
      <c r="J2490" s="103"/>
      <c r="K2490" s="103"/>
      <c r="L2490" s="103"/>
      <c r="M2490" s="103"/>
      <c r="N2490" s="103"/>
      <c r="O2490" s="103"/>
      <c r="P2490" s="103"/>
      <c r="Q2490" s="103"/>
      <c r="R2490" s="103"/>
      <c r="S2490" s="103"/>
      <c r="T2490" s="103"/>
      <c r="U2490" s="103"/>
      <c r="V2490" s="103"/>
      <c r="W2490" s="103"/>
      <c r="X2490" s="103"/>
      <c r="Y2490" s="103"/>
      <c r="Z2490" s="103"/>
      <c r="AA2490" s="103"/>
      <c r="AB2490" s="103"/>
      <c r="AC2490" s="103"/>
      <c r="AD2490" s="103"/>
      <c r="AE2490" s="103"/>
      <c r="AF2490" s="103"/>
      <c r="AG2490" s="103"/>
      <c r="AH2490" s="103"/>
      <c r="AI2490" s="103"/>
      <c r="AJ2490" s="103"/>
      <c r="AK2490" s="103"/>
      <c r="AL2490" s="103"/>
      <c r="AM2490" s="103"/>
      <c r="AN2490" s="103"/>
      <c r="AO2490" s="103"/>
      <c r="AP2490" s="103"/>
      <c r="AQ2490" s="103"/>
      <c r="AR2490" s="103"/>
      <c r="AS2490" s="103"/>
      <c r="AT2490" s="103"/>
      <c r="AU2490" s="103"/>
      <c r="AV2490" s="103"/>
      <c r="AW2490" s="103"/>
      <c r="AX2490" s="104"/>
    </row>
    <row r="2491" spans="1:50" ht="12" customHeight="1">
      <c r="A2491" s="35"/>
      <c r="B2491" s="102"/>
      <c r="C2491" s="103"/>
      <c r="D2491" s="103"/>
      <c r="E2491" s="103"/>
      <c r="F2491" s="103"/>
      <c r="G2491" s="103"/>
      <c r="H2491" s="103"/>
      <c r="I2491" s="103"/>
      <c r="J2491" s="103"/>
      <c r="K2491" s="103"/>
      <c r="L2491" s="103"/>
      <c r="M2491" s="103"/>
      <c r="N2491" s="103"/>
      <c r="O2491" s="103"/>
      <c r="P2491" s="103"/>
      <c r="Q2491" s="103"/>
      <c r="R2491" s="103"/>
      <c r="S2491" s="103"/>
      <c r="T2491" s="103"/>
      <c r="U2491" s="103"/>
      <c r="V2491" s="103"/>
      <c r="W2491" s="103"/>
      <c r="X2491" s="103"/>
      <c r="Y2491" s="103"/>
      <c r="Z2491" s="103"/>
      <c r="AA2491" s="103"/>
      <c r="AB2491" s="103"/>
      <c r="AC2491" s="103"/>
      <c r="AD2491" s="103"/>
      <c r="AE2491" s="103"/>
      <c r="AF2491" s="103"/>
      <c r="AG2491" s="103"/>
      <c r="AH2491" s="103"/>
      <c r="AI2491" s="103"/>
      <c r="AJ2491" s="103"/>
      <c r="AK2491" s="103"/>
      <c r="AL2491" s="103"/>
      <c r="AM2491" s="103"/>
      <c r="AN2491" s="103"/>
      <c r="AO2491" s="103"/>
      <c r="AP2491" s="103"/>
      <c r="AQ2491" s="103"/>
      <c r="AR2491" s="103"/>
      <c r="AS2491" s="103"/>
      <c r="AT2491" s="103"/>
      <c r="AU2491" s="103"/>
      <c r="AV2491" s="103"/>
      <c r="AW2491" s="103"/>
      <c r="AX2491" s="104"/>
    </row>
    <row r="2492" spans="1:50" ht="12" customHeight="1">
      <c r="A2492" s="35"/>
      <c r="B2492" s="102"/>
      <c r="C2492" s="103"/>
      <c r="D2492" s="103"/>
      <c r="E2492" s="103"/>
      <c r="F2492" s="103"/>
      <c r="G2492" s="103"/>
      <c r="H2492" s="103"/>
      <c r="I2492" s="103"/>
      <c r="J2492" s="103"/>
      <c r="K2492" s="103"/>
      <c r="L2492" s="103"/>
      <c r="M2492" s="103"/>
      <c r="N2492" s="103"/>
      <c r="O2492" s="103"/>
      <c r="P2492" s="103"/>
      <c r="Q2492" s="103"/>
      <c r="R2492" s="103"/>
      <c r="S2492" s="103"/>
      <c r="T2492" s="103"/>
      <c r="U2492" s="103"/>
      <c r="V2492" s="103"/>
      <c r="W2492" s="103"/>
      <c r="X2492" s="103"/>
      <c r="Y2492" s="103"/>
      <c r="Z2492" s="103"/>
      <c r="AA2492" s="103"/>
      <c r="AB2492" s="103"/>
      <c r="AC2492" s="103"/>
      <c r="AD2492" s="103"/>
      <c r="AE2492" s="103"/>
      <c r="AF2492" s="103"/>
      <c r="AG2492" s="103"/>
      <c r="AH2492" s="103"/>
      <c r="AI2492" s="103"/>
      <c r="AJ2492" s="103"/>
      <c r="AK2492" s="103"/>
      <c r="AL2492" s="103"/>
      <c r="AM2492" s="103"/>
      <c r="AN2492" s="103"/>
      <c r="AO2492" s="103"/>
      <c r="AP2492" s="103"/>
      <c r="AQ2492" s="103"/>
      <c r="AR2492" s="103"/>
      <c r="AS2492" s="103"/>
      <c r="AT2492" s="103"/>
      <c r="AU2492" s="103"/>
      <c r="AV2492" s="103"/>
      <c r="AW2492" s="103"/>
      <c r="AX2492" s="104"/>
    </row>
    <row r="2493" spans="1:50" ht="12" customHeight="1">
      <c r="A2493" s="35"/>
      <c r="B2493" s="102"/>
      <c r="C2493" s="103"/>
      <c r="D2493" s="103"/>
      <c r="E2493" s="103"/>
      <c r="F2493" s="103"/>
      <c r="G2493" s="103"/>
      <c r="H2493" s="103"/>
      <c r="I2493" s="103"/>
      <c r="J2493" s="103"/>
      <c r="K2493" s="103"/>
      <c r="L2493" s="103"/>
      <c r="M2493" s="103"/>
      <c r="N2493" s="103"/>
      <c r="O2493" s="103"/>
      <c r="P2493" s="103"/>
      <c r="Q2493" s="103"/>
      <c r="R2493" s="103"/>
      <c r="S2493" s="103"/>
      <c r="T2493" s="103"/>
      <c r="U2493" s="103"/>
      <c r="V2493" s="103"/>
      <c r="W2493" s="103"/>
      <c r="X2493" s="103"/>
      <c r="Y2493" s="103"/>
      <c r="Z2493" s="103"/>
      <c r="AA2493" s="103"/>
      <c r="AB2493" s="103"/>
      <c r="AC2493" s="103"/>
      <c r="AD2493" s="103"/>
      <c r="AE2493" s="103"/>
      <c r="AF2493" s="103"/>
      <c r="AG2493" s="103"/>
      <c r="AH2493" s="103"/>
      <c r="AI2493" s="103"/>
      <c r="AJ2493" s="103"/>
      <c r="AK2493" s="103"/>
      <c r="AL2493" s="103"/>
      <c r="AM2493" s="103"/>
      <c r="AN2493" s="103"/>
      <c r="AO2493" s="103"/>
      <c r="AP2493" s="103"/>
      <c r="AQ2493" s="103"/>
      <c r="AR2493" s="103"/>
      <c r="AS2493" s="103"/>
      <c r="AT2493" s="103"/>
      <c r="AU2493" s="103"/>
      <c r="AV2493" s="103"/>
      <c r="AW2493" s="103"/>
      <c r="AX2493" s="104"/>
    </row>
    <row r="2494" spans="1:50" ht="12" customHeight="1">
      <c r="A2494" s="35"/>
      <c r="B2494" s="102"/>
      <c r="C2494" s="103"/>
      <c r="D2494" s="103"/>
      <c r="E2494" s="103"/>
      <c r="F2494" s="103"/>
      <c r="G2494" s="103"/>
      <c r="H2494" s="103"/>
      <c r="I2494" s="103"/>
      <c r="J2494" s="103"/>
      <c r="K2494" s="103"/>
      <c r="L2494" s="103"/>
      <c r="M2494" s="103"/>
      <c r="N2494" s="103"/>
      <c r="O2494" s="103"/>
      <c r="P2494" s="103"/>
      <c r="Q2494" s="103"/>
      <c r="R2494" s="103"/>
      <c r="S2494" s="103"/>
      <c r="T2494" s="103"/>
      <c r="U2494" s="103"/>
      <c r="V2494" s="103"/>
      <c r="W2494" s="103"/>
      <c r="X2494" s="103"/>
      <c r="Y2494" s="103"/>
      <c r="Z2494" s="103"/>
      <c r="AA2494" s="103"/>
      <c r="AB2494" s="103"/>
      <c r="AC2494" s="103"/>
      <c r="AD2494" s="103"/>
      <c r="AE2494" s="103"/>
      <c r="AF2494" s="103"/>
      <c r="AG2494" s="103"/>
      <c r="AH2494" s="103"/>
      <c r="AI2494" s="103"/>
      <c r="AJ2494" s="103"/>
      <c r="AK2494" s="103"/>
      <c r="AL2494" s="103"/>
      <c r="AM2494" s="103"/>
      <c r="AN2494" s="103"/>
      <c r="AO2494" s="103"/>
      <c r="AP2494" s="103"/>
      <c r="AQ2494" s="103"/>
      <c r="AR2494" s="103"/>
      <c r="AS2494" s="103"/>
      <c r="AT2494" s="103"/>
      <c r="AU2494" s="103"/>
      <c r="AV2494" s="103"/>
      <c r="AW2494" s="103"/>
      <c r="AX2494" s="104"/>
    </row>
    <row r="2495" spans="1:50" ht="15" thickBot="1">
      <c r="A2495" s="47"/>
      <c r="B2495" s="48"/>
      <c r="C2495" s="49"/>
      <c r="D2495" s="49"/>
      <c r="E2495" s="49"/>
      <c r="F2495" s="49"/>
      <c r="G2495" s="49"/>
      <c r="H2495" s="49"/>
      <c r="I2495" s="49"/>
      <c r="J2495" s="49"/>
      <c r="K2495" s="49"/>
      <c r="L2495" s="49"/>
      <c r="M2495" s="49"/>
      <c r="N2495" s="49"/>
      <c r="O2495" s="49"/>
      <c r="P2495" s="49"/>
      <c r="Q2495" s="49"/>
      <c r="R2495" s="49"/>
      <c r="S2495" s="49"/>
      <c r="T2495" s="49"/>
      <c r="U2495" s="49"/>
      <c r="V2495" s="49"/>
      <c r="W2495" s="49"/>
      <c r="X2495" s="49"/>
      <c r="Y2495" s="49"/>
      <c r="Z2495" s="49"/>
      <c r="AA2495" s="49"/>
      <c r="AB2495" s="49"/>
      <c r="AC2495" s="49"/>
      <c r="AD2495" s="49"/>
      <c r="AE2495" s="49"/>
      <c r="AF2495" s="49"/>
      <c r="AG2495" s="49"/>
      <c r="AH2495" s="49"/>
      <c r="AI2495" s="49"/>
      <c r="AJ2495" s="49"/>
      <c r="AK2495" s="49"/>
      <c r="AL2495" s="49"/>
      <c r="AM2495" s="49"/>
      <c r="AN2495" s="49"/>
      <c r="AO2495" s="49"/>
      <c r="AP2495" s="49"/>
      <c r="AQ2495" s="49"/>
      <c r="AR2495" s="49"/>
      <c r="AS2495" s="49"/>
      <c r="AT2495" s="49"/>
      <c r="AU2495" s="49"/>
      <c r="AV2495" s="49"/>
      <c r="AW2495" s="49"/>
      <c r="AX2495" s="50"/>
    </row>
    <row r="2496" spans="1:50">
      <c r="B2496" s="51"/>
    </row>
    <row r="2497" spans="1:251" ht="14.4">
      <c r="B2497" s="37" t="s">
        <v>190</v>
      </c>
      <c r="C2497" s="35"/>
      <c r="D2497" s="35"/>
      <c r="E2497" s="35"/>
      <c r="F2497" s="35"/>
      <c r="G2497" s="35"/>
      <c r="H2497" s="35"/>
      <c r="I2497" s="35"/>
      <c r="J2497" s="35"/>
      <c r="K2497" s="35"/>
      <c r="L2497" s="36"/>
      <c r="M2497" s="36"/>
      <c r="N2497" s="36"/>
      <c r="O2497" s="36"/>
      <c r="P2497" s="35"/>
      <c r="Q2497" s="35"/>
      <c r="R2497" s="35"/>
      <c r="S2497" s="35"/>
      <c r="T2497" s="35"/>
      <c r="U2497" s="35"/>
      <c r="V2497" s="37"/>
      <c r="W2497" s="37"/>
      <c r="X2497" s="37"/>
      <c r="Y2497" s="37"/>
      <c r="Z2497" s="37"/>
      <c r="AA2497" s="37"/>
      <c r="AB2497" s="37"/>
      <c r="AC2497" s="37"/>
      <c r="AD2497" s="37"/>
      <c r="AE2497" s="37"/>
      <c r="AF2497" s="37"/>
      <c r="AG2497" s="37"/>
      <c r="AH2497" s="37"/>
      <c r="AI2497" s="37"/>
      <c r="AJ2497" s="37"/>
      <c r="AK2497" s="37"/>
      <c r="AL2497" s="37"/>
      <c r="AM2497" s="37"/>
      <c r="AN2497" s="37"/>
      <c r="AO2497" s="37"/>
      <c r="AP2497" s="37"/>
      <c r="AQ2497" s="37"/>
      <c r="AR2497" s="37"/>
      <c r="AS2497" s="37"/>
      <c r="AT2497" s="37"/>
      <c r="AU2497" s="37"/>
      <c r="AV2497" s="37"/>
      <c r="AW2497" s="37"/>
      <c r="AX2497" s="37"/>
    </row>
    <row r="2498" spans="1:251" ht="15" thickBot="1">
      <c r="B2498" s="35"/>
      <c r="C2498" s="35"/>
      <c r="D2498" s="35"/>
      <c r="E2498" s="35"/>
      <c r="F2498" s="35"/>
      <c r="G2498" s="35"/>
      <c r="H2498" s="35"/>
      <c r="I2498" s="35"/>
      <c r="J2498" s="35"/>
      <c r="K2498" s="35"/>
      <c r="L2498" s="36"/>
      <c r="M2498" s="36"/>
      <c r="N2498" s="36"/>
      <c r="O2498" s="36"/>
      <c r="P2498" s="35"/>
      <c r="Q2498" s="35"/>
      <c r="R2498" s="35"/>
      <c r="S2498" s="35"/>
      <c r="T2498" s="35"/>
      <c r="U2498" s="35"/>
      <c r="V2498" s="37"/>
      <c r="W2498" s="37"/>
      <c r="X2498" s="37"/>
      <c r="Y2498" s="37"/>
      <c r="Z2498" s="37"/>
      <c r="AA2498" s="37"/>
      <c r="AB2498" s="37"/>
      <c r="AC2498" s="37"/>
      <c r="AD2498" s="37"/>
      <c r="AE2498" s="37"/>
      <c r="AF2498" s="37"/>
      <c r="AG2498" s="37"/>
      <c r="AH2498" s="37"/>
      <c r="AI2498" s="37"/>
      <c r="AJ2498" s="37"/>
      <c r="AK2498" s="37"/>
      <c r="AL2498" s="37"/>
      <c r="AM2498" s="37"/>
      <c r="AN2498" s="37"/>
      <c r="AO2498" s="37"/>
      <c r="AP2498" s="37"/>
      <c r="AQ2498" s="37"/>
      <c r="AR2498" s="37"/>
      <c r="AS2498" s="37"/>
      <c r="AT2498" s="37"/>
      <c r="AU2498" s="37"/>
      <c r="AV2498" s="37"/>
      <c r="AW2498" s="37"/>
      <c r="AX2498" s="52" t="s">
        <v>191</v>
      </c>
    </row>
    <row r="2499" spans="1:251" s="46" customFormat="1" ht="13.5" customHeight="1">
      <c r="A2499" s="35"/>
      <c r="B2499" s="105" t="s">
        <v>192</v>
      </c>
      <c r="C2499" s="106"/>
      <c r="D2499" s="106"/>
      <c r="E2499" s="106"/>
      <c r="F2499" s="106"/>
      <c r="G2499" s="106"/>
      <c r="H2499" s="106"/>
      <c r="I2499" s="106"/>
      <c r="J2499" s="106"/>
      <c r="K2499" s="106"/>
      <c r="L2499" s="106"/>
      <c r="M2499" s="106"/>
      <c r="N2499" s="106"/>
      <c r="O2499" s="106"/>
      <c r="P2499" s="106"/>
      <c r="Q2499" s="106"/>
      <c r="R2499" s="106"/>
      <c r="S2499" s="106"/>
      <c r="T2499" s="106"/>
      <c r="U2499" s="106"/>
      <c r="V2499" s="106"/>
      <c r="W2499" s="106"/>
      <c r="X2499" s="106"/>
      <c r="Y2499" s="106"/>
      <c r="Z2499" s="107"/>
      <c r="AA2499" s="111" t="s">
        <v>193</v>
      </c>
      <c r="AB2499" s="106"/>
      <c r="AC2499" s="106"/>
      <c r="AD2499" s="106"/>
      <c r="AE2499" s="106"/>
      <c r="AF2499" s="106"/>
      <c r="AG2499" s="106"/>
      <c r="AH2499" s="106"/>
      <c r="AI2499" s="107"/>
      <c r="AJ2499" s="111" t="s">
        <v>194</v>
      </c>
      <c r="AK2499" s="106"/>
      <c r="AL2499" s="106"/>
      <c r="AM2499" s="106"/>
      <c r="AN2499" s="106"/>
      <c r="AO2499" s="106"/>
      <c r="AP2499" s="106"/>
      <c r="AQ2499" s="106"/>
      <c r="AR2499" s="107"/>
      <c r="AS2499" s="111" t="s">
        <v>195</v>
      </c>
      <c r="AT2499" s="106"/>
      <c r="AU2499" s="106"/>
      <c r="AV2499" s="106"/>
      <c r="AW2499" s="106"/>
      <c r="AX2499" s="113"/>
      <c r="AY2499" s="29"/>
      <c r="AZ2499" s="29"/>
      <c r="BA2499" s="29"/>
      <c r="BB2499" s="29"/>
      <c r="BC2499" s="29"/>
      <c r="BD2499" s="29"/>
      <c r="BE2499" s="29"/>
      <c r="BF2499" s="29"/>
      <c r="BG2499" s="29"/>
      <c r="BH2499" s="29"/>
      <c r="BI2499" s="29"/>
      <c r="BJ2499" s="29"/>
      <c r="BK2499" s="29"/>
      <c r="BL2499" s="29"/>
      <c r="BM2499" s="29"/>
      <c r="BN2499" s="29"/>
      <c r="BO2499" s="29"/>
      <c r="BP2499" s="29"/>
      <c r="BQ2499" s="29"/>
      <c r="BR2499" s="29"/>
      <c r="BS2499" s="29"/>
      <c r="BT2499" s="29"/>
      <c r="BU2499" s="29"/>
      <c r="BV2499" s="29"/>
      <c r="BW2499" s="29"/>
      <c r="BX2499" s="29"/>
      <c r="BY2499" s="29"/>
      <c r="BZ2499" s="29"/>
      <c r="CA2499" s="29"/>
      <c r="CB2499" s="29"/>
      <c r="CC2499" s="29"/>
      <c r="CD2499" s="29"/>
      <c r="CE2499" s="29"/>
      <c r="CF2499" s="29"/>
      <c r="CG2499" s="29"/>
      <c r="CH2499" s="29"/>
      <c r="CI2499" s="29"/>
      <c r="CJ2499" s="29"/>
      <c r="CK2499" s="29"/>
      <c r="CL2499" s="29"/>
      <c r="CM2499" s="29"/>
      <c r="CN2499" s="29"/>
      <c r="CO2499" s="29"/>
      <c r="CP2499" s="29"/>
      <c r="CQ2499" s="29"/>
      <c r="CR2499" s="29"/>
      <c r="CS2499" s="29"/>
      <c r="CT2499" s="29"/>
      <c r="CU2499" s="29"/>
      <c r="CV2499" s="29"/>
      <c r="CW2499" s="29"/>
      <c r="CX2499" s="29"/>
      <c r="CY2499" s="29"/>
      <c r="CZ2499" s="29"/>
      <c r="DA2499" s="29"/>
      <c r="DB2499" s="29"/>
      <c r="DC2499" s="29"/>
      <c r="DD2499" s="29"/>
      <c r="DE2499" s="29"/>
      <c r="DF2499" s="29"/>
      <c r="DG2499" s="29"/>
      <c r="DH2499" s="29"/>
      <c r="DI2499" s="29"/>
      <c r="DJ2499" s="29"/>
      <c r="DK2499" s="29"/>
      <c r="DL2499" s="29"/>
      <c r="DM2499" s="29"/>
      <c r="DN2499" s="29"/>
      <c r="DO2499" s="29"/>
      <c r="DP2499" s="29"/>
      <c r="DQ2499" s="29"/>
      <c r="DR2499" s="29"/>
      <c r="DS2499" s="29"/>
      <c r="DT2499" s="29"/>
      <c r="DU2499" s="29"/>
      <c r="DV2499" s="29"/>
      <c r="DW2499" s="29"/>
      <c r="DX2499" s="29"/>
      <c r="DY2499" s="29"/>
      <c r="DZ2499" s="29"/>
      <c r="EA2499" s="29"/>
      <c r="EB2499" s="29"/>
      <c r="EC2499" s="29"/>
      <c r="ED2499" s="29"/>
      <c r="EE2499" s="29"/>
      <c r="EF2499" s="29"/>
      <c r="EG2499" s="29"/>
      <c r="EH2499" s="29"/>
      <c r="EI2499" s="29"/>
      <c r="EJ2499" s="29"/>
      <c r="EK2499" s="29"/>
      <c r="EL2499" s="29"/>
      <c r="EM2499" s="29"/>
      <c r="EN2499" s="29"/>
      <c r="EO2499" s="29"/>
      <c r="EP2499" s="29"/>
      <c r="EQ2499" s="29"/>
      <c r="ER2499" s="29"/>
      <c r="ES2499" s="29"/>
      <c r="ET2499" s="29"/>
      <c r="EU2499" s="29"/>
      <c r="EV2499" s="29"/>
      <c r="EW2499" s="29"/>
      <c r="EX2499" s="29"/>
      <c r="EY2499" s="29"/>
      <c r="EZ2499" s="29"/>
      <c r="FA2499" s="29"/>
      <c r="FB2499" s="29"/>
      <c r="FC2499" s="29"/>
      <c r="FD2499" s="29"/>
      <c r="FE2499" s="29"/>
      <c r="FF2499" s="29"/>
      <c r="FG2499" s="29"/>
      <c r="FH2499" s="29"/>
      <c r="FI2499" s="29"/>
      <c r="FJ2499" s="29"/>
      <c r="FK2499" s="29"/>
      <c r="FL2499" s="29"/>
      <c r="FM2499" s="29"/>
      <c r="FN2499" s="29"/>
      <c r="FO2499" s="29"/>
      <c r="FP2499" s="29"/>
      <c r="FQ2499" s="29"/>
      <c r="FR2499" s="29"/>
      <c r="FS2499" s="29"/>
      <c r="FT2499" s="29"/>
      <c r="FU2499" s="29"/>
      <c r="FV2499" s="29"/>
      <c r="FW2499" s="29"/>
      <c r="FX2499" s="29"/>
      <c r="FY2499" s="29"/>
      <c r="FZ2499" s="29"/>
      <c r="GA2499" s="29"/>
      <c r="GB2499" s="29"/>
      <c r="GC2499" s="29"/>
      <c r="GD2499" s="29"/>
      <c r="GE2499" s="29"/>
      <c r="GF2499" s="29"/>
      <c r="GG2499" s="29"/>
      <c r="GH2499" s="29"/>
      <c r="GI2499" s="29"/>
      <c r="GJ2499" s="29"/>
      <c r="GK2499" s="29"/>
      <c r="GL2499" s="29"/>
      <c r="GM2499" s="29"/>
      <c r="GN2499" s="29"/>
      <c r="GO2499" s="29"/>
      <c r="GP2499" s="29"/>
      <c r="GQ2499" s="29"/>
      <c r="GR2499" s="29"/>
      <c r="GS2499" s="29"/>
      <c r="GT2499" s="29"/>
      <c r="GU2499" s="29"/>
      <c r="GV2499" s="29"/>
      <c r="GW2499" s="29"/>
      <c r="GX2499" s="29"/>
      <c r="GY2499" s="29"/>
      <c r="GZ2499" s="29"/>
      <c r="HA2499" s="29"/>
      <c r="HB2499" s="29"/>
      <c r="HC2499" s="29"/>
      <c r="HD2499" s="29"/>
      <c r="HE2499" s="29"/>
      <c r="HF2499" s="29"/>
      <c r="HG2499" s="29"/>
      <c r="HH2499" s="29"/>
      <c r="HI2499" s="29"/>
      <c r="HJ2499" s="29"/>
      <c r="HK2499" s="29"/>
      <c r="HL2499" s="29"/>
      <c r="HM2499" s="29"/>
      <c r="HN2499" s="29"/>
      <c r="HO2499" s="29"/>
      <c r="HP2499" s="29"/>
      <c r="HQ2499" s="29"/>
      <c r="HR2499" s="29"/>
      <c r="HS2499" s="29"/>
      <c r="HT2499" s="29"/>
      <c r="HU2499" s="29"/>
      <c r="HV2499" s="29"/>
      <c r="HW2499" s="29"/>
      <c r="HX2499" s="29"/>
      <c r="HY2499" s="29"/>
      <c r="HZ2499" s="29"/>
      <c r="IA2499" s="29"/>
      <c r="IB2499" s="29"/>
      <c r="IC2499" s="29"/>
      <c r="ID2499" s="29"/>
      <c r="IE2499" s="29"/>
      <c r="IF2499" s="29"/>
      <c r="IG2499" s="29"/>
      <c r="IH2499" s="29"/>
      <c r="II2499" s="29"/>
      <c r="IJ2499" s="29"/>
      <c r="IK2499" s="29"/>
      <c r="IL2499" s="29"/>
      <c r="IM2499" s="29"/>
      <c r="IN2499" s="29"/>
      <c r="IO2499" s="29"/>
      <c r="IP2499" s="29"/>
      <c r="IQ2499" s="29"/>
    </row>
    <row r="2500" spans="1:251" s="46" customFormat="1">
      <c r="A2500" s="35"/>
      <c r="B2500" s="108"/>
      <c r="C2500" s="109"/>
      <c r="D2500" s="109"/>
      <c r="E2500" s="109"/>
      <c r="F2500" s="109"/>
      <c r="G2500" s="109"/>
      <c r="H2500" s="109"/>
      <c r="I2500" s="109"/>
      <c r="J2500" s="109"/>
      <c r="K2500" s="109"/>
      <c r="L2500" s="109"/>
      <c r="M2500" s="109"/>
      <c r="N2500" s="109"/>
      <c r="O2500" s="109"/>
      <c r="P2500" s="109"/>
      <c r="Q2500" s="109"/>
      <c r="R2500" s="109"/>
      <c r="S2500" s="109"/>
      <c r="T2500" s="109"/>
      <c r="U2500" s="109"/>
      <c r="V2500" s="109"/>
      <c r="W2500" s="109"/>
      <c r="X2500" s="109"/>
      <c r="Y2500" s="109"/>
      <c r="Z2500" s="110"/>
      <c r="AA2500" s="112"/>
      <c r="AB2500" s="109"/>
      <c r="AC2500" s="109"/>
      <c r="AD2500" s="109"/>
      <c r="AE2500" s="109"/>
      <c r="AF2500" s="109"/>
      <c r="AG2500" s="109"/>
      <c r="AH2500" s="109"/>
      <c r="AI2500" s="110"/>
      <c r="AJ2500" s="112"/>
      <c r="AK2500" s="109"/>
      <c r="AL2500" s="109"/>
      <c r="AM2500" s="109"/>
      <c r="AN2500" s="109"/>
      <c r="AO2500" s="109"/>
      <c r="AP2500" s="109"/>
      <c r="AQ2500" s="109"/>
      <c r="AR2500" s="110"/>
      <c r="AS2500" s="112"/>
      <c r="AT2500" s="109"/>
      <c r="AU2500" s="109"/>
      <c r="AV2500" s="109"/>
      <c r="AW2500" s="109"/>
      <c r="AX2500" s="114"/>
      <c r="AY2500" s="29"/>
      <c r="AZ2500" s="29"/>
      <c r="BA2500" s="29"/>
      <c r="BB2500" s="53"/>
      <c r="BC2500" s="54"/>
      <c r="BE2500" s="29"/>
      <c r="BF2500" s="29"/>
      <c r="BG2500" s="29"/>
      <c r="BH2500" s="29"/>
      <c r="BI2500" s="29"/>
      <c r="BJ2500" s="29"/>
      <c r="BK2500" s="29"/>
      <c r="BL2500" s="29"/>
      <c r="BM2500" s="29"/>
      <c r="BN2500" s="29"/>
      <c r="BO2500" s="29"/>
      <c r="BP2500" s="29"/>
      <c r="BQ2500" s="29"/>
      <c r="BR2500" s="29"/>
      <c r="BS2500" s="29"/>
      <c r="BT2500" s="29"/>
      <c r="BU2500" s="29"/>
      <c r="BV2500" s="29"/>
      <c r="BW2500" s="29"/>
      <c r="BX2500" s="29"/>
      <c r="BY2500" s="29"/>
      <c r="BZ2500" s="29"/>
      <c r="CA2500" s="29"/>
      <c r="CB2500" s="29"/>
      <c r="CC2500" s="29"/>
      <c r="CD2500" s="29"/>
      <c r="CE2500" s="29"/>
      <c r="CF2500" s="29"/>
      <c r="CG2500" s="29"/>
      <c r="CH2500" s="29"/>
      <c r="CI2500" s="29"/>
      <c r="CJ2500" s="29"/>
      <c r="CK2500" s="29"/>
      <c r="CL2500" s="29"/>
      <c r="CM2500" s="29"/>
      <c r="CN2500" s="29"/>
      <c r="CO2500" s="29"/>
      <c r="CP2500" s="29"/>
      <c r="CQ2500" s="29"/>
      <c r="CR2500" s="29"/>
      <c r="CS2500" s="29"/>
      <c r="CT2500" s="29"/>
      <c r="CU2500" s="29"/>
      <c r="CV2500" s="29"/>
      <c r="CW2500" s="29"/>
      <c r="CX2500" s="29"/>
      <c r="CY2500" s="29"/>
      <c r="CZ2500" s="29"/>
      <c r="DA2500" s="29"/>
      <c r="DB2500" s="29"/>
      <c r="DC2500" s="29"/>
      <c r="DD2500" s="29"/>
      <c r="DE2500" s="29"/>
      <c r="DF2500" s="29"/>
      <c r="DG2500" s="29"/>
      <c r="DH2500" s="29"/>
      <c r="DI2500" s="29"/>
      <c r="DJ2500" s="29"/>
      <c r="DK2500" s="29"/>
      <c r="DL2500" s="29"/>
      <c r="DM2500" s="29"/>
      <c r="DN2500" s="29"/>
      <c r="DO2500" s="29"/>
      <c r="DP2500" s="29"/>
      <c r="DQ2500" s="29"/>
      <c r="DR2500" s="29"/>
      <c r="DS2500" s="29"/>
      <c r="DT2500" s="29"/>
      <c r="DU2500" s="29"/>
      <c r="DV2500" s="29"/>
      <c r="DW2500" s="29"/>
      <c r="DX2500" s="29"/>
      <c r="DY2500" s="29"/>
      <c r="DZ2500" s="29"/>
      <c r="EA2500" s="29"/>
      <c r="EB2500" s="29"/>
      <c r="EC2500" s="29"/>
      <c r="ED2500" s="29"/>
      <c r="EE2500" s="29"/>
      <c r="EF2500" s="29"/>
      <c r="EG2500" s="29"/>
      <c r="EH2500" s="29"/>
      <c r="EI2500" s="29"/>
      <c r="EJ2500" s="29"/>
      <c r="EK2500" s="29"/>
      <c r="EL2500" s="29"/>
      <c r="EM2500" s="29"/>
      <c r="EN2500" s="29"/>
      <c r="EO2500" s="29"/>
      <c r="EP2500" s="29"/>
      <c r="EQ2500" s="29"/>
      <c r="ER2500" s="29"/>
      <c r="ES2500" s="29"/>
      <c r="ET2500" s="29"/>
      <c r="EU2500" s="29"/>
      <c r="EV2500" s="29"/>
      <c r="EW2500" s="29"/>
      <c r="EX2500" s="29"/>
      <c r="EY2500" s="29"/>
      <c r="EZ2500" s="29"/>
      <c r="FA2500" s="29"/>
      <c r="FB2500" s="29"/>
      <c r="FC2500" s="29"/>
      <c r="FD2500" s="29"/>
      <c r="FE2500" s="29"/>
      <c r="FF2500" s="29"/>
      <c r="FG2500" s="29"/>
      <c r="FH2500" s="29"/>
      <c r="FI2500" s="29"/>
      <c r="FJ2500" s="29"/>
      <c r="FK2500" s="29"/>
      <c r="FL2500" s="29"/>
      <c r="FM2500" s="29"/>
      <c r="FN2500" s="29"/>
      <c r="FO2500" s="29"/>
      <c r="FP2500" s="29"/>
      <c r="FQ2500" s="29"/>
      <c r="FR2500" s="29"/>
      <c r="FS2500" s="29"/>
      <c r="FT2500" s="29"/>
      <c r="FU2500" s="29"/>
      <c r="FV2500" s="29"/>
      <c r="FW2500" s="29"/>
      <c r="FX2500" s="29"/>
      <c r="FY2500" s="29"/>
      <c r="FZ2500" s="29"/>
      <c r="GA2500" s="29"/>
      <c r="GB2500" s="29"/>
      <c r="GC2500" s="29"/>
      <c r="GD2500" s="29"/>
      <c r="GE2500" s="29"/>
      <c r="GF2500" s="29"/>
      <c r="GG2500" s="29"/>
      <c r="GH2500" s="29"/>
      <c r="GI2500" s="29"/>
      <c r="GJ2500" s="29"/>
      <c r="GK2500" s="29"/>
      <c r="GL2500" s="29"/>
      <c r="GM2500" s="29"/>
      <c r="GN2500" s="29"/>
      <c r="GO2500" s="29"/>
      <c r="GP2500" s="29"/>
      <c r="GQ2500" s="29"/>
      <c r="GR2500" s="29"/>
      <c r="GS2500" s="29"/>
      <c r="GT2500" s="29"/>
      <c r="GU2500" s="29"/>
      <c r="GV2500" s="29"/>
      <c r="GW2500" s="29"/>
      <c r="GX2500" s="29"/>
      <c r="GY2500" s="29"/>
      <c r="GZ2500" s="29"/>
      <c r="HA2500" s="29"/>
      <c r="HB2500" s="29"/>
      <c r="HC2500" s="29"/>
      <c r="HD2500" s="29"/>
      <c r="HE2500" s="29"/>
      <c r="HF2500" s="29"/>
      <c r="HG2500" s="29"/>
      <c r="HH2500" s="29"/>
      <c r="HI2500" s="29"/>
      <c r="HJ2500" s="29"/>
      <c r="HK2500" s="29"/>
      <c r="HL2500" s="29"/>
      <c r="HM2500" s="29"/>
      <c r="HN2500" s="29"/>
      <c r="HO2500" s="29"/>
      <c r="HP2500" s="29"/>
      <c r="HQ2500" s="29"/>
      <c r="HR2500" s="29"/>
      <c r="HS2500" s="29"/>
      <c r="HT2500" s="29"/>
      <c r="HU2500" s="29"/>
      <c r="HV2500" s="29"/>
      <c r="HW2500" s="29"/>
      <c r="HX2500" s="29"/>
      <c r="HY2500" s="29"/>
      <c r="HZ2500" s="29"/>
      <c r="IA2500" s="29"/>
      <c r="IB2500" s="29"/>
      <c r="IC2500" s="29"/>
      <c r="ID2500" s="29"/>
      <c r="IE2500" s="29"/>
      <c r="IF2500" s="29"/>
      <c r="IG2500" s="29"/>
      <c r="IH2500" s="29"/>
      <c r="II2500" s="29"/>
      <c r="IJ2500" s="29"/>
      <c r="IK2500" s="29"/>
      <c r="IL2500" s="29"/>
      <c r="IM2500" s="29"/>
      <c r="IN2500" s="29"/>
      <c r="IO2500" s="29"/>
      <c r="IP2500" s="29"/>
      <c r="IQ2500" s="29"/>
    </row>
    <row r="2501" spans="1:251" s="46" customFormat="1" ht="18.75" customHeight="1">
      <c r="A2501" s="35"/>
      <c r="B2501" s="55"/>
      <c r="C2501" s="115" t="s">
        <v>594</v>
      </c>
      <c r="D2501" s="116"/>
      <c r="E2501" s="116"/>
      <c r="F2501" s="116"/>
      <c r="G2501" s="116"/>
      <c r="H2501" s="116"/>
      <c r="I2501" s="116"/>
      <c r="J2501" s="116"/>
      <c r="K2501" s="116"/>
      <c r="L2501" s="116"/>
      <c r="M2501" s="116"/>
      <c r="N2501" s="116"/>
      <c r="O2501" s="116"/>
      <c r="P2501" s="116"/>
      <c r="Q2501" s="116"/>
      <c r="R2501" s="116"/>
      <c r="S2501" s="116"/>
      <c r="T2501" s="116"/>
      <c r="U2501" s="116"/>
      <c r="V2501" s="116"/>
      <c r="W2501" s="116"/>
      <c r="X2501" s="116"/>
      <c r="Y2501" s="116"/>
      <c r="Z2501" s="117"/>
      <c r="AA2501" s="118">
        <v>413346</v>
      </c>
      <c r="AB2501" s="119"/>
      <c r="AC2501" s="119"/>
      <c r="AD2501" s="119"/>
      <c r="AE2501" s="119"/>
      <c r="AF2501" s="119"/>
      <c r="AG2501" s="119"/>
      <c r="AH2501" s="119"/>
      <c r="AI2501" s="120"/>
      <c r="AJ2501" s="118">
        <v>661227</v>
      </c>
      <c r="AK2501" s="119"/>
      <c r="AL2501" s="119"/>
      <c r="AM2501" s="119"/>
      <c r="AN2501" s="119"/>
      <c r="AO2501" s="119"/>
      <c r="AP2501" s="119"/>
      <c r="AQ2501" s="119"/>
      <c r="AR2501" s="120"/>
      <c r="AS2501" s="121"/>
      <c r="AT2501" s="122"/>
      <c r="AU2501" s="122"/>
      <c r="AV2501" s="122"/>
      <c r="AW2501" s="122"/>
      <c r="AX2501" s="123"/>
      <c r="AY2501" s="29"/>
      <c r="AZ2501" s="29"/>
      <c r="BA2501" s="29"/>
      <c r="BB2501" s="29"/>
      <c r="BC2501" s="29"/>
      <c r="BD2501" s="29"/>
      <c r="BE2501" s="29"/>
      <c r="BF2501" s="29"/>
      <c r="BG2501" s="29"/>
      <c r="BH2501" s="29"/>
      <c r="BI2501" s="29"/>
      <c r="BJ2501" s="29"/>
      <c r="BK2501" s="29"/>
      <c r="BL2501" s="29"/>
      <c r="BM2501" s="29"/>
      <c r="BN2501" s="29"/>
      <c r="BO2501" s="29"/>
      <c r="BP2501" s="29"/>
      <c r="BQ2501" s="29"/>
      <c r="BR2501" s="29"/>
      <c r="BS2501" s="29"/>
      <c r="BT2501" s="29"/>
      <c r="BU2501" s="29"/>
      <c r="BV2501" s="29"/>
      <c r="BW2501" s="29"/>
      <c r="BX2501" s="29"/>
      <c r="BY2501" s="29"/>
      <c r="BZ2501" s="29"/>
      <c r="CA2501" s="29"/>
      <c r="CB2501" s="29"/>
      <c r="CC2501" s="29"/>
      <c r="CD2501" s="29"/>
      <c r="CE2501" s="29"/>
      <c r="CF2501" s="29"/>
      <c r="CG2501" s="29"/>
      <c r="CH2501" s="29"/>
      <c r="CI2501" s="29"/>
      <c r="CJ2501" s="29"/>
      <c r="CK2501" s="29"/>
      <c r="CL2501" s="29"/>
      <c r="CM2501" s="29"/>
      <c r="CN2501" s="29"/>
      <c r="CO2501" s="29"/>
      <c r="CP2501" s="29"/>
      <c r="CQ2501" s="29"/>
      <c r="CR2501" s="29"/>
      <c r="CS2501" s="29"/>
      <c r="CT2501" s="29"/>
      <c r="CU2501" s="29"/>
      <c r="CV2501" s="29"/>
      <c r="CW2501" s="29"/>
      <c r="CX2501" s="29"/>
      <c r="CY2501" s="29"/>
      <c r="CZ2501" s="29"/>
      <c r="DA2501" s="29"/>
      <c r="DB2501" s="29"/>
      <c r="DC2501" s="29"/>
      <c r="DD2501" s="29"/>
      <c r="DE2501" s="29"/>
      <c r="DF2501" s="29"/>
      <c r="DG2501" s="29"/>
      <c r="DH2501" s="29"/>
      <c r="DI2501" s="29"/>
      <c r="DJ2501" s="29"/>
      <c r="DK2501" s="29"/>
      <c r="DL2501" s="29"/>
      <c r="DM2501" s="29"/>
      <c r="DN2501" s="29"/>
      <c r="DO2501" s="29"/>
      <c r="DP2501" s="29"/>
      <c r="DQ2501" s="29"/>
      <c r="DR2501" s="29"/>
      <c r="DS2501" s="29"/>
      <c r="DT2501" s="29"/>
      <c r="DU2501" s="29"/>
      <c r="DV2501" s="29"/>
      <c r="DW2501" s="29"/>
      <c r="DX2501" s="29"/>
      <c r="DY2501" s="29"/>
      <c r="DZ2501" s="29"/>
      <c r="EA2501" s="29"/>
      <c r="EB2501" s="29"/>
      <c r="EC2501" s="29"/>
      <c r="ED2501" s="29"/>
      <c r="EE2501" s="29"/>
      <c r="EF2501" s="29"/>
      <c r="EG2501" s="29"/>
      <c r="EH2501" s="29"/>
      <c r="EI2501" s="29"/>
      <c r="EJ2501" s="29"/>
      <c r="EK2501" s="29"/>
      <c r="EL2501" s="29"/>
      <c r="EM2501" s="29"/>
      <c r="EN2501" s="29"/>
      <c r="EO2501" s="29"/>
      <c r="EP2501" s="29"/>
      <c r="EQ2501" s="29"/>
      <c r="ER2501" s="29"/>
      <c r="ES2501" s="29"/>
      <c r="ET2501" s="29"/>
      <c r="EU2501" s="29"/>
      <c r="EV2501" s="29"/>
      <c r="EW2501" s="29"/>
      <c r="EX2501" s="29"/>
      <c r="EY2501" s="29"/>
      <c r="EZ2501" s="29"/>
      <c r="FA2501" s="29"/>
      <c r="FB2501" s="29"/>
      <c r="FC2501" s="29"/>
      <c r="FD2501" s="29"/>
      <c r="FE2501" s="29"/>
      <c r="FF2501" s="29"/>
      <c r="FG2501" s="29"/>
      <c r="FH2501" s="29"/>
      <c r="FI2501" s="29"/>
      <c r="FJ2501" s="29"/>
      <c r="FK2501" s="29"/>
      <c r="FL2501" s="29"/>
      <c r="FM2501" s="29"/>
      <c r="FN2501" s="29"/>
      <c r="FO2501" s="29"/>
      <c r="FP2501" s="29"/>
      <c r="FQ2501" s="29"/>
      <c r="FR2501" s="29"/>
      <c r="FS2501" s="29"/>
      <c r="FT2501" s="29"/>
      <c r="FU2501" s="29"/>
      <c r="FV2501" s="29"/>
      <c r="FW2501" s="29"/>
      <c r="FX2501" s="29"/>
      <c r="FY2501" s="29"/>
      <c r="FZ2501" s="29"/>
      <c r="GA2501" s="29"/>
      <c r="GB2501" s="29"/>
      <c r="GC2501" s="29"/>
      <c r="GD2501" s="29"/>
      <c r="GE2501" s="29"/>
      <c r="GF2501" s="29"/>
      <c r="GG2501" s="29"/>
      <c r="GH2501" s="29"/>
      <c r="GI2501" s="29"/>
      <c r="GJ2501" s="29"/>
      <c r="GK2501" s="29"/>
      <c r="GL2501" s="29"/>
      <c r="GM2501" s="29"/>
      <c r="GN2501" s="29"/>
      <c r="GO2501" s="29"/>
      <c r="GP2501" s="29"/>
      <c r="GQ2501" s="29"/>
      <c r="GR2501" s="29"/>
      <c r="GS2501" s="29"/>
      <c r="GT2501" s="29"/>
      <c r="GU2501" s="29"/>
      <c r="GV2501" s="29"/>
      <c r="GW2501" s="29"/>
      <c r="GX2501" s="29"/>
      <c r="GY2501" s="29"/>
      <c r="GZ2501" s="29"/>
      <c r="HA2501" s="29"/>
      <c r="HB2501" s="29"/>
      <c r="HC2501" s="29"/>
      <c r="HD2501" s="29"/>
      <c r="HE2501" s="29"/>
      <c r="HF2501" s="29"/>
      <c r="HG2501" s="29"/>
      <c r="HH2501" s="29"/>
      <c r="HI2501" s="29"/>
      <c r="HJ2501" s="29"/>
      <c r="HK2501" s="29"/>
      <c r="HL2501" s="29"/>
      <c r="HM2501" s="29"/>
      <c r="HN2501" s="29"/>
      <c r="HO2501" s="29"/>
      <c r="HP2501" s="29"/>
      <c r="HQ2501" s="29"/>
      <c r="HR2501" s="29"/>
      <c r="HS2501" s="29"/>
      <c r="HT2501" s="29"/>
      <c r="HU2501" s="29"/>
      <c r="HV2501" s="29"/>
      <c r="HW2501" s="29"/>
      <c r="HX2501" s="29"/>
      <c r="HY2501" s="29"/>
      <c r="HZ2501" s="29"/>
      <c r="IA2501" s="29"/>
      <c r="IB2501" s="29"/>
      <c r="IC2501" s="29"/>
      <c r="ID2501" s="29"/>
      <c r="IE2501" s="29"/>
      <c r="IF2501" s="29"/>
      <c r="IG2501" s="29"/>
      <c r="IH2501" s="29"/>
      <c r="II2501" s="29"/>
      <c r="IJ2501" s="29"/>
      <c r="IK2501" s="29"/>
      <c r="IL2501" s="29"/>
      <c r="IM2501" s="29"/>
      <c r="IN2501" s="29"/>
      <c r="IO2501" s="29"/>
      <c r="IP2501" s="29"/>
      <c r="IQ2501" s="29"/>
    </row>
    <row r="2502" spans="1:251" s="46" customFormat="1" ht="18.75" customHeight="1">
      <c r="A2502" s="35"/>
      <c r="B2502" s="55"/>
      <c r="C2502" s="115" t="s">
        <v>594</v>
      </c>
      <c r="D2502" s="116"/>
      <c r="E2502" s="116"/>
      <c r="F2502" s="116"/>
      <c r="G2502" s="116"/>
      <c r="H2502" s="116"/>
      <c r="I2502" s="116"/>
      <c r="J2502" s="116"/>
      <c r="K2502" s="116"/>
      <c r="L2502" s="116"/>
      <c r="M2502" s="116"/>
      <c r="N2502" s="116"/>
      <c r="O2502" s="116"/>
      <c r="P2502" s="116"/>
      <c r="Q2502" s="116"/>
      <c r="R2502" s="116"/>
      <c r="S2502" s="116"/>
      <c r="T2502" s="116"/>
      <c r="U2502" s="116"/>
      <c r="V2502" s="116"/>
      <c r="W2502" s="116"/>
      <c r="X2502" s="116"/>
      <c r="Y2502" s="116"/>
      <c r="Z2502" s="117"/>
      <c r="AA2502" s="118">
        <v>538055</v>
      </c>
      <c r="AB2502" s="119"/>
      <c r="AC2502" s="119"/>
      <c r="AD2502" s="119"/>
      <c r="AE2502" s="119"/>
      <c r="AF2502" s="119"/>
      <c r="AG2502" s="119"/>
      <c r="AH2502" s="119"/>
      <c r="AI2502" s="120"/>
      <c r="AJ2502" s="118">
        <v>541578</v>
      </c>
      <c r="AK2502" s="119"/>
      <c r="AL2502" s="119"/>
      <c r="AM2502" s="119"/>
      <c r="AN2502" s="119"/>
      <c r="AO2502" s="119"/>
      <c r="AP2502" s="119"/>
      <c r="AQ2502" s="119"/>
      <c r="AR2502" s="120"/>
      <c r="AS2502" s="121" t="s">
        <v>799</v>
      </c>
      <c r="AT2502" s="122"/>
      <c r="AU2502" s="122"/>
      <c r="AV2502" s="122"/>
      <c r="AW2502" s="122"/>
      <c r="AX2502" s="123"/>
      <c r="AY2502" s="29"/>
      <c r="AZ2502" s="29"/>
      <c r="BA2502" s="29"/>
      <c r="BB2502" s="29"/>
      <c r="BC2502" s="29"/>
      <c r="BD2502" s="29"/>
      <c r="BE2502" s="29"/>
      <c r="BF2502" s="29"/>
      <c r="BG2502" s="29"/>
      <c r="BH2502" s="29"/>
      <c r="BI2502" s="29"/>
      <c r="BJ2502" s="29"/>
      <c r="BK2502" s="29"/>
      <c r="BL2502" s="29"/>
      <c r="BM2502" s="29"/>
      <c r="BN2502" s="29"/>
      <c r="BO2502" s="29"/>
      <c r="BP2502" s="29"/>
      <c r="BQ2502" s="29"/>
      <c r="BR2502" s="29"/>
      <c r="BS2502" s="29"/>
      <c r="BT2502" s="29"/>
      <c r="BU2502" s="29"/>
      <c r="BV2502" s="29"/>
      <c r="BW2502" s="29"/>
      <c r="BX2502" s="29"/>
      <c r="BY2502" s="29"/>
      <c r="BZ2502" s="29"/>
      <c r="CA2502" s="29"/>
      <c r="CB2502" s="29"/>
      <c r="CC2502" s="29"/>
      <c r="CD2502" s="29"/>
      <c r="CE2502" s="29"/>
      <c r="CF2502" s="29"/>
      <c r="CG2502" s="29"/>
      <c r="CH2502" s="29"/>
      <c r="CI2502" s="29"/>
      <c r="CJ2502" s="29"/>
      <c r="CK2502" s="29"/>
      <c r="CL2502" s="29"/>
      <c r="CM2502" s="29"/>
      <c r="CN2502" s="29"/>
      <c r="CO2502" s="29"/>
      <c r="CP2502" s="29"/>
      <c r="CQ2502" s="29"/>
      <c r="CR2502" s="29"/>
      <c r="CS2502" s="29"/>
      <c r="CT2502" s="29"/>
      <c r="CU2502" s="29"/>
      <c r="CV2502" s="29"/>
      <c r="CW2502" s="29"/>
      <c r="CX2502" s="29"/>
      <c r="CY2502" s="29"/>
      <c r="CZ2502" s="29"/>
      <c r="DA2502" s="29"/>
      <c r="DB2502" s="29"/>
      <c r="DC2502" s="29"/>
      <c r="DD2502" s="29"/>
      <c r="DE2502" s="29"/>
      <c r="DF2502" s="29"/>
      <c r="DG2502" s="29"/>
      <c r="DH2502" s="29"/>
      <c r="DI2502" s="29"/>
      <c r="DJ2502" s="29"/>
      <c r="DK2502" s="29"/>
      <c r="DL2502" s="29"/>
      <c r="DM2502" s="29"/>
      <c r="DN2502" s="29"/>
      <c r="DO2502" s="29"/>
      <c r="DP2502" s="29"/>
      <c r="DQ2502" s="29"/>
      <c r="DR2502" s="29"/>
      <c r="DS2502" s="29"/>
      <c r="DT2502" s="29"/>
      <c r="DU2502" s="29"/>
      <c r="DV2502" s="29"/>
      <c r="DW2502" s="29"/>
      <c r="DX2502" s="29"/>
      <c r="DY2502" s="29"/>
      <c r="DZ2502" s="29"/>
      <c r="EA2502" s="29"/>
      <c r="EB2502" s="29"/>
      <c r="EC2502" s="29"/>
      <c r="ED2502" s="29"/>
      <c r="EE2502" s="29"/>
      <c r="EF2502" s="29"/>
      <c r="EG2502" s="29"/>
      <c r="EH2502" s="29"/>
      <c r="EI2502" s="29"/>
      <c r="EJ2502" s="29"/>
      <c r="EK2502" s="29"/>
      <c r="EL2502" s="29"/>
      <c r="EM2502" s="29"/>
      <c r="EN2502" s="29"/>
      <c r="EO2502" s="29"/>
      <c r="EP2502" s="29"/>
      <c r="EQ2502" s="29"/>
      <c r="ER2502" s="29"/>
      <c r="ES2502" s="29"/>
      <c r="ET2502" s="29"/>
      <c r="EU2502" s="29"/>
      <c r="EV2502" s="29"/>
      <c r="EW2502" s="29"/>
      <c r="EX2502" s="29"/>
      <c r="EY2502" s="29"/>
      <c r="EZ2502" s="29"/>
      <c r="FA2502" s="29"/>
      <c r="FB2502" s="29"/>
      <c r="FC2502" s="29"/>
      <c r="FD2502" s="29"/>
      <c r="FE2502" s="29"/>
      <c r="FF2502" s="29"/>
      <c r="FG2502" s="29"/>
      <c r="FH2502" s="29"/>
      <c r="FI2502" s="29"/>
      <c r="FJ2502" s="29"/>
      <c r="FK2502" s="29"/>
      <c r="FL2502" s="29"/>
      <c r="FM2502" s="29"/>
      <c r="FN2502" s="29"/>
      <c r="FO2502" s="29"/>
      <c r="FP2502" s="29"/>
      <c r="FQ2502" s="29"/>
      <c r="FR2502" s="29"/>
      <c r="FS2502" s="29"/>
      <c r="FT2502" s="29"/>
      <c r="FU2502" s="29"/>
      <c r="FV2502" s="29"/>
      <c r="FW2502" s="29"/>
      <c r="FX2502" s="29"/>
      <c r="FY2502" s="29"/>
      <c r="FZ2502" s="29"/>
      <c r="GA2502" s="29"/>
      <c r="GB2502" s="29"/>
      <c r="GC2502" s="29"/>
      <c r="GD2502" s="29"/>
      <c r="GE2502" s="29"/>
      <c r="GF2502" s="29"/>
      <c r="GG2502" s="29"/>
      <c r="GH2502" s="29"/>
      <c r="GI2502" s="29"/>
      <c r="GJ2502" s="29"/>
      <c r="GK2502" s="29"/>
      <c r="GL2502" s="29"/>
      <c r="GM2502" s="29"/>
      <c r="GN2502" s="29"/>
      <c r="GO2502" s="29"/>
      <c r="GP2502" s="29"/>
      <c r="GQ2502" s="29"/>
      <c r="GR2502" s="29"/>
      <c r="GS2502" s="29"/>
      <c r="GT2502" s="29"/>
      <c r="GU2502" s="29"/>
      <c r="GV2502" s="29"/>
      <c r="GW2502" s="29"/>
      <c r="GX2502" s="29"/>
      <c r="GY2502" s="29"/>
      <c r="GZ2502" s="29"/>
      <c r="HA2502" s="29"/>
      <c r="HB2502" s="29"/>
      <c r="HC2502" s="29"/>
      <c r="HD2502" s="29"/>
      <c r="HE2502" s="29"/>
      <c r="HF2502" s="29"/>
      <c r="HG2502" s="29"/>
      <c r="HH2502" s="29"/>
      <c r="HI2502" s="29"/>
      <c r="HJ2502" s="29"/>
      <c r="HK2502" s="29"/>
      <c r="HL2502" s="29"/>
      <c r="HM2502" s="29"/>
      <c r="HN2502" s="29"/>
      <c r="HO2502" s="29"/>
      <c r="HP2502" s="29"/>
      <c r="HQ2502" s="29"/>
      <c r="HR2502" s="29"/>
      <c r="HS2502" s="29"/>
      <c r="HT2502" s="29"/>
      <c r="HU2502" s="29"/>
      <c r="HV2502" s="29"/>
      <c r="HW2502" s="29"/>
      <c r="HX2502" s="29"/>
      <c r="HY2502" s="29"/>
      <c r="HZ2502" s="29"/>
      <c r="IA2502" s="29"/>
      <c r="IB2502" s="29"/>
      <c r="IC2502" s="29"/>
      <c r="ID2502" s="29"/>
      <c r="IE2502" s="29"/>
      <c r="IF2502" s="29"/>
      <c r="IG2502" s="29"/>
      <c r="IH2502" s="29"/>
      <c r="II2502" s="29"/>
      <c r="IJ2502" s="29"/>
      <c r="IK2502" s="29"/>
      <c r="IL2502" s="29"/>
      <c r="IM2502" s="29"/>
      <c r="IN2502" s="29"/>
      <c r="IO2502" s="29"/>
      <c r="IP2502" s="29"/>
      <c r="IQ2502" s="29"/>
    </row>
    <row r="2503" spans="1:251" s="46" customFormat="1" ht="18.75" customHeight="1">
      <c r="A2503" s="35"/>
      <c r="B2503" s="55"/>
      <c r="C2503" s="115" t="s">
        <v>595</v>
      </c>
      <c r="D2503" s="116"/>
      <c r="E2503" s="116"/>
      <c r="F2503" s="116"/>
      <c r="G2503" s="116"/>
      <c r="H2503" s="116"/>
      <c r="I2503" s="116"/>
      <c r="J2503" s="116"/>
      <c r="K2503" s="116"/>
      <c r="L2503" s="116"/>
      <c r="M2503" s="116"/>
      <c r="N2503" s="116"/>
      <c r="O2503" s="116"/>
      <c r="P2503" s="116"/>
      <c r="Q2503" s="116"/>
      <c r="R2503" s="116"/>
      <c r="S2503" s="116"/>
      <c r="T2503" s="116"/>
      <c r="U2503" s="116"/>
      <c r="V2503" s="116"/>
      <c r="W2503" s="116"/>
      <c r="X2503" s="116"/>
      <c r="Y2503" s="116"/>
      <c r="Z2503" s="117"/>
      <c r="AA2503" s="118">
        <v>0</v>
      </c>
      <c r="AB2503" s="119"/>
      <c r="AC2503" s="119"/>
      <c r="AD2503" s="119"/>
      <c r="AE2503" s="119"/>
      <c r="AF2503" s="119"/>
      <c r="AG2503" s="119"/>
      <c r="AH2503" s="119"/>
      <c r="AI2503" s="120"/>
      <c r="AJ2503" s="118">
        <v>36000</v>
      </c>
      <c r="AK2503" s="119"/>
      <c r="AL2503" s="119"/>
      <c r="AM2503" s="119"/>
      <c r="AN2503" s="119"/>
      <c r="AO2503" s="119"/>
      <c r="AP2503" s="119"/>
      <c r="AQ2503" s="119"/>
      <c r="AR2503" s="120"/>
      <c r="AS2503" s="121"/>
      <c r="AT2503" s="122"/>
      <c r="AU2503" s="122"/>
      <c r="AV2503" s="122"/>
      <c r="AW2503" s="122"/>
      <c r="AX2503" s="123"/>
      <c r="AY2503" s="29"/>
      <c r="AZ2503" s="29"/>
      <c r="BA2503" s="29"/>
      <c r="BB2503" s="29"/>
      <c r="BC2503" s="29"/>
      <c r="BD2503" s="29"/>
      <c r="BE2503" s="29"/>
      <c r="BF2503" s="29"/>
      <c r="BG2503" s="29"/>
      <c r="BH2503" s="29"/>
      <c r="BI2503" s="29"/>
      <c r="BJ2503" s="29"/>
      <c r="BK2503" s="29"/>
      <c r="BL2503" s="29"/>
      <c r="BM2503" s="29"/>
      <c r="BN2503" s="29"/>
      <c r="BO2503" s="29"/>
      <c r="BP2503" s="29"/>
      <c r="BQ2503" s="29"/>
      <c r="BR2503" s="29"/>
      <c r="BS2503" s="29"/>
      <c r="BT2503" s="29"/>
      <c r="BU2503" s="29"/>
      <c r="BV2503" s="29"/>
      <c r="BW2503" s="29"/>
      <c r="BX2503" s="29"/>
      <c r="BY2503" s="29"/>
      <c r="BZ2503" s="29"/>
      <c r="CA2503" s="29"/>
      <c r="CB2503" s="29"/>
      <c r="CC2503" s="29"/>
      <c r="CD2503" s="29"/>
      <c r="CE2503" s="29"/>
      <c r="CF2503" s="29"/>
      <c r="CG2503" s="29"/>
      <c r="CH2503" s="29"/>
      <c r="CI2503" s="29"/>
      <c r="CJ2503" s="29"/>
      <c r="CK2503" s="29"/>
      <c r="CL2503" s="29"/>
      <c r="CM2503" s="29"/>
      <c r="CN2503" s="29"/>
      <c r="CO2503" s="29"/>
      <c r="CP2503" s="29"/>
      <c r="CQ2503" s="29"/>
      <c r="CR2503" s="29"/>
      <c r="CS2503" s="29"/>
      <c r="CT2503" s="29"/>
      <c r="CU2503" s="29"/>
      <c r="CV2503" s="29"/>
      <c r="CW2503" s="29"/>
      <c r="CX2503" s="29"/>
      <c r="CY2503" s="29"/>
      <c r="CZ2503" s="29"/>
      <c r="DA2503" s="29"/>
      <c r="DB2503" s="29"/>
      <c r="DC2503" s="29"/>
      <c r="DD2503" s="29"/>
      <c r="DE2503" s="29"/>
      <c r="DF2503" s="29"/>
      <c r="DG2503" s="29"/>
      <c r="DH2503" s="29"/>
      <c r="DI2503" s="29"/>
      <c r="DJ2503" s="29"/>
      <c r="DK2503" s="29"/>
      <c r="DL2503" s="29"/>
      <c r="DM2503" s="29"/>
      <c r="DN2503" s="29"/>
      <c r="DO2503" s="29"/>
      <c r="DP2503" s="29"/>
      <c r="DQ2503" s="29"/>
      <c r="DR2503" s="29"/>
      <c r="DS2503" s="29"/>
      <c r="DT2503" s="29"/>
      <c r="DU2503" s="29"/>
      <c r="DV2503" s="29"/>
      <c r="DW2503" s="29"/>
      <c r="DX2503" s="29"/>
      <c r="DY2503" s="29"/>
      <c r="DZ2503" s="29"/>
      <c r="EA2503" s="29"/>
      <c r="EB2503" s="29"/>
      <c r="EC2503" s="29"/>
      <c r="ED2503" s="29"/>
      <c r="EE2503" s="29"/>
      <c r="EF2503" s="29"/>
      <c r="EG2503" s="29"/>
      <c r="EH2503" s="29"/>
      <c r="EI2503" s="29"/>
      <c r="EJ2503" s="29"/>
      <c r="EK2503" s="29"/>
      <c r="EL2503" s="29"/>
      <c r="EM2503" s="29"/>
      <c r="EN2503" s="29"/>
      <c r="EO2503" s="29"/>
      <c r="EP2503" s="29"/>
      <c r="EQ2503" s="29"/>
      <c r="ER2503" s="29"/>
      <c r="ES2503" s="29"/>
      <c r="ET2503" s="29"/>
      <c r="EU2503" s="29"/>
      <c r="EV2503" s="29"/>
      <c r="EW2503" s="29"/>
      <c r="EX2503" s="29"/>
      <c r="EY2503" s="29"/>
      <c r="EZ2503" s="29"/>
      <c r="FA2503" s="29"/>
      <c r="FB2503" s="29"/>
      <c r="FC2503" s="29"/>
      <c r="FD2503" s="29"/>
      <c r="FE2503" s="29"/>
      <c r="FF2503" s="29"/>
      <c r="FG2503" s="29"/>
      <c r="FH2503" s="29"/>
      <c r="FI2503" s="29"/>
      <c r="FJ2503" s="29"/>
      <c r="FK2503" s="29"/>
      <c r="FL2503" s="29"/>
      <c r="FM2503" s="29"/>
      <c r="FN2503" s="29"/>
      <c r="FO2503" s="29"/>
      <c r="FP2503" s="29"/>
      <c r="FQ2503" s="29"/>
      <c r="FR2503" s="29"/>
      <c r="FS2503" s="29"/>
      <c r="FT2503" s="29"/>
      <c r="FU2503" s="29"/>
      <c r="FV2503" s="29"/>
      <c r="FW2503" s="29"/>
      <c r="FX2503" s="29"/>
      <c r="FY2503" s="29"/>
      <c r="FZ2503" s="29"/>
      <c r="GA2503" s="29"/>
      <c r="GB2503" s="29"/>
      <c r="GC2503" s="29"/>
      <c r="GD2503" s="29"/>
      <c r="GE2503" s="29"/>
      <c r="GF2503" s="29"/>
      <c r="GG2503" s="29"/>
      <c r="GH2503" s="29"/>
      <c r="GI2503" s="29"/>
      <c r="GJ2503" s="29"/>
      <c r="GK2503" s="29"/>
      <c r="GL2503" s="29"/>
      <c r="GM2503" s="29"/>
      <c r="GN2503" s="29"/>
      <c r="GO2503" s="29"/>
      <c r="GP2503" s="29"/>
      <c r="GQ2503" s="29"/>
      <c r="GR2503" s="29"/>
      <c r="GS2503" s="29"/>
      <c r="GT2503" s="29"/>
      <c r="GU2503" s="29"/>
      <c r="GV2503" s="29"/>
      <c r="GW2503" s="29"/>
      <c r="GX2503" s="29"/>
      <c r="GY2503" s="29"/>
      <c r="GZ2503" s="29"/>
      <c r="HA2503" s="29"/>
      <c r="HB2503" s="29"/>
      <c r="HC2503" s="29"/>
      <c r="HD2503" s="29"/>
      <c r="HE2503" s="29"/>
      <c r="HF2503" s="29"/>
      <c r="HG2503" s="29"/>
      <c r="HH2503" s="29"/>
      <c r="HI2503" s="29"/>
      <c r="HJ2503" s="29"/>
      <c r="HK2503" s="29"/>
      <c r="HL2503" s="29"/>
      <c r="HM2503" s="29"/>
      <c r="HN2503" s="29"/>
      <c r="HO2503" s="29"/>
      <c r="HP2503" s="29"/>
      <c r="HQ2503" s="29"/>
      <c r="HR2503" s="29"/>
      <c r="HS2503" s="29"/>
      <c r="HT2503" s="29"/>
      <c r="HU2503" s="29"/>
      <c r="HV2503" s="29"/>
      <c r="HW2503" s="29"/>
      <c r="HX2503" s="29"/>
      <c r="HY2503" s="29"/>
      <c r="HZ2503" s="29"/>
      <c r="IA2503" s="29"/>
      <c r="IB2503" s="29"/>
      <c r="IC2503" s="29"/>
      <c r="ID2503" s="29"/>
      <c r="IE2503" s="29"/>
      <c r="IF2503" s="29"/>
      <c r="IG2503" s="29"/>
      <c r="IH2503" s="29"/>
      <c r="II2503" s="29"/>
      <c r="IJ2503" s="29"/>
      <c r="IK2503" s="29"/>
      <c r="IL2503" s="29"/>
      <c r="IM2503" s="29"/>
      <c r="IN2503" s="29"/>
      <c r="IO2503" s="29"/>
      <c r="IP2503" s="29"/>
      <c r="IQ2503" s="29"/>
    </row>
    <row r="2504" spans="1:251" s="46" customFormat="1" ht="18.75" customHeight="1">
      <c r="A2504" s="35"/>
      <c r="B2504" s="55"/>
      <c r="C2504" s="115" t="s">
        <v>596</v>
      </c>
      <c r="D2504" s="116"/>
      <c r="E2504" s="116"/>
      <c r="F2504" s="116"/>
      <c r="G2504" s="116"/>
      <c r="H2504" s="116"/>
      <c r="I2504" s="116"/>
      <c r="J2504" s="116"/>
      <c r="K2504" s="116"/>
      <c r="L2504" s="116"/>
      <c r="M2504" s="116"/>
      <c r="N2504" s="116"/>
      <c r="O2504" s="116"/>
      <c r="P2504" s="116"/>
      <c r="Q2504" s="116"/>
      <c r="R2504" s="116"/>
      <c r="S2504" s="116"/>
      <c r="T2504" s="116"/>
      <c r="U2504" s="116"/>
      <c r="V2504" s="116"/>
      <c r="W2504" s="116"/>
      <c r="X2504" s="116"/>
      <c r="Y2504" s="116"/>
      <c r="Z2504" s="117"/>
      <c r="AA2504" s="118">
        <v>20000</v>
      </c>
      <c r="AB2504" s="119"/>
      <c r="AC2504" s="119"/>
      <c r="AD2504" s="119"/>
      <c r="AE2504" s="119"/>
      <c r="AF2504" s="119"/>
      <c r="AG2504" s="119"/>
      <c r="AH2504" s="119"/>
      <c r="AI2504" s="120"/>
      <c r="AJ2504" s="118">
        <v>20000</v>
      </c>
      <c r="AK2504" s="119"/>
      <c r="AL2504" s="119"/>
      <c r="AM2504" s="119"/>
      <c r="AN2504" s="119"/>
      <c r="AO2504" s="119"/>
      <c r="AP2504" s="119"/>
      <c r="AQ2504" s="119"/>
      <c r="AR2504" s="120"/>
      <c r="AS2504" s="121"/>
      <c r="AT2504" s="122"/>
      <c r="AU2504" s="122"/>
      <c r="AV2504" s="122"/>
      <c r="AW2504" s="122"/>
      <c r="AX2504" s="123"/>
      <c r="AY2504" s="29"/>
      <c r="AZ2504" s="29"/>
      <c r="BA2504" s="29"/>
      <c r="BB2504" s="29"/>
      <c r="BC2504" s="29"/>
      <c r="BD2504" s="29"/>
      <c r="BE2504" s="29"/>
      <c r="BF2504" s="29"/>
      <c r="BG2504" s="29"/>
      <c r="BH2504" s="29"/>
      <c r="BI2504" s="29"/>
      <c r="BJ2504" s="29"/>
      <c r="BK2504" s="29"/>
      <c r="BL2504" s="29"/>
      <c r="BM2504" s="29"/>
      <c r="BN2504" s="29"/>
      <c r="BO2504" s="29"/>
      <c r="BP2504" s="29"/>
      <c r="BQ2504" s="29"/>
      <c r="BR2504" s="29"/>
      <c r="BS2504" s="29"/>
      <c r="BT2504" s="29"/>
      <c r="BU2504" s="29"/>
      <c r="BV2504" s="29"/>
      <c r="BW2504" s="29"/>
      <c r="BX2504" s="29"/>
      <c r="BY2504" s="29"/>
      <c r="BZ2504" s="29"/>
      <c r="CA2504" s="29"/>
      <c r="CB2504" s="29"/>
      <c r="CC2504" s="29"/>
      <c r="CD2504" s="29"/>
      <c r="CE2504" s="29"/>
      <c r="CF2504" s="29"/>
      <c r="CG2504" s="29"/>
      <c r="CH2504" s="29"/>
      <c r="CI2504" s="29"/>
      <c r="CJ2504" s="29"/>
      <c r="CK2504" s="29"/>
      <c r="CL2504" s="29"/>
      <c r="CM2504" s="29"/>
      <c r="CN2504" s="29"/>
      <c r="CO2504" s="29"/>
      <c r="CP2504" s="29"/>
      <c r="CQ2504" s="29"/>
      <c r="CR2504" s="29"/>
      <c r="CS2504" s="29"/>
      <c r="CT2504" s="29"/>
      <c r="CU2504" s="29"/>
      <c r="CV2504" s="29"/>
      <c r="CW2504" s="29"/>
      <c r="CX2504" s="29"/>
      <c r="CY2504" s="29"/>
      <c r="CZ2504" s="29"/>
      <c r="DA2504" s="29"/>
      <c r="DB2504" s="29"/>
      <c r="DC2504" s="29"/>
      <c r="DD2504" s="29"/>
      <c r="DE2504" s="29"/>
      <c r="DF2504" s="29"/>
      <c r="DG2504" s="29"/>
      <c r="DH2504" s="29"/>
      <c r="DI2504" s="29"/>
      <c r="DJ2504" s="29"/>
      <c r="DK2504" s="29"/>
      <c r="DL2504" s="29"/>
      <c r="DM2504" s="29"/>
      <c r="DN2504" s="29"/>
      <c r="DO2504" s="29"/>
      <c r="DP2504" s="29"/>
      <c r="DQ2504" s="29"/>
      <c r="DR2504" s="29"/>
      <c r="DS2504" s="29"/>
      <c r="DT2504" s="29"/>
      <c r="DU2504" s="29"/>
      <c r="DV2504" s="29"/>
      <c r="DW2504" s="29"/>
      <c r="DX2504" s="29"/>
      <c r="DY2504" s="29"/>
      <c r="DZ2504" s="29"/>
      <c r="EA2504" s="29"/>
      <c r="EB2504" s="29"/>
      <c r="EC2504" s="29"/>
      <c r="ED2504" s="29"/>
      <c r="EE2504" s="29"/>
      <c r="EF2504" s="29"/>
      <c r="EG2504" s="29"/>
      <c r="EH2504" s="29"/>
      <c r="EI2504" s="29"/>
      <c r="EJ2504" s="29"/>
      <c r="EK2504" s="29"/>
      <c r="EL2504" s="29"/>
      <c r="EM2504" s="29"/>
      <c r="EN2504" s="29"/>
      <c r="EO2504" s="29"/>
      <c r="EP2504" s="29"/>
      <c r="EQ2504" s="29"/>
      <c r="ER2504" s="29"/>
      <c r="ES2504" s="29"/>
      <c r="ET2504" s="29"/>
      <c r="EU2504" s="29"/>
      <c r="EV2504" s="29"/>
      <c r="EW2504" s="29"/>
      <c r="EX2504" s="29"/>
      <c r="EY2504" s="29"/>
      <c r="EZ2504" s="29"/>
      <c r="FA2504" s="29"/>
      <c r="FB2504" s="29"/>
      <c r="FC2504" s="29"/>
      <c r="FD2504" s="29"/>
      <c r="FE2504" s="29"/>
      <c r="FF2504" s="29"/>
      <c r="FG2504" s="29"/>
      <c r="FH2504" s="29"/>
      <c r="FI2504" s="29"/>
      <c r="FJ2504" s="29"/>
      <c r="FK2504" s="29"/>
      <c r="FL2504" s="29"/>
      <c r="FM2504" s="29"/>
      <c r="FN2504" s="29"/>
      <c r="FO2504" s="29"/>
      <c r="FP2504" s="29"/>
      <c r="FQ2504" s="29"/>
      <c r="FR2504" s="29"/>
      <c r="FS2504" s="29"/>
      <c r="FT2504" s="29"/>
      <c r="FU2504" s="29"/>
      <c r="FV2504" s="29"/>
      <c r="FW2504" s="29"/>
      <c r="FX2504" s="29"/>
      <c r="FY2504" s="29"/>
      <c r="FZ2504" s="29"/>
      <c r="GA2504" s="29"/>
      <c r="GB2504" s="29"/>
      <c r="GC2504" s="29"/>
      <c r="GD2504" s="29"/>
      <c r="GE2504" s="29"/>
      <c r="GF2504" s="29"/>
      <c r="GG2504" s="29"/>
      <c r="GH2504" s="29"/>
      <c r="GI2504" s="29"/>
      <c r="GJ2504" s="29"/>
      <c r="GK2504" s="29"/>
      <c r="GL2504" s="29"/>
      <c r="GM2504" s="29"/>
      <c r="GN2504" s="29"/>
      <c r="GO2504" s="29"/>
      <c r="GP2504" s="29"/>
      <c r="GQ2504" s="29"/>
      <c r="GR2504" s="29"/>
      <c r="GS2504" s="29"/>
      <c r="GT2504" s="29"/>
      <c r="GU2504" s="29"/>
      <c r="GV2504" s="29"/>
      <c r="GW2504" s="29"/>
      <c r="GX2504" s="29"/>
      <c r="GY2504" s="29"/>
      <c r="GZ2504" s="29"/>
      <c r="HA2504" s="29"/>
      <c r="HB2504" s="29"/>
      <c r="HC2504" s="29"/>
      <c r="HD2504" s="29"/>
      <c r="HE2504" s="29"/>
      <c r="HF2504" s="29"/>
      <c r="HG2504" s="29"/>
      <c r="HH2504" s="29"/>
      <c r="HI2504" s="29"/>
      <c r="HJ2504" s="29"/>
      <c r="HK2504" s="29"/>
      <c r="HL2504" s="29"/>
      <c r="HM2504" s="29"/>
      <c r="HN2504" s="29"/>
      <c r="HO2504" s="29"/>
      <c r="HP2504" s="29"/>
      <c r="HQ2504" s="29"/>
      <c r="HR2504" s="29"/>
      <c r="HS2504" s="29"/>
      <c r="HT2504" s="29"/>
      <c r="HU2504" s="29"/>
      <c r="HV2504" s="29"/>
      <c r="HW2504" s="29"/>
      <c r="HX2504" s="29"/>
      <c r="HY2504" s="29"/>
      <c r="HZ2504" s="29"/>
      <c r="IA2504" s="29"/>
      <c r="IB2504" s="29"/>
      <c r="IC2504" s="29"/>
      <c r="ID2504" s="29"/>
      <c r="IE2504" s="29"/>
      <c r="IF2504" s="29"/>
      <c r="IG2504" s="29"/>
      <c r="IH2504" s="29"/>
      <c r="II2504" s="29"/>
      <c r="IJ2504" s="29"/>
      <c r="IK2504" s="29"/>
      <c r="IL2504" s="29"/>
      <c r="IM2504" s="29"/>
      <c r="IN2504" s="29"/>
      <c r="IO2504" s="29"/>
      <c r="IP2504" s="29"/>
      <c r="IQ2504" s="29"/>
    </row>
    <row r="2505" spans="1:251" s="46" customFormat="1" ht="18.75" customHeight="1">
      <c r="A2505" s="35"/>
      <c r="B2505" s="55"/>
      <c r="C2505" s="115" t="s">
        <v>597</v>
      </c>
      <c r="D2505" s="116"/>
      <c r="E2505" s="116"/>
      <c r="F2505" s="116"/>
      <c r="G2505" s="116"/>
      <c r="H2505" s="116"/>
      <c r="I2505" s="116"/>
      <c r="J2505" s="116"/>
      <c r="K2505" s="116"/>
      <c r="L2505" s="116"/>
      <c r="M2505" s="116"/>
      <c r="N2505" s="116"/>
      <c r="O2505" s="116"/>
      <c r="P2505" s="116"/>
      <c r="Q2505" s="116"/>
      <c r="R2505" s="116"/>
      <c r="S2505" s="116"/>
      <c r="T2505" s="116"/>
      <c r="U2505" s="116"/>
      <c r="V2505" s="116"/>
      <c r="W2505" s="116"/>
      <c r="X2505" s="116"/>
      <c r="Y2505" s="116"/>
      <c r="Z2505" s="117"/>
      <c r="AA2505" s="118">
        <v>37414</v>
      </c>
      <c r="AB2505" s="119"/>
      <c r="AC2505" s="119"/>
      <c r="AD2505" s="119"/>
      <c r="AE2505" s="119"/>
      <c r="AF2505" s="119"/>
      <c r="AG2505" s="119"/>
      <c r="AH2505" s="119"/>
      <c r="AI2505" s="120"/>
      <c r="AJ2505" s="118">
        <v>17414</v>
      </c>
      <c r="AK2505" s="119"/>
      <c r="AL2505" s="119"/>
      <c r="AM2505" s="119"/>
      <c r="AN2505" s="119"/>
      <c r="AO2505" s="119"/>
      <c r="AP2505" s="119"/>
      <c r="AQ2505" s="119"/>
      <c r="AR2505" s="120"/>
      <c r="AS2505" s="121"/>
      <c r="AT2505" s="122"/>
      <c r="AU2505" s="122"/>
      <c r="AV2505" s="122"/>
      <c r="AW2505" s="122"/>
      <c r="AX2505" s="123"/>
      <c r="AY2505" s="29"/>
      <c r="AZ2505" s="29"/>
      <c r="BA2505" s="29"/>
      <c r="BB2505" s="29"/>
      <c r="BC2505" s="29"/>
      <c r="BD2505" s="29"/>
      <c r="BE2505" s="29"/>
      <c r="BF2505" s="29"/>
      <c r="BG2505" s="29"/>
      <c r="BH2505" s="29"/>
      <c r="BI2505" s="29"/>
      <c r="BJ2505" s="29"/>
      <c r="BK2505" s="29"/>
      <c r="BL2505" s="29"/>
      <c r="BM2505" s="29"/>
      <c r="BN2505" s="29"/>
      <c r="BO2505" s="29"/>
      <c r="BP2505" s="29"/>
      <c r="BQ2505" s="29"/>
      <c r="BR2505" s="29"/>
      <c r="BS2505" s="29"/>
      <c r="BT2505" s="29"/>
      <c r="BU2505" s="29"/>
      <c r="BV2505" s="29"/>
      <c r="BW2505" s="29"/>
      <c r="BX2505" s="29"/>
      <c r="BY2505" s="29"/>
      <c r="BZ2505" s="29"/>
      <c r="CA2505" s="29"/>
      <c r="CB2505" s="29"/>
      <c r="CC2505" s="29"/>
      <c r="CD2505" s="29"/>
      <c r="CE2505" s="29"/>
      <c r="CF2505" s="29"/>
      <c r="CG2505" s="29"/>
      <c r="CH2505" s="29"/>
      <c r="CI2505" s="29"/>
      <c r="CJ2505" s="29"/>
      <c r="CK2505" s="29"/>
      <c r="CL2505" s="29"/>
      <c r="CM2505" s="29"/>
      <c r="CN2505" s="29"/>
      <c r="CO2505" s="29"/>
      <c r="CP2505" s="29"/>
      <c r="CQ2505" s="29"/>
      <c r="CR2505" s="29"/>
      <c r="CS2505" s="29"/>
      <c r="CT2505" s="29"/>
      <c r="CU2505" s="29"/>
      <c r="CV2505" s="29"/>
      <c r="CW2505" s="29"/>
      <c r="CX2505" s="29"/>
      <c r="CY2505" s="29"/>
      <c r="CZ2505" s="29"/>
      <c r="DA2505" s="29"/>
      <c r="DB2505" s="29"/>
      <c r="DC2505" s="29"/>
      <c r="DD2505" s="29"/>
      <c r="DE2505" s="29"/>
      <c r="DF2505" s="29"/>
      <c r="DG2505" s="29"/>
      <c r="DH2505" s="29"/>
      <c r="DI2505" s="29"/>
      <c r="DJ2505" s="29"/>
      <c r="DK2505" s="29"/>
      <c r="DL2505" s="29"/>
      <c r="DM2505" s="29"/>
      <c r="DN2505" s="29"/>
      <c r="DO2505" s="29"/>
      <c r="DP2505" s="29"/>
      <c r="DQ2505" s="29"/>
      <c r="DR2505" s="29"/>
      <c r="DS2505" s="29"/>
      <c r="DT2505" s="29"/>
      <c r="DU2505" s="29"/>
      <c r="DV2505" s="29"/>
      <c r="DW2505" s="29"/>
      <c r="DX2505" s="29"/>
      <c r="DY2505" s="29"/>
      <c r="DZ2505" s="29"/>
      <c r="EA2505" s="29"/>
      <c r="EB2505" s="29"/>
      <c r="EC2505" s="29"/>
      <c r="ED2505" s="29"/>
      <c r="EE2505" s="29"/>
      <c r="EF2505" s="29"/>
      <c r="EG2505" s="29"/>
      <c r="EH2505" s="29"/>
      <c r="EI2505" s="29"/>
      <c r="EJ2505" s="29"/>
      <c r="EK2505" s="29"/>
      <c r="EL2505" s="29"/>
      <c r="EM2505" s="29"/>
      <c r="EN2505" s="29"/>
      <c r="EO2505" s="29"/>
      <c r="EP2505" s="29"/>
      <c r="EQ2505" s="29"/>
      <c r="ER2505" s="29"/>
      <c r="ES2505" s="29"/>
      <c r="ET2505" s="29"/>
      <c r="EU2505" s="29"/>
      <c r="EV2505" s="29"/>
      <c r="EW2505" s="29"/>
      <c r="EX2505" s="29"/>
      <c r="EY2505" s="29"/>
      <c r="EZ2505" s="29"/>
      <c r="FA2505" s="29"/>
      <c r="FB2505" s="29"/>
      <c r="FC2505" s="29"/>
      <c r="FD2505" s="29"/>
      <c r="FE2505" s="29"/>
      <c r="FF2505" s="29"/>
      <c r="FG2505" s="29"/>
      <c r="FH2505" s="29"/>
      <c r="FI2505" s="29"/>
      <c r="FJ2505" s="29"/>
      <c r="FK2505" s="29"/>
      <c r="FL2505" s="29"/>
      <c r="FM2505" s="29"/>
      <c r="FN2505" s="29"/>
      <c r="FO2505" s="29"/>
      <c r="FP2505" s="29"/>
      <c r="FQ2505" s="29"/>
      <c r="FR2505" s="29"/>
      <c r="FS2505" s="29"/>
      <c r="FT2505" s="29"/>
      <c r="FU2505" s="29"/>
      <c r="FV2505" s="29"/>
      <c r="FW2505" s="29"/>
      <c r="FX2505" s="29"/>
      <c r="FY2505" s="29"/>
      <c r="FZ2505" s="29"/>
      <c r="GA2505" s="29"/>
      <c r="GB2505" s="29"/>
      <c r="GC2505" s="29"/>
      <c r="GD2505" s="29"/>
      <c r="GE2505" s="29"/>
      <c r="GF2505" s="29"/>
      <c r="GG2505" s="29"/>
      <c r="GH2505" s="29"/>
      <c r="GI2505" s="29"/>
      <c r="GJ2505" s="29"/>
      <c r="GK2505" s="29"/>
      <c r="GL2505" s="29"/>
      <c r="GM2505" s="29"/>
      <c r="GN2505" s="29"/>
      <c r="GO2505" s="29"/>
      <c r="GP2505" s="29"/>
      <c r="GQ2505" s="29"/>
      <c r="GR2505" s="29"/>
      <c r="GS2505" s="29"/>
      <c r="GT2505" s="29"/>
      <c r="GU2505" s="29"/>
      <c r="GV2505" s="29"/>
      <c r="GW2505" s="29"/>
      <c r="GX2505" s="29"/>
      <c r="GY2505" s="29"/>
      <c r="GZ2505" s="29"/>
      <c r="HA2505" s="29"/>
      <c r="HB2505" s="29"/>
      <c r="HC2505" s="29"/>
      <c r="HD2505" s="29"/>
      <c r="HE2505" s="29"/>
      <c r="HF2505" s="29"/>
      <c r="HG2505" s="29"/>
      <c r="HH2505" s="29"/>
      <c r="HI2505" s="29"/>
      <c r="HJ2505" s="29"/>
      <c r="HK2505" s="29"/>
      <c r="HL2505" s="29"/>
      <c r="HM2505" s="29"/>
      <c r="HN2505" s="29"/>
      <c r="HO2505" s="29"/>
      <c r="HP2505" s="29"/>
      <c r="HQ2505" s="29"/>
      <c r="HR2505" s="29"/>
      <c r="HS2505" s="29"/>
      <c r="HT2505" s="29"/>
      <c r="HU2505" s="29"/>
      <c r="HV2505" s="29"/>
      <c r="HW2505" s="29"/>
      <c r="HX2505" s="29"/>
      <c r="HY2505" s="29"/>
      <c r="HZ2505" s="29"/>
      <c r="IA2505" s="29"/>
      <c r="IB2505" s="29"/>
      <c r="IC2505" s="29"/>
      <c r="ID2505" s="29"/>
      <c r="IE2505" s="29"/>
      <c r="IF2505" s="29"/>
      <c r="IG2505" s="29"/>
      <c r="IH2505" s="29"/>
      <c r="II2505" s="29"/>
      <c r="IJ2505" s="29"/>
      <c r="IK2505" s="29"/>
      <c r="IL2505" s="29"/>
      <c r="IM2505" s="29"/>
      <c r="IN2505" s="29"/>
      <c r="IO2505" s="29"/>
      <c r="IP2505" s="29"/>
      <c r="IQ2505" s="29"/>
    </row>
    <row r="2506" spans="1:251" s="46" customFormat="1" ht="18.75" customHeight="1">
      <c r="A2506" s="35"/>
      <c r="B2506" s="55"/>
      <c r="C2506" s="115" t="s">
        <v>598</v>
      </c>
      <c r="D2506" s="116"/>
      <c r="E2506" s="116"/>
      <c r="F2506" s="116"/>
      <c r="G2506" s="116"/>
      <c r="H2506" s="116"/>
      <c r="I2506" s="116"/>
      <c r="J2506" s="116"/>
      <c r="K2506" s="116"/>
      <c r="L2506" s="116"/>
      <c r="M2506" s="116"/>
      <c r="N2506" s="116"/>
      <c r="O2506" s="116"/>
      <c r="P2506" s="116"/>
      <c r="Q2506" s="116"/>
      <c r="R2506" s="116"/>
      <c r="S2506" s="116"/>
      <c r="T2506" s="116"/>
      <c r="U2506" s="116"/>
      <c r="V2506" s="116"/>
      <c r="W2506" s="116"/>
      <c r="X2506" s="116"/>
      <c r="Y2506" s="116"/>
      <c r="Z2506" s="117"/>
      <c r="AA2506" s="118">
        <v>6760</v>
      </c>
      <c r="AB2506" s="119"/>
      <c r="AC2506" s="119"/>
      <c r="AD2506" s="119"/>
      <c r="AE2506" s="119"/>
      <c r="AF2506" s="119"/>
      <c r="AG2506" s="119"/>
      <c r="AH2506" s="119"/>
      <c r="AI2506" s="120"/>
      <c r="AJ2506" s="118">
        <v>6760</v>
      </c>
      <c r="AK2506" s="119"/>
      <c r="AL2506" s="119"/>
      <c r="AM2506" s="119"/>
      <c r="AN2506" s="119"/>
      <c r="AO2506" s="119"/>
      <c r="AP2506" s="119"/>
      <c r="AQ2506" s="119"/>
      <c r="AR2506" s="120"/>
      <c r="AS2506" s="121"/>
      <c r="AT2506" s="122"/>
      <c r="AU2506" s="122"/>
      <c r="AV2506" s="122"/>
      <c r="AW2506" s="122"/>
      <c r="AX2506" s="123"/>
      <c r="AY2506" s="29"/>
      <c r="AZ2506" s="29"/>
      <c r="BA2506" s="29"/>
      <c r="BB2506" s="29"/>
      <c r="BC2506" s="29"/>
      <c r="BD2506" s="29"/>
      <c r="BE2506" s="29"/>
      <c r="BF2506" s="29"/>
      <c r="BG2506" s="29"/>
      <c r="BH2506" s="29"/>
      <c r="BI2506" s="29"/>
      <c r="BJ2506" s="29"/>
      <c r="BK2506" s="29"/>
      <c r="BL2506" s="29"/>
      <c r="BM2506" s="29"/>
      <c r="BN2506" s="29"/>
      <c r="BO2506" s="29"/>
      <c r="BP2506" s="29"/>
      <c r="BQ2506" s="29"/>
      <c r="BR2506" s="29"/>
      <c r="BS2506" s="29"/>
      <c r="BT2506" s="29"/>
      <c r="BU2506" s="29"/>
      <c r="BV2506" s="29"/>
      <c r="BW2506" s="29"/>
      <c r="BX2506" s="29"/>
      <c r="BY2506" s="29"/>
      <c r="BZ2506" s="29"/>
      <c r="CA2506" s="29"/>
      <c r="CB2506" s="29"/>
      <c r="CC2506" s="29"/>
      <c r="CD2506" s="29"/>
      <c r="CE2506" s="29"/>
      <c r="CF2506" s="29"/>
      <c r="CG2506" s="29"/>
      <c r="CH2506" s="29"/>
      <c r="CI2506" s="29"/>
      <c r="CJ2506" s="29"/>
      <c r="CK2506" s="29"/>
      <c r="CL2506" s="29"/>
      <c r="CM2506" s="29"/>
      <c r="CN2506" s="29"/>
      <c r="CO2506" s="29"/>
      <c r="CP2506" s="29"/>
      <c r="CQ2506" s="29"/>
      <c r="CR2506" s="29"/>
      <c r="CS2506" s="29"/>
      <c r="CT2506" s="29"/>
      <c r="CU2506" s="29"/>
      <c r="CV2506" s="29"/>
      <c r="CW2506" s="29"/>
      <c r="CX2506" s="29"/>
      <c r="CY2506" s="29"/>
      <c r="CZ2506" s="29"/>
      <c r="DA2506" s="29"/>
      <c r="DB2506" s="29"/>
      <c r="DC2506" s="29"/>
      <c r="DD2506" s="29"/>
      <c r="DE2506" s="29"/>
      <c r="DF2506" s="29"/>
      <c r="DG2506" s="29"/>
      <c r="DH2506" s="29"/>
      <c r="DI2506" s="29"/>
      <c r="DJ2506" s="29"/>
      <c r="DK2506" s="29"/>
      <c r="DL2506" s="29"/>
      <c r="DM2506" s="29"/>
      <c r="DN2506" s="29"/>
      <c r="DO2506" s="29"/>
      <c r="DP2506" s="29"/>
      <c r="DQ2506" s="29"/>
      <c r="DR2506" s="29"/>
      <c r="DS2506" s="29"/>
      <c r="DT2506" s="29"/>
      <c r="DU2506" s="29"/>
      <c r="DV2506" s="29"/>
      <c r="DW2506" s="29"/>
      <c r="DX2506" s="29"/>
      <c r="DY2506" s="29"/>
      <c r="DZ2506" s="29"/>
      <c r="EA2506" s="29"/>
      <c r="EB2506" s="29"/>
      <c r="EC2506" s="29"/>
      <c r="ED2506" s="29"/>
      <c r="EE2506" s="29"/>
      <c r="EF2506" s="29"/>
      <c r="EG2506" s="29"/>
      <c r="EH2506" s="29"/>
      <c r="EI2506" s="29"/>
      <c r="EJ2506" s="29"/>
      <c r="EK2506" s="29"/>
      <c r="EL2506" s="29"/>
      <c r="EM2506" s="29"/>
      <c r="EN2506" s="29"/>
      <c r="EO2506" s="29"/>
      <c r="EP2506" s="29"/>
      <c r="EQ2506" s="29"/>
      <c r="ER2506" s="29"/>
      <c r="ES2506" s="29"/>
      <c r="ET2506" s="29"/>
      <c r="EU2506" s="29"/>
      <c r="EV2506" s="29"/>
      <c r="EW2506" s="29"/>
      <c r="EX2506" s="29"/>
      <c r="EY2506" s="29"/>
      <c r="EZ2506" s="29"/>
      <c r="FA2506" s="29"/>
      <c r="FB2506" s="29"/>
      <c r="FC2506" s="29"/>
      <c r="FD2506" s="29"/>
      <c r="FE2506" s="29"/>
      <c r="FF2506" s="29"/>
      <c r="FG2506" s="29"/>
      <c r="FH2506" s="29"/>
      <c r="FI2506" s="29"/>
      <c r="FJ2506" s="29"/>
      <c r="FK2506" s="29"/>
      <c r="FL2506" s="29"/>
      <c r="FM2506" s="29"/>
      <c r="FN2506" s="29"/>
      <c r="FO2506" s="29"/>
      <c r="FP2506" s="29"/>
      <c r="FQ2506" s="29"/>
      <c r="FR2506" s="29"/>
      <c r="FS2506" s="29"/>
      <c r="FT2506" s="29"/>
      <c r="FU2506" s="29"/>
      <c r="FV2506" s="29"/>
      <c r="FW2506" s="29"/>
      <c r="FX2506" s="29"/>
      <c r="FY2506" s="29"/>
      <c r="FZ2506" s="29"/>
      <c r="GA2506" s="29"/>
      <c r="GB2506" s="29"/>
      <c r="GC2506" s="29"/>
      <c r="GD2506" s="29"/>
      <c r="GE2506" s="29"/>
      <c r="GF2506" s="29"/>
      <c r="GG2506" s="29"/>
      <c r="GH2506" s="29"/>
      <c r="GI2506" s="29"/>
      <c r="GJ2506" s="29"/>
      <c r="GK2506" s="29"/>
      <c r="GL2506" s="29"/>
      <c r="GM2506" s="29"/>
      <c r="GN2506" s="29"/>
      <c r="GO2506" s="29"/>
      <c r="GP2506" s="29"/>
      <c r="GQ2506" s="29"/>
      <c r="GR2506" s="29"/>
      <c r="GS2506" s="29"/>
      <c r="GT2506" s="29"/>
      <c r="GU2506" s="29"/>
      <c r="GV2506" s="29"/>
      <c r="GW2506" s="29"/>
      <c r="GX2506" s="29"/>
      <c r="GY2506" s="29"/>
      <c r="GZ2506" s="29"/>
      <c r="HA2506" s="29"/>
      <c r="HB2506" s="29"/>
      <c r="HC2506" s="29"/>
      <c r="HD2506" s="29"/>
      <c r="HE2506" s="29"/>
      <c r="HF2506" s="29"/>
      <c r="HG2506" s="29"/>
      <c r="HH2506" s="29"/>
      <c r="HI2506" s="29"/>
      <c r="HJ2506" s="29"/>
      <c r="HK2506" s="29"/>
      <c r="HL2506" s="29"/>
      <c r="HM2506" s="29"/>
      <c r="HN2506" s="29"/>
      <c r="HO2506" s="29"/>
      <c r="HP2506" s="29"/>
      <c r="HQ2506" s="29"/>
      <c r="HR2506" s="29"/>
      <c r="HS2506" s="29"/>
      <c r="HT2506" s="29"/>
      <c r="HU2506" s="29"/>
      <c r="HV2506" s="29"/>
      <c r="HW2506" s="29"/>
      <c r="HX2506" s="29"/>
      <c r="HY2506" s="29"/>
      <c r="HZ2506" s="29"/>
      <c r="IA2506" s="29"/>
      <c r="IB2506" s="29"/>
      <c r="IC2506" s="29"/>
      <c r="ID2506" s="29"/>
      <c r="IE2506" s="29"/>
      <c r="IF2506" s="29"/>
      <c r="IG2506" s="29"/>
      <c r="IH2506" s="29"/>
      <c r="II2506" s="29"/>
      <c r="IJ2506" s="29"/>
      <c r="IK2506" s="29"/>
      <c r="IL2506" s="29"/>
      <c r="IM2506" s="29"/>
      <c r="IN2506" s="29"/>
      <c r="IO2506" s="29"/>
      <c r="IP2506" s="29"/>
      <c r="IQ2506" s="29"/>
    </row>
    <row r="2507" spans="1:251" s="46" customFormat="1" ht="18.75" customHeight="1" thickBot="1">
      <c r="A2507" s="47"/>
      <c r="B2507" s="124" t="s">
        <v>197</v>
      </c>
      <c r="C2507" s="125"/>
      <c r="D2507" s="125"/>
      <c r="E2507" s="125"/>
      <c r="F2507" s="125"/>
      <c r="G2507" s="125"/>
      <c r="H2507" s="125"/>
      <c r="I2507" s="125"/>
      <c r="J2507" s="125"/>
      <c r="K2507" s="125"/>
      <c r="L2507" s="125"/>
      <c r="M2507" s="125"/>
      <c r="N2507" s="125"/>
      <c r="O2507" s="125"/>
      <c r="P2507" s="125"/>
      <c r="Q2507" s="125"/>
      <c r="R2507" s="125"/>
      <c r="S2507" s="125"/>
      <c r="T2507" s="125"/>
      <c r="U2507" s="125"/>
      <c r="V2507" s="125"/>
      <c r="W2507" s="125"/>
      <c r="X2507" s="125"/>
      <c r="Y2507" s="125"/>
      <c r="Z2507" s="126"/>
      <c r="AA2507" s="127">
        <f>SUM($AA$2501:$AA$2506)</f>
        <v>1015575</v>
      </c>
      <c r="AB2507" s="128"/>
      <c r="AC2507" s="128"/>
      <c r="AD2507" s="128"/>
      <c r="AE2507" s="128"/>
      <c r="AF2507" s="128"/>
      <c r="AG2507" s="128"/>
      <c r="AH2507" s="128"/>
      <c r="AI2507" s="129"/>
      <c r="AJ2507" s="127">
        <f>SUM($AJ$2501:$AJ$2506)</f>
        <v>1282979</v>
      </c>
      <c r="AK2507" s="128"/>
      <c r="AL2507" s="128"/>
      <c r="AM2507" s="128"/>
      <c r="AN2507" s="128"/>
      <c r="AO2507" s="128"/>
      <c r="AP2507" s="128"/>
      <c r="AQ2507" s="128"/>
      <c r="AR2507" s="129"/>
      <c r="AS2507" s="130"/>
      <c r="AT2507" s="131"/>
      <c r="AU2507" s="131"/>
      <c r="AV2507" s="131"/>
      <c r="AW2507" s="131"/>
      <c r="AX2507" s="132"/>
      <c r="AY2507" s="29"/>
      <c r="AZ2507" s="29"/>
      <c r="BA2507" s="29"/>
      <c r="BB2507" s="29"/>
      <c r="BC2507" s="29"/>
      <c r="BD2507" s="29"/>
      <c r="BE2507" s="29"/>
      <c r="BF2507" s="29"/>
      <c r="BG2507" s="29"/>
      <c r="BH2507" s="29"/>
      <c r="BI2507" s="29"/>
      <c r="BJ2507" s="29"/>
      <c r="BK2507" s="29"/>
      <c r="BL2507" s="29"/>
      <c r="BM2507" s="29"/>
      <c r="BN2507" s="29"/>
      <c r="BO2507" s="29"/>
      <c r="BP2507" s="29"/>
      <c r="BQ2507" s="29"/>
      <c r="BR2507" s="29"/>
      <c r="BS2507" s="29"/>
      <c r="BT2507" s="29"/>
      <c r="BU2507" s="29"/>
      <c r="BV2507" s="29"/>
      <c r="BW2507" s="29"/>
      <c r="BX2507" s="29"/>
      <c r="BY2507" s="29"/>
      <c r="BZ2507" s="29"/>
      <c r="CA2507" s="29"/>
      <c r="CB2507" s="29"/>
      <c r="CC2507" s="29"/>
      <c r="CD2507" s="29"/>
      <c r="CE2507" s="29"/>
      <c r="CF2507" s="29"/>
      <c r="CG2507" s="29"/>
      <c r="CH2507" s="29"/>
      <c r="CI2507" s="29"/>
      <c r="CJ2507" s="29"/>
      <c r="CK2507" s="29"/>
      <c r="CL2507" s="29"/>
      <c r="CM2507" s="29"/>
      <c r="CN2507" s="29"/>
      <c r="CO2507" s="29"/>
      <c r="CP2507" s="29"/>
      <c r="CQ2507" s="29"/>
      <c r="CR2507" s="29"/>
      <c r="CS2507" s="29"/>
      <c r="CT2507" s="29"/>
      <c r="CU2507" s="29"/>
      <c r="CV2507" s="29"/>
      <c r="CW2507" s="29"/>
      <c r="CX2507" s="29"/>
      <c r="CY2507" s="29"/>
      <c r="CZ2507" s="29"/>
      <c r="DA2507" s="29"/>
      <c r="DB2507" s="29"/>
      <c r="DC2507" s="29"/>
      <c r="DD2507" s="29"/>
      <c r="DE2507" s="29"/>
      <c r="DF2507" s="29"/>
      <c r="DG2507" s="29"/>
      <c r="DH2507" s="29"/>
      <c r="DI2507" s="29"/>
      <c r="DJ2507" s="29"/>
      <c r="DK2507" s="29"/>
      <c r="DL2507" s="29"/>
      <c r="DM2507" s="29"/>
      <c r="DN2507" s="29"/>
      <c r="DO2507" s="29"/>
      <c r="DP2507" s="29"/>
      <c r="DQ2507" s="29"/>
      <c r="DR2507" s="29"/>
      <c r="DS2507" s="29"/>
      <c r="DT2507" s="29"/>
      <c r="DU2507" s="29"/>
      <c r="DV2507" s="29"/>
      <c r="DW2507" s="29"/>
      <c r="DX2507" s="29"/>
      <c r="DY2507" s="29"/>
      <c r="DZ2507" s="29"/>
      <c r="EA2507" s="29"/>
      <c r="EB2507" s="29"/>
      <c r="EC2507" s="29"/>
      <c r="ED2507" s="29"/>
      <c r="EE2507" s="29"/>
      <c r="EF2507" s="29"/>
      <c r="EG2507" s="29"/>
      <c r="EH2507" s="29"/>
      <c r="EI2507" s="29"/>
      <c r="EJ2507" s="29"/>
      <c r="EK2507" s="29"/>
      <c r="EL2507" s="29"/>
      <c r="EM2507" s="29"/>
      <c r="EN2507" s="29"/>
      <c r="EO2507" s="29"/>
      <c r="EP2507" s="29"/>
      <c r="EQ2507" s="29"/>
      <c r="ER2507" s="29"/>
      <c r="ES2507" s="29"/>
      <c r="ET2507" s="29"/>
      <c r="EU2507" s="29"/>
      <c r="EV2507" s="29"/>
      <c r="EW2507" s="29"/>
      <c r="EX2507" s="29"/>
      <c r="EY2507" s="29"/>
      <c r="EZ2507" s="29"/>
      <c r="FA2507" s="29"/>
      <c r="FB2507" s="29"/>
      <c r="FC2507" s="29"/>
      <c r="FD2507" s="29"/>
      <c r="FE2507" s="29"/>
      <c r="FF2507" s="29"/>
      <c r="FG2507" s="29"/>
      <c r="FH2507" s="29"/>
      <c r="FI2507" s="29"/>
      <c r="FJ2507" s="29"/>
      <c r="FK2507" s="29"/>
      <c r="FL2507" s="29"/>
      <c r="FM2507" s="29"/>
      <c r="FN2507" s="29"/>
      <c r="FO2507" s="29"/>
      <c r="FP2507" s="29"/>
      <c r="FQ2507" s="29"/>
      <c r="FR2507" s="29"/>
      <c r="FS2507" s="29"/>
      <c r="FT2507" s="29"/>
      <c r="FU2507" s="29"/>
      <c r="FV2507" s="29"/>
      <c r="FW2507" s="29"/>
      <c r="FX2507" s="29"/>
      <c r="FY2507" s="29"/>
      <c r="FZ2507" s="29"/>
      <c r="GA2507" s="29"/>
      <c r="GB2507" s="29"/>
      <c r="GC2507" s="29"/>
      <c r="GD2507" s="29"/>
      <c r="GE2507" s="29"/>
      <c r="GF2507" s="29"/>
      <c r="GG2507" s="29"/>
      <c r="GH2507" s="29"/>
      <c r="GI2507" s="29"/>
      <c r="GJ2507" s="29"/>
      <c r="GK2507" s="29"/>
      <c r="GL2507" s="29"/>
      <c r="GM2507" s="29"/>
      <c r="GN2507" s="29"/>
      <c r="GO2507" s="29"/>
      <c r="GP2507" s="29"/>
      <c r="GQ2507" s="29"/>
      <c r="GR2507" s="29"/>
      <c r="GS2507" s="29"/>
      <c r="GT2507" s="29"/>
      <c r="GU2507" s="29"/>
      <c r="GV2507" s="29"/>
      <c r="GW2507" s="29"/>
      <c r="GX2507" s="29"/>
      <c r="GY2507" s="29"/>
      <c r="GZ2507" s="29"/>
      <c r="HA2507" s="29"/>
      <c r="HB2507" s="29"/>
      <c r="HC2507" s="29"/>
      <c r="HD2507" s="29"/>
      <c r="HE2507" s="29"/>
      <c r="HF2507" s="29"/>
      <c r="HG2507" s="29"/>
      <c r="HH2507" s="29"/>
      <c r="HI2507" s="29"/>
      <c r="HJ2507" s="29"/>
      <c r="HK2507" s="29"/>
      <c r="HL2507" s="29"/>
      <c r="HM2507" s="29"/>
      <c r="HN2507" s="29"/>
      <c r="HO2507" s="29"/>
      <c r="HP2507" s="29"/>
      <c r="HQ2507" s="29"/>
      <c r="HR2507" s="29"/>
      <c r="HS2507" s="29"/>
      <c r="HT2507" s="29"/>
      <c r="HU2507" s="29"/>
      <c r="HV2507" s="29"/>
      <c r="HW2507" s="29"/>
      <c r="HX2507" s="29"/>
      <c r="HY2507" s="29"/>
      <c r="HZ2507" s="29"/>
      <c r="IA2507" s="29"/>
      <c r="IB2507" s="29"/>
      <c r="IC2507" s="29"/>
      <c r="ID2507" s="29"/>
      <c r="IE2507" s="29"/>
      <c r="IF2507" s="29"/>
      <c r="IG2507" s="29"/>
      <c r="IH2507" s="29"/>
      <c r="II2507" s="29"/>
      <c r="IJ2507" s="29"/>
      <c r="IK2507" s="29"/>
      <c r="IL2507" s="29"/>
      <c r="IM2507" s="29"/>
      <c r="IN2507" s="29"/>
      <c r="IO2507" s="29"/>
      <c r="IP2507" s="29"/>
      <c r="IQ2507" s="29"/>
    </row>
    <row r="2509" spans="1:251" ht="19.2">
      <c r="A2509" s="28" t="s">
        <v>184</v>
      </c>
      <c r="AW2509" s="30"/>
      <c r="AX2509" s="31"/>
      <c r="AY2509" s="30"/>
    </row>
    <row r="2511" spans="1:251" ht="18">
      <c r="B2511" s="95" t="s">
        <v>0</v>
      </c>
      <c r="C2511" s="96"/>
      <c r="D2511" s="96"/>
      <c r="E2511" s="96"/>
      <c r="F2511" s="96"/>
      <c r="G2511" s="96"/>
      <c r="H2511" s="96"/>
      <c r="I2511" s="96"/>
      <c r="J2511" s="96"/>
      <c r="K2511" s="96"/>
      <c r="L2511" s="96"/>
      <c r="M2511" s="96"/>
      <c r="N2511" s="96"/>
      <c r="O2511" s="96"/>
      <c r="P2511" s="96"/>
      <c r="Q2511" s="96"/>
      <c r="R2511" s="96"/>
      <c r="S2511" s="96"/>
      <c r="T2511" s="96"/>
      <c r="U2511" s="96"/>
      <c r="V2511" s="96"/>
      <c r="W2511" s="96"/>
      <c r="X2511" s="96"/>
      <c r="Y2511" s="96"/>
      <c r="Z2511" s="96"/>
      <c r="AA2511" s="96"/>
      <c r="AB2511" s="96"/>
      <c r="AC2511" s="96"/>
      <c r="AD2511" s="96"/>
      <c r="AE2511" s="96"/>
      <c r="AF2511" s="96"/>
      <c r="AG2511" s="96"/>
      <c r="AH2511" s="96"/>
      <c r="AI2511" s="96"/>
      <c r="AJ2511" s="96"/>
      <c r="AK2511" s="96"/>
      <c r="AL2511" s="96"/>
      <c r="AM2511" s="96"/>
      <c r="AN2511" s="96"/>
      <c r="AO2511" s="96"/>
      <c r="AP2511" s="96"/>
      <c r="AQ2511" s="96"/>
      <c r="AR2511" s="96"/>
      <c r="AS2511" s="96"/>
      <c r="AT2511" s="96"/>
      <c r="AU2511" s="96"/>
      <c r="AV2511" s="96"/>
      <c r="AW2511" s="96"/>
      <c r="AX2511" s="96"/>
    </row>
    <row r="2512" spans="1:251">
      <c r="Z2512" s="32"/>
      <c r="AD2512" s="32"/>
      <c r="AE2512" s="32"/>
      <c r="AF2512" s="32"/>
      <c r="AG2512" s="32"/>
      <c r="AH2512" s="32"/>
      <c r="AI2512" s="32"/>
      <c r="AO2512" s="32"/>
    </row>
    <row r="2513" spans="1:113" ht="13.8" thickBot="1">
      <c r="Z2513" s="32"/>
      <c r="AD2513" s="32"/>
      <c r="AE2513" s="32"/>
      <c r="AF2513" s="32"/>
      <c r="AG2513" s="32"/>
      <c r="AH2513" s="32"/>
      <c r="AI2513" s="32"/>
      <c r="AO2513" s="32"/>
      <c r="DI2513" s="33"/>
    </row>
    <row r="2514" spans="1:113" ht="24.75" customHeight="1" thickBot="1">
      <c r="B2514" s="97" t="s">
        <v>185</v>
      </c>
      <c r="C2514" s="98"/>
      <c r="D2514" s="98"/>
      <c r="E2514" s="98"/>
      <c r="F2514" s="98"/>
      <c r="G2514" s="98"/>
      <c r="H2514" s="99" t="s">
        <v>599</v>
      </c>
      <c r="I2514" s="100"/>
      <c r="J2514" s="100"/>
      <c r="K2514" s="100"/>
      <c r="L2514" s="100"/>
      <c r="M2514" s="100"/>
      <c r="N2514" s="100"/>
      <c r="O2514" s="100"/>
      <c r="P2514" s="100"/>
      <c r="Q2514" s="100"/>
      <c r="R2514" s="100"/>
      <c r="S2514" s="100"/>
      <c r="T2514" s="100"/>
      <c r="U2514" s="100"/>
      <c r="V2514" s="100"/>
      <c r="W2514" s="100"/>
      <c r="X2514" s="100"/>
      <c r="Y2514" s="100"/>
      <c r="Z2514" s="100"/>
      <c r="AA2514" s="100"/>
      <c r="AB2514" s="100"/>
      <c r="AC2514" s="100"/>
      <c r="AD2514" s="100"/>
      <c r="AE2514" s="100"/>
      <c r="AF2514" s="100"/>
      <c r="AG2514" s="100"/>
      <c r="AH2514" s="100"/>
      <c r="AI2514" s="100"/>
      <c r="AJ2514" s="100"/>
      <c r="AK2514" s="100"/>
      <c r="AL2514" s="100"/>
      <c r="AM2514" s="100"/>
      <c r="AN2514" s="100"/>
      <c r="AO2514" s="100"/>
      <c r="AP2514" s="100"/>
      <c r="AQ2514" s="100"/>
      <c r="AR2514" s="100"/>
      <c r="AS2514" s="100"/>
      <c r="AT2514" s="100"/>
      <c r="AU2514" s="100"/>
      <c r="AV2514" s="100"/>
      <c r="AW2514" s="100"/>
      <c r="AX2514" s="101"/>
      <c r="DI2514" s="33"/>
    </row>
    <row r="2515" spans="1:113" ht="14.4">
      <c r="B2515" s="34"/>
      <c r="C2515" s="34"/>
      <c r="D2515" s="34"/>
      <c r="E2515" s="34"/>
      <c r="F2515" s="34"/>
      <c r="G2515" s="34"/>
      <c r="H2515" s="35"/>
      <c r="I2515" s="35"/>
      <c r="J2515" s="35"/>
      <c r="K2515" s="35"/>
      <c r="L2515" s="36"/>
      <c r="M2515" s="36"/>
      <c r="N2515" s="36"/>
      <c r="O2515" s="36"/>
      <c r="P2515" s="35"/>
      <c r="Q2515" s="35"/>
      <c r="R2515" s="35"/>
      <c r="S2515" s="35"/>
      <c r="T2515" s="35"/>
      <c r="U2515" s="35"/>
      <c r="V2515" s="37"/>
      <c r="W2515" s="37"/>
      <c r="X2515" s="37"/>
      <c r="Y2515" s="37"/>
      <c r="Z2515" s="37"/>
      <c r="AA2515" s="37"/>
      <c r="AB2515" s="37"/>
      <c r="AC2515" s="37"/>
      <c r="AD2515" s="37"/>
      <c r="AE2515" s="37"/>
      <c r="AF2515" s="37"/>
      <c r="AG2515" s="37"/>
      <c r="AH2515" s="37"/>
      <c r="AI2515" s="37"/>
      <c r="AJ2515" s="37"/>
      <c r="AK2515" s="37"/>
      <c r="AL2515" s="37"/>
      <c r="AM2515" s="37"/>
      <c r="AN2515" s="37"/>
      <c r="AO2515" s="37"/>
      <c r="AP2515" s="37"/>
      <c r="AQ2515" s="37"/>
      <c r="AR2515" s="37"/>
      <c r="AS2515" s="37"/>
      <c r="AT2515" s="37"/>
      <c r="AU2515" s="37"/>
      <c r="AV2515" s="37"/>
      <c r="AW2515" s="37"/>
      <c r="AX2515" s="37"/>
      <c r="DI2515" s="33"/>
    </row>
    <row r="2516" spans="1:113" ht="15" thickBot="1">
      <c r="A2516" s="38"/>
      <c r="B2516" s="37" t="s">
        <v>187</v>
      </c>
      <c r="C2516" s="35"/>
      <c r="D2516" s="35"/>
      <c r="E2516" s="35"/>
      <c r="F2516" s="35"/>
      <c r="G2516" s="35"/>
      <c r="H2516" s="35"/>
      <c r="I2516" s="35"/>
      <c r="J2516" s="35"/>
      <c r="K2516" s="35"/>
      <c r="L2516" s="36"/>
      <c r="M2516" s="36"/>
      <c r="N2516" s="36"/>
      <c r="O2516" s="36"/>
      <c r="P2516" s="35"/>
      <c r="Q2516" s="35"/>
      <c r="R2516" s="35"/>
      <c r="S2516" s="35"/>
      <c r="T2516" s="35"/>
      <c r="U2516" s="35"/>
      <c r="V2516" s="37"/>
      <c r="W2516" s="37"/>
      <c r="X2516" s="37"/>
      <c r="Y2516" s="37"/>
      <c r="Z2516" s="37"/>
      <c r="AA2516" s="37"/>
      <c r="AB2516" s="37"/>
      <c r="AC2516" s="37"/>
      <c r="AD2516" s="37"/>
      <c r="AE2516" s="37"/>
      <c r="AF2516" s="37"/>
      <c r="AG2516" s="37"/>
      <c r="AH2516" s="37"/>
      <c r="AI2516" s="37"/>
      <c r="AJ2516" s="37"/>
      <c r="AK2516" s="37"/>
      <c r="AL2516" s="37"/>
      <c r="AM2516" s="37"/>
      <c r="AN2516" s="37"/>
      <c r="AO2516" s="37"/>
      <c r="AP2516" s="37"/>
      <c r="AQ2516" s="37"/>
      <c r="AR2516" s="37"/>
      <c r="AS2516" s="37"/>
      <c r="AT2516" s="37"/>
      <c r="AU2516" s="37"/>
      <c r="AV2516" s="37"/>
      <c r="AW2516" s="37"/>
      <c r="AX2516" s="37"/>
      <c r="DI2516" s="33"/>
    </row>
    <row r="2517" spans="1:113" ht="14.4">
      <c r="A2517" s="35"/>
      <c r="B2517" s="39"/>
      <c r="C2517" s="34"/>
      <c r="D2517" s="34"/>
      <c r="E2517" s="34"/>
      <c r="F2517" s="34"/>
      <c r="G2517" s="34"/>
      <c r="H2517" s="34"/>
      <c r="I2517" s="34"/>
      <c r="J2517" s="34"/>
      <c r="K2517" s="34"/>
      <c r="L2517" s="40"/>
      <c r="M2517" s="40"/>
      <c r="N2517" s="40"/>
      <c r="O2517" s="40"/>
      <c r="P2517" s="34"/>
      <c r="Q2517" s="34"/>
      <c r="R2517" s="34"/>
      <c r="S2517" s="34"/>
      <c r="T2517" s="34"/>
      <c r="U2517" s="34"/>
      <c r="V2517" s="41"/>
      <c r="W2517" s="41"/>
      <c r="X2517" s="41"/>
      <c r="Y2517" s="41"/>
      <c r="Z2517" s="41"/>
      <c r="AA2517" s="41"/>
      <c r="AB2517" s="41"/>
      <c r="AC2517" s="41"/>
      <c r="AD2517" s="41"/>
      <c r="AE2517" s="41"/>
      <c r="AF2517" s="41"/>
      <c r="AG2517" s="41"/>
      <c r="AH2517" s="41"/>
      <c r="AI2517" s="41"/>
      <c r="AJ2517" s="41"/>
      <c r="AK2517" s="41"/>
      <c r="AL2517" s="41"/>
      <c r="AM2517" s="41"/>
      <c r="AN2517" s="41"/>
      <c r="AO2517" s="41"/>
      <c r="AP2517" s="41"/>
      <c r="AQ2517" s="41"/>
      <c r="AR2517" s="41"/>
      <c r="AS2517" s="41"/>
      <c r="AT2517" s="41"/>
      <c r="AU2517" s="41"/>
      <c r="AV2517" s="41"/>
      <c r="AW2517" s="41"/>
      <c r="AX2517" s="42"/>
    </row>
    <row r="2518" spans="1:113" ht="12" customHeight="1">
      <c r="A2518" s="35"/>
      <c r="B2518" s="102" t="s">
        <v>600</v>
      </c>
      <c r="C2518" s="103"/>
      <c r="D2518" s="103"/>
      <c r="E2518" s="103"/>
      <c r="F2518" s="103"/>
      <c r="G2518" s="103"/>
      <c r="H2518" s="103"/>
      <c r="I2518" s="103"/>
      <c r="J2518" s="103"/>
      <c r="K2518" s="103"/>
      <c r="L2518" s="103"/>
      <c r="M2518" s="103"/>
      <c r="N2518" s="103"/>
      <c r="O2518" s="103"/>
      <c r="P2518" s="103"/>
      <c r="Q2518" s="103"/>
      <c r="R2518" s="103"/>
      <c r="S2518" s="103"/>
      <c r="T2518" s="103"/>
      <c r="U2518" s="103"/>
      <c r="V2518" s="103"/>
      <c r="W2518" s="103"/>
      <c r="X2518" s="103"/>
      <c r="Y2518" s="103"/>
      <c r="Z2518" s="103"/>
      <c r="AA2518" s="103"/>
      <c r="AB2518" s="103"/>
      <c r="AC2518" s="103"/>
      <c r="AD2518" s="103"/>
      <c r="AE2518" s="103"/>
      <c r="AF2518" s="103"/>
      <c r="AG2518" s="103"/>
      <c r="AH2518" s="103"/>
      <c r="AI2518" s="103"/>
      <c r="AJ2518" s="103"/>
      <c r="AK2518" s="103"/>
      <c r="AL2518" s="103"/>
      <c r="AM2518" s="103"/>
      <c r="AN2518" s="103"/>
      <c r="AO2518" s="103"/>
      <c r="AP2518" s="103"/>
      <c r="AQ2518" s="103"/>
      <c r="AR2518" s="103"/>
      <c r="AS2518" s="103"/>
      <c r="AT2518" s="103"/>
      <c r="AU2518" s="103"/>
      <c r="AV2518" s="103"/>
      <c r="AW2518" s="103"/>
      <c r="AX2518" s="104"/>
    </row>
    <row r="2519" spans="1:113" ht="12" customHeight="1">
      <c r="A2519" s="35"/>
      <c r="B2519" s="102"/>
      <c r="C2519" s="103"/>
      <c r="D2519" s="103"/>
      <c r="E2519" s="103"/>
      <c r="F2519" s="103"/>
      <c r="G2519" s="103"/>
      <c r="H2519" s="103"/>
      <c r="I2519" s="103"/>
      <c r="J2519" s="103"/>
      <c r="K2519" s="103"/>
      <c r="L2519" s="103"/>
      <c r="M2519" s="103"/>
      <c r="N2519" s="103"/>
      <c r="O2519" s="103"/>
      <c r="P2519" s="103"/>
      <c r="Q2519" s="103"/>
      <c r="R2519" s="103"/>
      <c r="S2519" s="103"/>
      <c r="T2519" s="103"/>
      <c r="U2519" s="103"/>
      <c r="V2519" s="103"/>
      <c r="W2519" s="103"/>
      <c r="X2519" s="103"/>
      <c r="Y2519" s="103"/>
      <c r="Z2519" s="103"/>
      <c r="AA2519" s="103"/>
      <c r="AB2519" s="103"/>
      <c r="AC2519" s="103"/>
      <c r="AD2519" s="103"/>
      <c r="AE2519" s="103"/>
      <c r="AF2519" s="103"/>
      <c r="AG2519" s="103"/>
      <c r="AH2519" s="103"/>
      <c r="AI2519" s="103"/>
      <c r="AJ2519" s="103"/>
      <c r="AK2519" s="103"/>
      <c r="AL2519" s="103"/>
      <c r="AM2519" s="103"/>
      <c r="AN2519" s="103"/>
      <c r="AO2519" s="103"/>
      <c r="AP2519" s="103"/>
      <c r="AQ2519" s="103"/>
      <c r="AR2519" s="103"/>
      <c r="AS2519" s="103"/>
      <c r="AT2519" s="103"/>
      <c r="AU2519" s="103"/>
      <c r="AV2519" s="103"/>
      <c r="AW2519" s="103"/>
      <c r="AX2519" s="104"/>
      <c r="BC2519" s="46"/>
    </row>
    <row r="2520" spans="1:113" ht="12" customHeight="1">
      <c r="A2520" s="35"/>
      <c r="B2520" s="102"/>
      <c r="C2520" s="103"/>
      <c r="D2520" s="103"/>
      <c r="E2520" s="103"/>
      <c r="F2520" s="103"/>
      <c r="G2520" s="103"/>
      <c r="H2520" s="103"/>
      <c r="I2520" s="103"/>
      <c r="J2520" s="103"/>
      <c r="K2520" s="103"/>
      <c r="L2520" s="103"/>
      <c r="M2520" s="103"/>
      <c r="N2520" s="103"/>
      <c r="O2520" s="103"/>
      <c r="P2520" s="103"/>
      <c r="Q2520" s="103"/>
      <c r="R2520" s="103"/>
      <c r="S2520" s="103"/>
      <c r="T2520" s="103"/>
      <c r="U2520" s="103"/>
      <c r="V2520" s="103"/>
      <c r="W2520" s="103"/>
      <c r="X2520" s="103"/>
      <c r="Y2520" s="103"/>
      <c r="Z2520" s="103"/>
      <c r="AA2520" s="103"/>
      <c r="AB2520" s="103"/>
      <c r="AC2520" s="103"/>
      <c r="AD2520" s="103"/>
      <c r="AE2520" s="103"/>
      <c r="AF2520" s="103"/>
      <c r="AG2520" s="103"/>
      <c r="AH2520" s="103"/>
      <c r="AI2520" s="103"/>
      <c r="AJ2520" s="103"/>
      <c r="AK2520" s="103"/>
      <c r="AL2520" s="103"/>
      <c r="AM2520" s="103"/>
      <c r="AN2520" s="103"/>
      <c r="AO2520" s="103"/>
      <c r="AP2520" s="103"/>
      <c r="AQ2520" s="103"/>
      <c r="AR2520" s="103"/>
      <c r="AS2520" s="103"/>
      <c r="AT2520" s="103"/>
      <c r="AU2520" s="103"/>
      <c r="AV2520" s="103"/>
      <c r="AW2520" s="103"/>
      <c r="AX2520" s="104"/>
    </row>
    <row r="2521" spans="1:113" ht="12" customHeight="1">
      <c r="A2521" s="35"/>
      <c r="B2521" s="102"/>
      <c r="C2521" s="103"/>
      <c r="D2521" s="103"/>
      <c r="E2521" s="103"/>
      <c r="F2521" s="103"/>
      <c r="G2521" s="103"/>
      <c r="H2521" s="103"/>
      <c r="I2521" s="103"/>
      <c r="J2521" s="103"/>
      <c r="K2521" s="103"/>
      <c r="L2521" s="103"/>
      <c r="M2521" s="103"/>
      <c r="N2521" s="103"/>
      <c r="O2521" s="103"/>
      <c r="P2521" s="103"/>
      <c r="Q2521" s="103"/>
      <c r="R2521" s="103"/>
      <c r="S2521" s="103"/>
      <c r="T2521" s="103"/>
      <c r="U2521" s="103"/>
      <c r="V2521" s="103"/>
      <c r="W2521" s="103"/>
      <c r="X2521" s="103"/>
      <c r="Y2521" s="103"/>
      <c r="Z2521" s="103"/>
      <c r="AA2521" s="103"/>
      <c r="AB2521" s="103"/>
      <c r="AC2521" s="103"/>
      <c r="AD2521" s="103"/>
      <c r="AE2521" s="103"/>
      <c r="AF2521" s="103"/>
      <c r="AG2521" s="103"/>
      <c r="AH2521" s="103"/>
      <c r="AI2521" s="103"/>
      <c r="AJ2521" s="103"/>
      <c r="AK2521" s="103"/>
      <c r="AL2521" s="103"/>
      <c r="AM2521" s="103"/>
      <c r="AN2521" s="103"/>
      <c r="AO2521" s="103"/>
      <c r="AP2521" s="103"/>
      <c r="AQ2521" s="103"/>
      <c r="AR2521" s="103"/>
      <c r="AS2521" s="103"/>
      <c r="AT2521" s="103"/>
      <c r="AU2521" s="103"/>
      <c r="AV2521" s="103"/>
      <c r="AW2521" s="103"/>
      <c r="AX2521" s="104"/>
    </row>
    <row r="2522" spans="1:113" ht="12" customHeight="1">
      <c r="A2522" s="35"/>
      <c r="B2522" s="102"/>
      <c r="C2522" s="103"/>
      <c r="D2522" s="103"/>
      <c r="E2522" s="103"/>
      <c r="F2522" s="103"/>
      <c r="G2522" s="103"/>
      <c r="H2522" s="103"/>
      <c r="I2522" s="103"/>
      <c r="J2522" s="103"/>
      <c r="K2522" s="103"/>
      <c r="L2522" s="103"/>
      <c r="M2522" s="103"/>
      <c r="N2522" s="103"/>
      <c r="O2522" s="103"/>
      <c r="P2522" s="103"/>
      <c r="Q2522" s="103"/>
      <c r="R2522" s="103"/>
      <c r="S2522" s="103"/>
      <c r="T2522" s="103"/>
      <c r="U2522" s="103"/>
      <c r="V2522" s="103"/>
      <c r="W2522" s="103"/>
      <c r="X2522" s="103"/>
      <c r="Y2522" s="103"/>
      <c r="Z2522" s="103"/>
      <c r="AA2522" s="103"/>
      <c r="AB2522" s="103"/>
      <c r="AC2522" s="103"/>
      <c r="AD2522" s="103"/>
      <c r="AE2522" s="103"/>
      <c r="AF2522" s="103"/>
      <c r="AG2522" s="103"/>
      <c r="AH2522" s="103"/>
      <c r="AI2522" s="103"/>
      <c r="AJ2522" s="103"/>
      <c r="AK2522" s="103"/>
      <c r="AL2522" s="103"/>
      <c r="AM2522" s="103"/>
      <c r="AN2522" s="103"/>
      <c r="AO2522" s="103"/>
      <c r="AP2522" s="103"/>
      <c r="AQ2522" s="103"/>
      <c r="AR2522" s="103"/>
      <c r="AS2522" s="103"/>
      <c r="AT2522" s="103"/>
      <c r="AU2522" s="103"/>
      <c r="AV2522" s="103"/>
      <c r="AW2522" s="103"/>
      <c r="AX2522" s="104"/>
    </row>
    <row r="2523" spans="1:113" ht="15" thickBot="1">
      <c r="A2523" s="47"/>
      <c r="B2523" s="48"/>
      <c r="C2523" s="49"/>
      <c r="D2523" s="49"/>
      <c r="E2523" s="49"/>
      <c r="F2523" s="49"/>
      <c r="G2523" s="49"/>
      <c r="H2523" s="49"/>
      <c r="I2523" s="49"/>
      <c r="J2523" s="49"/>
      <c r="K2523" s="49"/>
      <c r="L2523" s="49"/>
      <c r="M2523" s="49"/>
      <c r="N2523" s="49"/>
      <c r="O2523" s="49"/>
      <c r="P2523" s="49"/>
      <c r="Q2523" s="49"/>
      <c r="R2523" s="49"/>
      <c r="S2523" s="49"/>
      <c r="T2523" s="49"/>
      <c r="U2523" s="49"/>
      <c r="V2523" s="49"/>
      <c r="W2523" s="49"/>
      <c r="X2523" s="49"/>
      <c r="Y2523" s="49"/>
      <c r="Z2523" s="49"/>
      <c r="AA2523" s="49"/>
      <c r="AB2523" s="49"/>
      <c r="AC2523" s="49"/>
      <c r="AD2523" s="49"/>
      <c r="AE2523" s="49"/>
      <c r="AF2523" s="49"/>
      <c r="AG2523" s="49"/>
      <c r="AH2523" s="49"/>
      <c r="AI2523" s="49"/>
      <c r="AJ2523" s="49"/>
      <c r="AK2523" s="49"/>
      <c r="AL2523" s="49"/>
      <c r="AM2523" s="49"/>
      <c r="AN2523" s="49"/>
      <c r="AO2523" s="49"/>
      <c r="AP2523" s="49"/>
      <c r="AQ2523" s="49"/>
      <c r="AR2523" s="49"/>
      <c r="AS2523" s="49"/>
      <c r="AT2523" s="49"/>
      <c r="AU2523" s="49"/>
      <c r="AV2523" s="49"/>
      <c r="AW2523" s="49"/>
      <c r="AX2523" s="50"/>
    </row>
    <row r="2524" spans="1:113">
      <c r="B2524" s="51"/>
    </row>
    <row r="2525" spans="1:113" ht="15" thickBot="1">
      <c r="A2525" s="38"/>
      <c r="B2525" s="37" t="s">
        <v>188</v>
      </c>
      <c r="C2525" s="35"/>
      <c r="D2525" s="35"/>
      <c r="E2525" s="35"/>
      <c r="F2525" s="35"/>
      <c r="G2525" s="35"/>
      <c r="H2525" s="35"/>
      <c r="I2525" s="35"/>
      <c r="J2525" s="35"/>
      <c r="K2525" s="35"/>
      <c r="L2525" s="36"/>
      <c r="M2525" s="36"/>
      <c r="N2525" s="36"/>
      <c r="O2525" s="36"/>
      <c r="P2525" s="35"/>
      <c r="Q2525" s="35"/>
      <c r="R2525" s="35"/>
      <c r="S2525" s="35"/>
      <c r="T2525" s="35"/>
      <c r="U2525" s="35"/>
      <c r="V2525" s="37"/>
      <c r="W2525" s="37"/>
      <c r="X2525" s="37"/>
      <c r="Y2525" s="37"/>
      <c r="Z2525" s="37"/>
      <c r="AA2525" s="37"/>
      <c r="AB2525" s="37"/>
      <c r="AC2525" s="37"/>
      <c r="AD2525" s="37"/>
      <c r="AE2525" s="37"/>
      <c r="AF2525" s="37"/>
      <c r="AG2525" s="37"/>
      <c r="AH2525" s="37"/>
      <c r="AI2525" s="37"/>
      <c r="AJ2525" s="37"/>
      <c r="AK2525" s="37"/>
      <c r="AL2525" s="37"/>
      <c r="AM2525" s="37"/>
      <c r="AN2525" s="37"/>
      <c r="AO2525" s="37"/>
      <c r="AP2525" s="37"/>
      <c r="AQ2525" s="37"/>
      <c r="AR2525" s="37"/>
      <c r="AS2525" s="37"/>
      <c r="AT2525" s="37"/>
      <c r="AU2525" s="37"/>
      <c r="AV2525" s="37"/>
      <c r="AW2525" s="37"/>
      <c r="AX2525" s="37"/>
      <c r="DI2525" s="33"/>
    </row>
    <row r="2526" spans="1:113" ht="14.4">
      <c r="A2526" s="35"/>
      <c r="B2526" s="39"/>
      <c r="C2526" s="34"/>
      <c r="D2526" s="34"/>
      <c r="E2526" s="34"/>
      <c r="F2526" s="34"/>
      <c r="G2526" s="34"/>
      <c r="H2526" s="34"/>
      <c r="I2526" s="34"/>
      <c r="J2526" s="34"/>
      <c r="K2526" s="34"/>
      <c r="L2526" s="40"/>
      <c r="M2526" s="40"/>
      <c r="N2526" s="40"/>
      <c r="O2526" s="40"/>
      <c r="P2526" s="34"/>
      <c r="Q2526" s="34"/>
      <c r="R2526" s="34"/>
      <c r="S2526" s="34"/>
      <c r="T2526" s="34"/>
      <c r="U2526" s="34"/>
      <c r="V2526" s="41"/>
      <c r="W2526" s="41"/>
      <c r="X2526" s="41"/>
      <c r="Y2526" s="41"/>
      <c r="Z2526" s="41"/>
      <c r="AA2526" s="41"/>
      <c r="AB2526" s="41"/>
      <c r="AC2526" s="41"/>
      <c r="AD2526" s="41"/>
      <c r="AE2526" s="41"/>
      <c r="AF2526" s="41"/>
      <c r="AG2526" s="41"/>
      <c r="AH2526" s="41"/>
      <c r="AI2526" s="41"/>
      <c r="AJ2526" s="41"/>
      <c r="AK2526" s="41"/>
      <c r="AL2526" s="41"/>
      <c r="AM2526" s="41"/>
      <c r="AN2526" s="41"/>
      <c r="AO2526" s="41"/>
      <c r="AP2526" s="41"/>
      <c r="AQ2526" s="41"/>
      <c r="AR2526" s="41"/>
      <c r="AS2526" s="41"/>
      <c r="AT2526" s="41"/>
      <c r="AU2526" s="41"/>
      <c r="AV2526" s="41"/>
      <c r="AW2526" s="41"/>
      <c r="AX2526" s="42"/>
    </row>
    <row r="2527" spans="1:113" ht="12" customHeight="1">
      <c r="A2527" s="35"/>
      <c r="B2527" s="102" t="s">
        <v>601</v>
      </c>
      <c r="C2527" s="103"/>
      <c r="D2527" s="103"/>
      <c r="E2527" s="103"/>
      <c r="F2527" s="103"/>
      <c r="G2527" s="103"/>
      <c r="H2527" s="103"/>
      <c r="I2527" s="103"/>
      <c r="J2527" s="103"/>
      <c r="K2527" s="103"/>
      <c r="L2527" s="103"/>
      <c r="M2527" s="103"/>
      <c r="N2527" s="103"/>
      <c r="O2527" s="103"/>
      <c r="P2527" s="103"/>
      <c r="Q2527" s="103"/>
      <c r="R2527" s="103"/>
      <c r="S2527" s="103"/>
      <c r="T2527" s="103"/>
      <c r="U2527" s="103"/>
      <c r="V2527" s="103"/>
      <c r="W2527" s="103"/>
      <c r="X2527" s="103"/>
      <c r="Y2527" s="103"/>
      <c r="Z2527" s="103"/>
      <c r="AA2527" s="103"/>
      <c r="AB2527" s="103"/>
      <c r="AC2527" s="103"/>
      <c r="AD2527" s="103"/>
      <c r="AE2527" s="103"/>
      <c r="AF2527" s="103"/>
      <c r="AG2527" s="103"/>
      <c r="AH2527" s="103"/>
      <c r="AI2527" s="103"/>
      <c r="AJ2527" s="103"/>
      <c r="AK2527" s="103"/>
      <c r="AL2527" s="103"/>
      <c r="AM2527" s="103"/>
      <c r="AN2527" s="103"/>
      <c r="AO2527" s="103"/>
      <c r="AP2527" s="103"/>
      <c r="AQ2527" s="103"/>
      <c r="AR2527" s="103"/>
      <c r="AS2527" s="103"/>
      <c r="AT2527" s="103"/>
      <c r="AU2527" s="103"/>
      <c r="AV2527" s="103"/>
      <c r="AW2527" s="103"/>
      <c r="AX2527" s="104"/>
    </row>
    <row r="2528" spans="1:113" ht="12" customHeight="1">
      <c r="A2528" s="35"/>
      <c r="B2528" s="102"/>
      <c r="C2528" s="103"/>
      <c r="D2528" s="103"/>
      <c r="E2528" s="103"/>
      <c r="F2528" s="103"/>
      <c r="G2528" s="103"/>
      <c r="H2528" s="103"/>
      <c r="I2528" s="103"/>
      <c r="J2528" s="103"/>
      <c r="K2528" s="103"/>
      <c r="L2528" s="103"/>
      <c r="M2528" s="103"/>
      <c r="N2528" s="103"/>
      <c r="O2528" s="103"/>
      <c r="P2528" s="103"/>
      <c r="Q2528" s="103"/>
      <c r="R2528" s="103"/>
      <c r="S2528" s="103"/>
      <c r="T2528" s="103"/>
      <c r="U2528" s="103"/>
      <c r="V2528" s="103"/>
      <c r="W2528" s="103"/>
      <c r="X2528" s="103"/>
      <c r="Y2528" s="103"/>
      <c r="Z2528" s="103"/>
      <c r="AA2528" s="103"/>
      <c r="AB2528" s="103"/>
      <c r="AC2528" s="103"/>
      <c r="AD2528" s="103"/>
      <c r="AE2528" s="103"/>
      <c r="AF2528" s="103"/>
      <c r="AG2528" s="103"/>
      <c r="AH2528" s="103"/>
      <c r="AI2528" s="103"/>
      <c r="AJ2528" s="103"/>
      <c r="AK2528" s="103"/>
      <c r="AL2528" s="103"/>
      <c r="AM2528" s="103"/>
      <c r="AN2528" s="103"/>
      <c r="AO2528" s="103"/>
      <c r="AP2528" s="103"/>
      <c r="AQ2528" s="103"/>
      <c r="AR2528" s="103"/>
      <c r="AS2528" s="103"/>
      <c r="AT2528" s="103"/>
      <c r="AU2528" s="103"/>
      <c r="AV2528" s="103"/>
      <c r="AW2528" s="103"/>
      <c r="AX2528" s="104"/>
      <c r="BC2528" s="46"/>
    </row>
    <row r="2529" spans="1:251" ht="12" customHeight="1">
      <c r="A2529" s="35"/>
      <c r="B2529" s="102"/>
      <c r="C2529" s="103"/>
      <c r="D2529" s="103"/>
      <c r="E2529" s="103"/>
      <c r="F2529" s="103"/>
      <c r="G2529" s="103"/>
      <c r="H2529" s="103"/>
      <c r="I2529" s="103"/>
      <c r="J2529" s="103"/>
      <c r="K2529" s="103"/>
      <c r="L2529" s="103"/>
      <c r="M2529" s="103"/>
      <c r="N2529" s="103"/>
      <c r="O2529" s="103"/>
      <c r="P2529" s="103"/>
      <c r="Q2529" s="103"/>
      <c r="R2529" s="103"/>
      <c r="S2529" s="103"/>
      <c r="T2529" s="103"/>
      <c r="U2529" s="103"/>
      <c r="V2529" s="103"/>
      <c r="W2529" s="103"/>
      <c r="X2529" s="103"/>
      <c r="Y2529" s="103"/>
      <c r="Z2529" s="103"/>
      <c r="AA2529" s="103"/>
      <c r="AB2529" s="103"/>
      <c r="AC2529" s="103"/>
      <c r="AD2529" s="103"/>
      <c r="AE2529" s="103"/>
      <c r="AF2529" s="103"/>
      <c r="AG2529" s="103"/>
      <c r="AH2529" s="103"/>
      <c r="AI2529" s="103"/>
      <c r="AJ2529" s="103"/>
      <c r="AK2529" s="103"/>
      <c r="AL2529" s="103"/>
      <c r="AM2529" s="103"/>
      <c r="AN2529" s="103"/>
      <c r="AO2529" s="103"/>
      <c r="AP2529" s="103"/>
      <c r="AQ2529" s="103"/>
      <c r="AR2529" s="103"/>
      <c r="AS2529" s="103"/>
      <c r="AT2529" s="103"/>
      <c r="AU2529" s="103"/>
      <c r="AV2529" s="103"/>
      <c r="AW2529" s="103"/>
      <c r="AX2529" s="104"/>
    </row>
    <row r="2530" spans="1:251" ht="12" customHeight="1">
      <c r="A2530" s="35"/>
      <c r="B2530" s="102"/>
      <c r="C2530" s="103"/>
      <c r="D2530" s="103"/>
      <c r="E2530" s="103"/>
      <c r="F2530" s="103"/>
      <c r="G2530" s="103"/>
      <c r="H2530" s="103"/>
      <c r="I2530" s="103"/>
      <c r="J2530" s="103"/>
      <c r="K2530" s="103"/>
      <c r="L2530" s="103"/>
      <c r="M2530" s="103"/>
      <c r="N2530" s="103"/>
      <c r="O2530" s="103"/>
      <c r="P2530" s="103"/>
      <c r="Q2530" s="103"/>
      <c r="R2530" s="103"/>
      <c r="S2530" s="103"/>
      <c r="T2530" s="103"/>
      <c r="U2530" s="103"/>
      <c r="V2530" s="103"/>
      <c r="W2530" s="103"/>
      <c r="X2530" s="103"/>
      <c r="Y2530" s="103"/>
      <c r="Z2530" s="103"/>
      <c r="AA2530" s="103"/>
      <c r="AB2530" s="103"/>
      <c r="AC2530" s="103"/>
      <c r="AD2530" s="103"/>
      <c r="AE2530" s="103"/>
      <c r="AF2530" s="103"/>
      <c r="AG2530" s="103"/>
      <c r="AH2530" s="103"/>
      <c r="AI2530" s="103"/>
      <c r="AJ2530" s="103"/>
      <c r="AK2530" s="103"/>
      <c r="AL2530" s="103"/>
      <c r="AM2530" s="103"/>
      <c r="AN2530" s="103"/>
      <c r="AO2530" s="103"/>
      <c r="AP2530" s="103"/>
      <c r="AQ2530" s="103"/>
      <c r="AR2530" s="103"/>
      <c r="AS2530" s="103"/>
      <c r="AT2530" s="103"/>
      <c r="AU2530" s="103"/>
      <c r="AV2530" s="103"/>
      <c r="AW2530" s="103"/>
      <c r="AX2530" s="104"/>
    </row>
    <row r="2531" spans="1:251" ht="12" customHeight="1">
      <c r="A2531" s="35"/>
      <c r="B2531" s="102"/>
      <c r="C2531" s="103"/>
      <c r="D2531" s="103"/>
      <c r="E2531" s="103"/>
      <c r="F2531" s="103"/>
      <c r="G2531" s="103"/>
      <c r="H2531" s="103"/>
      <c r="I2531" s="103"/>
      <c r="J2531" s="103"/>
      <c r="K2531" s="103"/>
      <c r="L2531" s="103"/>
      <c r="M2531" s="103"/>
      <c r="N2531" s="103"/>
      <c r="O2531" s="103"/>
      <c r="P2531" s="103"/>
      <c r="Q2531" s="103"/>
      <c r="R2531" s="103"/>
      <c r="S2531" s="103"/>
      <c r="T2531" s="103"/>
      <c r="U2531" s="103"/>
      <c r="V2531" s="103"/>
      <c r="W2531" s="103"/>
      <c r="X2531" s="103"/>
      <c r="Y2531" s="103"/>
      <c r="Z2531" s="103"/>
      <c r="AA2531" s="103"/>
      <c r="AB2531" s="103"/>
      <c r="AC2531" s="103"/>
      <c r="AD2531" s="103"/>
      <c r="AE2531" s="103"/>
      <c r="AF2531" s="103"/>
      <c r="AG2531" s="103"/>
      <c r="AH2531" s="103"/>
      <c r="AI2531" s="103"/>
      <c r="AJ2531" s="103"/>
      <c r="AK2531" s="103"/>
      <c r="AL2531" s="103"/>
      <c r="AM2531" s="103"/>
      <c r="AN2531" s="103"/>
      <c r="AO2531" s="103"/>
      <c r="AP2531" s="103"/>
      <c r="AQ2531" s="103"/>
      <c r="AR2531" s="103"/>
      <c r="AS2531" s="103"/>
      <c r="AT2531" s="103"/>
      <c r="AU2531" s="103"/>
      <c r="AV2531" s="103"/>
      <c r="AW2531" s="103"/>
      <c r="AX2531" s="104"/>
    </row>
    <row r="2532" spans="1:251" ht="15" thickBot="1">
      <c r="A2532" s="47"/>
      <c r="B2532" s="48"/>
      <c r="C2532" s="49"/>
      <c r="D2532" s="49"/>
      <c r="E2532" s="49"/>
      <c r="F2532" s="49"/>
      <c r="G2532" s="49"/>
      <c r="H2532" s="49"/>
      <c r="I2532" s="49"/>
      <c r="J2532" s="49"/>
      <c r="K2532" s="49"/>
      <c r="L2532" s="49"/>
      <c r="M2532" s="49"/>
      <c r="N2532" s="49"/>
      <c r="O2532" s="49"/>
      <c r="P2532" s="49"/>
      <c r="Q2532" s="49"/>
      <c r="R2532" s="49"/>
      <c r="S2532" s="49"/>
      <c r="T2532" s="49"/>
      <c r="U2532" s="49"/>
      <c r="V2532" s="49"/>
      <c r="W2532" s="49"/>
      <c r="X2532" s="49"/>
      <c r="Y2532" s="49"/>
      <c r="Z2532" s="49"/>
      <c r="AA2532" s="49"/>
      <c r="AB2532" s="49"/>
      <c r="AC2532" s="49"/>
      <c r="AD2532" s="49"/>
      <c r="AE2532" s="49"/>
      <c r="AF2532" s="49"/>
      <c r="AG2532" s="49"/>
      <c r="AH2532" s="49"/>
      <c r="AI2532" s="49"/>
      <c r="AJ2532" s="49"/>
      <c r="AK2532" s="49"/>
      <c r="AL2532" s="49"/>
      <c r="AM2532" s="49"/>
      <c r="AN2532" s="49"/>
      <c r="AO2532" s="49"/>
      <c r="AP2532" s="49"/>
      <c r="AQ2532" s="49"/>
      <c r="AR2532" s="49"/>
      <c r="AS2532" s="49"/>
      <c r="AT2532" s="49"/>
      <c r="AU2532" s="49"/>
      <c r="AV2532" s="49"/>
      <c r="AW2532" s="49"/>
      <c r="AX2532" s="50"/>
    </row>
    <row r="2533" spans="1:251">
      <c r="B2533" s="51"/>
    </row>
    <row r="2534" spans="1:251" ht="14.4">
      <c r="B2534" s="37" t="s">
        <v>190</v>
      </c>
      <c r="C2534" s="35"/>
      <c r="D2534" s="35"/>
      <c r="E2534" s="35"/>
      <c r="F2534" s="35"/>
      <c r="G2534" s="35"/>
      <c r="H2534" s="35"/>
      <c r="I2534" s="35"/>
      <c r="J2534" s="35"/>
      <c r="K2534" s="35"/>
      <c r="L2534" s="36"/>
      <c r="M2534" s="36"/>
      <c r="N2534" s="36"/>
      <c r="O2534" s="36"/>
      <c r="P2534" s="35"/>
      <c r="Q2534" s="35"/>
      <c r="R2534" s="35"/>
      <c r="S2534" s="35"/>
      <c r="T2534" s="35"/>
      <c r="U2534" s="35"/>
      <c r="V2534" s="37"/>
      <c r="W2534" s="37"/>
      <c r="X2534" s="37"/>
      <c r="Y2534" s="37"/>
      <c r="Z2534" s="37"/>
      <c r="AA2534" s="37"/>
      <c r="AB2534" s="37"/>
      <c r="AC2534" s="37"/>
      <c r="AD2534" s="37"/>
      <c r="AE2534" s="37"/>
      <c r="AF2534" s="37"/>
      <c r="AG2534" s="37"/>
      <c r="AH2534" s="37"/>
      <c r="AI2534" s="37"/>
      <c r="AJ2534" s="37"/>
      <c r="AK2534" s="37"/>
      <c r="AL2534" s="37"/>
      <c r="AM2534" s="37"/>
      <c r="AN2534" s="37"/>
      <c r="AO2534" s="37"/>
      <c r="AP2534" s="37"/>
      <c r="AQ2534" s="37"/>
      <c r="AR2534" s="37"/>
      <c r="AS2534" s="37"/>
      <c r="AT2534" s="37"/>
      <c r="AU2534" s="37"/>
      <c r="AV2534" s="37"/>
      <c r="AW2534" s="37"/>
      <c r="AX2534" s="37"/>
    </row>
    <row r="2535" spans="1:251" ht="15" thickBot="1">
      <c r="B2535" s="35"/>
      <c r="C2535" s="35"/>
      <c r="D2535" s="35"/>
      <c r="E2535" s="35"/>
      <c r="F2535" s="35"/>
      <c r="G2535" s="35"/>
      <c r="H2535" s="35"/>
      <c r="I2535" s="35"/>
      <c r="J2535" s="35"/>
      <c r="K2535" s="35"/>
      <c r="L2535" s="36"/>
      <c r="M2535" s="36"/>
      <c r="N2535" s="36"/>
      <c r="O2535" s="36"/>
      <c r="P2535" s="35"/>
      <c r="Q2535" s="35"/>
      <c r="R2535" s="35"/>
      <c r="S2535" s="35"/>
      <c r="T2535" s="35"/>
      <c r="U2535" s="35"/>
      <c r="V2535" s="37"/>
      <c r="W2535" s="37"/>
      <c r="X2535" s="37"/>
      <c r="Y2535" s="37"/>
      <c r="Z2535" s="37"/>
      <c r="AA2535" s="37"/>
      <c r="AB2535" s="37"/>
      <c r="AC2535" s="37"/>
      <c r="AD2535" s="37"/>
      <c r="AE2535" s="37"/>
      <c r="AF2535" s="37"/>
      <c r="AG2535" s="37"/>
      <c r="AH2535" s="37"/>
      <c r="AI2535" s="37"/>
      <c r="AJ2535" s="37"/>
      <c r="AK2535" s="37"/>
      <c r="AL2535" s="37"/>
      <c r="AM2535" s="37"/>
      <c r="AN2535" s="37"/>
      <c r="AO2535" s="37"/>
      <c r="AP2535" s="37"/>
      <c r="AQ2535" s="37"/>
      <c r="AR2535" s="37"/>
      <c r="AS2535" s="37"/>
      <c r="AT2535" s="37"/>
      <c r="AU2535" s="37"/>
      <c r="AV2535" s="37"/>
      <c r="AW2535" s="37"/>
      <c r="AX2535" s="52" t="s">
        <v>191</v>
      </c>
    </row>
    <row r="2536" spans="1:251" s="46" customFormat="1" ht="13.5" customHeight="1">
      <c r="A2536" s="35"/>
      <c r="B2536" s="105" t="s">
        <v>192</v>
      </c>
      <c r="C2536" s="106"/>
      <c r="D2536" s="106"/>
      <c r="E2536" s="106"/>
      <c r="F2536" s="106"/>
      <c r="G2536" s="106"/>
      <c r="H2536" s="106"/>
      <c r="I2536" s="106"/>
      <c r="J2536" s="106"/>
      <c r="K2536" s="106"/>
      <c r="L2536" s="106"/>
      <c r="M2536" s="106"/>
      <c r="N2536" s="106"/>
      <c r="O2536" s="106"/>
      <c r="P2536" s="106"/>
      <c r="Q2536" s="106"/>
      <c r="R2536" s="106"/>
      <c r="S2536" s="106"/>
      <c r="T2536" s="106"/>
      <c r="U2536" s="106"/>
      <c r="V2536" s="106"/>
      <c r="W2536" s="106"/>
      <c r="X2536" s="106"/>
      <c r="Y2536" s="106"/>
      <c r="Z2536" s="107"/>
      <c r="AA2536" s="111" t="s">
        <v>193</v>
      </c>
      <c r="AB2536" s="106"/>
      <c r="AC2536" s="106"/>
      <c r="AD2536" s="106"/>
      <c r="AE2536" s="106"/>
      <c r="AF2536" s="106"/>
      <c r="AG2536" s="106"/>
      <c r="AH2536" s="106"/>
      <c r="AI2536" s="107"/>
      <c r="AJ2536" s="111" t="s">
        <v>194</v>
      </c>
      <c r="AK2536" s="106"/>
      <c r="AL2536" s="106"/>
      <c r="AM2536" s="106"/>
      <c r="AN2536" s="106"/>
      <c r="AO2536" s="106"/>
      <c r="AP2536" s="106"/>
      <c r="AQ2536" s="106"/>
      <c r="AR2536" s="107"/>
      <c r="AS2536" s="111" t="s">
        <v>195</v>
      </c>
      <c r="AT2536" s="106"/>
      <c r="AU2536" s="106"/>
      <c r="AV2536" s="106"/>
      <c r="AW2536" s="106"/>
      <c r="AX2536" s="113"/>
      <c r="AY2536" s="29"/>
      <c r="AZ2536" s="29"/>
      <c r="BA2536" s="29"/>
      <c r="BB2536" s="29"/>
      <c r="BC2536" s="29"/>
      <c r="BD2536" s="29"/>
      <c r="BE2536" s="29"/>
      <c r="BF2536" s="29"/>
      <c r="BG2536" s="29"/>
      <c r="BH2536" s="29"/>
      <c r="BI2536" s="29"/>
      <c r="BJ2536" s="29"/>
      <c r="BK2536" s="29"/>
      <c r="BL2536" s="29"/>
      <c r="BM2536" s="29"/>
      <c r="BN2536" s="29"/>
      <c r="BO2536" s="29"/>
      <c r="BP2536" s="29"/>
      <c r="BQ2536" s="29"/>
      <c r="BR2536" s="29"/>
      <c r="BS2536" s="29"/>
      <c r="BT2536" s="29"/>
      <c r="BU2536" s="29"/>
      <c r="BV2536" s="29"/>
      <c r="BW2536" s="29"/>
      <c r="BX2536" s="29"/>
      <c r="BY2536" s="29"/>
      <c r="BZ2536" s="29"/>
      <c r="CA2536" s="29"/>
      <c r="CB2536" s="29"/>
      <c r="CC2536" s="29"/>
      <c r="CD2536" s="29"/>
      <c r="CE2536" s="29"/>
      <c r="CF2536" s="29"/>
      <c r="CG2536" s="29"/>
      <c r="CH2536" s="29"/>
      <c r="CI2536" s="29"/>
      <c r="CJ2536" s="29"/>
      <c r="CK2536" s="29"/>
      <c r="CL2536" s="29"/>
      <c r="CM2536" s="29"/>
      <c r="CN2536" s="29"/>
      <c r="CO2536" s="29"/>
      <c r="CP2536" s="29"/>
      <c r="CQ2536" s="29"/>
      <c r="CR2536" s="29"/>
      <c r="CS2536" s="29"/>
      <c r="CT2536" s="29"/>
      <c r="CU2536" s="29"/>
      <c r="CV2536" s="29"/>
      <c r="CW2536" s="29"/>
      <c r="CX2536" s="29"/>
      <c r="CY2536" s="29"/>
      <c r="CZ2536" s="29"/>
      <c r="DA2536" s="29"/>
      <c r="DB2536" s="29"/>
      <c r="DC2536" s="29"/>
      <c r="DD2536" s="29"/>
      <c r="DE2536" s="29"/>
      <c r="DF2536" s="29"/>
      <c r="DG2536" s="29"/>
      <c r="DH2536" s="29"/>
      <c r="DI2536" s="29"/>
      <c r="DJ2536" s="29"/>
      <c r="DK2536" s="29"/>
      <c r="DL2536" s="29"/>
      <c r="DM2536" s="29"/>
      <c r="DN2536" s="29"/>
      <c r="DO2536" s="29"/>
      <c r="DP2536" s="29"/>
      <c r="DQ2536" s="29"/>
      <c r="DR2536" s="29"/>
      <c r="DS2536" s="29"/>
      <c r="DT2536" s="29"/>
      <c r="DU2536" s="29"/>
      <c r="DV2536" s="29"/>
      <c r="DW2536" s="29"/>
      <c r="DX2536" s="29"/>
      <c r="DY2536" s="29"/>
      <c r="DZ2536" s="29"/>
      <c r="EA2536" s="29"/>
      <c r="EB2536" s="29"/>
      <c r="EC2536" s="29"/>
      <c r="ED2536" s="29"/>
      <c r="EE2536" s="29"/>
      <c r="EF2536" s="29"/>
      <c r="EG2536" s="29"/>
      <c r="EH2536" s="29"/>
      <c r="EI2536" s="29"/>
      <c r="EJ2536" s="29"/>
      <c r="EK2536" s="29"/>
      <c r="EL2536" s="29"/>
      <c r="EM2536" s="29"/>
      <c r="EN2536" s="29"/>
      <c r="EO2536" s="29"/>
      <c r="EP2536" s="29"/>
      <c r="EQ2536" s="29"/>
      <c r="ER2536" s="29"/>
      <c r="ES2536" s="29"/>
      <c r="ET2536" s="29"/>
      <c r="EU2536" s="29"/>
      <c r="EV2536" s="29"/>
      <c r="EW2536" s="29"/>
      <c r="EX2536" s="29"/>
      <c r="EY2536" s="29"/>
      <c r="EZ2536" s="29"/>
      <c r="FA2536" s="29"/>
      <c r="FB2536" s="29"/>
      <c r="FC2536" s="29"/>
      <c r="FD2536" s="29"/>
      <c r="FE2536" s="29"/>
      <c r="FF2536" s="29"/>
      <c r="FG2536" s="29"/>
      <c r="FH2536" s="29"/>
      <c r="FI2536" s="29"/>
      <c r="FJ2536" s="29"/>
      <c r="FK2536" s="29"/>
      <c r="FL2536" s="29"/>
      <c r="FM2536" s="29"/>
      <c r="FN2536" s="29"/>
      <c r="FO2536" s="29"/>
      <c r="FP2536" s="29"/>
      <c r="FQ2536" s="29"/>
      <c r="FR2536" s="29"/>
      <c r="FS2536" s="29"/>
      <c r="FT2536" s="29"/>
      <c r="FU2536" s="29"/>
      <c r="FV2536" s="29"/>
      <c r="FW2536" s="29"/>
      <c r="FX2536" s="29"/>
      <c r="FY2536" s="29"/>
      <c r="FZ2536" s="29"/>
      <c r="GA2536" s="29"/>
      <c r="GB2536" s="29"/>
      <c r="GC2536" s="29"/>
      <c r="GD2536" s="29"/>
      <c r="GE2536" s="29"/>
      <c r="GF2536" s="29"/>
      <c r="GG2536" s="29"/>
      <c r="GH2536" s="29"/>
      <c r="GI2536" s="29"/>
      <c r="GJ2536" s="29"/>
      <c r="GK2536" s="29"/>
      <c r="GL2536" s="29"/>
      <c r="GM2536" s="29"/>
      <c r="GN2536" s="29"/>
      <c r="GO2536" s="29"/>
      <c r="GP2536" s="29"/>
      <c r="GQ2536" s="29"/>
      <c r="GR2536" s="29"/>
      <c r="GS2536" s="29"/>
      <c r="GT2536" s="29"/>
      <c r="GU2536" s="29"/>
      <c r="GV2536" s="29"/>
      <c r="GW2536" s="29"/>
      <c r="GX2536" s="29"/>
      <c r="GY2536" s="29"/>
      <c r="GZ2536" s="29"/>
      <c r="HA2536" s="29"/>
      <c r="HB2536" s="29"/>
      <c r="HC2536" s="29"/>
      <c r="HD2536" s="29"/>
      <c r="HE2536" s="29"/>
      <c r="HF2536" s="29"/>
      <c r="HG2536" s="29"/>
      <c r="HH2536" s="29"/>
      <c r="HI2536" s="29"/>
      <c r="HJ2536" s="29"/>
      <c r="HK2536" s="29"/>
      <c r="HL2536" s="29"/>
      <c r="HM2536" s="29"/>
      <c r="HN2536" s="29"/>
      <c r="HO2536" s="29"/>
      <c r="HP2536" s="29"/>
      <c r="HQ2536" s="29"/>
      <c r="HR2536" s="29"/>
      <c r="HS2536" s="29"/>
      <c r="HT2536" s="29"/>
      <c r="HU2536" s="29"/>
      <c r="HV2536" s="29"/>
      <c r="HW2536" s="29"/>
      <c r="HX2536" s="29"/>
      <c r="HY2536" s="29"/>
      <c r="HZ2536" s="29"/>
      <c r="IA2536" s="29"/>
      <c r="IB2536" s="29"/>
      <c r="IC2536" s="29"/>
      <c r="ID2536" s="29"/>
      <c r="IE2536" s="29"/>
      <c r="IF2536" s="29"/>
      <c r="IG2536" s="29"/>
      <c r="IH2536" s="29"/>
      <c r="II2536" s="29"/>
      <c r="IJ2536" s="29"/>
      <c r="IK2536" s="29"/>
      <c r="IL2536" s="29"/>
      <c r="IM2536" s="29"/>
      <c r="IN2536" s="29"/>
      <c r="IO2536" s="29"/>
      <c r="IP2536" s="29"/>
      <c r="IQ2536" s="29"/>
    </row>
    <row r="2537" spans="1:251" s="46" customFormat="1">
      <c r="A2537" s="35"/>
      <c r="B2537" s="108"/>
      <c r="C2537" s="109"/>
      <c r="D2537" s="109"/>
      <c r="E2537" s="109"/>
      <c r="F2537" s="109"/>
      <c r="G2537" s="109"/>
      <c r="H2537" s="109"/>
      <c r="I2537" s="109"/>
      <c r="J2537" s="109"/>
      <c r="K2537" s="109"/>
      <c r="L2537" s="109"/>
      <c r="M2537" s="109"/>
      <c r="N2537" s="109"/>
      <c r="O2537" s="109"/>
      <c r="P2537" s="109"/>
      <c r="Q2537" s="109"/>
      <c r="R2537" s="109"/>
      <c r="S2537" s="109"/>
      <c r="T2537" s="109"/>
      <c r="U2537" s="109"/>
      <c r="V2537" s="109"/>
      <c r="W2537" s="109"/>
      <c r="X2537" s="109"/>
      <c r="Y2537" s="109"/>
      <c r="Z2537" s="110"/>
      <c r="AA2537" s="112"/>
      <c r="AB2537" s="109"/>
      <c r="AC2537" s="109"/>
      <c r="AD2537" s="109"/>
      <c r="AE2537" s="109"/>
      <c r="AF2537" s="109"/>
      <c r="AG2537" s="109"/>
      <c r="AH2537" s="109"/>
      <c r="AI2537" s="110"/>
      <c r="AJ2537" s="112"/>
      <c r="AK2537" s="109"/>
      <c r="AL2537" s="109"/>
      <c r="AM2537" s="109"/>
      <c r="AN2537" s="109"/>
      <c r="AO2537" s="109"/>
      <c r="AP2537" s="109"/>
      <c r="AQ2537" s="109"/>
      <c r="AR2537" s="110"/>
      <c r="AS2537" s="112"/>
      <c r="AT2537" s="109"/>
      <c r="AU2537" s="109"/>
      <c r="AV2537" s="109"/>
      <c r="AW2537" s="109"/>
      <c r="AX2537" s="114"/>
      <c r="AY2537" s="29"/>
      <c r="AZ2537" s="29"/>
      <c r="BA2537" s="29"/>
      <c r="BB2537" s="53"/>
      <c r="BC2537" s="54"/>
      <c r="BE2537" s="29"/>
      <c r="BF2537" s="29"/>
      <c r="BG2537" s="29"/>
      <c r="BH2537" s="29"/>
      <c r="BI2537" s="29"/>
      <c r="BJ2537" s="29"/>
      <c r="BK2537" s="29"/>
      <c r="BL2537" s="29"/>
      <c r="BM2537" s="29"/>
      <c r="BN2537" s="29"/>
      <c r="BO2537" s="29"/>
      <c r="BP2537" s="29"/>
      <c r="BQ2537" s="29"/>
      <c r="BR2537" s="29"/>
      <c r="BS2537" s="29"/>
      <c r="BT2537" s="29"/>
      <c r="BU2537" s="29"/>
      <c r="BV2537" s="29"/>
      <c r="BW2537" s="29"/>
      <c r="BX2537" s="29"/>
      <c r="BY2537" s="29"/>
      <c r="BZ2537" s="29"/>
      <c r="CA2537" s="29"/>
      <c r="CB2537" s="29"/>
      <c r="CC2537" s="29"/>
      <c r="CD2537" s="29"/>
      <c r="CE2537" s="29"/>
      <c r="CF2537" s="29"/>
      <c r="CG2537" s="29"/>
      <c r="CH2537" s="29"/>
      <c r="CI2537" s="29"/>
      <c r="CJ2537" s="29"/>
      <c r="CK2537" s="29"/>
      <c r="CL2537" s="29"/>
      <c r="CM2537" s="29"/>
      <c r="CN2537" s="29"/>
      <c r="CO2537" s="29"/>
      <c r="CP2537" s="29"/>
      <c r="CQ2537" s="29"/>
      <c r="CR2537" s="29"/>
      <c r="CS2537" s="29"/>
      <c r="CT2537" s="29"/>
      <c r="CU2537" s="29"/>
      <c r="CV2537" s="29"/>
      <c r="CW2537" s="29"/>
      <c r="CX2537" s="29"/>
      <c r="CY2537" s="29"/>
      <c r="CZ2537" s="29"/>
      <c r="DA2537" s="29"/>
      <c r="DB2537" s="29"/>
      <c r="DC2537" s="29"/>
      <c r="DD2537" s="29"/>
      <c r="DE2537" s="29"/>
      <c r="DF2537" s="29"/>
      <c r="DG2537" s="29"/>
      <c r="DH2537" s="29"/>
      <c r="DI2537" s="29"/>
      <c r="DJ2537" s="29"/>
      <c r="DK2537" s="29"/>
      <c r="DL2537" s="29"/>
      <c r="DM2537" s="29"/>
      <c r="DN2537" s="29"/>
      <c r="DO2537" s="29"/>
      <c r="DP2537" s="29"/>
      <c r="DQ2537" s="29"/>
      <c r="DR2537" s="29"/>
      <c r="DS2537" s="29"/>
      <c r="DT2537" s="29"/>
      <c r="DU2537" s="29"/>
      <c r="DV2537" s="29"/>
      <c r="DW2537" s="29"/>
      <c r="DX2537" s="29"/>
      <c r="DY2537" s="29"/>
      <c r="DZ2537" s="29"/>
      <c r="EA2537" s="29"/>
      <c r="EB2537" s="29"/>
      <c r="EC2537" s="29"/>
      <c r="ED2537" s="29"/>
      <c r="EE2537" s="29"/>
      <c r="EF2537" s="29"/>
      <c r="EG2537" s="29"/>
      <c r="EH2537" s="29"/>
      <c r="EI2537" s="29"/>
      <c r="EJ2537" s="29"/>
      <c r="EK2537" s="29"/>
      <c r="EL2537" s="29"/>
      <c r="EM2537" s="29"/>
      <c r="EN2537" s="29"/>
      <c r="EO2537" s="29"/>
      <c r="EP2537" s="29"/>
      <c r="EQ2537" s="29"/>
      <c r="ER2537" s="29"/>
      <c r="ES2537" s="29"/>
      <c r="ET2537" s="29"/>
      <c r="EU2537" s="29"/>
      <c r="EV2537" s="29"/>
      <c r="EW2537" s="29"/>
      <c r="EX2537" s="29"/>
      <c r="EY2537" s="29"/>
      <c r="EZ2537" s="29"/>
      <c r="FA2537" s="29"/>
      <c r="FB2537" s="29"/>
      <c r="FC2537" s="29"/>
      <c r="FD2537" s="29"/>
      <c r="FE2537" s="29"/>
      <c r="FF2537" s="29"/>
      <c r="FG2537" s="29"/>
      <c r="FH2537" s="29"/>
      <c r="FI2537" s="29"/>
      <c r="FJ2537" s="29"/>
      <c r="FK2537" s="29"/>
      <c r="FL2537" s="29"/>
      <c r="FM2537" s="29"/>
      <c r="FN2537" s="29"/>
      <c r="FO2537" s="29"/>
      <c r="FP2537" s="29"/>
      <c r="FQ2537" s="29"/>
      <c r="FR2537" s="29"/>
      <c r="FS2537" s="29"/>
      <c r="FT2537" s="29"/>
      <c r="FU2537" s="29"/>
      <c r="FV2537" s="29"/>
      <c r="FW2537" s="29"/>
      <c r="FX2537" s="29"/>
      <c r="FY2537" s="29"/>
      <c r="FZ2537" s="29"/>
      <c r="GA2537" s="29"/>
      <c r="GB2537" s="29"/>
      <c r="GC2537" s="29"/>
      <c r="GD2537" s="29"/>
      <c r="GE2537" s="29"/>
      <c r="GF2537" s="29"/>
      <c r="GG2537" s="29"/>
      <c r="GH2537" s="29"/>
      <c r="GI2537" s="29"/>
      <c r="GJ2537" s="29"/>
      <c r="GK2537" s="29"/>
      <c r="GL2537" s="29"/>
      <c r="GM2537" s="29"/>
      <c r="GN2537" s="29"/>
      <c r="GO2537" s="29"/>
      <c r="GP2537" s="29"/>
      <c r="GQ2537" s="29"/>
      <c r="GR2537" s="29"/>
      <c r="GS2537" s="29"/>
      <c r="GT2537" s="29"/>
      <c r="GU2537" s="29"/>
      <c r="GV2537" s="29"/>
      <c r="GW2537" s="29"/>
      <c r="GX2537" s="29"/>
      <c r="GY2537" s="29"/>
      <c r="GZ2537" s="29"/>
      <c r="HA2537" s="29"/>
      <c r="HB2537" s="29"/>
      <c r="HC2537" s="29"/>
      <c r="HD2537" s="29"/>
      <c r="HE2537" s="29"/>
      <c r="HF2537" s="29"/>
      <c r="HG2537" s="29"/>
      <c r="HH2537" s="29"/>
      <c r="HI2537" s="29"/>
      <c r="HJ2537" s="29"/>
      <c r="HK2537" s="29"/>
      <c r="HL2537" s="29"/>
      <c r="HM2537" s="29"/>
      <c r="HN2537" s="29"/>
      <c r="HO2537" s="29"/>
      <c r="HP2537" s="29"/>
      <c r="HQ2537" s="29"/>
      <c r="HR2537" s="29"/>
      <c r="HS2537" s="29"/>
      <c r="HT2537" s="29"/>
      <c r="HU2537" s="29"/>
      <c r="HV2537" s="29"/>
      <c r="HW2537" s="29"/>
      <c r="HX2537" s="29"/>
      <c r="HY2537" s="29"/>
      <c r="HZ2537" s="29"/>
      <c r="IA2537" s="29"/>
      <c r="IB2537" s="29"/>
      <c r="IC2537" s="29"/>
      <c r="ID2537" s="29"/>
      <c r="IE2537" s="29"/>
      <c r="IF2537" s="29"/>
      <c r="IG2537" s="29"/>
      <c r="IH2537" s="29"/>
      <c r="II2537" s="29"/>
      <c r="IJ2537" s="29"/>
      <c r="IK2537" s="29"/>
      <c r="IL2537" s="29"/>
      <c r="IM2537" s="29"/>
      <c r="IN2537" s="29"/>
      <c r="IO2537" s="29"/>
      <c r="IP2537" s="29"/>
      <c r="IQ2537" s="29"/>
    </row>
    <row r="2538" spans="1:251" s="46" customFormat="1" ht="18.75" customHeight="1">
      <c r="A2538" s="35"/>
      <c r="B2538" s="55"/>
      <c r="C2538" s="115" t="s">
        <v>602</v>
      </c>
      <c r="D2538" s="116"/>
      <c r="E2538" s="116"/>
      <c r="F2538" s="116"/>
      <c r="G2538" s="116"/>
      <c r="H2538" s="116"/>
      <c r="I2538" s="116"/>
      <c r="J2538" s="116"/>
      <c r="K2538" s="116"/>
      <c r="L2538" s="116"/>
      <c r="M2538" s="116"/>
      <c r="N2538" s="116"/>
      <c r="O2538" s="116"/>
      <c r="P2538" s="116"/>
      <c r="Q2538" s="116"/>
      <c r="R2538" s="116"/>
      <c r="S2538" s="116"/>
      <c r="T2538" s="116"/>
      <c r="U2538" s="116"/>
      <c r="V2538" s="116"/>
      <c r="W2538" s="116"/>
      <c r="X2538" s="116"/>
      <c r="Y2538" s="116"/>
      <c r="Z2538" s="117"/>
      <c r="AA2538" s="118">
        <v>177855</v>
      </c>
      <c r="AB2538" s="119"/>
      <c r="AC2538" s="119"/>
      <c r="AD2538" s="119"/>
      <c r="AE2538" s="119"/>
      <c r="AF2538" s="119"/>
      <c r="AG2538" s="119"/>
      <c r="AH2538" s="119"/>
      <c r="AI2538" s="120"/>
      <c r="AJ2538" s="118">
        <v>158923</v>
      </c>
      <c r="AK2538" s="119"/>
      <c r="AL2538" s="119"/>
      <c r="AM2538" s="119"/>
      <c r="AN2538" s="119"/>
      <c r="AO2538" s="119"/>
      <c r="AP2538" s="119"/>
      <c r="AQ2538" s="119"/>
      <c r="AR2538" s="120"/>
      <c r="AS2538" s="121" t="s">
        <v>247</v>
      </c>
      <c r="AT2538" s="122"/>
      <c r="AU2538" s="122"/>
      <c r="AV2538" s="122"/>
      <c r="AW2538" s="122"/>
      <c r="AX2538" s="123"/>
      <c r="AY2538" s="29"/>
      <c r="AZ2538" s="29"/>
      <c r="BA2538" s="29"/>
      <c r="BB2538" s="29"/>
      <c r="BC2538" s="29"/>
      <c r="BD2538" s="29"/>
      <c r="BE2538" s="29"/>
      <c r="BF2538" s="29"/>
      <c r="BG2538" s="29"/>
      <c r="BH2538" s="29"/>
      <c r="BI2538" s="29"/>
      <c r="BJ2538" s="29"/>
      <c r="BK2538" s="29"/>
      <c r="BL2538" s="29"/>
      <c r="BM2538" s="29"/>
      <c r="BN2538" s="29"/>
      <c r="BO2538" s="29"/>
      <c r="BP2538" s="29"/>
      <c r="BQ2538" s="29"/>
      <c r="BR2538" s="29"/>
      <c r="BS2538" s="29"/>
      <c r="BT2538" s="29"/>
      <c r="BU2538" s="29"/>
      <c r="BV2538" s="29"/>
      <c r="BW2538" s="29"/>
      <c r="BX2538" s="29"/>
      <c r="BY2538" s="29"/>
      <c r="BZ2538" s="29"/>
      <c r="CA2538" s="29"/>
      <c r="CB2538" s="29"/>
      <c r="CC2538" s="29"/>
      <c r="CD2538" s="29"/>
      <c r="CE2538" s="29"/>
      <c r="CF2538" s="29"/>
      <c r="CG2538" s="29"/>
      <c r="CH2538" s="29"/>
      <c r="CI2538" s="29"/>
      <c r="CJ2538" s="29"/>
      <c r="CK2538" s="29"/>
      <c r="CL2538" s="29"/>
      <c r="CM2538" s="29"/>
      <c r="CN2538" s="29"/>
      <c r="CO2538" s="29"/>
      <c r="CP2538" s="29"/>
      <c r="CQ2538" s="29"/>
      <c r="CR2538" s="29"/>
      <c r="CS2538" s="29"/>
      <c r="CT2538" s="29"/>
      <c r="CU2538" s="29"/>
      <c r="CV2538" s="29"/>
      <c r="CW2538" s="29"/>
      <c r="CX2538" s="29"/>
      <c r="CY2538" s="29"/>
      <c r="CZ2538" s="29"/>
      <c r="DA2538" s="29"/>
      <c r="DB2538" s="29"/>
      <c r="DC2538" s="29"/>
      <c r="DD2538" s="29"/>
      <c r="DE2538" s="29"/>
      <c r="DF2538" s="29"/>
      <c r="DG2538" s="29"/>
      <c r="DH2538" s="29"/>
      <c r="DI2538" s="29"/>
      <c r="DJ2538" s="29"/>
      <c r="DK2538" s="29"/>
      <c r="DL2538" s="29"/>
      <c r="DM2538" s="29"/>
      <c r="DN2538" s="29"/>
      <c r="DO2538" s="29"/>
      <c r="DP2538" s="29"/>
      <c r="DQ2538" s="29"/>
      <c r="DR2538" s="29"/>
      <c r="DS2538" s="29"/>
      <c r="DT2538" s="29"/>
      <c r="DU2538" s="29"/>
      <c r="DV2538" s="29"/>
      <c r="DW2538" s="29"/>
      <c r="DX2538" s="29"/>
      <c r="DY2538" s="29"/>
      <c r="DZ2538" s="29"/>
      <c r="EA2538" s="29"/>
      <c r="EB2538" s="29"/>
      <c r="EC2538" s="29"/>
      <c r="ED2538" s="29"/>
      <c r="EE2538" s="29"/>
      <c r="EF2538" s="29"/>
      <c r="EG2538" s="29"/>
      <c r="EH2538" s="29"/>
      <c r="EI2538" s="29"/>
      <c r="EJ2538" s="29"/>
      <c r="EK2538" s="29"/>
      <c r="EL2538" s="29"/>
      <c r="EM2538" s="29"/>
      <c r="EN2538" s="29"/>
      <c r="EO2538" s="29"/>
      <c r="EP2538" s="29"/>
      <c r="EQ2538" s="29"/>
      <c r="ER2538" s="29"/>
      <c r="ES2538" s="29"/>
      <c r="ET2538" s="29"/>
      <c r="EU2538" s="29"/>
      <c r="EV2538" s="29"/>
      <c r="EW2538" s="29"/>
      <c r="EX2538" s="29"/>
      <c r="EY2538" s="29"/>
      <c r="EZ2538" s="29"/>
      <c r="FA2538" s="29"/>
      <c r="FB2538" s="29"/>
      <c r="FC2538" s="29"/>
      <c r="FD2538" s="29"/>
      <c r="FE2538" s="29"/>
      <c r="FF2538" s="29"/>
      <c r="FG2538" s="29"/>
      <c r="FH2538" s="29"/>
      <c r="FI2538" s="29"/>
      <c r="FJ2538" s="29"/>
      <c r="FK2538" s="29"/>
      <c r="FL2538" s="29"/>
      <c r="FM2538" s="29"/>
      <c r="FN2538" s="29"/>
      <c r="FO2538" s="29"/>
      <c r="FP2538" s="29"/>
      <c r="FQ2538" s="29"/>
      <c r="FR2538" s="29"/>
      <c r="FS2538" s="29"/>
      <c r="FT2538" s="29"/>
      <c r="FU2538" s="29"/>
      <c r="FV2538" s="29"/>
      <c r="FW2538" s="29"/>
      <c r="FX2538" s="29"/>
      <c r="FY2538" s="29"/>
      <c r="FZ2538" s="29"/>
      <c r="GA2538" s="29"/>
      <c r="GB2538" s="29"/>
      <c r="GC2538" s="29"/>
      <c r="GD2538" s="29"/>
      <c r="GE2538" s="29"/>
      <c r="GF2538" s="29"/>
      <c r="GG2538" s="29"/>
      <c r="GH2538" s="29"/>
      <c r="GI2538" s="29"/>
      <c r="GJ2538" s="29"/>
      <c r="GK2538" s="29"/>
      <c r="GL2538" s="29"/>
      <c r="GM2538" s="29"/>
      <c r="GN2538" s="29"/>
      <c r="GO2538" s="29"/>
      <c r="GP2538" s="29"/>
      <c r="GQ2538" s="29"/>
      <c r="GR2538" s="29"/>
      <c r="GS2538" s="29"/>
      <c r="GT2538" s="29"/>
      <c r="GU2538" s="29"/>
      <c r="GV2538" s="29"/>
      <c r="GW2538" s="29"/>
      <c r="GX2538" s="29"/>
      <c r="GY2538" s="29"/>
      <c r="GZ2538" s="29"/>
      <c r="HA2538" s="29"/>
      <c r="HB2538" s="29"/>
      <c r="HC2538" s="29"/>
      <c r="HD2538" s="29"/>
      <c r="HE2538" s="29"/>
      <c r="HF2538" s="29"/>
      <c r="HG2538" s="29"/>
      <c r="HH2538" s="29"/>
      <c r="HI2538" s="29"/>
      <c r="HJ2538" s="29"/>
      <c r="HK2538" s="29"/>
      <c r="HL2538" s="29"/>
      <c r="HM2538" s="29"/>
      <c r="HN2538" s="29"/>
      <c r="HO2538" s="29"/>
      <c r="HP2538" s="29"/>
      <c r="HQ2538" s="29"/>
      <c r="HR2538" s="29"/>
      <c r="HS2538" s="29"/>
      <c r="HT2538" s="29"/>
      <c r="HU2538" s="29"/>
      <c r="HV2538" s="29"/>
      <c r="HW2538" s="29"/>
      <c r="HX2538" s="29"/>
      <c r="HY2538" s="29"/>
      <c r="HZ2538" s="29"/>
      <c r="IA2538" s="29"/>
      <c r="IB2538" s="29"/>
      <c r="IC2538" s="29"/>
      <c r="ID2538" s="29"/>
      <c r="IE2538" s="29"/>
      <c r="IF2538" s="29"/>
      <c r="IG2538" s="29"/>
      <c r="IH2538" s="29"/>
      <c r="II2538" s="29"/>
      <c r="IJ2538" s="29"/>
      <c r="IK2538" s="29"/>
      <c r="IL2538" s="29"/>
      <c r="IM2538" s="29"/>
      <c r="IN2538" s="29"/>
      <c r="IO2538" s="29"/>
      <c r="IP2538" s="29"/>
      <c r="IQ2538" s="29"/>
    </row>
    <row r="2539" spans="1:251" s="46" customFormat="1" ht="18.75" customHeight="1">
      <c r="A2539" s="35"/>
      <c r="B2539" s="55"/>
      <c r="C2539" s="115" t="s">
        <v>603</v>
      </c>
      <c r="D2539" s="116"/>
      <c r="E2539" s="116"/>
      <c r="F2539" s="116"/>
      <c r="G2539" s="116"/>
      <c r="H2539" s="116"/>
      <c r="I2539" s="116"/>
      <c r="J2539" s="116"/>
      <c r="K2539" s="116"/>
      <c r="L2539" s="116"/>
      <c r="M2539" s="116"/>
      <c r="N2539" s="116"/>
      <c r="O2539" s="116"/>
      <c r="P2539" s="116"/>
      <c r="Q2539" s="116"/>
      <c r="R2539" s="116"/>
      <c r="S2539" s="116"/>
      <c r="T2539" s="116"/>
      <c r="U2539" s="116"/>
      <c r="V2539" s="116"/>
      <c r="W2539" s="116"/>
      <c r="X2539" s="116"/>
      <c r="Y2539" s="116"/>
      <c r="Z2539" s="117"/>
      <c r="AA2539" s="118">
        <v>110971</v>
      </c>
      <c r="AB2539" s="119"/>
      <c r="AC2539" s="119"/>
      <c r="AD2539" s="119"/>
      <c r="AE2539" s="119"/>
      <c r="AF2539" s="119"/>
      <c r="AG2539" s="119"/>
      <c r="AH2539" s="119"/>
      <c r="AI2539" s="120"/>
      <c r="AJ2539" s="118">
        <v>97361</v>
      </c>
      <c r="AK2539" s="119"/>
      <c r="AL2539" s="119"/>
      <c r="AM2539" s="119"/>
      <c r="AN2539" s="119"/>
      <c r="AO2539" s="119"/>
      <c r="AP2539" s="119"/>
      <c r="AQ2539" s="119"/>
      <c r="AR2539" s="120"/>
      <c r="AS2539" s="121"/>
      <c r="AT2539" s="122"/>
      <c r="AU2539" s="122"/>
      <c r="AV2539" s="122"/>
      <c r="AW2539" s="122"/>
      <c r="AX2539" s="123"/>
      <c r="AY2539" s="29"/>
      <c r="AZ2539" s="29"/>
      <c r="BA2539" s="29"/>
      <c r="BB2539" s="29"/>
      <c r="BC2539" s="29"/>
      <c r="BD2539" s="29"/>
      <c r="BE2539" s="29"/>
      <c r="BF2539" s="29"/>
      <c r="BG2539" s="29"/>
      <c r="BH2539" s="29"/>
      <c r="BI2539" s="29"/>
      <c r="BJ2539" s="29"/>
      <c r="BK2539" s="29"/>
      <c r="BL2539" s="29"/>
      <c r="BM2539" s="29"/>
      <c r="BN2539" s="29"/>
      <c r="BO2539" s="29"/>
      <c r="BP2539" s="29"/>
      <c r="BQ2539" s="29"/>
      <c r="BR2539" s="29"/>
      <c r="BS2539" s="29"/>
      <c r="BT2539" s="29"/>
      <c r="BU2539" s="29"/>
      <c r="BV2539" s="29"/>
      <c r="BW2539" s="29"/>
      <c r="BX2539" s="29"/>
      <c r="BY2539" s="29"/>
      <c r="BZ2539" s="29"/>
      <c r="CA2539" s="29"/>
      <c r="CB2539" s="29"/>
      <c r="CC2539" s="29"/>
      <c r="CD2539" s="29"/>
      <c r="CE2539" s="29"/>
      <c r="CF2539" s="29"/>
      <c r="CG2539" s="29"/>
      <c r="CH2539" s="29"/>
      <c r="CI2539" s="29"/>
      <c r="CJ2539" s="29"/>
      <c r="CK2539" s="29"/>
      <c r="CL2539" s="29"/>
      <c r="CM2539" s="29"/>
      <c r="CN2539" s="29"/>
      <c r="CO2539" s="29"/>
      <c r="CP2539" s="29"/>
      <c r="CQ2539" s="29"/>
      <c r="CR2539" s="29"/>
      <c r="CS2539" s="29"/>
      <c r="CT2539" s="29"/>
      <c r="CU2539" s="29"/>
      <c r="CV2539" s="29"/>
      <c r="CW2539" s="29"/>
      <c r="CX2539" s="29"/>
      <c r="CY2539" s="29"/>
      <c r="CZ2539" s="29"/>
      <c r="DA2539" s="29"/>
      <c r="DB2539" s="29"/>
      <c r="DC2539" s="29"/>
      <c r="DD2539" s="29"/>
      <c r="DE2539" s="29"/>
      <c r="DF2539" s="29"/>
      <c r="DG2539" s="29"/>
      <c r="DH2539" s="29"/>
      <c r="DI2539" s="29"/>
      <c r="DJ2539" s="29"/>
      <c r="DK2539" s="29"/>
      <c r="DL2539" s="29"/>
      <c r="DM2539" s="29"/>
      <c r="DN2539" s="29"/>
      <c r="DO2539" s="29"/>
      <c r="DP2539" s="29"/>
      <c r="DQ2539" s="29"/>
      <c r="DR2539" s="29"/>
      <c r="DS2539" s="29"/>
      <c r="DT2539" s="29"/>
      <c r="DU2539" s="29"/>
      <c r="DV2539" s="29"/>
      <c r="DW2539" s="29"/>
      <c r="DX2539" s="29"/>
      <c r="DY2539" s="29"/>
      <c r="DZ2539" s="29"/>
      <c r="EA2539" s="29"/>
      <c r="EB2539" s="29"/>
      <c r="EC2539" s="29"/>
      <c r="ED2539" s="29"/>
      <c r="EE2539" s="29"/>
      <c r="EF2539" s="29"/>
      <c r="EG2539" s="29"/>
      <c r="EH2539" s="29"/>
      <c r="EI2539" s="29"/>
      <c r="EJ2539" s="29"/>
      <c r="EK2539" s="29"/>
      <c r="EL2539" s="29"/>
      <c r="EM2539" s="29"/>
      <c r="EN2539" s="29"/>
      <c r="EO2539" s="29"/>
      <c r="EP2539" s="29"/>
      <c r="EQ2539" s="29"/>
      <c r="ER2539" s="29"/>
      <c r="ES2539" s="29"/>
      <c r="ET2539" s="29"/>
      <c r="EU2539" s="29"/>
      <c r="EV2539" s="29"/>
      <c r="EW2539" s="29"/>
      <c r="EX2539" s="29"/>
      <c r="EY2539" s="29"/>
      <c r="EZ2539" s="29"/>
      <c r="FA2539" s="29"/>
      <c r="FB2539" s="29"/>
      <c r="FC2539" s="29"/>
      <c r="FD2539" s="29"/>
      <c r="FE2539" s="29"/>
      <c r="FF2539" s="29"/>
      <c r="FG2539" s="29"/>
      <c r="FH2539" s="29"/>
      <c r="FI2539" s="29"/>
      <c r="FJ2539" s="29"/>
      <c r="FK2539" s="29"/>
      <c r="FL2539" s="29"/>
      <c r="FM2539" s="29"/>
      <c r="FN2539" s="29"/>
      <c r="FO2539" s="29"/>
      <c r="FP2539" s="29"/>
      <c r="FQ2539" s="29"/>
      <c r="FR2539" s="29"/>
      <c r="FS2539" s="29"/>
      <c r="FT2539" s="29"/>
      <c r="FU2539" s="29"/>
      <c r="FV2539" s="29"/>
      <c r="FW2539" s="29"/>
      <c r="FX2539" s="29"/>
      <c r="FY2539" s="29"/>
      <c r="FZ2539" s="29"/>
      <c r="GA2539" s="29"/>
      <c r="GB2539" s="29"/>
      <c r="GC2539" s="29"/>
      <c r="GD2539" s="29"/>
      <c r="GE2539" s="29"/>
      <c r="GF2539" s="29"/>
      <c r="GG2539" s="29"/>
      <c r="GH2539" s="29"/>
      <c r="GI2539" s="29"/>
      <c r="GJ2539" s="29"/>
      <c r="GK2539" s="29"/>
      <c r="GL2539" s="29"/>
      <c r="GM2539" s="29"/>
      <c r="GN2539" s="29"/>
      <c r="GO2539" s="29"/>
      <c r="GP2539" s="29"/>
      <c r="GQ2539" s="29"/>
      <c r="GR2539" s="29"/>
      <c r="GS2539" s="29"/>
      <c r="GT2539" s="29"/>
      <c r="GU2539" s="29"/>
      <c r="GV2539" s="29"/>
      <c r="GW2539" s="29"/>
      <c r="GX2539" s="29"/>
      <c r="GY2539" s="29"/>
      <c r="GZ2539" s="29"/>
      <c r="HA2539" s="29"/>
      <c r="HB2539" s="29"/>
      <c r="HC2539" s="29"/>
      <c r="HD2539" s="29"/>
      <c r="HE2539" s="29"/>
      <c r="HF2539" s="29"/>
      <c r="HG2539" s="29"/>
      <c r="HH2539" s="29"/>
      <c r="HI2539" s="29"/>
      <c r="HJ2539" s="29"/>
      <c r="HK2539" s="29"/>
      <c r="HL2539" s="29"/>
      <c r="HM2539" s="29"/>
      <c r="HN2539" s="29"/>
      <c r="HO2539" s="29"/>
      <c r="HP2539" s="29"/>
      <c r="HQ2539" s="29"/>
      <c r="HR2539" s="29"/>
      <c r="HS2539" s="29"/>
      <c r="HT2539" s="29"/>
      <c r="HU2539" s="29"/>
      <c r="HV2539" s="29"/>
      <c r="HW2539" s="29"/>
      <c r="HX2539" s="29"/>
      <c r="HY2539" s="29"/>
      <c r="HZ2539" s="29"/>
      <c r="IA2539" s="29"/>
      <c r="IB2539" s="29"/>
      <c r="IC2539" s="29"/>
      <c r="ID2539" s="29"/>
      <c r="IE2539" s="29"/>
      <c r="IF2539" s="29"/>
      <c r="IG2539" s="29"/>
      <c r="IH2539" s="29"/>
      <c r="II2539" s="29"/>
      <c r="IJ2539" s="29"/>
      <c r="IK2539" s="29"/>
      <c r="IL2539" s="29"/>
      <c r="IM2539" s="29"/>
      <c r="IN2539" s="29"/>
      <c r="IO2539" s="29"/>
      <c r="IP2539" s="29"/>
      <c r="IQ2539" s="29"/>
    </row>
    <row r="2540" spans="1:251" s="46" customFormat="1" ht="18.75" customHeight="1">
      <c r="A2540" s="35"/>
      <c r="B2540" s="55"/>
      <c r="C2540" s="115" t="s">
        <v>800</v>
      </c>
      <c r="D2540" s="116"/>
      <c r="E2540" s="116"/>
      <c r="F2540" s="116"/>
      <c r="G2540" s="116"/>
      <c r="H2540" s="116"/>
      <c r="I2540" s="116"/>
      <c r="J2540" s="116"/>
      <c r="K2540" s="116"/>
      <c r="L2540" s="116"/>
      <c r="M2540" s="116"/>
      <c r="N2540" s="116"/>
      <c r="O2540" s="116"/>
      <c r="P2540" s="116"/>
      <c r="Q2540" s="116"/>
      <c r="R2540" s="116"/>
      <c r="S2540" s="116"/>
      <c r="T2540" s="116"/>
      <c r="U2540" s="116"/>
      <c r="V2540" s="116"/>
      <c r="W2540" s="116"/>
      <c r="X2540" s="116"/>
      <c r="Y2540" s="116"/>
      <c r="Z2540" s="117"/>
      <c r="AA2540" s="118">
        <v>24210</v>
      </c>
      <c r="AB2540" s="119"/>
      <c r="AC2540" s="119"/>
      <c r="AD2540" s="119"/>
      <c r="AE2540" s="119"/>
      <c r="AF2540" s="119"/>
      <c r="AG2540" s="119"/>
      <c r="AH2540" s="119"/>
      <c r="AI2540" s="120"/>
      <c r="AJ2540" s="118">
        <v>65463</v>
      </c>
      <c r="AK2540" s="119"/>
      <c r="AL2540" s="119"/>
      <c r="AM2540" s="119"/>
      <c r="AN2540" s="119"/>
      <c r="AO2540" s="119"/>
      <c r="AP2540" s="119"/>
      <c r="AQ2540" s="119"/>
      <c r="AR2540" s="120"/>
      <c r="AS2540" s="121"/>
      <c r="AT2540" s="122"/>
      <c r="AU2540" s="122"/>
      <c r="AV2540" s="122"/>
      <c r="AW2540" s="122"/>
      <c r="AX2540" s="123"/>
      <c r="AY2540" s="29"/>
      <c r="AZ2540" s="29"/>
      <c r="BA2540" s="29"/>
      <c r="BB2540" s="29"/>
      <c r="BC2540" s="29"/>
      <c r="BD2540" s="29"/>
      <c r="BE2540" s="29"/>
      <c r="BF2540" s="29"/>
      <c r="BG2540" s="29"/>
      <c r="BH2540" s="29"/>
      <c r="BI2540" s="29"/>
      <c r="BJ2540" s="29"/>
      <c r="BK2540" s="29"/>
      <c r="BL2540" s="29"/>
      <c r="BM2540" s="29"/>
      <c r="BN2540" s="29"/>
      <c r="BO2540" s="29"/>
      <c r="BP2540" s="29"/>
      <c r="BQ2540" s="29"/>
      <c r="BR2540" s="29"/>
      <c r="BS2540" s="29"/>
      <c r="BT2540" s="29"/>
      <c r="BU2540" s="29"/>
      <c r="BV2540" s="29"/>
      <c r="BW2540" s="29"/>
      <c r="BX2540" s="29"/>
      <c r="BY2540" s="29"/>
      <c r="BZ2540" s="29"/>
      <c r="CA2540" s="29"/>
      <c r="CB2540" s="29"/>
      <c r="CC2540" s="29"/>
      <c r="CD2540" s="29"/>
      <c r="CE2540" s="29"/>
      <c r="CF2540" s="29"/>
      <c r="CG2540" s="29"/>
      <c r="CH2540" s="29"/>
      <c r="CI2540" s="29"/>
      <c r="CJ2540" s="29"/>
      <c r="CK2540" s="29"/>
      <c r="CL2540" s="29"/>
      <c r="CM2540" s="29"/>
      <c r="CN2540" s="29"/>
      <c r="CO2540" s="29"/>
      <c r="CP2540" s="29"/>
      <c r="CQ2540" s="29"/>
      <c r="CR2540" s="29"/>
      <c r="CS2540" s="29"/>
      <c r="CT2540" s="29"/>
      <c r="CU2540" s="29"/>
      <c r="CV2540" s="29"/>
      <c r="CW2540" s="29"/>
      <c r="CX2540" s="29"/>
      <c r="CY2540" s="29"/>
      <c r="CZ2540" s="29"/>
      <c r="DA2540" s="29"/>
      <c r="DB2540" s="29"/>
      <c r="DC2540" s="29"/>
      <c r="DD2540" s="29"/>
      <c r="DE2540" s="29"/>
      <c r="DF2540" s="29"/>
      <c r="DG2540" s="29"/>
      <c r="DH2540" s="29"/>
      <c r="DI2540" s="29"/>
      <c r="DJ2540" s="29"/>
      <c r="DK2540" s="29"/>
      <c r="DL2540" s="29"/>
      <c r="DM2540" s="29"/>
      <c r="DN2540" s="29"/>
      <c r="DO2540" s="29"/>
      <c r="DP2540" s="29"/>
      <c r="DQ2540" s="29"/>
      <c r="DR2540" s="29"/>
      <c r="DS2540" s="29"/>
      <c r="DT2540" s="29"/>
      <c r="DU2540" s="29"/>
      <c r="DV2540" s="29"/>
      <c r="DW2540" s="29"/>
      <c r="DX2540" s="29"/>
      <c r="DY2540" s="29"/>
      <c r="DZ2540" s="29"/>
      <c r="EA2540" s="29"/>
      <c r="EB2540" s="29"/>
      <c r="EC2540" s="29"/>
      <c r="ED2540" s="29"/>
      <c r="EE2540" s="29"/>
      <c r="EF2540" s="29"/>
      <c r="EG2540" s="29"/>
      <c r="EH2540" s="29"/>
      <c r="EI2540" s="29"/>
      <c r="EJ2540" s="29"/>
      <c r="EK2540" s="29"/>
      <c r="EL2540" s="29"/>
      <c r="EM2540" s="29"/>
      <c r="EN2540" s="29"/>
      <c r="EO2540" s="29"/>
      <c r="EP2540" s="29"/>
      <c r="EQ2540" s="29"/>
      <c r="ER2540" s="29"/>
      <c r="ES2540" s="29"/>
      <c r="ET2540" s="29"/>
      <c r="EU2540" s="29"/>
      <c r="EV2540" s="29"/>
      <c r="EW2540" s="29"/>
      <c r="EX2540" s="29"/>
      <c r="EY2540" s="29"/>
      <c r="EZ2540" s="29"/>
      <c r="FA2540" s="29"/>
      <c r="FB2540" s="29"/>
      <c r="FC2540" s="29"/>
      <c r="FD2540" s="29"/>
      <c r="FE2540" s="29"/>
      <c r="FF2540" s="29"/>
      <c r="FG2540" s="29"/>
      <c r="FH2540" s="29"/>
      <c r="FI2540" s="29"/>
      <c r="FJ2540" s="29"/>
      <c r="FK2540" s="29"/>
      <c r="FL2540" s="29"/>
      <c r="FM2540" s="29"/>
      <c r="FN2540" s="29"/>
      <c r="FO2540" s="29"/>
      <c r="FP2540" s="29"/>
      <c r="FQ2540" s="29"/>
      <c r="FR2540" s="29"/>
      <c r="FS2540" s="29"/>
      <c r="FT2540" s="29"/>
      <c r="FU2540" s="29"/>
      <c r="FV2540" s="29"/>
      <c r="FW2540" s="29"/>
      <c r="FX2540" s="29"/>
      <c r="FY2540" s="29"/>
      <c r="FZ2540" s="29"/>
      <c r="GA2540" s="29"/>
      <c r="GB2540" s="29"/>
      <c r="GC2540" s="29"/>
      <c r="GD2540" s="29"/>
      <c r="GE2540" s="29"/>
      <c r="GF2540" s="29"/>
      <c r="GG2540" s="29"/>
      <c r="GH2540" s="29"/>
      <c r="GI2540" s="29"/>
      <c r="GJ2540" s="29"/>
      <c r="GK2540" s="29"/>
      <c r="GL2540" s="29"/>
      <c r="GM2540" s="29"/>
      <c r="GN2540" s="29"/>
      <c r="GO2540" s="29"/>
      <c r="GP2540" s="29"/>
      <c r="GQ2540" s="29"/>
      <c r="GR2540" s="29"/>
      <c r="GS2540" s="29"/>
      <c r="GT2540" s="29"/>
      <c r="GU2540" s="29"/>
      <c r="GV2540" s="29"/>
      <c r="GW2540" s="29"/>
      <c r="GX2540" s="29"/>
      <c r="GY2540" s="29"/>
      <c r="GZ2540" s="29"/>
      <c r="HA2540" s="29"/>
      <c r="HB2540" s="29"/>
      <c r="HC2540" s="29"/>
      <c r="HD2540" s="29"/>
      <c r="HE2540" s="29"/>
      <c r="HF2540" s="29"/>
      <c r="HG2540" s="29"/>
      <c r="HH2540" s="29"/>
      <c r="HI2540" s="29"/>
      <c r="HJ2540" s="29"/>
      <c r="HK2540" s="29"/>
      <c r="HL2540" s="29"/>
      <c r="HM2540" s="29"/>
      <c r="HN2540" s="29"/>
      <c r="HO2540" s="29"/>
      <c r="HP2540" s="29"/>
      <c r="HQ2540" s="29"/>
      <c r="HR2540" s="29"/>
      <c r="HS2540" s="29"/>
      <c r="HT2540" s="29"/>
      <c r="HU2540" s="29"/>
      <c r="HV2540" s="29"/>
      <c r="HW2540" s="29"/>
      <c r="HX2540" s="29"/>
      <c r="HY2540" s="29"/>
      <c r="HZ2540" s="29"/>
      <c r="IA2540" s="29"/>
      <c r="IB2540" s="29"/>
      <c r="IC2540" s="29"/>
      <c r="ID2540" s="29"/>
      <c r="IE2540" s="29"/>
      <c r="IF2540" s="29"/>
      <c r="IG2540" s="29"/>
      <c r="IH2540" s="29"/>
      <c r="II2540" s="29"/>
      <c r="IJ2540" s="29"/>
      <c r="IK2540" s="29"/>
      <c r="IL2540" s="29"/>
      <c r="IM2540" s="29"/>
      <c r="IN2540" s="29"/>
      <c r="IO2540" s="29"/>
      <c r="IP2540" s="29"/>
      <c r="IQ2540" s="29"/>
    </row>
    <row r="2541" spans="1:251" s="46" customFormat="1" ht="18.75" customHeight="1">
      <c r="A2541" s="35"/>
      <c r="B2541" s="55"/>
      <c r="C2541" s="115" t="s">
        <v>604</v>
      </c>
      <c r="D2541" s="116"/>
      <c r="E2541" s="116"/>
      <c r="F2541" s="116"/>
      <c r="G2541" s="116"/>
      <c r="H2541" s="116"/>
      <c r="I2541" s="116"/>
      <c r="J2541" s="116"/>
      <c r="K2541" s="116"/>
      <c r="L2541" s="116"/>
      <c r="M2541" s="116"/>
      <c r="N2541" s="116"/>
      <c r="O2541" s="116"/>
      <c r="P2541" s="116"/>
      <c r="Q2541" s="116"/>
      <c r="R2541" s="116"/>
      <c r="S2541" s="116"/>
      <c r="T2541" s="116"/>
      <c r="U2541" s="116"/>
      <c r="V2541" s="116"/>
      <c r="W2541" s="116"/>
      <c r="X2541" s="116"/>
      <c r="Y2541" s="116"/>
      <c r="Z2541" s="117"/>
      <c r="AA2541" s="118">
        <v>42056</v>
      </c>
      <c r="AB2541" s="119"/>
      <c r="AC2541" s="119"/>
      <c r="AD2541" s="119"/>
      <c r="AE2541" s="119"/>
      <c r="AF2541" s="119"/>
      <c r="AG2541" s="119"/>
      <c r="AH2541" s="119"/>
      <c r="AI2541" s="120"/>
      <c r="AJ2541" s="118">
        <v>42014</v>
      </c>
      <c r="AK2541" s="119"/>
      <c r="AL2541" s="119"/>
      <c r="AM2541" s="119"/>
      <c r="AN2541" s="119"/>
      <c r="AO2541" s="119"/>
      <c r="AP2541" s="119"/>
      <c r="AQ2541" s="119"/>
      <c r="AR2541" s="120"/>
      <c r="AS2541" s="121" t="s">
        <v>247</v>
      </c>
      <c r="AT2541" s="122"/>
      <c r="AU2541" s="122"/>
      <c r="AV2541" s="122"/>
      <c r="AW2541" s="122"/>
      <c r="AX2541" s="123"/>
      <c r="AY2541" s="29"/>
      <c r="AZ2541" s="29"/>
      <c r="BA2541" s="29"/>
      <c r="BB2541" s="29"/>
      <c r="BC2541" s="29"/>
      <c r="BD2541" s="29"/>
      <c r="BE2541" s="29"/>
      <c r="BF2541" s="29"/>
      <c r="BG2541" s="29"/>
      <c r="BH2541" s="29"/>
      <c r="BI2541" s="29"/>
      <c r="BJ2541" s="29"/>
      <c r="BK2541" s="29"/>
      <c r="BL2541" s="29"/>
      <c r="BM2541" s="29"/>
      <c r="BN2541" s="29"/>
      <c r="BO2541" s="29"/>
      <c r="BP2541" s="29"/>
      <c r="BQ2541" s="29"/>
      <c r="BR2541" s="29"/>
      <c r="BS2541" s="29"/>
      <c r="BT2541" s="29"/>
      <c r="BU2541" s="29"/>
      <c r="BV2541" s="29"/>
      <c r="BW2541" s="29"/>
      <c r="BX2541" s="29"/>
      <c r="BY2541" s="29"/>
      <c r="BZ2541" s="29"/>
      <c r="CA2541" s="29"/>
      <c r="CB2541" s="29"/>
      <c r="CC2541" s="29"/>
      <c r="CD2541" s="29"/>
      <c r="CE2541" s="29"/>
      <c r="CF2541" s="29"/>
      <c r="CG2541" s="29"/>
      <c r="CH2541" s="29"/>
      <c r="CI2541" s="29"/>
      <c r="CJ2541" s="29"/>
      <c r="CK2541" s="29"/>
      <c r="CL2541" s="29"/>
      <c r="CM2541" s="29"/>
      <c r="CN2541" s="29"/>
      <c r="CO2541" s="29"/>
      <c r="CP2541" s="29"/>
      <c r="CQ2541" s="29"/>
      <c r="CR2541" s="29"/>
      <c r="CS2541" s="29"/>
      <c r="CT2541" s="29"/>
      <c r="CU2541" s="29"/>
      <c r="CV2541" s="29"/>
      <c r="CW2541" s="29"/>
      <c r="CX2541" s="29"/>
      <c r="CY2541" s="29"/>
      <c r="CZ2541" s="29"/>
      <c r="DA2541" s="29"/>
      <c r="DB2541" s="29"/>
      <c r="DC2541" s="29"/>
      <c r="DD2541" s="29"/>
      <c r="DE2541" s="29"/>
      <c r="DF2541" s="29"/>
      <c r="DG2541" s="29"/>
      <c r="DH2541" s="29"/>
      <c r="DI2541" s="29"/>
      <c r="DJ2541" s="29"/>
      <c r="DK2541" s="29"/>
      <c r="DL2541" s="29"/>
      <c r="DM2541" s="29"/>
      <c r="DN2541" s="29"/>
      <c r="DO2541" s="29"/>
      <c r="DP2541" s="29"/>
      <c r="DQ2541" s="29"/>
      <c r="DR2541" s="29"/>
      <c r="DS2541" s="29"/>
      <c r="DT2541" s="29"/>
      <c r="DU2541" s="29"/>
      <c r="DV2541" s="29"/>
      <c r="DW2541" s="29"/>
      <c r="DX2541" s="29"/>
      <c r="DY2541" s="29"/>
      <c r="DZ2541" s="29"/>
      <c r="EA2541" s="29"/>
      <c r="EB2541" s="29"/>
      <c r="EC2541" s="29"/>
      <c r="ED2541" s="29"/>
      <c r="EE2541" s="29"/>
      <c r="EF2541" s="29"/>
      <c r="EG2541" s="29"/>
      <c r="EH2541" s="29"/>
      <c r="EI2541" s="29"/>
      <c r="EJ2541" s="29"/>
      <c r="EK2541" s="29"/>
      <c r="EL2541" s="29"/>
      <c r="EM2541" s="29"/>
      <c r="EN2541" s="29"/>
      <c r="EO2541" s="29"/>
      <c r="EP2541" s="29"/>
      <c r="EQ2541" s="29"/>
      <c r="ER2541" s="29"/>
      <c r="ES2541" s="29"/>
      <c r="ET2541" s="29"/>
      <c r="EU2541" s="29"/>
      <c r="EV2541" s="29"/>
      <c r="EW2541" s="29"/>
      <c r="EX2541" s="29"/>
      <c r="EY2541" s="29"/>
      <c r="EZ2541" s="29"/>
      <c r="FA2541" s="29"/>
      <c r="FB2541" s="29"/>
      <c r="FC2541" s="29"/>
      <c r="FD2541" s="29"/>
      <c r="FE2541" s="29"/>
      <c r="FF2541" s="29"/>
      <c r="FG2541" s="29"/>
      <c r="FH2541" s="29"/>
      <c r="FI2541" s="29"/>
      <c r="FJ2541" s="29"/>
      <c r="FK2541" s="29"/>
      <c r="FL2541" s="29"/>
      <c r="FM2541" s="29"/>
      <c r="FN2541" s="29"/>
      <c r="FO2541" s="29"/>
      <c r="FP2541" s="29"/>
      <c r="FQ2541" s="29"/>
      <c r="FR2541" s="29"/>
      <c r="FS2541" s="29"/>
      <c r="FT2541" s="29"/>
      <c r="FU2541" s="29"/>
      <c r="FV2541" s="29"/>
      <c r="FW2541" s="29"/>
      <c r="FX2541" s="29"/>
      <c r="FY2541" s="29"/>
      <c r="FZ2541" s="29"/>
      <c r="GA2541" s="29"/>
      <c r="GB2541" s="29"/>
      <c r="GC2541" s="29"/>
      <c r="GD2541" s="29"/>
      <c r="GE2541" s="29"/>
      <c r="GF2541" s="29"/>
      <c r="GG2541" s="29"/>
      <c r="GH2541" s="29"/>
      <c r="GI2541" s="29"/>
      <c r="GJ2541" s="29"/>
      <c r="GK2541" s="29"/>
      <c r="GL2541" s="29"/>
      <c r="GM2541" s="29"/>
      <c r="GN2541" s="29"/>
      <c r="GO2541" s="29"/>
      <c r="GP2541" s="29"/>
      <c r="GQ2541" s="29"/>
      <c r="GR2541" s="29"/>
      <c r="GS2541" s="29"/>
      <c r="GT2541" s="29"/>
      <c r="GU2541" s="29"/>
      <c r="GV2541" s="29"/>
      <c r="GW2541" s="29"/>
      <c r="GX2541" s="29"/>
      <c r="GY2541" s="29"/>
      <c r="GZ2541" s="29"/>
      <c r="HA2541" s="29"/>
      <c r="HB2541" s="29"/>
      <c r="HC2541" s="29"/>
      <c r="HD2541" s="29"/>
      <c r="HE2541" s="29"/>
      <c r="HF2541" s="29"/>
      <c r="HG2541" s="29"/>
      <c r="HH2541" s="29"/>
      <c r="HI2541" s="29"/>
      <c r="HJ2541" s="29"/>
      <c r="HK2541" s="29"/>
      <c r="HL2541" s="29"/>
      <c r="HM2541" s="29"/>
      <c r="HN2541" s="29"/>
      <c r="HO2541" s="29"/>
      <c r="HP2541" s="29"/>
      <c r="HQ2541" s="29"/>
      <c r="HR2541" s="29"/>
      <c r="HS2541" s="29"/>
      <c r="HT2541" s="29"/>
      <c r="HU2541" s="29"/>
      <c r="HV2541" s="29"/>
      <c r="HW2541" s="29"/>
      <c r="HX2541" s="29"/>
      <c r="HY2541" s="29"/>
      <c r="HZ2541" s="29"/>
      <c r="IA2541" s="29"/>
      <c r="IB2541" s="29"/>
      <c r="IC2541" s="29"/>
      <c r="ID2541" s="29"/>
      <c r="IE2541" s="29"/>
      <c r="IF2541" s="29"/>
      <c r="IG2541" s="29"/>
      <c r="IH2541" s="29"/>
      <c r="II2541" s="29"/>
      <c r="IJ2541" s="29"/>
      <c r="IK2541" s="29"/>
      <c r="IL2541" s="29"/>
      <c r="IM2541" s="29"/>
      <c r="IN2541" s="29"/>
      <c r="IO2541" s="29"/>
      <c r="IP2541" s="29"/>
      <c r="IQ2541" s="29"/>
    </row>
    <row r="2542" spans="1:251" s="46" customFormat="1" ht="18.75" customHeight="1">
      <c r="A2542" s="35"/>
      <c r="B2542" s="55"/>
      <c r="C2542" s="115" t="s">
        <v>602</v>
      </c>
      <c r="D2542" s="115"/>
      <c r="E2542" s="115"/>
      <c r="F2542" s="115"/>
      <c r="G2542" s="115"/>
      <c r="H2542" s="115"/>
      <c r="I2542" s="115"/>
      <c r="J2542" s="115"/>
      <c r="K2542" s="115"/>
      <c r="L2542" s="115"/>
      <c r="M2542" s="115"/>
      <c r="N2542" s="115"/>
      <c r="O2542" s="115"/>
      <c r="P2542" s="115"/>
      <c r="Q2542" s="115"/>
      <c r="R2542" s="115"/>
      <c r="S2542" s="115"/>
      <c r="T2542" s="115"/>
      <c r="U2542" s="115"/>
      <c r="V2542" s="115"/>
      <c r="W2542" s="115"/>
      <c r="X2542" s="115"/>
      <c r="Y2542" s="115"/>
      <c r="Z2542" s="133"/>
      <c r="AA2542" s="118">
        <v>35366</v>
      </c>
      <c r="AB2542" s="134"/>
      <c r="AC2542" s="134"/>
      <c r="AD2542" s="134"/>
      <c r="AE2542" s="134"/>
      <c r="AF2542" s="134"/>
      <c r="AG2542" s="134"/>
      <c r="AH2542" s="134"/>
      <c r="AI2542" s="135"/>
      <c r="AJ2542" s="118">
        <v>35366</v>
      </c>
      <c r="AK2542" s="134"/>
      <c r="AL2542" s="134"/>
      <c r="AM2542" s="134"/>
      <c r="AN2542" s="134"/>
      <c r="AO2542" s="134"/>
      <c r="AP2542" s="134"/>
      <c r="AQ2542" s="134"/>
      <c r="AR2542" s="135"/>
      <c r="AS2542" s="121"/>
      <c r="AT2542" s="138"/>
      <c r="AU2542" s="138"/>
      <c r="AV2542" s="138"/>
      <c r="AW2542" s="138"/>
      <c r="AX2542" s="139"/>
      <c r="AY2542" s="29"/>
      <c r="AZ2542" s="29"/>
      <c r="BA2542" s="29"/>
      <c r="BB2542" s="29"/>
      <c r="BC2542" s="29"/>
      <c r="BD2542" s="29"/>
      <c r="BE2542" s="29"/>
      <c r="BF2542" s="29"/>
      <c r="BG2542" s="29"/>
      <c r="BH2542" s="29"/>
      <c r="BI2542" s="29"/>
      <c r="BJ2542" s="29"/>
      <c r="BK2542" s="29"/>
      <c r="BL2542" s="29"/>
      <c r="BM2542" s="29"/>
      <c r="BN2542" s="29"/>
      <c r="BO2542" s="29"/>
      <c r="BP2542" s="29"/>
      <c r="BQ2542" s="29"/>
      <c r="BR2542" s="29"/>
      <c r="BS2542" s="29"/>
      <c r="BT2542" s="29"/>
      <c r="BU2542" s="29"/>
      <c r="BV2542" s="29"/>
      <c r="BW2542" s="29"/>
      <c r="BX2542" s="29"/>
      <c r="BY2542" s="29"/>
      <c r="BZ2542" s="29"/>
      <c r="CA2542" s="29"/>
      <c r="CB2542" s="29"/>
      <c r="CC2542" s="29"/>
      <c r="CD2542" s="29"/>
      <c r="CE2542" s="29"/>
      <c r="CF2542" s="29"/>
      <c r="CG2542" s="29"/>
      <c r="CH2542" s="29"/>
      <c r="CI2542" s="29"/>
      <c r="CJ2542" s="29"/>
      <c r="CK2542" s="29"/>
      <c r="CL2542" s="29"/>
      <c r="CM2542" s="29"/>
      <c r="CN2542" s="29"/>
      <c r="CO2542" s="29"/>
      <c r="CP2542" s="29"/>
      <c r="CQ2542" s="29"/>
      <c r="CR2542" s="29"/>
      <c r="CS2542" s="29"/>
      <c r="CT2542" s="29"/>
      <c r="CU2542" s="29"/>
      <c r="CV2542" s="29"/>
      <c r="CW2542" s="29"/>
      <c r="CX2542" s="29"/>
      <c r="CY2542" s="29"/>
      <c r="CZ2542" s="29"/>
      <c r="DA2542" s="29"/>
      <c r="DB2542" s="29"/>
      <c r="DC2542" s="29"/>
      <c r="DD2542" s="29"/>
      <c r="DE2542" s="29"/>
      <c r="DF2542" s="29"/>
      <c r="DG2542" s="29"/>
      <c r="DH2542" s="29"/>
      <c r="DI2542" s="29"/>
      <c r="DJ2542" s="29"/>
      <c r="DK2542" s="29"/>
      <c r="DL2542" s="29"/>
      <c r="DM2542" s="29"/>
      <c r="DN2542" s="29"/>
      <c r="DO2542" s="29"/>
      <c r="DP2542" s="29"/>
      <c r="DQ2542" s="29"/>
      <c r="DR2542" s="29"/>
      <c r="DS2542" s="29"/>
      <c r="DT2542" s="29"/>
      <c r="DU2542" s="29"/>
      <c r="DV2542" s="29"/>
      <c r="DW2542" s="29"/>
      <c r="DX2542" s="29"/>
      <c r="DY2542" s="29"/>
      <c r="DZ2542" s="29"/>
      <c r="EA2542" s="29"/>
      <c r="EB2542" s="29"/>
      <c r="EC2542" s="29"/>
      <c r="ED2542" s="29"/>
      <c r="EE2542" s="29"/>
      <c r="EF2542" s="29"/>
      <c r="EG2542" s="29"/>
      <c r="EH2542" s="29"/>
      <c r="EI2542" s="29"/>
      <c r="EJ2542" s="29"/>
      <c r="EK2542" s="29"/>
      <c r="EL2542" s="29"/>
      <c r="EM2542" s="29"/>
      <c r="EN2542" s="29"/>
      <c r="EO2542" s="29"/>
      <c r="EP2542" s="29"/>
      <c r="EQ2542" s="29"/>
      <c r="ER2542" s="29"/>
      <c r="ES2542" s="29"/>
      <c r="ET2542" s="29"/>
      <c r="EU2542" s="29"/>
      <c r="EV2542" s="29"/>
      <c r="EW2542" s="29"/>
      <c r="EX2542" s="29"/>
      <c r="EY2542" s="29"/>
      <c r="EZ2542" s="29"/>
      <c r="FA2542" s="29"/>
      <c r="FB2542" s="29"/>
      <c r="FC2542" s="29"/>
      <c r="FD2542" s="29"/>
      <c r="FE2542" s="29"/>
      <c r="FF2542" s="29"/>
      <c r="FG2542" s="29"/>
      <c r="FH2542" s="29"/>
      <c r="FI2542" s="29"/>
      <c r="FJ2542" s="29"/>
      <c r="FK2542" s="29"/>
      <c r="FL2542" s="29"/>
      <c r="FM2542" s="29"/>
      <c r="FN2542" s="29"/>
      <c r="FO2542" s="29"/>
      <c r="FP2542" s="29"/>
      <c r="FQ2542" s="29"/>
      <c r="FR2542" s="29"/>
      <c r="FS2542" s="29"/>
      <c r="FT2542" s="29"/>
      <c r="FU2542" s="29"/>
      <c r="FV2542" s="29"/>
      <c r="FW2542" s="29"/>
      <c r="FX2542" s="29"/>
      <c r="FY2542" s="29"/>
      <c r="FZ2542" s="29"/>
      <c r="GA2542" s="29"/>
      <c r="GB2542" s="29"/>
      <c r="GC2542" s="29"/>
      <c r="GD2542" s="29"/>
      <c r="GE2542" s="29"/>
      <c r="GF2542" s="29"/>
      <c r="GG2542" s="29"/>
      <c r="GH2542" s="29"/>
      <c r="GI2542" s="29"/>
      <c r="GJ2542" s="29"/>
      <c r="GK2542" s="29"/>
      <c r="GL2542" s="29"/>
      <c r="GM2542" s="29"/>
      <c r="GN2542" s="29"/>
      <c r="GO2542" s="29"/>
      <c r="GP2542" s="29"/>
      <c r="GQ2542" s="29"/>
      <c r="GR2542" s="29"/>
      <c r="GS2542" s="29"/>
      <c r="GT2542" s="29"/>
      <c r="GU2542" s="29"/>
      <c r="GV2542" s="29"/>
      <c r="GW2542" s="29"/>
      <c r="GX2542" s="29"/>
      <c r="GY2542" s="29"/>
      <c r="GZ2542" s="29"/>
      <c r="HA2542" s="29"/>
      <c r="HB2542" s="29"/>
      <c r="HC2542" s="29"/>
      <c r="HD2542" s="29"/>
      <c r="HE2542" s="29"/>
      <c r="HF2542" s="29"/>
      <c r="HG2542" s="29"/>
      <c r="HH2542" s="29"/>
      <c r="HI2542" s="29"/>
      <c r="HJ2542" s="29"/>
      <c r="HK2542" s="29"/>
      <c r="HL2542" s="29"/>
      <c r="HM2542" s="29"/>
      <c r="HN2542" s="29"/>
      <c r="HO2542" s="29"/>
      <c r="HP2542" s="29"/>
      <c r="HQ2542" s="29"/>
      <c r="HR2542" s="29"/>
      <c r="HS2542" s="29"/>
      <c r="HT2542" s="29"/>
      <c r="HU2542" s="29"/>
      <c r="HV2542" s="29"/>
      <c r="HW2542" s="29"/>
      <c r="HX2542" s="29"/>
      <c r="HY2542" s="29"/>
      <c r="HZ2542" s="29"/>
      <c r="IA2542" s="29"/>
      <c r="IB2542" s="29"/>
      <c r="IC2542" s="29"/>
      <c r="ID2542" s="29"/>
      <c r="IE2542" s="29"/>
      <c r="IF2542" s="29"/>
      <c r="IG2542" s="29"/>
      <c r="IH2542" s="29"/>
      <c r="II2542" s="29"/>
      <c r="IJ2542" s="29"/>
      <c r="IK2542" s="29"/>
      <c r="IL2542" s="29"/>
      <c r="IM2542" s="29"/>
      <c r="IN2542" s="29"/>
      <c r="IO2542" s="29"/>
      <c r="IP2542" s="29"/>
      <c r="IQ2542" s="29"/>
    </row>
    <row r="2543" spans="1:251" s="46" customFormat="1" ht="18.75" customHeight="1">
      <c r="A2543" s="35"/>
      <c r="B2543" s="55"/>
      <c r="C2543" s="115" t="s">
        <v>605</v>
      </c>
      <c r="D2543" s="116"/>
      <c r="E2543" s="116"/>
      <c r="F2543" s="116"/>
      <c r="G2543" s="116"/>
      <c r="H2543" s="116"/>
      <c r="I2543" s="116"/>
      <c r="J2543" s="116"/>
      <c r="K2543" s="116"/>
      <c r="L2543" s="116"/>
      <c r="M2543" s="116"/>
      <c r="N2543" s="116"/>
      <c r="O2543" s="116"/>
      <c r="P2543" s="116"/>
      <c r="Q2543" s="116"/>
      <c r="R2543" s="116"/>
      <c r="S2543" s="116"/>
      <c r="T2543" s="116"/>
      <c r="U2543" s="116"/>
      <c r="V2543" s="116"/>
      <c r="W2543" s="116"/>
      <c r="X2543" s="116"/>
      <c r="Y2543" s="116"/>
      <c r="Z2543" s="117"/>
      <c r="AA2543" s="118">
        <v>13829</v>
      </c>
      <c r="AB2543" s="119"/>
      <c r="AC2543" s="119"/>
      <c r="AD2543" s="119"/>
      <c r="AE2543" s="119"/>
      <c r="AF2543" s="119"/>
      <c r="AG2543" s="119"/>
      <c r="AH2543" s="119"/>
      <c r="AI2543" s="120"/>
      <c r="AJ2543" s="118">
        <v>18876</v>
      </c>
      <c r="AK2543" s="119"/>
      <c r="AL2543" s="119"/>
      <c r="AM2543" s="119"/>
      <c r="AN2543" s="119"/>
      <c r="AO2543" s="119"/>
      <c r="AP2543" s="119"/>
      <c r="AQ2543" s="119"/>
      <c r="AR2543" s="120"/>
      <c r="AS2543" s="121" t="s">
        <v>247</v>
      </c>
      <c r="AT2543" s="122"/>
      <c r="AU2543" s="122"/>
      <c r="AV2543" s="122"/>
      <c r="AW2543" s="122"/>
      <c r="AX2543" s="123"/>
      <c r="AY2543" s="29"/>
      <c r="AZ2543" s="29"/>
      <c r="BA2543" s="29"/>
      <c r="BB2543" s="29"/>
      <c r="BC2543" s="29"/>
      <c r="BD2543" s="29"/>
      <c r="BE2543" s="29"/>
      <c r="BF2543" s="29"/>
      <c r="BG2543" s="29"/>
      <c r="BH2543" s="29"/>
      <c r="BI2543" s="29"/>
      <c r="BJ2543" s="29"/>
      <c r="BK2543" s="29"/>
      <c r="BL2543" s="29"/>
      <c r="BM2543" s="29"/>
      <c r="BN2543" s="29"/>
      <c r="BO2543" s="29"/>
      <c r="BP2543" s="29"/>
      <c r="BQ2543" s="29"/>
      <c r="BR2543" s="29"/>
      <c r="BS2543" s="29"/>
      <c r="BT2543" s="29"/>
      <c r="BU2543" s="29"/>
      <c r="BV2543" s="29"/>
      <c r="BW2543" s="29"/>
      <c r="BX2543" s="29"/>
      <c r="BY2543" s="29"/>
      <c r="BZ2543" s="29"/>
      <c r="CA2543" s="29"/>
      <c r="CB2543" s="29"/>
      <c r="CC2543" s="29"/>
      <c r="CD2543" s="29"/>
      <c r="CE2543" s="29"/>
      <c r="CF2543" s="29"/>
      <c r="CG2543" s="29"/>
      <c r="CH2543" s="29"/>
      <c r="CI2543" s="29"/>
      <c r="CJ2543" s="29"/>
      <c r="CK2543" s="29"/>
      <c r="CL2543" s="29"/>
      <c r="CM2543" s="29"/>
      <c r="CN2543" s="29"/>
      <c r="CO2543" s="29"/>
      <c r="CP2543" s="29"/>
      <c r="CQ2543" s="29"/>
      <c r="CR2543" s="29"/>
      <c r="CS2543" s="29"/>
      <c r="CT2543" s="29"/>
      <c r="CU2543" s="29"/>
      <c r="CV2543" s="29"/>
      <c r="CW2543" s="29"/>
      <c r="CX2543" s="29"/>
      <c r="CY2543" s="29"/>
      <c r="CZ2543" s="29"/>
      <c r="DA2543" s="29"/>
      <c r="DB2543" s="29"/>
      <c r="DC2543" s="29"/>
      <c r="DD2543" s="29"/>
      <c r="DE2543" s="29"/>
      <c r="DF2543" s="29"/>
      <c r="DG2543" s="29"/>
      <c r="DH2543" s="29"/>
      <c r="DI2543" s="29"/>
      <c r="DJ2543" s="29"/>
      <c r="DK2543" s="29"/>
      <c r="DL2543" s="29"/>
      <c r="DM2543" s="29"/>
      <c r="DN2543" s="29"/>
      <c r="DO2543" s="29"/>
      <c r="DP2543" s="29"/>
      <c r="DQ2543" s="29"/>
      <c r="DR2543" s="29"/>
      <c r="DS2543" s="29"/>
      <c r="DT2543" s="29"/>
      <c r="DU2543" s="29"/>
      <c r="DV2543" s="29"/>
      <c r="DW2543" s="29"/>
      <c r="DX2543" s="29"/>
      <c r="DY2543" s="29"/>
      <c r="DZ2543" s="29"/>
      <c r="EA2543" s="29"/>
      <c r="EB2543" s="29"/>
      <c r="EC2543" s="29"/>
      <c r="ED2543" s="29"/>
      <c r="EE2543" s="29"/>
      <c r="EF2543" s="29"/>
      <c r="EG2543" s="29"/>
      <c r="EH2543" s="29"/>
      <c r="EI2543" s="29"/>
      <c r="EJ2543" s="29"/>
      <c r="EK2543" s="29"/>
      <c r="EL2543" s="29"/>
      <c r="EM2543" s="29"/>
      <c r="EN2543" s="29"/>
      <c r="EO2543" s="29"/>
      <c r="EP2543" s="29"/>
      <c r="EQ2543" s="29"/>
      <c r="ER2543" s="29"/>
      <c r="ES2543" s="29"/>
      <c r="ET2543" s="29"/>
      <c r="EU2543" s="29"/>
      <c r="EV2543" s="29"/>
      <c r="EW2543" s="29"/>
      <c r="EX2543" s="29"/>
      <c r="EY2543" s="29"/>
      <c r="EZ2543" s="29"/>
      <c r="FA2543" s="29"/>
      <c r="FB2543" s="29"/>
      <c r="FC2543" s="29"/>
      <c r="FD2543" s="29"/>
      <c r="FE2543" s="29"/>
      <c r="FF2543" s="29"/>
      <c r="FG2543" s="29"/>
      <c r="FH2543" s="29"/>
      <c r="FI2543" s="29"/>
      <c r="FJ2543" s="29"/>
      <c r="FK2543" s="29"/>
      <c r="FL2543" s="29"/>
      <c r="FM2543" s="29"/>
      <c r="FN2543" s="29"/>
      <c r="FO2543" s="29"/>
      <c r="FP2543" s="29"/>
      <c r="FQ2543" s="29"/>
      <c r="FR2543" s="29"/>
      <c r="FS2543" s="29"/>
      <c r="FT2543" s="29"/>
      <c r="FU2543" s="29"/>
      <c r="FV2543" s="29"/>
      <c r="FW2543" s="29"/>
      <c r="FX2543" s="29"/>
      <c r="FY2543" s="29"/>
      <c r="FZ2543" s="29"/>
      <c r="GA2543" s="29"/>
      <c r="GB2543" s="29"/>
      <c r="GC2543" s="29"/>
      <c r="GD2543" s="29"/>
      <c r="GE2543" s="29"/>
      <c r="GF2543" s="29"/>
      <c r="GG2543" s="29"/>
      <c r="GH2543" s="29"/>
      <c r="GI2543" s="29"/>
      <c r="GJ2543" s="29"/>
      <c r="GK2543" s="29"/>
      <c r="GL2543" s="29"/>
      <c r="GM2543" s="29"/>
      <c r="GN2543" s="29"/>
      <c r="GO2543" s="29"/>
      <c r="GP2543" s="29"/>
      <c r="GQ2543" s="29"/>
      <c r="GR2543" s="29"/>
      <c r="GS2543" s="29"/>
      <c r="GT2543" s="29"/>
      <c r="GU2543" s="29"/>
      <c r="GV2543" s="29"/>
      <c r="GW2543" s="29"/>
      <c r="GX2543" s="29"/>
      <c r="GY2543" s="29"/>
      <c r="GZ2543" s="29"/>
      <c r="HA2543" s="29"/>
      <c r="HB2543" s="29"/>
      <c r="HC2543" s="29"/>
      <c r="HD2543" s="29"/>
      <c r="HE2543" s="29"/>
      <c r="HF2543" s="29"/>
      <c r="HG2543" s="29"/>
      <c r="HH2543" s="29"/>
      <c r="HI2543" s="29"/>
      <c r="HJ2543" s="29"/>
      <c r="HK2543" s="29"/>
      <c r="HL2543" s="29"/>
      <c r="HM2543" s="29"/>
      <c r="HN2543" s="29"/>
      <c r="HO2543" s="29"/>
      <c r="HP2543" s="29"/>
      <c r="HQ2543" s="29"/>
      <c r="HR2543" s="29"/>
      <c r="HS2543" s="29"/>
      <c r="HT2543" s="29"/>
      <c r="HU2543" s="29"/>
      <c r="HV2543" s="29"/>
      <c r="HW2543" s="29"/>
      <c r="HX2543" s="29"/>
      <c r="HY2543" s="29"/>
      <c r="HZ2543" s="29"/>
      <c r="IA2543" s="29"/>
      <c r="IB2543" s="29"/>
      <c r="IC2543" s="29"/>
      <c r="ID2543" s="29"/>
      <c r="IE2543" s="29"/>
      <c r="IF2543" s="29"/>
      <c r="IG2543" s="29"/>
      <c r="IH2543" s="29"/>
      <c r="II2543" s="29"/>
      <c r="IJ2543" s="29"/>
      <c r="IK2543" s="29"/>
      <c r="IL2543" s="29"/>
      <c r="IM2543" s="29"/>
      <c r="IN2543" s="29"/>
      <c r="IO2543" s="29"/>
      <c r="IP2543" s="29"/>
      <c r="IQ2543" s="29"/>
    </row>
    <row r="2544" spans="1:251" s="46" customFormat="1" ht="18.75" customHeight="1">
      <c r="A2544" s="35"/>
      <c r="B2544" s="55"/>
      <c r="C2544" s="115" t="s">
        <v>606</v>
      </c>
      <c r="D2544" s="116"/>
      <c r="E2544" s="116"/>
      <c r="F2544" s="116"/>
      <c r="G2544" s="116"/>
      <c r="H2544" s="116"/>
      <c r="I2544" s="116"/>
      <c r="J2544" s="116"/>
      <c r="K2544" s="116"/>
      <c r="L2544" s="116"/>
      <c r="M2544" s="116"/>
      <c r="N2544" s="116"/>
      <c r="O2544" s="116"/>
      <c r="P2544" s="116"/>
      <c r="Q2544" s="116"/>
      <c r="R2544" s="116"/>
      <c r="S2544" s="116"/>
      <c r="T2544" s="116"/>
      <c r="U2544" s="116"/>
      <c r="V2544" s="116"/>
      <c r="W2544" s="116"/>
      <c r="X2544" s="116"/>
      <c r="Y2544" s="116"/>
      <c r="Z2544" s="117"/>
      <c r="AA2544" s="118">
        <v>8502</v>
      </c>
      <c r="AB2544" s="119"/>
      <c r="AC2544" s="119"/>
      <c r="AD2544" s="119"/>
      <c r="AE2544" s="119"/>
      <c r="AF2544" s="119"/>
      <c r="AG2544" s="119"/>
      <c r="AH2544" s="119"/>
      <c r="AI2544" s="120"/>
      <c r="AJ2544" s="118">
        <v>9198</v>
      </c>
      <c r="AK2544" s="119"/>
      <c r="AL2544" s="119"/>
      <c r="AM2544" s="119"/>
      <c r="AN2544" s="119"/>
      <c r="AO2544" s="119"/>
      <c r="AP2544" s="119"/>
      <c r="AQ2544" s="119"/>
      <c r="AR2544" s="120"/>
      <c r="AS2544" s="121" t="s">
        <v>247</v>
      </c>
      <c r="AT2544" s="122"/>
      <c r="AU2544" s="122"/>
      <c r="AV2544" s="122"/>
      <c r="AW2544" s="122"/>
      <c r="AX2544" s="123"/>
      <c r="AY2544" s="29"/>
      <c r="AZ2544" s="29"/>
      <c r="BA2544" s="29"/>
      <c r="BB2544" s="29"/>
      <c r="BC2544" s="29"/>
      <c r="BD2544" s="29"/>
      <c r="BE2544" s="29"/>
      <c r="BF2544" s="29"/>
      <c r="BG2544" s="29"/>
      <c r="BH2544" s="29"/>
      <c r="BI2544" s="29"/>
      <c r="BJ2544" s="29"/>
      <c r="BK2544" s="29"/>
      <c r="BL2544" s="29"/>
      <c r="BM2544" s="29"/>
      <c r="BN2544" s="29"/>
      <c r="BO2544" s="29"/>
      <c r="BP2544" s="29"/>
      <c r="BQ2544" s="29"/>
      <c r="BR2544" s="29"/>
      <c r="BS2544" s="29"/>
      <c r="BT2544" s="29"/>
      <c r="BU2544" s="29"/>
      <c r="BV2544" s="29"/>
      <c r="BW2544" s="29"/>
      <c r="BX2544" s="29"/>
      <c r="BY2544" s="29"/>
      <c r="BZ2544" s="29"/>
      <c r="CA2544" s="29"/>
      <c r="CB2544" s="29"/>
      <c r="CC2544" s="29"/>
      <c r="CD2544" s="29"/>
      <c r="CE2544" s="29"/>
      <c r="CF2544" s="29"/>
      <c r="CG2544" s="29"/>
      <c r="CH2544" s="29"/>
      <c r="CI2544" s="29"/>
      <c r="CJ2544" s="29"/>
      <c r="CK2544" s="29"/>
      <c r="CL2544" s="29"/>
      <c r="CM2544" s="29"/>
      <c r="CN2544" s="29"/>
      <c r="CO2544" s="29"/>
      <c r="CP2544" s="29"/>
      <c r="CQ2544" s="29"/>
      <c r="CR2544" s="29"/>
      <c r="CS2544" s="29"/>
      <c r="CT2544" s="29"/>
      <c r="CU2544" s="29"/>
      <c r="CV2544" s="29"/>
      <c r="CW2544" s="29"/>
      <c r="CX2544" s="29"/>
      <c r="CY2544" s="29"/>
      <c r="CZ2544" s="29"/>
      <c r="DA2544" s="29"/>
      <c r="DB2544" s="29"/>
      <c r="DC2544" s="29"/>
      <c r="DD2544" s="29"/>
      <c r="DE2544" s="29"/>
      <c r="DF2544" s="29"/>
      <c r="DG2544" s="29"/>
      <c r="DH2544" s="29"/>
      <c r="DI2544" s="29"/>
      <c r="DJ2544" s="29"/>
      <c r="DK2544" s="29"/>
      <c r="DL2544" s="29"/>
      <c r="DM2544" s="29"/>
      <c r="DN2544" s="29"/>
      <c r="DO2544" s="29"/>
      <c r="DP2544" s="29"/>
      <c r="DQ2544" s="29"/>
      <c r="DR2544" s="29"/>
      <c r="DS2544" s="29"/>
      <c r="DT2544" s="29"/>
      <c r="DU2544" s="29"/>
      <c r="DV2544" s="29"/>
      <c r="DW2544" s="29"/>
      <c r="DX2544" s="29"/>
      <c r="DY2544" s="29"/>
      <c r="DZ2544" s="29"/>
      <c r="EA2544" s="29"/>
      <c r="EB2544" s="29"/>
      <c r="EC2544" s="29"/>
      <c r="ED2544" s="29"/>
      <c r="EE2544" s="29"/>
      <c r="EF2544" s="29"/>
      <c r="EG2544" s="29"/>
      <c r="EH2544" s="29"/>
      <c r="EI2544" s="29"/>
      <c r="EJ2544" s="29"/>
      <c r="EK2544" s="29"/>
      <c r="EL2544" s="29"/>
      <c r="EM2544" s="29"/>
      <c r="EN2544" s="29"/>
      <c r="EO2544" s="29"/>
      <c r="EP2544" s="29"/>
      <c r="EQ2544" s="29"/>
      <c r="ER2544" s="29"/>
      <c r="ES2544" s="29"/>
      <c r="ET2544" s="29"/>
      <c r="EU2544" s="29"/>
      <c r="EV2544" s="29"/>
      <c r="EW2544" s="29"/>
      <c r="EX2544" s="29"/>
      <c r="EY2544" s="29"/>
      <c r="EZ2544" s="29"/>
      <c r="FA2544" s="29"/>
      <c r="FB2544" s="29"/>
      <c r="FC2544" s="29"/>
      <c r="FD2544" s="29"/>
      <c r="FE2544" s="29"/>
      <c r="FF2544" s="29"/>
      <c r="FG2544" s="29"/>
      <c r="FH2544" s="29"/>
      <c r="FI2544" s="29"/>
      <c r="FJ2544" s="29"/>
      <c r="FK2544" s="29"/>
      <c r="FL2544" s="29"/>
      <c r="FM2544" s="29"/>
      <c r="FN2544" s="29"/>
      <c r="FO2544" s="29"/>
      <c r="FP2544" s="29"/>
      <c r="FQ2544" s="29"/>
      <c r="FR2544" s="29"/>
      <c r="FS2544" s="29"/>
      <c r="FT2544" s="29"/>
      <c r="FU2544" s="29"/>
      <c r="FV2544" s="29"/>
      <c r="FW2544" s="29"/>
      <c r="FX2544" s="29"/>
      <c r="FY2544" s="29"/>
      <c r="FZ2544" s="29"/>
      <c r="GA2544" s="29"/>
      <c r="GB2544" s="29"/>
      <c r="GC2544" s="29"/>
      <c r="GD2544" s="29"/>
      <c r="GE2544" s="29"/>
      <c r="GF2544" s="29"/>
      <c r="GG2544" s="29"/>
      <c r="GH2544" s="29"/>
      <c r="GI2544" s="29"/>
      <c r="GJ2544" s="29"/>
      <c r="GK2544" s="29"/>
      <c r="GL2544" s="29"/>
      <c r="GM2544" s="29"/>
      <c r="GN2544" s="29"/>
      <c r="GO2544" s="29"/>
      <c r="GP2544" s="29"/>
      <c r="GQ2544" s="29"/>
      <c r="GR2544" s="29"/>
      <c r="GS2544" s="29"/>
      <c r="GT2544" s="29"/>
      <c r="GU2544" s="29"/>
      <c r="GV2544" s="29"/>
      <c r="GW2544" s="29"/>
      <c r="GX2544" s="29"/>
      <c r="GY2544" s="29"/>
      <c r="GZ2544" s="29"/>
      <c r="HA2544" s="29"/>
      <c r="HB2544" s="29"/>
      <c r="HC2544" s="29"/>
      <c r="HD2544" s="29"/>
      <c r="HE2544" s="29"/>
      <c r="HF2544" s="29"/>
      <c r="HG2544" s="29"/>
      <c r="HH2544" s="29"/>
      <c r="HI2544" s="29"/>
      <c r="HJ2544" s="29"/>
      <c r="HK2544" s="29"/>
      <c r="HL2544" s="29"/>
      <c r="HM2544" s="29"/>
      <c r="HN2544" s="29"/>
      <c r="HO2544" s="29"/>
      <c r="HP2544" s="29"/>
      <c r="HQ2544" s="29"/>
      <c r="HR2544" s="29"/>
      <c r="HS2544" s="29"/>
      <c r="HT2544" s="29"/>
      <c r="HU2544" s="29"/>
      <c r="HV2544" s="29"/>
      <c r="HW2544" s="29"/>
      <c r="HX2544" s="29"/>
      <c r="HY2544" s="29"/>
      <c r="HZ2544" s="29"/>
      <c r="IA2544" s="29"/>
      <c r="IB2544" s="29"/>
      <c r="IC2544" s="29"/>
      <c r="ID2544" s="29"/>
      <c r="IE2544" s="29"/>
      <c r="IF2544" s="29"/>
      <c r="IG2544" s="29"/>
      <c r="IH2544" s="29"/>
      <c r="II2544" s="29"/>
      <c r="IJ2544" s="29"/>
      <c r="IK2544" s="29"/>
      <c r="IL2544" s="29"/>
      <c r="IM2544" s="29"/>
      <c r="IN2544" s="29"/>
      <c r="IO2544" s="29"/>
      <c r="IP2544" s="29"/>
      <c r="IQ2544" s="29"/>
    </row>
    <row r="2545" spans="1:251" s="46" customFormat="1" ht="18.75" customHeight="1" thickBot="1">
      <c r="A2545" s="47"/>
      <c r="B2545" s="124" t="s">
        <v>197</v>
      </c>
      <c r="C2545" s="125"/>
      <c r="D2545" s="125"/>
      <c r="E2545" s="125"/>
      <c r="F2545" s="125"/>
      <c r="G2545" s="125"/>
      <c r="H2545" s="125"/>
      <c r="I2545" s="125"/>
      <c r="J2545" s="125"/>
      <c r="K2545" s="125"/>
      <c r="L2545" s="125"/>
      <c r="M2545" s="125"/>
      <c r="N2545" s="125"/>
      <c r="O2545" s="125"/>
      <c r="P2545" s="125"/>
      <c r="Q2545" s="125"/>
      <c r="R2545" s="125"/>
      <c r="S2545" s="125"/>
      <c r="T2545" s="125"/>
      <c r="U2545" s="125"/>
      <c r="V2545" s="125"/>
      <c r="W2545" s="125"/>
      <c r="X2545" s="125"/>
      <c r="Y2545" s="125"/>
      <c r="Z2545" s="126"/>
      <c r="AA2545" s="127">
        <f>SUM($AA$2538:$AA$2544)</f>
        <v>412789</v>
      </c>
      <c r="AB2545" s="128"/>
      <c r="AC2545" s="128"/>
      <c r="AD2545" s="128"/>
      <c r="AE2545" s="128"/>
      <c r="AF2545" s="128"/>
      <c r="AG2545" s="128"/>
      <c r="AH2545" s="128"/>
      <c r="AI2545" s="129"/>
      <c r="AJ2545" s="127">
        <f>SUM($AJ$2538:$AJ$2544)</f>
        <v>427201</v>
      </c>
      <c r="AK2545" s="128"/>
      <c r="AL2545" s="128"/>
      <c r="AM2545" s="128"/>
      <c r="AN2545" s="128"/>
      <c r="AO2545" s="128"/>
      <c r="AP2545" s="128"/>
      <c r="AQ2545" s="128"/>
      <c r="AR2545" s="129"/>
      <c r="AS2545" s="130"/>
      <c r="AT2545" s="131"/>
      <c r="AU2545" s="131"/>
      <c r="AV2545" s="131"/>
      <c r="AW2545" s="131"/>
      <c r="AX2545" s="132"/>
      <c r="AY2545" s="29"/>
      <c r="AZ2545" s="29"/>
      <c r="BA2545" s="29"/>
      <c r="BB2545" s="29"/>
      <c r="BC2545" s="29"/>
      <c r="BD2545" s="29"/>
      <c r="BE2545" s="29"/>
      <c r="BF2545" s="29"/>
      <c r="BG2545" s="29"/>
      <c r="BH2545" s="29"/>
      <c r="BI2545" s="29"/>
      <c r="BJ2545" s="29"/>
      <c r="BK2545" s="29"/>
      <c r="BL2545" s="29"/>
      <c r="BM2545" s="29"/>
      <c r="BN2545" s="29"/>
      <c r="BO2545" s="29"/>
      <c r="BP2545" s="29"/>
      <c r="BQ2545" s="29"/>
      <c r="BR2545" s="29"/>
      <c r="BS2545" s="29"/>
      <c r="BT2545" s="29"/>
      <c r="BU2545" s="29"/>
      <c r="BV2545" s="29"/>
      <c r="BW2545" s="29"/>
      <c r="BX2545" s="29"/>
      <c r="BY2545" s="29"/>
      <c r="BZ2545" s="29"/>
      <c r="CA2545" s="29"/>
      <c r="CB2545" s="29"/>
      <c r="CC2545" s="29"/>
      <c r="CD2545" s="29"/>
      <c r="CE2545" s="29"/>
      <c r="CF2545" s="29"/>
      <c r="CG2545" s="29"/>
      <c r="CH2545" s="29"/>
      <c r="CI2545" s="29"/>
      <c r="CJ2545" s="29"/>
      <c r="CK2545" s="29"/>
      <c r="CL2545" s="29"/>
      <c r="CM2545" s="29"/>
      <c r="CN2545" s="29"/>
      <c r="CO2545" s="29"/>
      <c r="CP2545" s="29"/>
      <c r="CQ2545" s="29"/>
      <c r="CR2545" s="29"/>
      <c r="CS2545" s="29"/>
      <c r="CT2545" s="29"/>
      <c r="CU2545" s="29"/>
      <c r="CV2545" s="29"/>
      <c r="CW2545" s="29"/>
      <c r="CX2545" s="29"/>
      <c r="CY2545" s="29"/>
      <c r="CZ2545" s="29"/>
      <c r="DA2545" s="29"/>
      <c r="DB2545" s="29"/>
      <c r="DC2545" s="29"/>
      <c r="DD2545" s="29"/>
      <c r="DE2545" s="29"/>
      <c r="DF2545" s="29"/>
      <c r="DG2545" s="29"/>
      <c r="DH2545" s="29"/>
      <c r="DI2545" s="29"/>
      <c r="DJ2545" s="29"/>
      <c r="DK2545" s="29"/>
      <c r="DL2545" s="29"/>
      <c r="DM2545" s="29"/>
      <c r="DN2545" s="29"/>
      <c r="DO2545" s="29"/>
      <c r="DP2545" s="29"/>
      <c r="DQ2545" s="29"/>
      <c r="DR2545" s="29"/>
      <c r="DS2545" s="29"/>
      <c r="DT2545" s="29"/>
      <c r="DU2545" s="29"/>
      <c r="DV2545" s="29"/>
      <c r="DW2545" s="29"/>
      <c r="DX2545" s="29"/>
      <c r="DY2545" s="29"/>
      <c r="DZ2545" s="29"/>
      <c r="EA2545" s="29"/>
      <c r="EB2545" s="29"/>
      <c r="EC2545" s="29"/>
      <c r="ED2545" s="29"/>
      <c r="EE2545" s="29"/>
      <c r="EF2545" s="29"/>
      <c r="EG2545" s="29"/>
      <c r="EH2545" s="29"/>
      <c r="EI2545" s="29"/>
      <c r="EJ2545" s="29"/>
      <c r="EK2545" s="29"/>
      <c r="EL2545" s="29"/>
      <c r="EM2545" s="29"/>
      <c r="EN2545" s="29"/>
      <c r="EO2545" s="29"/>
      <c r="EP2545" s="29"/>
      <c r="EQ2545" s="29"/>
      <c r="ER2545" s="29"/>
      <c r="ES2545" s="29"/>
      <c r="ET2545" s="29"/>
      <c r="EU2545" s="29"/>
      <c r="EV2545" s="29"/>
      <c r="EW2545" s="29"/>
      <c r="EX2545" s="29"/>
      <c r="EY2545" s="29"/>
      <c r="EZ2545" s="29"/>
      <c r="FA2545" s="29"/>
      <c r="FB2545" s="29"/>
      <c r="FC2545" s="29"/>
      <c r="FD2545" s="29"/>
      <c r="FE2545" s="29"/>
      <c r="FF2545" s="29"/>
      <c r="FG2545" s="29"/>
      <c r="FH2545" s="29"/>
      <c r="FI2545" s="29"/>
      <c r="FJ2545" s="29"/>
      <c r="FK2545" s="29"/>
      <c r="FL2545" s="29"/>
      <c r="FM2545" s="29"/>
      <c r="FN2545" s="29"/>
      <c r="FO2545" s="29"/>
      <c r="FP2545" s="29"/>
      <c r="FQ2545" s="29"/>
      <c r="FR2545" s="29"/>
      <c r="FS2545" s="29"/>
      <c r="FT2545" s="29"/>
      <c r="FU2545" s="29"/>
      <c r="FV2545" s="29"/>
      <c r="FW2545" s="29"/>
      <c r="FX2545" s="29"/>
      <c r="FY2545" s="29"/>
      <c r="FZ2545" s="29"/>
      <c r="GA2545" s="29"/>
      <c r="GB2545" s="29"/>
      <c r="GC2545" s="29"/>
      <c r="GD2545" s="29"/>
      <c r="GE2545" s="29"/>
      <c r="GF2545" s="29"/>
      <c r="GG2545" s="29"/>
      <c r="GH2545" s="29"/>
      <c r="GI2545" s="29"/>
      <c r="GJ2545" s="29"/>
      <c r="GK2545" s="29"/>
      <c r="GL2545" s="29"/>
      <c r="GM2545" s="29"/>
      <c r="GN2545" s="29"/>
      <c r="GO2545" s="29"/>
      <c r="GP2545" s="29"/>
      <c r="GQ2545" s="29"/>
      <c r="GR2545" s="29"/>
      <c r="GS2545" s="29"/>
      <c r="GT2545" s="29"/>
      <c r="GU2545" s="29"/>
      <c r="GV2545" s="29"/>
      <c r="GW2545" s="29"/>
      <c r="GX2545" s="29"/>
      <c r="GY2545" s="29"/>
      <c r="GZ2545" s="29"/>
      <c r="HA2545" s="29"/>
      <c r="HB2545" s="29"/>
      <c r="HC2545" s="29"/>
      <c r="HD2545" s="29"/>
      <c r="HE2545" s="29"/>
      <c r="HF2545" s="29"/>
      <c r="HG2545" s="29"/>
      <c r="HH2545" s="29"/>
      <c r="HI2545" s="29"/>
      <c r="HJ2545" s="29"/>
      <c r="HK2545" s="29"/>
      <c r="HL2545" s="29"/>
      <c r="HM2545" s="29"/>
      <c r="HN2545" s="29"/>
      <c r="HO2545" s="29"/>
      <c r="HP2545" s="29"/>
      <c r="HQ2545" s="29"/>
      <c r="HR2545" s="29"/>
      <c r="HS2545" s="29"/>
      <c r="HT2545" s="29"/>
      <c r="HU2545" s="29"/>
      <c r="HV2545" s="29"/>
      <c r="HW2545" s="29"/>
      <c r="HX2545" s="29"/>
      <c r="HY2545" s="29"/>
      <c r="HZ2545" s="29"/>
      <c r="IA2545" s="29"/>
      <c r="IB2545" s="29"/>
      <c r="IC2545" s="29"/>
      <c r="ID2545" s="29"/>
      <c r="IE2545" s="29"/>
      <c r="IF2545" s="29"/>
      <c r="IG2545" s="29"/>
      <c r="IH2545" s="29"/>
      <c r="II2545" s="29"/>
      <c r="IJ2545" s="29"/>
      <c r="IK2545" s="29"/>
      <c r="IL2545" s="29"/>
      <c r="IM2545" s="29"/>
      <c r="IN2545" s="29"/>
      <c r="IO2545" s="29"/>
      <c r="IP2545" s="29"/>
      <c r="IQ2545" s="29"/>
    </row>
    <row r="2547" spans="1:251" ht="19.2">
      <c r="A2547" s="28" t="s">
        <v>184</v>
      </c>
      <c r="AW2547" s="30"/>
      <c r="AX2547" s="31"/>
      <c r="AY2547" s="30"/>
    </row>
    <row r="2549" spans="1:251" ht="18">
      <c r="B2549" s="95" t="s">
        <v>0</v>
      </c>
      <c r="C2549" s="96"/>
      <c r="D2549" s="96"/>
      <c r="E2549" s="96"/>
      <c r="F2549" s="96"/>
      <c r="G2549" s="96"/>
      <c r="H2549" s="96"/>
      <c r="I2549" s="96"/>
      <c r="J2549" s="96"/>
      <c r="K2549" s="96"/>
      <c r="L2549" s="96"/>
      <c r="M2549" s="96"/>
      <c r="N2549" s="96"/>
      <c r="O2549" s="96"/>
      <c r="P2549" s="96"/>
      <c r="Q2549" s="96"/>
      <c r="R2549" s="96"/>
      <c r="S2549" s="96"/>
      <c r="T2549" s="96"/>
      <c r="U2549" s="96"/>
      <c r="V2549" s="96"/>
      <c r="W2549" s="96"/>
      <c r="X2549" s="96"/>
      <c r="Y2549" s="96"/>
      <c r="Z2549" s="96"/>
      <c r="AA2549" s="96"/>
      <c r="AB2549" s="96"/>
      <c r="AC2549" s="96"/>
      <c r="AD2549" s="96"/>
      <c r="AE2549" s="96"/>
      <c r="AF2549" s="96"/>
      <c r="AG2549" s="96"/>
      <c r="AH2549" s="96"/>
      <c r="AI2549" s="96"/>
      <c r="AJ2549" s="96"/>
      <c r="AK2549" s="96"/>
      <c r="AL2549" s="96"/>
      <c r="AM2549" s="96"/>
      <c r="AN2549" s="96"/>
      <c r="AO2549" s="96"/>
      <c r="AP2549" s="96"/>
      <c r="AQ2549" s="96"/>
      <c r="AR2549" s="96"/>
      <c r="AS2549" s="96"/>
      <c r="AT2549" s="96"/>
      <c r="AU2549" s="96"/>
      <c r="AV2549" s="96"/>
      <c r="AW2549" s="96"/>
      <c r="AX2549" s="96"/>
    </row>
    <row r="2550" spans="1:251">
      <c r="Z2550" s="32"/>
      <c r="AD2550" s="32"/>
      <c r="AE2550" s="32"/>
      <c r="AF2550" s="32"/>
      <c r="AG2550" s="32"/>
      <c r="AH2550" s="32"/>
      <c r="AI2550" s="32"/>
      <c r="AO2550" s="32"/>
    </row>
    <row r="2551" spans="1:251" ht="13.8" thickBot="1">
      <c r="Z2551" s="32"/>
      <c r="AD2551" s="32"/>
      <c r="AE2551" s="32"/>
      <c r="AF2551" s="32"/>
      <c r="AG2551" s="32"/>
      <c r="AH2551" s="32"/>
      <c r="AI2551" s="32"/>
      <c r="AO2551" s="32"/>
      <c r="DI2551" s="33"/>
    </row>
    <row r="2552" spans="1:251" ht="24.75" customHeight="1" thickBot="1">
      <c r="B2552" s="97" t="s">
        <v>185</v>
      </c>
      <c r="C2552" s="98"/>
      <c r="D2552" s="98"/>
      <c r="E2552" s="98"/>
      <c r="F2552" s="98"/>
      <c r="G2552" s="98"/>
      <c r="H2552" s="99" t="s">
        <v>607</v>
      </c>
      <c r="I2552" s="100"/>
      <c r="J2552" s="100"/>
      <c r="K2552" s="100"/>
      <c r="L2552" s="100"/>
      <c r="M2552" s="100"/>
      <c r="N2552" s="100"/>
      <c r="O2552" s="100"/>
      <c r="P2552" s="100"/>
      <c r="Q2552" s="100"/>
      <c r="R2552" s="100"/>
      <c r="S2552" s="100"/>
      <c r="T2552" s="100"/>
      <c r="U2552" s="100"/>
      <c r="V2552" s="100"/>
      <c r="W2552" s="100"/>
      <c r="X2552" s="100"/>
      <c r="Y2552" s="100"/>
      <c r="Z2552" s="100"/>
      <c r="AA2552" s="100"/>
      <c r="AB2552" s="100"/>
      <c r="AC2552" s="100"/>
      <c r="AD2552" s="100"/>
      <c r="AE2552" s="100"/>
      <c r="AF2552" s="100"/>
      <c r="AG2552" s="100"/>
      <c r="AH2552" s="100"/>
      <c r="AI2552" s="100"/>
      <c r="AJ2552" s="100"/>
      <c r="AK2552" s="100"/>
      <c r="AL2552" s="100"/>
      <c r="AM2552" s="100"/>
      <c r="AN2552" s="100"/>
      <c r="AO2552" s="100"/>
      <c r="AP2552" s="100"/>
      <c r="AQ2552" s="100"/>
      <c r="AR2552" s="100"/>
      <c r="AS2552" s="100"/>
      <c r="AT2552" s="100"/>
      <c r="AU2552" s="100"/>
      <c r="AV2552" s="100"/>
      <c r="AW2552" s="100"/>
      <c r="AX2552" s="101"/>
      <c r="DI2552" s="33"/>
    </row>
    <row r="2553" spans="1:251" ht="14.4">
      <c r="B2553" s="34"/>
      <c r="C2553" s="34"/>
      <c r="D2553" s="34"/>
      <c r="E2553" s="34"/>
      <c r="F2553" s="34"/>
      <c r="G2553" s="34"/>
      <c r="H2553" s="35"/>
      <c r="I2553" s="35"/>
      <c r="J2553" s="35"/>
      <c r="K2553" s="35"/>
      <c r="L2553" s="36"/>
      <c r="M2553" s="36"/>
      <c r="N2553" s="36"/>
      <c r="O2553" s="36"/>
      <c r="P2553" s="35"/>
      <c r="Q2553" s="35"/>
      <c r="R2553" s="35"/>
      <c r="S2553" s="35"/>
      <c r="T2553" s="35"/>
      <c r="U2553" s="35"/>
      <c r="V2553" s="37"/>
      <c r="W2553" s="37"/>
      <c r="X2553" s="37"/>
      <c r="Y2553" s="37"/>
      <c r="Z2553" s="37"/>
      <c r="AA2553" s="37"/>
      <c r="AB2553" s="37"/>
      <c r="AC2553" s="37"/>
      <c r="AD2553" s="37"/>
      <c r="AE2553" s="37"/>
      <c r="AF2553" s="37"/>
      <c r="AG2553" s="37"/>
      <c r="AH2553" s="37"/>
      <c r="AI2553" s="37"/>
      <c r="AJ2553" s="37"/>
      <c r="AK2553" s="37"/>
      <c r="AL2553" s="37"/>
      <c r="AM2553" s="37"/>
      <c r="AN2553" s="37"/>
      <c r="AO2553" s="37"/>
      <c r="AP2553" s="37"/>
      <c r="AQ2553" s="37"/>
      <c r="AR2553" s="37"/>
      <c r="AS2553" s="37"/>
      <c r="AT2553" s="37"/>
      <c r="AU2553" s="37"/>
      <c r="AV2553" s="37"/>
      <c r="AW2553" s="37"/>
      <c r="AX2553" s="37"/>
      <c r="DI2553" s="33"/>
    </row>
    <row r="2554" spans="1:251" ht="15" thickBot="1">
      <c r="A2554" s="38"/>
      <c r="B2554" s="37" t="s">
        <v>187</v>
      </c>
      <c r="C2554" s="35"/>
      <c r="D2554" s="35"/>
      <c r="E2554" s="35"/>
      <c r="F2554" s="35"/>
      <c r="G2554" s="35"/>
      <c r="H2554" s="35"/>
      <c r="I2554" s="35"/>
      <c r="J2554" s="35"/>
      <c r="K2554" s="35"/>
      <c r="L2554" s="36"/>
      <c r="M2554" s="36"/>
      <c r="N2554" s="36"/>
      <c r="O2554" s="36"/>
      <c r="P2554" s="35"/>
      <c r="Q2554" s="35"/>
      <c r="R2554" s="35"/>
      <c r="S2554" s="35"/>
      <c r="T2554" s="35"/>
      <c r="U2554" s="35"/>
      <c r="V2554" s="37"/>
      <c r="W2554" s="37"/>
      <c r="X2554" s="37"/>
      <c r="Y2554" s="37"/>
      <c r="Z2554" s="37"/>
      <c r="AA2554" s="37"/>
      <c r="AB2554" s="37"/>
      <c r="AC2554" s="37"/>
      <c r="AD2554" s="37"/>
      <c r="AE2554" s="37"/>
      <c r="AF2554" s="37"/>
      <c r="AG2554" s="37"/>
      <c r="AH2554" s="37"/>
      <c r="AI2554" s="37"/>
      <c r="AJ2554" s="37"/>
      <c r="AK2554" s="37"/>
      <c r="AL2554" s="37"/>
      <c r="AM2554" s="37"/>
      <c r="AN2554" s="37"/>
      <c r="AO2554" s="37"/>
      <c r="AP2554" s="37"/>
      <c r="AQ2554" s="37"/>
      <c r="AR2554" s="37"/>
      <c r="AS2554" s="37"/>
      <c r="AT2554" s="37"/>
      <c r="AU2554" s="37"/>
      <c r="AV2554" s="37"/>
      <c r="AW2554" s="37"/>
      <c r="AX2554" s="37"/>
      <c r="DI2554" s="33"/>
    </row>
    <row r="2555" spans="1:251" ht="14.4">
      <c r="A2555" s="35"/>
      <c r="B2555" s="39"/>
      <c r="C2555" s="34"/>
      <c r="D2555" s="34"/>
      <c r="E2555" s="34"/>
      <c r="F2555" s="34"/>
      <c r="G2555" s="34"/>
      <c r="H2555" s="34"/>
      <c r="I2555" s="34"/>
      <c r="J2555" s="34"/>
      <c r="K2555" s="34"/>
      <c r="L2555" s="40"/>
      <c r="M2555" s="40"/>
      <c r="N2555" s="40"/>
      <c r="O2555" s="40"/>
      <c r="P2555" s="34"/>
      <c r="Q2555" s="34"/>
      <c r="R2555" s="34"/>
      <c r="S2555" s="34"/>
      <c r="T2555" s="34"/>
      <c r="U2555" s="34"/>
      <c r="V2555" s="41"/>
      <c r="W2555" s="41"/>
      <c r="X2555" s="41"/>
      <c r="Y2555" s="41"/>
      <c r="Z2555" s="41"/>
      <c r="AA2555" s="41"/>
      <c r="AB2555" s="41"/>
      <c r="AC2555" s="41"/>
      <c r="AD2555" s="41"/>
      <c r="AE2555" s="41"/>
      <c r="AF2555" s="41"/>
      <c r="AG2555" s="41"/>
      <c r="AH2555" s="41"/>
      <c r="AI2555" s="41"/>
      <c r="AJ2555" s="41"/>
      <c r="AK2555" s="41"/>
      <c r="AL2555" s="41"/>
      <c r="AM2555" s="41"/>
      <c r="AN2555" s="41"/>
      <c r="AO2555" s="41"/>
      <c r="AP2555" s="41"/>
      <c r="AQ2555" s="41"/>
      <c r="AR2555" s="41"/>
      <c r="AS2555" s="41"/>
      <c r="AT2555" s="41"/>
      <c r="AU2555" s="41"/>
      <c r="AV2555" s="41"/>
      <c r="AW2555" s="41"/>
      <c r="AX2555" s="42"/>
    </row>
    <row r="2556" spans="1:251" ht="12" customHeight="1">
      <c r="A2556" s="35"/>
      <c r="B2556" s="102" t="s">
        <v>608</v>
      </c>
      <c r="C2556" s="103"/>
      <c r="D2556" s="103"/>
      <c r="E2556" s="103"/>
      <c r="F2556" s="103"/>
      <c r="G2556" s="103"/>
      <c r="H2556" s="103"/>
      <c r="I2556" s="103"/>
      <c r="J2556" s="103"/>
      <c r="K2556" s="103"/>
      <c r="L2556" s="103"/>
      <c r="M2556" s="103"/>
      <c r="N2556" s="103"/>
      <c r="O2556" s="103"/>
      <c r="P2556" s="103"/>
      <c r="Q2556" s="103"/>
      <c r="R2556" s="103"/>
      <c r="S2556" s="103"/>
      <c r="T2556" s="103"/>
      <c r="U2556" s="103"/>
      <c r="V2556" s="103"/>
      <c r="W2556" s="103"/>
      <c r="X2556" s="103"/>
      <c r="Y2556" s="103"/>
      <c r="Z2556" s="103"/>
      <c r="AA2556" s="103"/>
      <c r="AB2556" s="103"/>
      <c r="AC2556" s="103"/>
      <c r="AD2556" s="103"/>
      <c r="AE2556" s="103"/>
      <c r="AF2556" s="103"/>
      <c r="AG2556" s="103"/>
      <c r="AH2556" s="103"/>
      <c r="AI2556" s="103"/>
      <c r="AJ2556" s="103"/>
      <c r="AK2556" s="103"/>
      <c r="AL2556" s="103"/>
      <c r="AM2556" s="103"/>
      <c r="AN2556" s="103"/>
      <c r="AO2556" s="103"/>
      <c r="AP2556" s="103"/>
      <c r="AQ2556" s="103"/>
      <c r="AR2556" s="103"/>
      <c r="AS2556" s="103"/>
      <c r="AT2556" s="103"/>
      <c r="AU2556" s="103"/>
      <c r="AV2556" s="103"/>
      <c r="AW2556" s="103"/>
      <c r="AX2556" s="104"/>
    </row>
    <row r="2557" spans="1:251" ht="12" customHeight="1">
      <c r="A2557" s="35"/>
      <c r="B2557" s="102"/>
      <c r="C2557" s="103"/>
      <c r="D2557" s="103"/>
      <c r="E2557" s="103"/>
      <c r="F2557" s="103"/>
      <c r="G2557" s="103"/>
      <c r="H2557" s="103"/>
      <c r="I2557" s="103"/>
      <c r="J2557" s="103"/>
      <c r="K2557" s="103"/>
      <c r="L2557" s="103"/>
      <c r="M2557" s="103"/>
      <c r="N2557" s="103"/>
      <c r="O2557" s="103"/>
      <c r="P2557" s="103"/>
      <c r="Q2557" s="103"/>
      <c r="R2557" s="103"/>
      <c r="S2557" s="103"/>
      <c r="T2557" s="103"/>
      <c r="U2557" s="103"/>
      <c r="V2557" s="103"/>
      <c r="W2557" s="103"/>
      <c r="X2557" s="103"/>
      <c r="Y2557" s="103"/>
      <c r="Z2557" s="103"/>
      <c r="AA2557" s="103"/>
      <c r="AB2557" s="103"/>
      <c r="AC2557" s="103"/>
      <c r="AD2557" s="103"/>
      <c r="AE2557" s="103"/>
      <c r="AF2557" s="103"/>
      <c r="AG2557" s="103"/>
      <c r="AH2557" s="103"/>
      <c r="AI2557" s="103"/>
      <c r="AJ2557" s="103"/>
      <c r="AK2557" s="103"/>
      <c r="AL2557" s="103"/>
      <c r="AM2557" s="103"/>
      <c r="AN2557" s="103"/>
      <c r="AO2557" s="103"/>
      <c r="AP2557" s="103"/>
      <c r="AQ2557" s="103"/>
      <c r="AR2557" s="103"/>
      <c r="AS2557" s="103"/>
      <c r="AT2557" s="103"/>
      <c r="AU2557" s="103"/>
      <c r="AV2557" s="103"/>
      <c r="AW2557" s="103"/>
      <c r="AX2557" s="104"/>
      <c r="BC2557" s="46"/>
    </row>
    <row r="2558" spans="1:251" ht="12" customHeight="1">
      <c r="A2558" s="35"/>
      <c r="B2558" s="102"/>
      <c r="C2558" s="103"/>
      <c r="D2558" s="103"/>
      <c r="E2558" s="103"/>
      <c r="F2558" s="103"/>
      <c r="G2558" s="103"/>
      <c r="H2558" s="103"/>
      <c r="I2558" s="103"/>
      <c r="J2558" s="103"/>
      <c r="K2558" s="103"/>
      <c r="L2558" s="103"/>
      <c r="M2558" s="103"/>
      <c r="N2558" s="103"/>
      <c r="O2558" s="103"/>
      <c r="P2558" s="103"/>
      <c r="Q2558" s="103"/>
      <c r="R2558" s="103"/>
      <c r="S2558" s="103"/>
      <c r="T2558" s="103"/>
      <c r="U2558" s="103"/>
      <c r="V2558" s="103"/>
      <c r="W2558" s="103"/>
      <c r="X2558" s="103"/>
      <c r="Y2558" s="103"/>
      <c r="Z2558" s="103"/>
      <c r="AA2558" s="103"/>
      <c r="AB2558" s="103"/>
      <c r="AC2558" s="103"/>
      <c r="AD2558" s="103"/>
      <c r="AE2558" s="103"/>
      <c r="AF2558" s="103"/>
      <c r="AG2558" s="103"/>
      <c r="AH2558" s="103"/>
      <c r="AI2558" s="103"/>
      <c r="AJ2558" s="103"/>
      <c r="AK2558" s="103"/>
      <c r="AL2558" s="103"/>
      <c r="AM2558" s="103"/>
      <c r="AN2558" s="103"/>
      <c r="AO2558" s="103"/>
      <c r="AP2558" s="103"/>
      <c r="AQ2558" s="103"/>
      <c r="AR2558" s="103"/>
      <c r="AS2558" s="103"/>
      <c r="AT2558" s="103"/>
      <c r="AU2558" s="103"/>
      <c r="AV2558" s="103"/>
      <c r="AW2558" s="103"/>
      <c r="AX2558" s="104"/>
    </row>
    <row r="2559" spans="1:251" ht="12" customHeight="1">
      <c r="A2559" s="35"/>
      <c r="B2559" s="102"/>
      <c r="C2559" s="103"/>
      <c r="D2559" s="103"/>
      <c r="E2559" s="103"/>
      <c r="F2559" s="103"/>
      <c r="G2559" s="103"/>
      <c r="H2559" s="103"/>
      <c r="I2559" s="103"/>
      <c r="J2559" s="103"/>
      <c r="K2559" s="103"/>
      <c r="L2559" s="103"/>
      <c r="M2559" s="103"/>
      <c r="N2559" s="103"/>
      <c r="O2559" s="103"/>
      <c r="P2559" s="103"/>
      <c r="Q2559" s="103"/>
      <c r="R2559" s="103"/>
      <c r="S2559" s="103"/>
      <c r="T2559" s="103"/>
      <c r="U2559" s="103"/>
      <c r="V2559" s="103"/>
      <c r="W2559" s="103"/>
      <c r="X2559" s="103"/>
      <c r="Y2559" s="103"/>
      <c r="Z2559" s="103"/>
      <c r="AA2559" s="103"/>
      <c r="AB2559" s="103"/>
      <c r="AC2559" s="103"/>
      <c r="AD2559" s="103"/>
      <c r="AE2559" s="103"/>
      <c r="AF2559" s="103"/>
      <c r="AG2559" s="103"/>
      <c r="AH2559" s="103"/>
      <c r="AI2559" s="103"/>
      <c r="AJ2559" s="103"/>
      <c r="AK2559" s="103"/>
      <c r="AL2559" s="103"/>
      <c r="AM2559" s="103"/>
      <c r="AN2559" s="103"/>
      <c r="AO2559" s="103"/>
      <c r="AP2559" s="103"/>
      <c r="AQ2559" s="103"/>
      <c r="AR2559" s="103"/>
      <c r="AS2559" s="103"/>
      <c r="AT2559" s="103"/>
      <c r="AU2559" s="103"/>
      <c r="AV2559" s="103"/>
      <c r="AW2559" s="103"/>
      <c r="AX2559" s="104"/>
    </row>
    <row r="2560" spans="1:251" ht="12" customHeight="1">
      <c r="A2560" s="35"/>
      <c r="B2560" s="102"/>
      <c r="C2560" s="103"/>
      <c r="D2560" s="103"/>
      <c r="E2560" s="103"/>
      <c r="F2560" s="103"/>
      <c r="G2560" s="103"/>
      <c r="H2560" s="103"/>
      <c r="I2560" s="103"/>
      <c r="J2560" s="103"/>
      <c r="K2560" s="103"/>
      <c r="L2560" s="103"/>
      <c r="M2560" s="103"/>
      <c r="N2560" s="103"/>
      <c r="O2560" s="103"/>
      <c r="P2560" s="103"/>
      <c r="Q2560" s="103"/>
      <c r="R2560" s="103"/>
      <c r="S2560" s="103"/>
      <c r="T2560" s="103"/>
      <c r="U2560" s="103"/>
      <c r="V2560" s="103"/>
      <c r="W2560" s="103"/>
      <c r="X2560" s="103"/>
      <c r="Y2560" s="103"/>
      <c r="Z2560" s="103"/>
      <c r="AA2560" s="103"/>
      <c r="AB2560" s="103"/>
      <c r="AC2560" s="103"/>
      <c r="AD2560" s="103"/>
      <c r="AE2560" s="103"/>
      <c r="AF2560" s="103"/>
      <c r="AG2560" s="103"/>
      <c r="AH2560" s="103"/>
      <c r="AI2560" s="103"/>
      <c r="AJ2560" s="103"/>
      <c r="AK2560" s="103"/>
      <c r="AL2560" s="103"/>
      <c r="AM2560" s="103"/>
      <c r="AN2560" s="103"/>
      <c r="AO2560" s="103"/>
      <c r="AP2560" s="103"/>
      <c r="AQ2560" s="103"/>
      <c r="AR2560" s="103"/>
      <c r="AS2560" s="103"/>
      <c r="AT2560" s="103"/>
      <c r="AU2560" s="103"/>
      <c r="AV2560" s="103"/>
      <c r="AW2560" s="103"/>
      <c r="AX2560" s="104"/>
    </row>
    <row r="2561" spans="1:251" ht="15" thickBot="1">
      <c r="A2561" s="47"/>
      <c r="B2561" s="48"/>
      <c r="C2561" s="49"/>
      <c r="D2561" s="49"/>
      <c r="E2561" s="49"/>
      <c r="F2561" s="49"/>
      <c r="G2561" s="49"/>
      <c r="H2561" s="49"/>
      <c r="I2561" s="49"/>
      <c r="J2561" s="49"/>
      <c r="K2561" s="49"/>
      <c r="L2561" s="49"/>
      <c r="M2561" s="49"/>
      <c r="N2561" s="49"/>
      <c r="O2561" s="49"/>
      <c r="P2561" s="49"/>
      <c r="Q2561" s="49"/>
      <c r="R2561" s="49"/>
      <c r="S2561" s="49"/>
      <c r="T2561" s="49"/>
      <c r="U2561" s="49"/>
      <c r="V2561" s="49"/>
      <c r="W2561" s="49"/>
      <c r="X2561" s="49"/>
      <c r="Y2561" s="49"/>
      <c r="Z2561" s="49"/>
      <c r="AA2561" s="49"/>
      <c r="AB2561" s="49"/>
      <c r="AC2561" s="49"/>
      <c r="AD2561" s="49"/>
      <c r="AE2561" s="49"/>
      <c r="AF2561" s="49"/>
      <c r="AG2561" s="49"/>
      <c r="AH2561" s="49"/>
      <c r="AI2561" s="49"/>
      <c r="AJ2561" s="49"/>
      <c r="AK2561" s="49"/>
      <c r="AL2561" s="49"/>
      <c r="AM2561" s="49"/>
      <c r="AN2561" s="49"/>
      <c r="AO2561" s="49"/>
      <c r="AP2561" s="49"/>
      <c r="AQ2561" s="49"/>
      <c r="AR2561" s="49"/>
      <c r="AS2561" s="49"/>
      <c r="AT2561" s="49"/>
      <c r="AU2561" s="49"/>
      <c r="AV2561" s="49"/>
      <c r="AW2561" s="49"/>
      <c r="AX2561" s="50"/>
    </row>
    <row r="2562" spans="1:251">
      <c r="B2562" s="51"/>
    </row>
    <row r="2563" spans="1:251" ht="15" thickBot="1">
      <c r="A2563" s="38"/>
      <c r="B2563" s="37" t="s">
        <v>188</v>
      </c>
      <c r="C2563" s="35"/>
      <c r="D2563" s="35"/>
      <c r="E2563" s="35"/>
      <c r="F2563" s="35"/>
      <c r="G2563" s="35"/>
      <c r="H2563" s="35"/>
      <c r="I2563" s="35"/>
      <c r="J2563" s="35"/>
      <c r="K2563" s="35"/>
      <c r="L2563" s="36"/>
      <c r="M2563" s="36"/>
      <c r="N2563" s="36"/>
      <c r="O2563" s="36"/>
      <c r="P2563" s="35"/>
      <c r="Q2563" s="35"/>
      <c r="R2563" s="35"/>
      <c r="S2563" s="35"/>
      <c r="T2563" s="35"/>
      <c r="U2563" s="35"/>
      <c r="V2563" s="37"/>
      <c r="W2563" s="37"/>
      <c r="X2563" s="37"/>
      <c r="Y2563" s="37"/>
      <c r="Z2563" s="37"/>
      <c r="AA2563" s="37"/>
      <c r="AB2563" s="37"/>
      <c r="AC2563" s="37"/>
      <c r="AD2563" s="37"/>
      <c r="AE2563" s="37"/>
      <c r="AF2563" s="37"/>
      <c r="AG2563" s="37"/>
      <c r="AH2563" s="37"/>
      <c r="AI2563" s="37"/>
      <c r="AJ2563" s="37"/>
      <c r="AK2563" s="37"/>
      <c r="AL2563" s="37"/>
      <c r="AM2563" s="37"/>
      <c r="AN2563" s="37"/>
      <c r="AO2563" s="37"/>
      <c r="AP2563" s="37"/>
      <c r="AQ2563" s="37"/>
      <c r="AR2563" s="37"/>
      <c r="AS2563" s="37"/>
      <c r="AT2563" s="37"/>
      <c r="AU2563" s="37"/>
      <c r="AV2563" s="37"/>
      <c r="AW2563" s="37"/>
      <c r="AX2563" s="37"/>
      <c r="DI2563" s="33"/>
    </row>
    <row r="2564" spans="1:251" ht="14.4">
      <c r="A2564" s="35"/>
      <c r="B2564" s="39"/>
      <c r="C2564" s="34"/>
      <c r="D2564" s="34"/>
      <c r="E2564" s="34"/>
      <c r="F2564" s="34"/>
      <c r="G2564" s="34"/>
      <c r="H2564" s="34"/>
      <c r="I2564" s="34"/>
      <c r="J2564" s="34"/>
      <c r="K2564" s="34"/>
      <c r="L2564" s="40"/>
      <c r="M2564" s="40"/>
      <c r="N2564" s="40"/>
      <c r="O2564" s="40"/>
      <c r="P2564" s="34"/>
      <c r="Q2564" s="34"/>
      <c r="R2564" s="34"/>
      <c r="S2564" s="34"/>
      <c r="T2564" s="34"/>
      <c r="U2564" s="34"/>
      <c r="V2564" s="41"/>
      <c r="W2564" s="41"/>
      <c r="X2564" s="41"/>
      <c r="Y2564" s="41"/>
      <c r="Z2564" s="41"/>
      <c r="AA2564" s="41"/>
      <c r="AB2564" s="41"/>
      <c r="AC2564" s="41"/>
      <c r="AD2564" s="41"/>
      <c r="AE2564" s="41"/>
      <c r="AF2564" s="41"/>
      <c r="AG2564" s="41"/>
      <c r="AH2564" s="41"/>
      <c r="AI2564" s="41"/>
      <c r="AJ2564" s="41"/>
      <c r="AK2564" s="41"/>
      <c r="AL2564" s="41"/>
      <c r="AM2564" s="41"/>
      <c r="AN2564" s="41"/>
      <c r="AO2564" s="41"/>
      <c r="AP2564" s="41"/>
      <c r="AQ2564" s="41"/>
      <c r="AR2564" s="41"/>
      <c r="AS2564" s="41"/>
      <c r="AT2564" s="41"/>
      <c r="AU2564" s="41"/>
      <c r="AV2564" s="41"/>
      <c r="AW2564" s="41"/>
      <c r="AX2564" s="42"/>
    </row>
    <row r="2565" spans="1:251" ht="12" customHeight="1">
      <c r="A2565" s="35"/>
      <c r="B2565" s="102" t="s">
        <v>609</v>
      </c>
      <c r="C2565" s="103"/>
      <c r="D2565" s="103"/>
      <c r="E2565" s="103"/>
      <c r="F2565" s="103"/>
      <c r="G2565" s="103"/>
      <c r="H2565" s="103"/>
      <c r="I2565" s="103"/>
      <c r="J2565" s="103"/>
      <c r="K2565" s="103"/>
      <c r="L2565" s="103"/>
      <c r="M2565" s="103"/>
      <c r="N2565" s="103"/>
      <c r="O2565" s="103"/>
      <c r="P2565" s="103"/>
      <c r="Q2565" s="103"/>
      <c r="R2565" s="103"/>
      <c r="S2565" s="103"/>
      <c r="T2565" s="103"/>
      <c r="U2565" s="103"/>
      <c r="V2565" s="103"/>
      <c r="W2565" s="103"/>
      <c r="X2565" s="103"/>
      <c r="Y2565" s="103"/>
      <c r="Z2565" s="103"/>
      <c r="AA2565" s="103"/>
      <c r="AB2565" s="103"/>
      <c r="AC2565" s="103"/>
      <c r="AD2565" s="103"/>
      <c r="AE2565" s="103"/>
      <c r="AF2565" s="103"/>
      <c r="AG2565" s="103"/>
      <c r="AH2565" s="103"/>
      <c r="AI2565" s="103"/>
      <c r="AJ2565" s="103"/>
      <c r="AK2565" s="103"/>
      <c r="AL2565" s="103"/>
      <c r="AM2565" s="103"/>
      <c r="AN2565" s="103"/>
      <c r="AO2565" s="103"/>
      <c r="AP2565" s="103"/>
      <c r="AQ2565" s="103"/>
      <c r="AR2565" s="103"/>
      <c r="AS2565" s="103"/>
      <c r="AT2565" s="103"/>
      <c r="AU2565" s="103"/>
      <c r="AV2565" s="103"/>
      <c r="AW2565" s="103"/>
      <c r="AX2565" s="104"/>
    </row>
    <row r="2566" spans="1:251" ht="12" customHeight="1">
      <c r="A2566" s="35"/>
      <c r="B2566" s="102"/>
      <c r="C2566" s="103"/>
      <c r="D2566" s="103"/>
      <c r="E2566" s="103"/>
      <c r="F2566" s="103"/>
      <c r="G2566" s="103"/>
      <c r="H2566" s="103"/>
      <c r="I2566" s="103"/>
      <c r="J2566" s="103"/>
      <c r="K2566" s="103"/>
      <c r="L2566" s="103"/>
      <c r="M2566" s="103"/>
      <c r="N2566" s="103"/>
      <c r="O2566" s="103"/>
      <c r="P2566" s="103"/>
      <c r="Q2566" s="103"/>
      <c r="R2566" s="103"/>
      <c r="S2566" s="103"/>
      <c r="T2566" s="103"/>
      <c r="U2566" s="103"/>
      <c r="V2566" s="103"/>
      <c r="W2566" s="103"/>
      <c r="X2566" s="103"/>
      <c r="Y2566" s="103"/>
      <c r="Z2566" s="103"/>
      <c r="AA2566" s="103"/>
      <c r="AB2566" s="103"/>
      <c r="AC2566" s="103"/>
      <c r="AD2566" s="103"/>
      <c r="AE2566" s="103"/>
      <c r="AF2566" s="103"/>
      <c r="AG2566" s="103"/>
      <c r="AH2566" s="103"/>
      <c r="AI2566" s="103"/>
      <c r="AJ2566" s="103"/>
      <c r="AK2566" s="103"/>
      <c r="AL2566" s="103"/>
      <c r="AM2566" s="103"/>
      <c r="AN2566" s="103"/>
      <c r="AO2566" s="103"/>
      <c r="AP2566" s="103"/>
      <c r="AQ2566" s="103"/>
      <c r="AR2566" s="103"/>
      <c r="AS2566" s="103"/>
      <c r="AT2566" s="103"/>
      <c r="AU2566" s="103"/>
      <c r="AV2566" s="103"/>
      <c r="AW2566" s="103"/>
      <c r="AX2566" s="104"/>
      <c r="BC2566" s="46"/>
    </row>
    <row r="2567" spans="1:251" ht="12" customHeight="1">
      <c r="A2567" s="35"/>
      <c r="B2567" s="102"/>
      <c r="C2567" s="103"/>
      <c r="D2567" s="103"/>
      <c r="E2567" s="103"/>
      <c r="F2567" s="103"/>
      <c r="G2567" s="103"/>
      <c r="H2567" s="103"/>
      <c r="I2567" s="103"/>
      <c r="J2567" s="103"/>
      <c r="K2567" s="103"/>
      <c r="L2567" s="103"/>
      <c r="M2567" s="103"/>
      <c r="N2567" s="103"/>
      <c r="O2567" s="103"/>
      <c r="P2567" s="103"/>
      <c r="Q2567" s="103"/>
      <c r="R2567" s="103"/>
      <c r="S2567" s="103"/>
      <c r="T2567" s="103"/>
      <c r="U2567" s="103"/>
      <c r="V2567" s="103"/>
      <c r="W2567" s="103"/>
      <c r="X2567" s="103"/>
      <c r="Y2567" s="103"/>
      <c r="Z2567" s="103"/>
      <c r="AA2567" s="103"/>
      <c r="AB2567" s="103"/>
      <c r="AC2567" s="103"/>
      <c r="AD2567" s="103"/>
      <c r="AE2567" s="103"/>
      <c r="AF2567" s="103"/>
      <c r="AG2567" s="103"/>
      <c r="AH2567" s="103"/>
      <c r="AI2567" s="103"/>
      <c r="AJ2567" s="103"/>
      <c r="AK2567" s="103"/>
      <c r="AL2567" s="103"/>
      <c r="AM2567" s="103"/>
      <c r="AN2567" s="103"/>
      <c r="AO2567" s="103"/>
      <c r="AP2567" s="103"/>
      <c r="AQ2567" s="103"/>
      <c r="AR2567" s="103"/>
      <c r="AS2567" s="103"/>
      <c r="AT2567" s="103"/>
      <c r="AU2567" s="103"/>
      <c r="AV2567" s="103"/>
      <c r="AW2567" s="103"/>
      <c r="AX2567" s="104"/>
    </row>
    <row r="2568" spans="1:251" ht="12" customHeight="1">
      <c r="A2568" s="35"/>
      <c r="B2568" s="102"/>
      <c r="C2568" s="103"/>
      <c r="D2568" s="103"/>
      <c r="E2568" s="103"/>
      <c r="F2568" s="103"/>
      <c r="G2568" s="103"/>
      <c r="H2568" s="103"/>
      <c r="I2568" s="103"/>
      <c r="J2568" s="103"/>
      <c r="K2568" s="103"/>
      <c r="L2568" s="103"/>
      <c r="M2568" s="103"/>
      <c r="N2568" s="103"/>
      <c r="O2568" s="103"/>
      <c r="P2568" s="103"/>
      <c r="Q2568" s="103"/>
      <c r="R2568" s="103"/>
      <c r="S2568" s="103"/>
      <c r="T2568" s="103"/>
      <c r="U2568" s="103"/>
      <c r="V2568" s="103"/>
      <c r="W2568" s="103"/>
      <c r="X2568" s="103"/>
      <c r="Y2568" s="103"/>
      <c r="Z2568" s="103"/>
      <c r="AA2568" s="103"/>
      <c r="AB2568" s="103"/>
      <c r="AC2568" s="103"/>
      <c r="AD2568" s="103"/>
      <c r="AE2568" s="103"/>
      <c r="AF2568" s="103"/>
      <c r="AG2568" s="103"/>
      <c r="AH2568" s="103"/>
      <c r="AI2568" s="103"/>
      <c r="AJ2568" s="103"/>
      <c r="AK2568" s="103"/>
      <c r="AL2568" s="103"/>
      <c r="AM2568" s="103"/>
      <c r="AN2568" s="103"/>
      <c r="AO2568" s="103"/>
      <c r="AP2568" s="103"/>
      <c r="AQ2568" s="103"/>
      <c r="AR2568" s="103"/>
      <c r="AS2568" s="103"/>
      <c r="AT2568" s="103"/>
      <c r="AU2568" s="103"/>
      <c r="AV2568" s="103"/>
      <c r="AW2568" s="103"/>
      <c r="AX2568" s="104"/>
    </row>
    <row r="2569" spans="1:251" ht="12" customHeight="1">
      <c r="A2569" s="35"/>
      <c r="B2569" s="102"/>
      <c r="C2569" s="103"/>
      <c r="D2569" s="103"/>
      <c r="E2569" s="103"/>
      <c r="F2569" s="103"/>
      <c r="G2569" s="103"/>
      <c r="H2569" s="103"/>
      <c r="I2569" s="103"/>
      <c r="J2569" s="103"/>
      <c r="K2569" s="103"/>
      <c r="L2569" s="103"/>
      <c r="M2569" s="103"/>
      <c r="N2569" s="103"/>
      <c r="O2569" s="103"/>
      <c r="P2569" s="103"/>
      <c r="Q2569" s="103"/>
      <c r="R2569" s="103"/>
      <c r="S2569" s="103"/>
      <c r="T2569" s="103"/>
      <c r="U2569" s="103"/>
      <c r="V2569" s="103"/>
      <c r="W2569" s="103"/>
      <c r="X2569" s="103"/>
      <c r="Y2569" s="103"/>
      <c r="Z2569" s="103"/>
      <c r="AA2569" s="103"/>
      <c r="AB2569" s="103"/>
      <c r="AC2569" s="103"/>
      <c r="AD2569" s="103"/>
      <c r="AE2569" s="103"/>
      <c r="AF2569" s="103"/>
      <c r="AG2569" s="103"/>
      <c r="AH2569" s="103"/>
      <c r="AI2569" s="103"/>
      <c r="AJ2569" s="103"/>
      <c r="AK2569" s="103"/>
      <c r="AL2569" s="103"/>
      <c r="AM2569" s="103"/>
      <c r="AN2569" s="103"/>
      <c r="AO2569" s="103"/>
      <c r="AP2569" s="103"/>
      <c r="AQ2569" s="103"/>
      <c r="AR2569" s="103"/>
      <c r="AS2569" s="103"/>
      <c r="AT2569" s="103"/>
      <c r="AU2569" s="103"/>
      <c r="AV2569" s="103"/>
      <c r="AW2569" s="103"/>
      <c r="AX2569" s="104"/>
    </row>
    <row r="2570" spans="1:251" ht="15" thickBot="1">
      <c r="A2570" s="47"/>
      <c r="B2570" s="48"/>
      <c r="C2570" s="49"/>
      <c r="D2570" s="49"/>
      <c r="E2570" s="49"/>
      <c r="F2570" s="49"/>
      <c r="G2570" s="49"/>
      <c r="H2570" s="49"/>
      <c r="I2570" s="49"/>
      <c r="J2570" s="49"/>
      <c r="K2570" s="49"/>
      <c r="L2570" s="49"/>
      <c r="M2570" s="49"/>
      <c r="N2570" s="49"/>
      <c r="O2570" s="49"/>
      <c r="P2570" s="49"/>
      <c r="Q2570" s="49"/>
      <c r="R2570" s="49"/>
      <c r="S2570" s="49"/>
      <c r="T2570" s="49"/>
      <c r="U2570" s="49"/>
      <c r="V2570" s="49"/>
      <c r="W2570" s="49"/>
      <c r="X2570" s="49"/>
      <c r="Y2570" s="49"/>
      <c r="Z2570" s="49"/>
      <c r="AA2570" s="49"/>
      <c r="AB2570" s="49"/>
      <c r="AC2570" s="49"/>
      <c r="AD2570" s="49"/>
      <c r="AE2570" s="49"/>
      <c r="AF2570" s="49"/>
      <c r="AG2570" s="49"/>
      <c r="AH2570" s="49"/>
      <c r="AI2570" s="49"/>
      <c r="AJ2570" s="49"/>
      <c r="AK2570" s="49"/>
      <c r="AL2570" s="49"/>
      <c r="AM2570" s="49"/>
      <c r="AN2570" s="49"/>
      <c r="AO2570" s="49"/>
      <c r="AP2570" s="49"/>
      <c r="AQ2570" s="49"/>
      <c r="AR2570" s="49"/>
      <c r="AS2570" s="49"/>
      <c r="AT2570" s="49"/>
      <c r="AU2570" s="49"/>
      <c r="AV2570" s="49"/>
      <c r="AW2570" s="49"/>
      <c r="AX2570" s="50"/>
    </row>
    <row r="2571" spans="1:251">
      <c r="B2571" s="51"/>
    </row>
    <row r="2572" spans="1:251" ht="14.4">
      <c r="B2572" s="37" t="s">
        <v>190</v>
      </c>
      <c r="C2572" s="35"/>
      <c r="D2572" s="35"/>
      <c r="E2572" s="35"/>
      <c r="F2572" s="35"/>
      <c r="G2572" s="35"/>
      <c r="H2572" s="35"/>
      <c r="I2572" s="35"/>
      <c r="J2572" s="35"/>
      <c r="K2572" s="35"/>
      <c r="L2572" s="36"/>
      <c r="M2572" s="36"/>
      <c r="N2572" s="36"/>
      <c r="O2572" s="36"/>
      <c r="P2572" s="35"/>
      <c r="Q2572" s="35"/>
      <c r="R2572" s="35"/>
      <c r="S2572" s="35"/>
      <c r="T2572" s="35"/>
      <c r="U2572" s="35"/>
      <c r="V2572" s="37"/>
      <c r="W2572" s="37"/>
      <c r="X2572" s="37"/>
      <c r="Y2572" s="37"/>
      <c r="Z2572" s="37"/>
      <c r="AA2572" s="37"/>
      <c r="AB2572" s="37"/>
      <c r="AC2572" s="37"/>
      <c r="AD2572" s="37"/>
      <c r="AE2572" s="37"/>
      <c r="AF2572" s="37"/>
      <c r="AG2572" s="37"/>
      <c r="AH2572" s="37"/>
      <c r="AI2572" s="37"/>
      <c r="AJ2572" s="37"/>
      <c r="AK2572" s="37"/>
      <c r="AL2572" s="37"/>
      <c r="AM2572" s="37"/>
      <c r="AN2572" s="37"/>
      <c r="AO2572" s="37"/>
      <c r="AP2572" s="37"/>
      <c r="AQ2572" s="37"/>
      <c r="AR2572" s="37"/>
      <c r="AS2572" s="37"/>
      <c r="AT2572" s="37"/>
      <c r="AU2572" s="37"/>
      <c r="AV2572" s="37"/>
      <c r="AW2572" s="37"/>
      <c r="AX2572" s="37"/>
    </row>
    <row r="2573" spans="1:251" ht="15" thickBot="1">
      <c r="B2573" s="35"/>
      <c r="C2573" s="35"/>
      <c r="D2573" s="35"/>
      <c r="E2573" s="35"/>
      <c r="F2573" s="35"/>
      <c r="G2573" s="35"/>
      <c r="H2573" s="35"/>
      <c r="I2573" s="35"/>
      <c r="J2573" s="35"/>
      <c r="K2573" s="35"/>
      <c r="L2573" s="36"/>
      <c r="M2573" s="36"/>
      <c r="N2573" s="36"/>
      <c r="O2573" s="36"/>
      <c r="P2573" s="35"/>
      <c r="Q2573" s="35"/>
      <c r="R2573" s="35"/>
      <c r="S2573" s="35"/>
      <c r="T2573" s="35"/>
      <c r="U2573" s="35"/>
      <c r="V2573" s="37"/>
      <c r="W2573" s="37"/>
      <c r="X2573" s="37"/>
      <c r="Y2573" s="37"/>
      <c r="Z2573" s="37"/>
      <c r="AA2573" s="37"/>
      <c r="AB2573" s="37"/>
      <c r="AC2573" s="37"/>
      <c r="AD2573" s="37"/>
      <c r="AE2573" s="37"/>
      <c r="AF2573" s="37"/>
      <c r="AG2573" s="37"/>
      <c r="AH2573" s="37"/>
      <c r="AI2573" s="37"/>
      <c r="AJ2573" s="37"/>
      <c r="AK2573" s="37"/>
      <c r="AL2573" s="37"/>
      <c r="AM2573" s="37"/>
      <c r="AN2573" s="37"/>
      <c r="AO2573" s="37"/>
      <c r="AP2573" s="37"/>
      <c r="AQ2573" s="37"/>
      <c r="AR2573" s="37"/>
      <c r="AS2573" s="37"/>
      <c r="AT2573" s="37"/>
      <c r="AU2573" s="37"/>
      <c r="AV2573" s="37"/>
      <c r="AW2573" s="37"/>
      <c r="AX2573" s="52" t="s">
        <v>191</v>
      </c>
    </row>
    <row r="2574" spans="1:251" s="46" customFormat="1" ht="13.5" customHeight="1">
      <c r="A2574" s="35"/>
      <c r="B2574" s="105" t="s">
        <v>192</v>
      </c>
      <c r="C2574" s="106"/>
      <c r="D2574" s="106"/>
      <c r="E2574" s="106"/>
      <c r="F2574" s="106"/>
      <c r="G2574" s="106"/>
      <c r="H2574" s="106"/>
      <c r="I2574" s="106"/>
      <c r="J2574" s="106"/>
      <c r="K2574" s="106"/>
      <c r="L2574" s="106"/>
      <c r="M2574" s="106"/>
      <c r="N2574" s="106"/>
      <c r="O2574" s="106"/>
      <c r="P2574" s="106"/>
      <c r="Q2574" s="106"/>
      <c r="R2574" s="106"/>
      <c r="S2574" s="106"/>
      <c r="T2574" s="106"/>
      <c r="U2574" s="106"/>
      <c r="V2574" s="106"/>
      <c r="W2574" s="106"/>
      <c r="X2574" s="106"/>
      <c r="Y2574" s="106"/>
      <c r="Z2574" s="107"/>
      <c r="AA2574" s="111" t="s">
        <v>193</v>
      </c>
      <c r="AB2574" s="106"/>
      <c r="AC2574" s="106"/>
      <c r="AD2574" s="106"/>
      <c r="AE2574" s="106"/>
      <c r="AF2574" s="106"/>
      <c r="AG2574" s="106"/>
      <c r="AH2574" s="106"/>
      <c r="AI2574" s="107"/>
      <c r="AJ2574" s="111" t="s">
        <v>194</v>
      </c>
      <c r="AK2574" s="106"/>
      <c r="AL2574" s="106"/>
      <c r="AM2574" s="106"/>
      <c r="AN2574" s="106"/>
      <c r="AO2574" s="106"/>
      <c r="AP2574" s="106"/>
      <c r="AQ2574" s="106"/>
      <c r="AR2574" s="107"/>
      <c r="AS2574" s="111" t="s">
        <v>195</v>
      </c>
      <c r="AT2574" s="106"/>
      <c r="AU2574" s="106"/>
      <c r="AV2574" s="106"/>
      <c r="AW2574" s="106"/>
      <c r="AX2574" s="113"/>
      <c r="AY2574" s="29"/>
      <c r="AZ2574" s="29"/>
      <c r="BA2574" s="29"/>
      <c r="BB2574" s="29"/>
      <c r="BC2574" s="29"/>
      <c r="BD2574" s="29"/>
      <c r="BE2574" s="29"/>
      <c r="BF2574" s="29"/>
      <c r="BG2574" s="29"/>
      <c r="BH2574" s="29"/>
      <c r="BI2574" s="29"/>
      <c r="BJ2574" s="29"/>
      <c r="BK2574" s="29"/>
      <c r="BL2574" s="29"/>
      <c r="BM2574" s="29"/>
      <c r="BN2574" s="29"/>
      <c r="BO2574" s="29"/>
      <c r="BP2574" s="29"/>
      <c r="BQ2574" s="29"/>
      <c r="BR2574" s="29"/>
      <c r="BS2574" s="29"/>
      <c r="BT2574" s="29"/>
      <c r="BU2574" s="29"/>
      <c r="BV2574" s="29"/>
      <c r="BW2574" s="29"/>
      <c r="BX2574" s="29"/>
      <c r="BY2574" s="29"/>
      <c r="BZ2574" s="29"/>
      <c r="CA2574" s="29"/>
      <c r="CB2574" s="29"/>
      <c r="CC2574" s="29"/>
      <c r="CD2574" s="29"/>
      <c r="CE2574" s="29"/>
      <c r="CF2574" s="29"/>
      <c r="CG2574" s="29"/>
      <c r="CH2574" s="29"/>
      <c r="CI2574" s="29"/>
      <c r="CJ2574" s="29"/>
      <c r="CK2574" s="29"/>
      <c r="CL2574" s="29"/>
      <c r="CM2574" s="29"/>
      <c r="CN2574" s="29"/>
      <c r="CO2574" s="29"/>
      <c r="CP2574" s="29"/>
      <c r="CQ2574" s="29"/>
      <c r="CR2574" s="29"/>
      <c r="CS2574" s="29"/>
      <c r="CT2574" s="29"/>
      <c r="CU2574" s="29"/>
      <c r="CV2574" s="29"/>
      <c r="CW2574" s="29"/>
      <c r="CX2574" s="29"/>
      <c r="CY2574" s="29"/>
      <c r="CZ2574" s="29"/>
      <c r="DA2574" s="29"/>
      <c r="DB2574" s="29"/>
      <c r="DC2574" s="29"/>
      <c r="DD2574" s="29"/>
      <c r="DE2574" s="29"/>
      <c r="DF2574" s="29"/>
      <c r="DG2574" s="29"/>
      <c r="DH2574" s="29"/>
      <c r="DI2574" s="29"/>
      <c r="DJ2574" s="29"/>
      <c r="DK2574" s="29"/>
      <c r="DL2574" s="29"/>
      <c r="DM2574" s="29"/>
      <c r="DN2574" s="29"/>
      <c r="DO2574" s="29"/>
      <c r="DP2574" s="29"/>
      <c r="DQ2574" s="29"/>
      <c r="DR2574" s="29"/>
      <c r="DS2574" s="29"/>
      <c r="DT2574" s="29"/>
      <c r="DU2574" s="29"/>
      <c r="DV2574" s="29"/>
      <c r="DW2574" s="29"/>
      <c r="DX2574" s="29"/>
      <c r="DY2574" s="29"/>
      <c r="DZ2574" s="29"/>
      <c r="EA2574" s="29"/>
      <c r="EB2574" s="29"/>
      <c r="EC2574" s="29"/>
      <c r="ED2574" s="29"/>
      <c r="EE2574" s="29"/>
      <c r="EF2574" s="29"/>
      <c r="EG2574" s="29"/>
      <c r="EH2574" s="29"/>
      <c r="EI2574" s="29"/>
      <c r="EJ2574" s="29"/>
      <c r="EK2574" s="29"/>
      <c r="EL2574" s="29"/>
      <c r="EM2574" s="29"/>
      <c r="EN2574" s="29"/>
      <c r="EO2574" s="29"/>
      <c r="EP2574" s="29"/>
      <c r="EQ2574" s="29"/>
      <c r="ER2574" s="29"/>
      <c r="ES2574" s="29"/>
      <c r="ET2574" s="29"/>
      <c r="EU2574" s="29"/>
      <c r="EV2574" s="29"/>
      <c r="EW2574" s="29"/>
      <c r="EX2574" s="29"/>
      <c r="EY2574" s="29"/>
      <c r="EZ2574" s="29"/>
      <c r="FA2574" s="29"/>
      <c r="FB2574" s="29"/>
      <c r="FC2574" s="29"/>
      <c r="FD2574" s="29"/>
      <c r="FE2574" s="29"/>
      <c r="FF2574" s="29"/>
      <c r="FG2574" s="29"/>
      <c r="FH2574" s="29"/>
      <c r="FI2574" s="29"/>
      <c r="FJ2574" s="29"/>
      <c r="FK2574" s="29"/>
      <c r="FL2574" s="29"/>
      <c r="FM2574" s="29"/>
      <c r="FN2574" s="29"/>
      <c r="FO2574" s="29"/>
      <c r="FP2574" s="29"/>
      <c r="FQ2574" s="29"/>
      <c r="FR2574" s="29"/>
      <c r="FS2574" s="29"/>
      <c r="FT2574" s="29"/>
      <c r="FU2574" s="29"/>
      <c r="FV2574" s="29"/>
      <c r="FW2574" s="29"/>
      <c r="FX2574" s="29"/>
      <c r="FY2574" s="29"/>
      <c r="FZ2574" s="29"/>
      <c r="GA2574" s="29"/>
      <c r="GB2574" s="29"/>
      <c r="GC2574" s="29"/>
      <c r="GD2574" s="29"/>
      <c r="GE2574" s="29"/>
      <c r="GF2574" s="29"/>
      <c r="GG2574" s="29"/>
      <c r="GH2574" s="29"/>
      <c r="GI2574" s="29"/>
      <c r="GJ2574" s="29"/>
      <c r="GK2574" s="29"/>
      <c r="GL2574" s="29"/>
      <c r="GM2574" s="29"/>
      <c r="GN2574" s="29"/>
      <c r="GO2574" s="29"/>
      <c r="GP2574" s="29"/>
      <c r="GQ2574" s="29"/>
      <c r="GR2574" s="29"/>
      <c r="GS2574" s="29"/>
      <c r="GT2574" s="29"/>
      <c r="GU2574" s="29"/>
      <c r="GV2574" s="29"/>
      <c r="GW2574" s="29"/>
      <c r="GX2574" s="29"/>
      <c r="GY2574" s="29"/>
      <c r="GZ2574" s="29"/>
      <c r="HA2574" s="29"/>
      <c r="HB2574" s="29"/>
      <c r="HC2574" s="29"/>
      <c r="HD2574" s="29"/>
      <c r="HE2574" s="29"/>
      <c r="HF2574" s="29"/>
      <c r="HG2574" s="29"/>
      <c r="HH2574" s="29"/>
      <c r="HI2574" s="29"/>
      <c r="HJ2574" s="29"/>
      <c r="HK2574" s="29"/>
      <c r="HL2574" s="29"/>
      <c r="HM2574" s="29"/>
      <c r="HN2574" s="29"/>
      <c r="HO2574" s="29"/>
      <c r="HP2574" s="29"/>
      <c r="HQ2574" s="29"/>
      <c r="HR2574" s="29"/>
      <c r="HS2574" s="29"/>
      <c r="HT2574" s="29"/>
      <c r="HU2574" s="29"/>
      <c r="HV2574" s="29"/>
      <c r="HW2574" s="29"/>
      <c r="HX2574" s="29"/>
      <c r="HY2574" s="29"/>
      <c r="HZ2574" s="29"/>
      <c r="IA2574" s="29"/>
      <c r="IB2574" s="29"/>
      <c r="IC2574" s="29"/>
      <c r="ID2574" s="29"/>
      <c r="IE2574" s="29"/>
      <c r="IF2574" s="29"/>
      <c r="IG2574" s="29"/>
      <c r="IH2574" s="29"/>
      <c r="II2574" s="29"/>
      <c r="IJ2574" s="29"/>
      <c r="IK2574" s="29"/>
      <c r="IL2574" s="29"/>
      <c r="IM2574" s="29"/>
      <c r="IN2574" s="29"/>
      <c r="IO2574" s="29"/>
      <c r="IP2574" s="29"/>
      <c r="IQ2574" s="29"/>
    </row>
    <row r="2575" spans="1:251" s="46" customFormat="1">
      <c r="A2575" s="35"/>
      <c r="B2575" s="108"/>
      <c r="C2575" s="109"/>
      <c r="D2575" s="109"/>
      <c r="E2575" s="109"/>
      <c r="F2575" s="109"/>
      <c r="G2575" s="109"/>
      <c r="H2575" s="109"/>
      <c r="I2575" s="109"/>
      <c r="J2575" s="109"/>
      <c r="K2575" s="109"/>
      <c r="L2575" s="109"/>
      <c r="M2575" s="109"/>
      <c r="N2575" s="109"/>
      <c r="O2575" s="109"/>
      <c r="P2575" s="109"/>
      <c r="Q2575" s="109"/>
      <c r="R2575" s="109"/>
      <c r="S2575" s="109"/>
      <c r="T2575" s="109"/>
      <c r="U2575" s="109"/>
      <c r="V2575" s="109"/>
      <c r="W2575" s="109"/>
      <c r="X2575" s="109"/>
      <c r="Y2575" s="109"/>
      <c r="Z2575" s="110"/>
      <c r="AA2575" s="112"/>
      <c r="AB2575" s="109"/>
      <c r="AC2575" s="109"/>
      <c r="AD2575" s="109"/>
      <c r="AE2575" s="109"/>
      <c r="AF2575" s="109"/>
      <c r="AG2575" s="109"/>
      <c r="AH2575" s="109"/>
      <c r="AI2575" s="110"/>
      <c r="AJ2575" s="112"/>
      <c r="AK2575" s="109"/>
      <c r="AL2575" s="109"/>
      <c r="AM2575" s="109"/>
      <c r="AN2575" s="109"/>
      <c r="AO2575" s="109"/>
      <c r="AP2575" s="109"/>
      <c r="AQ2575" s="109"/>
      <c r="AR2575" s="110"/>
      <c r="AS2575" s="112"/>
      <c r="AT2575" s="109"/>
      <c r="AU2575" s="109"/>
      <c r="AV2575" s="109"/>
      <c r="AW2575" s="109"/>
      <c r="AX2575" s="114"/>
      <c r="AY2575" s="29"/>
      <c r="AZ2575" s="29"/>
      <c r="BA2575" s="29"/>
      <c r="BB2575" s="53"/>
      <c r="BC2575" s="54"/>
      <c r="BE2575" s="29"/>
      <c r="BF2575" s="29"/>
      <c r="BG2575" s="29"/>
      <c r="BH2575" s="29"/>
      <c r="BI2575" s="29"/>
      <c r="BJ2575" s="29"/>
      <c r="BK2575" s="29"/>
      <c r="BL2575" s="29"/>
      <c r="BM2575" s="29"/>
      <c r="BN2575" s="29"/>
      <c r="BO2575" s="29"/>
      <c r="BP2575" s="29"/>
      <c r="BQ2575" s="29"/>
      <c r="BR2575" s="29"/>
      <c r="BS2575" s="29"/>
      <c r="BT2575" s="29"/>
      <c r="BU2575" s="29"/>
      <c r="BV2575" s="29"/>
      <c r="BW2575" s="29"/>
      <c r="BX2575" s="29"/>
      <c r="BY2575" s="29"/>
      <c r="BZ2575" s="29"/>
      <c r="CA2575" s="29"/>
      <c r="CB2575" s="29"/>
      <c r="CC2575" s="29"/>
      <c r="CD2575" s="29"/>
      <c r="CE2575" s="29"/>
      <c r="CF2575" s="29"/>
      <c r="CG2575" s="29"/>
      <c r="CH2575" s="29"/>
      <c r="CI2575" s="29"/>
      <c r="CJ2575" s="29"/>
      <c r="CK2575" s="29"/>
      <c r="CL2575" s="29"/>
      <c r="CM2575" s="29"/>
      <c r="CN2575" s="29"/>
      <c r="CO2575" s="29"/>
      <c r="CP2575" s="29"/>
      <c r="CQ2575" s="29"/>
      <c r="CR2575" s="29"/>
      <c r="CS2575" s="29"/>
      <c r="CT2575" s="29"/>
      <c r="CU2575" s="29"/>
      <c r="CV2575" s="29"/>
      <c r="CW2575" s="29"/>
      <c r="CX2575" s="29"/>
      <c r="CY2575" s="29"/>
      <c r="CZ2575" s="29"/>
      <c r="DA2575" s="29"/>
      <c r="DB2575" s="29"/>
      <c r="DC2575" s="29"/>
      <c r="DD2575" s="29"/>
      <c r="DE2575" s="29"/>
      <c r="DF2575" s="29"/>
      <c r="DG2575" s="29"/>
      <c r="DH2575" s="29"/>
      <c r="DI2575" s="29"/>
      <c r="DJ2575" s="29"/>
      <c r="DK2575" s="29"/>
      <c r="DL2575" s="29"/>
      <c r="DM2575" s="29"/>
      <c r="DN2575" s="29"/>
      <c r="DO2575" s="29"/>
      <c r="DP2575" s="29"/>
      <c r="DQ2575" s="29"/>
      <c r="DR2575" s="29"/>
      <c r="DS2575" s="29"/>
      <c r="DT2575" s="29"/>
      <c r="DU2575" s="29"/>
      <c r="DV2575" s="29"/>
      <c r="DW2575" s="29"/>
      <c r="DX2575" s="29"/>
      <c r="DY2575" s="29"/>
      <c r="DZ2575" s="29"/>
      <c r="EA2575" s="29"/>
      <c r="EB2575" s="29"/>
      <c r="EC2575" s="29"/>
      <c r="ED2575" s="29"/>
      <c r="EE2575" s="29"/>
      <c r="EF2575" s="29"/>
      <c r="EG2575" s="29"/>
      <c r="EH2575" s="29"/>
      <c r="EI2575" s="29"/>
      <c r="EJ2575" s="29"/>
      <c r="EK2575" s="29"/>
      <c r="EL2575" s="29"/>
      <c r="EM2575" s="29"/>
      <c r="EN2575" s="29"/>
      <c r="EO2575" s="29"/>
      <c r="EP2575" s="29"/>
      <c r="EQ2575" s="29"/>
      <c r="ER2575" s="29"/>
      <c r="ES2575" s="29"/>
      <c r="ET2575" s="29"/>
      <c r="EU2575" s="29"/>
      <c r="EV2575" s="29"/>
      <c r="EW2575" s="29"/>
      <c r="EX2575" s="29"/>
      <c r="EY2575" s="29"/>
      <c r="EZ2575" s="29"/>
      <c r="FA2575" s="29"/>
      <c r="FB2575" s="29"/>
      <c r="FC2575" s="29"/>
      <c r="FD2575" s="29"/>
      <c r="FE2575" s="29"/>
      <c r="FF2575" s="29"/>
      <c r="FG2575" s="29"/>
      <c r="FH2575" s="29"/>
      <c r="FI2575" s="29"/>
      <c r="FJ2575" s="29"/>
      <c r="FK2575" s="29"/>
      <c r="FL2575" s="29"/>
      <c r="FM2575" s="29"/>
      <c r="FN2575" s="29"/>
      <c r="FO2575" s="29"/>
      <c r="FP2575" s="29"/>
      <c r="FQ2575" s="29"/>
      <c r="FR2575" s="29"/>
      <c r="FS2575" s="29"/>
      <c r="FT2575" s="29"/>
      <c r="FU2575" s="29"/>
      <c r="FV2575" s="29"/>
      <c r="FW2575" s="29"/>
      <c r="FX2575" s="29"/>
      <c r="FY2575" s="29"/>
      <c r="FZ2575" s="29"/>
      <c r="GA2575" s="29"/>
      <c r="GB2575" s="29"/>
      <c r="GC2575" s="29"/>
      <c r="GD2575" s="29"/>
      <c r="GE2575" s="29"/>
      <c r="GF2575" s="29"/>
      <c r="GG2575" s="29"/>
      <c r="GH2575" s="29"/>
      <c r="GI2575" s="29"/>
      <c r="GJ2575" s="29"/>
      <c r="GK2575" s="29"/>
      <c r="GL2575" s="29"/>
      <c r="GM2575" s="29"/>
      <c r="GN2575" s="29"/>
      <c r="GO2575" s="29"/>
      <c r="GP2575" s="29"/>
      <c r="GQ2575" s="29"/>
      <c r="GR2575" s="29"/>
      <c r="GS2575" s="29"/>
      <c r="GT2575" s="29"/>
      <c r="GU2575" s="29"/>
      <c r="GV2575" s="29"/>
      <c r="GW2575" s="29"/>
      <c r="GX2575" s="29"/>
      <c r="GY2575" s="29"/>
      <c r="GZ2575" s="29"/>
      <c r="HA2575" s="29"/>
      <c r="HB2575" s="29"/>
      <c r="HC2575" s="29"/>
      <c r="HD2575" s="29"/>
      <c r="HE2575" s="29"/>
      <c r="HF2575" s="29"/>
      <c r="HG2575" s="29"/>
      <c r="HH2575" s="29"/>
      <c r="HI2575" s="29"/>
      <c r="HJ2575" s="29"/>
      <c r="HK2575" s="29"/>
      <c r="HL2575" s="29"/>
      <c r="HM2575" s="29"/>
      <c r="HN2575" s="29"/>
      <c r="HO2575" s="29"/>
      <c r="HP2575" s="29"/>
      <c r="HQ2575" s="29"/>
      <c r="HR2575" s="29"/>
      <c r="HS2575" s="29"/>
      <c r="HT2575" s="29"/>
      <c r="HU2575" s="29"/>
      <c r="HV2575" s="29"/>
      <c r="HW2575" s="29"/>
      <c r="HX2575" s="29"/>
      <c r="HY2575" s="29"/>
      <c r="HZ2575" s="29"/>
      <c r="IA2575" s="29"/>
      <c r="IB2575" s="29"/>
      <c r="IC2575" s="29"/>
      <c r="ID2575" s="29"/>
      <c r="IE2575" s="29"/>
      <c r="IF2575" s="29"/>
      <c r="IG2575" s="29"/>
      <c r="IH2575" s="29"/>
      <c r="II2575" s="29"/>
      <c r="IJ2575" s="29"/>
      <c r="IK2575" s="29"/>
      <c r="IL2575" s="29"/>
      <c r="IM2575" s="29"/>
      <c r="IN2575" s="29"/>
      <c r="IO2575" s="29"/>
      <c r="IP2575" s="29"/>
      <c r="IQ2575" s="29"/>
    </row>
    <row r="2576" spans="1:251" s="46" customFormat="1" ht="18.75" customHeight="1">
      <c r="A2576" s="35"/>
      <c r="B2576" s="55"/>
      <c r="C2576" s="115" t="s">
        <v>559</v>
      </c>
      <c r="D2576" s="116"/>
      <c r="E2576" s="116"/>
      <c r="F2576" s="116"/>
      <c r="G2576" s="116"/>
      <c r="H2576" s="116"/>
      <c r="I2576" s="116"/>
      <c r="J2576" s="116"/>
      <c r="K2576" s="116"/>
      <c r="L2576" s="116"/>
      <c r="M2576" s="116"/>
      <c r="N2576" s="116"/>
      <c r="O2576" s="116"/>
      <c r="P2576" s="116"/>
      <c r="Q2576" s="116"/>
      <c r="R2576" s="116"/>
      <c r="S2576" s="116"/>
      <c r="T2576" s="116"/>
      <c r="U2576" s="116"/>
      <c r="V2576" s="116"/>
      <c r="W2576" s="116"/>
      <c r="X2576" s="116"/>
      <c r="Y2576" s="116"/>
      <c r="Z2576" s="117"/>
      <c r="AA2576" s="118">
        <v>371491</v>
      </c>
      <c r="AB2576" s="119"/>
      <c r="AC2576" s="119"/>
      <c r="AD2576" s="119"/>
      <c r="AE2576" s="119"/>
      <c r="AF2576" s="119"/>
      <c r="AG2576" s="119"/>
      <c r="AH2576" s="119"/>
      <c r="AI2576" s="120"/>
      <c r="AJ2576" s="118">
        <v>371491</v>
      </c>
      <c r="AK2576" s="119"/>
      <c r="AL2576" s="119"/>
      <c r="AM2576" s="119"/>
      <c r="AN2576" s="119"/>
      <c r="AO2576" s="119"/>
      <c r="AP2576" s="119"/>
      <c r="AQ2576" s="119"/>
      <c r="AR2576" s="120"/>
      <c r="AS2576" s="121"/>
      <c r="AT2576" s="122"/>
      <c r="AU2576" s="122"/>
      <c r="AV2576" s="122"/>
      <c r="AW2576" s="122"/>
      <c r="AX2576" s="123"/>
      <c r="AY2576" s="29"/>
      <c r="AZ2576" s="29"/>
      <c r="BA2576" s="29"/>
      <c r="BB2576" s="29"/>
      <c r="BC2576" s="29"/>
      <c r="BD2576" s="29"/>
      <c r="BE2576" s="29"/>
      <c r="BF2576" s="29"/>
      <c r="BG2576" s="29"/>
      <c r="BH2576" s="29"/>
      <c r="BI2576" s="29"/>
      <c r="BJ2576" s="29"/>
      <c r="BK2576" s="29"/>
      <c r="BL2576" s="29"/>
      <c r="BM2576" s="29"/>
      <c r="BN2576" s="29"/>
      <c r="BO2576" s="29"/>
      <c r="BP2576" s="29"/>
      <c r="BQ2576" s="29"/>
      <c r="BR2576" s="29"/>
      <c r="BS2576" s="29"/>
      <c r="BT2576" s="29"/>
      <c r="BU2576" s="29"/>
      <c r="BV2576" s="29"/>
      <c r="BW2576" s="29"/>
      <c r="BX2576" s="29"/>
      <c r="BY2576" s="29"/>
      <c r="BZ2576" s="29"/>
      <c r="CA2576" s="29"/>
      <c r="CB2576" s="29"/>
      <c r="CC2576" s="29"/>
      <c r="CD2576" s="29"/>
      <c r="CE2576" s="29"/>
      <c r="CF2576" s="29"/>
      <c r="CG2576" s="29"/>
      <c r="CH2576" s="29"/>
      <c r="CI2576" s="29"/>
      <c r="CJ2576" s="29"/>
      <c r="CK2576" s="29"/>
      <c r="CL2576" s="29"/>
      <c r="CM2576" s="29"/>
      <c r="CN2576" s="29"/>
      <c r="CO2576" s="29"/>
      <c r="CP2576" s="29"/>
      <c r="CQ2576" s="29"/>
      <c r="CR2576" s="29"/>
      <c r="CS2576" s="29"/>
      <c r="CT2576" s="29"/>
      <c r="CU2576" s="29"/>
      <c r="CV2576" s="29"/>
      <c r="CW2576" s="29"/>
      <c r="CX2576" s="29"/>
      <c r="CY2576" s="29"/>
      <c r="CZ2576" s="29"/>
      <c r="DA2576" s="29"/>
      <c r="DB2576" s="29"/>
      <c r="DC2576" s="29"/>
      <c r="DD2576" s="29"/>
      <c r="DE2576" s="29"/>
      <c r="DF2576" s="29"/>
      <c r="DG2576" s="29"/>
      <c r="DH2576" s="29"/>
      <c r="DI2576" s="29"/>
      <c r="DJ2576" s="29"/>
      <c r="DK2576" s="29"/>
      <c r="DL2576" s="29"/>
      <c r="DM2576" s="29"/>
      <c r="DN2576" s="29"/>
      <c r="DO2576" s="29"/>
      <c r="DP2576" s="29"/>
      <c r="DQ2576" s="29"/>
      <c r="DR2576" s="29"/>
      <c r="DS2576" s="29"/>
      <c r="DT2576" s="29"/>
      <c r="DU2576" s="29"/>
      <c r="DV2576" s="29"/>
      <c r="DW2576" s="29"/>
      <c r="DX2576" s="29"/>
      <c r="DY2576" s="29"/>
      <c r="DZ2576" s="29"/>
      <c r="EA2576" s="29"/>
      <c r="EB2576" s="29"/>
      <c r="EC2576" s="29"/>
      <c r="ED2576" s="29"/>
      <c r="EE2576" s="29"/>
      <c r="EF2576" s="29"/>
      <c r="EG2576" s="29"/>
      <c r="EH2576" s="29"/>
      <c r="EI2576" s="29"/>
      <c r="EJ2576" s="29"/>
      <c r="EK2576" s="29"/>
      <c r="EL2576" s="29"/>
      <c r="EM2576" s="29"/>
      <c r="EN2576" s="29"/>
      <c r="EO2576" s="29"/>
      <c r="EP2576" s="29"/>
      <c r="EQ2576" s="29"/>
      <c r="ER2576" s="29"/>
      <c r="ES2576" s="29"/>
      <c r="ET2576" s="29"/>
      <c r="EU2576" s="29"/>
      <c r="EV2576" s="29"/>
      <c r="EW2576" s="29"/>
      <c r="EX2576" s="29"/>
      <c r="EY2576" s="29"/>
      <c r="EZ2576" s="29"/>
      <c r="FA2576" s="29"/>
      <c r="FB2576" s="29"/>
      <c r="FC2576" s="29"/>
      <c r="FD2576" s="29"/>
      <c r="FE2576" s="29"/>
      <c r="FF2576" s="29"/>
      <c r="FG2576" s="29"/>
      <c r="FH2576" s="29"/>
      <c r="FI2576" s="29"/>
      <c r="FJ2576" s="29"/>
      <c r="FK2576" s="29"/>
      <c r="FL2576" s="29"/>
      <c r="FM2576" s="29"/>
      <c r="FN2576" s="29"/>
      <c r="FO2576" s="29"/>
      <c r="FP2576" s="29"/>
      <c r="FQ2576" s="29"/>
      <c r="FR2576" s="29"/>
      <c r="FS2576" s="29"/>
      <c r="FT2576" s="29"/>
      <c r="FU2576" s="29"/>
      <c r="FV2576" s="29"/>
      <c r="FW2576" s="29"/>
      <c r="FX2576" s="29"/>
      <c r="FY2576" s="29"/>
      <c r="FZ2576" s="29"/>
      <c r="GA2576" s="29"/>
      <c r="GB2576" s="29"/>
      <c r="GC2576" s="29"/>
      <c r="GD2576" s="29"/>
      <c r="GE2576" s="29"/>
      <c r="GF2576" s="29"/>
      <c r="GG2576" s="29"/>
      <c r="GH2576" s="29"/>
      <c r="GI2576" s="29"/>
      <c r="GJ2576" s="29"/>
      <c r="GK2576" s="29"/>
      <c r="GL2576" s="29"/>
      <c r="GM2576" s="29"/>
      <c r="GN2576" s="29"/>
      <c r="GO2576" s="29"/>
      <c r="GP2576" s="29"/>
      <c r="GQ2576" s="29"/>
      <c r="GR2576" s="29"/>
      <c r="GS2576" s="29"/>
      <c r="GT2576" s="29"/>
      <c r="GU2576" s="29"/>
      <c r="GV2576" s="29"/>
      <c r="GW2576" s="29"/>
      <c r="GX2576" s="29"/>
      <c r="GY2576" s="29"/>
      <c r="GZ2576" s="29"/>
      <c r="HA2576" s="29"/>
      <c r="HB2576" s="29"/>
      <c r="HC2576" s="29"/>
      <c r="HD2576" s="29"/>
      <c r="HE2576" s="29"/>
      <c r="HF2576" s="29"/>
      <c r="HG2576" s="29"/>
      <c r="HH2576" s="29"/>
      <c r="HI2576" s="29"/>
      <c r="HJ2576" s="29"/>
      <c r="HK2576" s="29"/>
      <c r="HL2576" s="29"/>
      <c r="HM2576" s="29"/>
      <c r="HN2576" s="29"/>
      <c r="HO2576" s="29"/>
      <c r="HP2576" s="29"/>
      <c r="HQ2576" s="29"/>
      <c r="HR2576" s="29"/>
      <c r="HS2576" s="29"/>
      <c r="HT2576" s="29"/>
      <c r="HU2576" s="29"/>
      <c r="HV2576" s="29"/>
      <c r="HW2576" s="29"/>
      <c r="HX2576" s="29"/>
      <c r="HY2576" s="29"/>
      <c r="HZ2576" s="29"/>
      <c r="IA2576" s="29"/>
      <c r="IB2576" s="29"/>
      <c r="IC2576" s="29"/>
      <c r="ID2576" s="29"/>
      <c r="IE2576" s="29"/>
      <c r="IF2576" s="29"/>
      <c r="IG2576" s="29"/>
      <c r="IH2576" s="29"/>
      <c r="II2576" s="29"/>
      <c r="IJ2576" s="29"/>
      <c r="IK2576" s="29"/>
      <c r="IL2576" s="29"/>
      <c r="IM2576" s="29"/>
      <c r="IN2576" s="29"/>
      <c r="IO2576" s="29"/>
      <c r="IP2576" s="29"/>
      <c r="IQ2576" s="29"/>
    </row>
    <row r="2577" spans="1:251" s="46" customFormat="1" ht="18.75" customHeight="1">
      <c r="A2577" s="35"/>
      <c r="B2577" s="55"/>
      <c r="C2577" s="115" t="s">
        <v>560</v>
      </c>
      <c r="D2577" s="116"/>
      <c r="E2577" s="116"/>
      <c r="F2577" s="116"/>
      <c r="G2577" s="116"/>
      <c r="H2577" s="116"/>
      <c r="I2577" s="116"/>
      <c r="J2577" s="116"/>
      <c r="K2577" s="116"/>
      <c r="L2577" s="116"/>
      <c r="M2577" s="116"/>
      <c r="N2577" s="116"/>
      <c r="O2577" s="116"/>
      <c r="P2577" s="116"/>
      <c r="Q2577" s="116"/>
      <c r="R2577" s="116"/>
      <c r="S2577" s="116"/>
      <c r="T2577" s="116"/>
      <c r="U2577" s="116"/>
      <c r="V2577" s="116"/>
      <c r="W2577" s="116"/>
      <c r="X2577" s="116"/>
      <c r="Y2577" s="116"/>
      <c r="Z2577" s="117"/>
      <c r="AA2577" s="118">
        <v>220150</v>
      </c>
      <c r="AB2577" s="119"/>
      <c r="AC2577" s="119"/>
      <c r="AD2577" s="119"/>
      <c r="AE2577" s="119"/>
      <c r="AF2577" s="119"/>
      <c r="AG2577" s="119"/>
      <c r="AH2577" s="119"/>
      <c r="AI2577" s="120"/>
      <c r="AJ2577" s="118">
        <v>243453</v>
      </c>
      <c r="AK2577" s="119"/>
      <c r="AL2577" s="119"/>
      <c r="AM2577" s="119"/>
      <c r="AN2577" s="119"/>
      <c r="AO2577" s="119"/>
      <c r="AP2577" s="119"/>
      <c r="AQ2577" s="119"/>
      <c r="AR2577" s="120"/>
      <c r="AS2577" s="121"/>
      <c r="AT2577" s="122"/>
      <c r="AU2577" s="122"/>
      <c r="AV2577" s="122"/>
      <c r="AW2577" s="122"/>
      <c r="AX2577" s="123"/>
      <c r="AY2577" s="29"/>
      <c r="AZ2577" s="29"/>
      <c r="BA2577" s="29"/>
      <c r="BB2577" s="29"/>
      <c r="BC2577" s="29"/>
      <c r="BD2577" s="29"/>
      <c r="BE2577" s="29"/>
      <c r="BF2577" s="29"/>
      <c r="BG2577" s="29"/>
      <c r="BH2577" s="29"/>
      <c r="BI2577" s="29"/>
      <c r="BJ2577" s="29"/>
      <c r="BK2577" s="29"/>
      <c r="BL2577" s="29"/>
      <c r="BM2577" s="29"/>
      <c r="BN2577" s="29"/>
      <c r="BO2577" s="29"/>
      <c r="BP2577" s="29"/>
      <c r="BQ2577" s="29"/>
      <c r="BR2577" s="29"/>
      <c r="BS2577" s="29"/>
      <c r="BT2577" s="29"/>
      <c r="BU2577" s="29"/>
      <c r="BV2577" s="29"/>
      <c r="BW2577" s="29"/>
      <c r="BX2577" s="29"/>
      <c r="BY2577" s="29"/>
      <c r="BZ2577" s="29"/>
      <c r="CA2577" s="29"/>
      <c r="CB2577" s="29"/>
      <c r="CC2577" s="29"/>
      <c r="CD2577" s="29"/>
      <c r="CE2577" s="29"/>
      <c r="CF2577" s="29"/>
      <c r="CG2577" s="29"/>
      <c r="CH2577" s="29"/>
      <c r="CI2577" s="29"/>
      <c r="CJ2577" s="29"/>
      <c r="CK2577" s="29"/>
      <c r="CL2577" s="29"/>
      <c r="CM2577" s="29"/>
      <c r="CN2577" s="29"/>
      <c r="CO2577" s="29"/>
      <c r="CP2577" s="29"/>
      <c r="CQ2577" s="29"/>
      <c r="CR2577" s="29"/>
      <c r="CS2577" s="29"/>
      <c r="CT2577" s="29"/>
      <c r="CU2577" s="29"/>
      <c r="CV2577" s="29"/>
      <c r="CW2577" s="29"/>
      <c r="CX2577" s="29"/>
      <c r="CY2577" s="29"/>
      <c r="CZ2577" s="29"/>
      <c r="DA2577" s="29"/>
      <c r="DB2577" s="29"/>
      <c r="DC2577" s="29"/>
      <c r="DD2577" s="29"/>
      <c r="DE2577" s="29"/>
      <c r="DF2577" s="29"/>
      <c r="DG2577" s="29"/>
      <c r="DH2577" s="29"/>
      <c r="DI2577" s="29"/>
      <c r="DJ2577" s="29"/>
      <c r="DK2577" s="29"/>
      <c r="DL2577" s="29"/>
      <c r="DM2577" s="29"/>
      <c r="DN2577" s="29"/>
      <c r="DO2577" s="29"/>
      <c r="DP2577" s="29"/>
      <c r="DQ2577" s="29"/>
      <c r="DR2577" s="29"/>
      <c r="DS2577" s="29"/>
      <c r="DT2577" s="29"/>
      <c r="DU2577" s="29"/>
      <c r="DV2577" s="29"/>
      <c r="DW2577" s="29"/>
      <c r="DX2577" s="29"/>
      <c r="DY2577" s="29"/>
      <c r="DZ2577" s="29"/>
      <c r="EA2577" s="29"/>
      <c r="EB2577" s="29"/>
      <c r="EC2577" s="29"/>
      <c r="ED2577" s="29"/>
      <c r="EE2577" s="29"/>
      <c r="EF2577" s="29"/>
      <c r="EG2577" s="29"/>
      <c r="EH2577" s="29"/>
      <c r="EI2577" s="29"/>
      <c r="EJ2577" s="29"/>
      <c r="EK2577" s="29"/>
      <c r="EL2577" s="29"/>
      <c r="EM2577" s="29"/>
      <c r="EN2577" s="29"/>
      <c r="EO2577" s="29"/>
      <c r="EP2577" s="29"/>
      <c r="EQ2577" s="29"/>
      <c r="ER2577" s="29"/>
      <c r="ES2577" s="29"/>
      <c r="ET2577" s="29"/>
      <c r="EU2577" s="29"/>
      <c r="EV2577" s="29"/>
      <c r="EW2577" s="29"/>
      <c r="EX2577" s="29"/>
      <c r="EY2577" s="29"/>
      <c r="EZ2577" s="29"/>
      <c r="FA2577" s="29"/>
      <c r="FB2577" s="29"/>
      <c r="FC2577" s="29"/>
      <c r="FD2577" s="29"/>
      <c r="FE2577" s="29"/>
      <c r="FF2577" s="29"/>
      <c r="FG2577" s="29"/>
      <c r="FH2577" s="29"/>
      <c r="FI2577" s="29"/>
      <c r="FJ2577" s="29"/>
      <c r="FK2577" s="29"/>
      <c r="FL2577" s="29"/>
      <c r="FM2577" s="29"/>
      <c r="FN2577" s="29"/>
      <c r="FO2577" s="29"/>
      <c r="FP2577" s="29"/>
      <c r="FQ2577" s="29"/>
      <c r="FR2577" s="29"/>
      <c r="FS2577" s="29"/>
      <c r="FT2577" s="29"/>
      <c r="FU2577" s="29"/>
      <c r="FV2577" s="29"/>
      <c r="FW2577" s="29"/>
      <c r="FX2577" s="29"/>
      <c r="FY2577" s="29"/>
      <c r="FZ2577" s="29"/>
      <c r="GA2577" s="29"/>
      <c r="GB2577" s="29"/>
      <c r="GC2577" s="29"/>
      <c r="GD2577" s="29"/>
      <c r="GE2577" s="29"/>
      <c r="GF2577" s="29"/>
      <c r="GG2577" s="29"/>
      <c r="GH2577" s="29"/>
      <c r="GI2577" s="29"/>
      <c r="GJ2577" s="29"/>
      <c r="GK2577" s="29"/>
      <c r="GL2577" s="29"/>
      <c r="GM2577" s="29"/>
      <c r="GN2577" s="29"/>
      <c r="GO2577" s="29"/>
      <c r="GP2577" s="29"/>
      <c r="GQ2577" s="29"/>
      <c r="GR2577" s="29"/>
      <c r="GS2577" s="29"/>
      <c r="GT2577" s="29"/>
      <c r="GU2577" s="29"/>
      <c r="GV2577" s="29"/>
      <c r="GW2577" s="29"/>
      <c r="GX2577" s="29"/>
      <c r="GY2577" s="29"/>
      <c r="GZ2577" s="29"/>
      <c r="HA2577" s="29"/>
      <c r="HB2577" s="29"/>
      <c r="HC2577" s="29"/>
      <c r="HD2577" s="29"/>
      <c r="HE2577" s="29"/>
      <c r="HF2577" s="29"/>
      <c r="HG2577" s="29"/>
      <c r="HH2577" s="29"/>
      <c r="HI2577" s="29"/>
      <c r="HJ2577" s="29"/>
      <c r="HK2577" s="29"/>
      <c r="HL2577" s="29"/>
      <c r="HM2577" s="29"/>
      <c r="HN2577" s="29"/>
      <c r="HO2577" s="29"/>
      <c r="HP2577" s="29"/>
      <c r="HQ2577" s="29"/>
      <c r="HR2577" s="29"/>
      <c r="HS2577" s="29"/>
      <c r="HT2577" s="29"/>
      <c r="HU2577" s="29"/>
      <c r="HV2577" s="29"/>
      <c r="HW2577" s="29"/>
      <c r="HX2577" s="29"/>
      <c r="HY2577" s="29"/>
      <c r="HZ2577" s="29"/>
      <c r="IA2577" s="29"/>
      <c r="IB2577" s="29"/>
      <c r="IC2577" s="29"/>
      <c r="ID2577" s="29"/>
      <c r="IE2577" s="29"/>
      <c r="IF2577" s="29"/>
      <c r="IG2577" s="29"/>
      <c r="IH2577" s="29"/>
      <c r="II2577" s="29"/>
      <c r="IJ2577" s="29"/>
      <c r="IK2577" s="29"/>
      <c r="IL2577" s="29"/>
      <c r="IM2577" s="29"/>
      <c r="IN2577" s="29"/>
      <c r="IO2577" s="29"/>
      <c r="IP2577" s="29"/>
      <c r="IQ2577" s="29"/>
    </row>
    <row r="2578" spans="1:251" s="46" customFormat="1" ht="18.75" customHeight="1">
      <c r="A2578" s="35"/>
      <c r="B2578" s="55"/>
      <c r="C2578" s="115" t="s">
        <v>610</v>
      </c>
      <c r="D2578" s="136"/>
      <c r="E2578" s="136"/>
      <c r="F2578" s="136"/>
      <c r="G2578" s="136"/>
      <c r="H2578" s="136"/>
      <c r="I2578" s="136"/>
      <c r="J2578" s="136"/>
      <c r="K2578" s="136"/>
      <c r="L2578" s="136"/>
      <c r="M2578" s="136"/>
      <c r="N2578" s="136"/>
      <c r="O2578" s="136"/>
      <c r="P2578" s="136"/>
      <c r="Q2578" s="136"/>
      <c r="R2578" s="136"/>
      <c r="S2578" s="136"/>
      <c r="T2578" s="136"/>
      <c r="U2578" s="136"/>
      <c r="V2578" s="136"/>
      <c r="W2578" s="136"/>
      <c r="X2578" s="136"/>
      <c r="Y2578" s="136"/>
      <c r="Z2578" s="137"/>
      <c r="AA2578" s="118">
        <v>65992</v>
      </c>
      <c r="AB2578" s="119"/>
      <c r="AC2578" s="119"/>
      <c r="AD2578" s="119"/>
      <c r="AE2578" s="119"/>
      <c r="AF2578" s="119"/>
      <c r="AG2578" s="119"/>
      <c r="AH2578" s="119"/>
      <c r="AI2578" s="120"/>
      <c r="AJ2578" s="118">
        <v>66038</v>
      </c>
      <c r="AK2578" s="119"/>
      <c r="AL2578" s="119"/>
      <c r="AM2578" s="119"/>
      <c r="AN2578" s="119"/>
      <c r="AO2578" s="119"/>
      <c r="AP2578" s="119"/>
      <c r="AQ2578" s="119"/>
      <c r="AR2578" s="120"/>
      <c r="AS2578" s="121" t="s">
        <v>247</v>
      </c>
      <c r="AT2578" s="122"/>
      <c r="AU2578" s="122"/>
      <c r="AV2578" s="122"/>
      <c r="AW2578" s="122"/>
      <c r="AX2578" s="123"/>
      <c r="AY2578" s="29"/>
      <c r="AZ2578" s="29"/>
      <c r="BA2578" s="29"/>
      <c r="BB2578" s="29"/>
      <c r="BC2578" s="29"/>
      <c r="BD2578" s="29"/>
      <c r="BE2578" s="29"/>
      <c r="BF2578" s="29"/>
      <c r="BG2578" s="29"/>
      <c r="BH2578" s="29"/>
      <c r="BI2578" s="29"/>
      <c r="BJ2578" s="29"/>
      <c r="BK2578" s="29"/>
      <c r="BL2578" s="29"/>
      <c r="BM2578" s="29"/>
      <c r="BN2578" s="29"/>
      <c r="BO2578" s="29"/>
      <c r="BP2578" s="29"/>
      <c r="BQ2578" s="29"/>
      <c r="BR2578" s="29"/>
      <c r="BS2578" s="29"/>
      <c r="BT2578" s="29"/>
      <c r="BU2578" s="29"/>
      <c r="BV2578" s="29"/>
      <c r="BW2578" s="29"/>
      <c r="BX2578" s="29"/>
      <c r="BY2578" s="29"/>
      <c r="BZ2578" s="29"/>
      <c r="CA2578" s="29"/>
      <c r="CB2578" s="29"/>
      <c r="CC2578" s="29"/>
      <c r="CD2578" s="29"/>
      <c r="CE2578" s="29"/>
      <c r="CF2578" s="29"/>
      <c r="CG2578" s="29"/>
      <c r="CH2578" s="29"/>
      <c r="CI2578" s="29"/>
      <c r="CJ2578" s="29"/>
      <c r="CK2578" s="29"/>
      <c r="CL2578" s="29"/>
      <c r="CM2578" s="29"/>
      <c r="CN2578" s="29"/>
      <c r="CO2578" s="29"/>
      <c r="CP2578" s="29"/>
      <c r="CQ2578" s="29"/>
      <c r="CR2578" s="29"/>
      <c r="CS2578" s="29"/>
      <c r="CT2578" s="29"/>
      <c r="CU2578" s="29"/>
      <c r="CV2578" s="29"/>
      <c r="CW2578" s="29"/>
      <c r="CX2578" s="29"/>
      <c r="CY2578" s="29"/>
      <c r="CZ2578" s="29"/>
      <c r="DA2578" s="29"/>
      <c r="DB2578" s="29"/>
      <c r="DC2578" s="29"/>
      <c r="DD2578" s="29"/>
      <c r="DE2578" s="29"/>
      <c r="DF2578" s="29"/>
      <c r="DG2578" s="29"/>
      <c r="DH2578" s="29"/>
      <c r="DI2578" s="29"/>
      <c r="DJ2578" s="29"/>
      <c r="DK2578" s="29"/>
      <c r="DL2578" s="29"/>
      <c r="DM2578" s="29"/>
      <c r="DN2578" s="29"/>
      <c r="DO2578" s="29"/>
      <c r="DP2578" s="29"/>
      <c r="DQ2578" s="29"/>
      <c r="DR2578" s="29"/>
      <c r="DS2578" s="29"/>
      <c r="DT2578" s="29"/>
      <c r="DU2578" s="29"/>
      <c r="DV2578" s="29"/>
      <c r="DW2578" s="29"/>
      <c r="DX2578" s="29"/>
      <c r="DY2578" s="29"/>
      <c r="DZ2578" s="29"/>
      <c r="EA2578" s="29"/>
      <c r="EB2578" s="29"/>
      <c r="EC2578" s="29"/>
      <c r="ED2578" s="29"/>
      <c r="EE2578" s="29"/>
      <c r="EF2578" s="29"/>
      <c r="EG2578" s="29"/>
      <c r="EH2578" s="29"/>
      <c r="EI2578" s="29"/>
      <c r="EJ2578" s="29"/>
      <c r="EK2578" s="29"/>
      <c r="EL2578" s="29"/>
      <c r="EM2578" s="29"/>
      <c r="EN2578" s="29"/>
      <c r="EO2578" s="29"/>
      <c r="EP2578" s="29"/>
      <c r="EQ2578" s="29"/>
      <c r="ER2578" s="29"/>
      <c r="ES2578" s="29"/>
      <c r="ET2578" s="29"/>
      <c r="EU2578" s="29"/>
      <c r="EV2578" s="29"/>
      <c r="EW2578" s="29"/>
      <c r="EX2578" s="29"/>
      <c r="EY2578" s="29"/>
      <c r="EZ2578" s="29"/>
      <c r="FA2578" s="29"/>
      <c r="FB2578" s="29"/>
      <c r="FC2578" s="29"/>
      <c r="FD2578" s="29"/>
      <c r="FE2578" s="29"/>
      <c r="FF2578" s="29"/>
      <c r="FG2578" s="29"/>
      <c r="FH2578" s="29"/>
      <c r="FI2578" s="29"/>
      <c r="FJ2578" s="29"/>
      <c r="FK2578" s="29"/>
      <c r="FL2578" s="29"/>
      <c r="FM2578" s="29"/>
      <c r="FN2578" s="29"/>
      <c r="FO2578" s="29"/>
      <c r="FP2578" s="29"/>
      <c r="FQ2578" s="29"/>
      <c r="FR2578" s="29"/>
      <c r="FS2578" s="29"/>
      <c r="FT2578" s="29"/>
      <c r="FU2578" s="29"/>
      <c r="FV2578" s="29"/>
      <c r="FW2578" s="29"/>
      <c r="FX2578" s="29"/>
      <c r="FY2578" s="29"/>
      <c r="FZ2578" s="29"/>
      <c r="GA2578" s="29"/>
      <c r="GB2578" s="29"/>
      <c r="GC2578" s="29"/>
      <c r="GD2578" s="29"/>
      <c r="GE2578" s="29"/>
      <c r="GF2578" s="29"/>
      <c r="GG2578" s="29"/>
      <c r="GH2578" s="29"/>
      <c r="GI2578" s="29"/>
      <c r="GJ2578" s="29"/>
      <c r="GK2578" s="29"/>
      <c r="GL2578" s="29"/>
      <c r="GM2578" s="29"/>
      <c r="GN2578" s="29"/>
      <c r="GO2578" s="29"/>
      <c r="GP2578" s="29"/>
      <c r="GQ2578" s="29"/>
      <c r="GR2578" s="29"/>
      <c r="GS2578" s="29"/>
      <c r="GT2578" s="29"/>
      <c r="GU2578" s="29"/>
      <c r="GV2578" s="29"/>
      <c r="GW2578" s="29"/>
      <c r="GX2578" s="29"/>
      <c r="GY2578" s="29"/>
      <c r="GZ2578" s="29"/>
      <c r="HA2578" s="29"/>
      <c r="HB2578" s="29"/>
      <c r="HC2578" s="29"/>
      <c r="HD2578" s="29"/>
      <c r="HE2578" s="29"/>
      <c r="HF2578" s="29"/>
      <c r="HG2578" s="29"/>
      <c r="HH2578" s="29"/>
      <c r="HI2578" s="29"/>
      <c r="HJ2578" s="29"/>
      <c r="HK2578" s="29"/>
      <c r="HL2578" s="29"/>
      <c r="HM2578" s="29"/>
      <c r="HN2578" s="29"/>
      <c r="HO2578" s="29"/>
      <c r="HP2578" s="29"/>
      <c r="HQ2578" s="29"/>
      <c r="HR2578" s="29"/>
      <c r="HS2578" s="29"/>
      <c r="HT2578" s="29"/>
      <c r="HU2578" s="29"/>
      <c r="HV2578" s="29"/>
      <c r="HW2578" s="29"/>
      <c r="HX2578" s="29"/>
      <c r="HY2578" s="29"/>
      <c r="HZ2578" s="29"/>
      <c r="IA2578" s="29"/>
      <c r="IB2578" s="29"/>
      <c r="IC2578" s="29"/>
      <c r="ID2578" s="29"/>
      <c r="IE2578" s="29"/>
      <c r="IF2578" s="29"/>
      <c r="IG2578" s="29"/>
      <c r="IH2578" s="29"/>
      <c r="II2578" s="29"/>
      <c r="IJ2578" s="29"/>
      <c r="IK2578" s="29"/>
      <c r="IL2578" s="29"/>
      <c r="IM2578" s="29"/>
      <c r="IN2578" s="29"/>
      <c r="IO2578" s="29"/>
      <c r="IP2578" s="29"/>
      <c r="IQ2578" s="29"/>
    </row>
    <row r="2579" spans="1:251" s="46" customFormat="1" ht="18.75" customHeight="1">
      <c r="A2579" s="35"/>
      <c r="B2579" s="55"/>
      <c r="C2579" s="115" t="s">
        <v>611</v>
      </c>
      <c r="D2579" s="136"/>
      <c r="E2579" s="136"/>
      <c r="F2579" s="136"/>
      <c r="G2579" s="136"/>
      <c r="H2579" s="136"/>
      <c r="I2579" s="136"/>
      <c r="J2579" s="136"/>
      <c r="K2579" s="136"/>
      <c r="L2579" s="136"/>
      <c r="M2579" s="136"/>
      <c r="N2579" s="136"/>
      <c r="O2579" s="136"/>
      <c r="P2579" s="136"/>
      <c r="Q2579" s="136"/>
      <c r="R2579" s="136"/>
      <c r="S2579" s="136"/>
      <c r="T2579" s="136"/>
      <c r="U2579" s="136"/>
      <c r="V2579" s="136"/>
      <c r="W2579" s="136"/>
      <c r="X2579" s="136"/>
      <c r="Y2579" s="136"/>
      <c r="Z2579" s="137"/>
      <c r="AA2579" s="118">
        <v>41330</v>
      </c>
      <c r="AB2579" s="119"/>
      <c r="AC2579" s="119"/>
      <c r="AD2579" s="119"/>
      <c r="AE2579" s="119"/>
      <c r="AF2579" s="119"/>
      <c r="AG2579" s="119"/>
      <c r="AH2579" s="119"/>
      <c r="AI2579" s="120"/>
      <c r="AJ2579" s="118">
        <v>41330</v>
      </c>
      <c r="AK2579" s="119"/>
      <c r="AL2579" s="119"/>
      <c r="AM2579" s="119"/>
      <c r="AN2579" s="119"/>
      <c r="AO2579" s="119"/>
      <c r="AP2579" s="119"/>
      <c r="AQ2579" s="119"/>
      <c r="AR2579" s="120"/>
      <c r="AS2579" s="121"/>
      <c r="AT2579" s="122"/>
      <c r="AU2579" s="122"/>
      <c r="AV2579" s="122"/>
      <c r="AW2579" s="122"/>
      <c r="AX2579" s="123"/>
      <c r="AY2579" s="29"/>
      <c r="AZ2579" s="29"/>
      <c r="BA2579" s="29"/>
      <c r="BB2579" s="29"/>
      <c r="BC2579" s="29"/>
      <c r="BD2579" s="29"/>
      <c r="BE2579" s="29"/>
      <c r="BF2579" s="29"/>
      <c r="BG2579" s="29"/>
      <c r="BH2579" s="29"/>
      <c r="BI2579" s="29"/>
      <c r="BJ2579" s="29"/>
      <c r="BK2579" s="29"/>
      <c r="BL2579" s="29"/>
      <c r="BM2579" s="29"/>
      <c r="BN2579" s="29"/>
      <c r="BO2579" s="29"/>
      <c r="BP2579" s="29"/>
      <c r="BQ2579" s="29"/>
      <c r="BR2579" s="29"/>
      <c r="BS2579" s="29"/>
      <c r="BT2579" s="29"/>
      <c r="BU2579" s="29"/>
      <c r="BV2579" s="29"/>
      <c r="BW2579" s="29"/>
      <c r="BX2579" s="29"/>
      <c r="BY2579" s="29"/>
      <c r="BZ2579" s="29"/>
      <c r="CA2579" s="29"/>
      <c r="CB2579" s="29"/>
      <c r="CC2579" s="29"/>
      <c r="CD2579" s="29"/>
      <c r="CE2579" s="29"/>
      <c r="CF2579" s="29"/>
      <c r="CG2579" s="29"/>
      <c r="CH2579" s="29"/>
      <c r="CI2579" s="29"/>
      <c r="CJ2579" s="29"/>
      <c r="CK2579" s="29"/>
      <c r="CL2579" s="29"/>
      <c r="CM2579" s="29"/>
      <c r="CN2579" s="29"/>
      <c r="CO2579" s="29"/>
      <c r="CP2579" s="29"/>
      <c r="CQ2579" s="29"/>
      <c r="CR2579" s="29"/>
      <c r="CS2579" s="29"/>
      <c r="CT2579" s="29"/>
      <c r="CU2579" s="29"/>
      <c r="CV2579" s="29"/>
      <c r="CW2579" s="29"/>
      <c r="CX2579" s="29"/>
      <c r="CY2579" s="29"/>
      <c r="CZ2579" s="29"/>
      <c r="DA2579" s="29"/>
      <c r="DB2579" s="29"/>
      <c r="DC2579" s="29"/>
      <c r="DD2579" s="29"/>
      <c r="DE2579" s="29"/>
      <c r="DF2579" s="29"/>
      <c r="DG2579" s="29"/>
      <c r="DH2579" s="29"/>
      <c r="DI2579" s="29"/>
      <c r="DJ2579" s="29"/>
      <c r="DK2579" s="29"/>
      <c r="DL2579" s="29"/>
      <c r="DM2579" s="29"/>
      <c r="DN2579" s="29"/>
      <c r="DO2579" s="29"/>
      <c r="DP2579" s="29"/>
      <c r="DQ2579" s="29"/>
      <c r="DR2579" s="29"/>
      <c r="DS2579" s="29"/>
      <c r="DT2579" s="29"/>
      <c r="DU2579" s="29"/>
      <c r="DV2579" s="29"/>
      <c r="DW2579" s="29"/>
      <c r="DX2579" s="29"/>
      <c r="DY2579" s="29"/>
      <c r="DZ2579" s="29"/>
      <c r="EA2579" s="29"/>
      <c r="EB2579" s="29"/>
      <c r="EC2579" s="29"/>
      <c r="ED2579" s="29"/>
      <c r="EE2579" s="29"/>
      <c r="EF2579" s="29"/>
      <c r="EG2579" s="29"/>
      <c r="EH2579" s="29"/>
      <c r="EI2579" s="29"/>
      <c r="EJ2579" s="29"/>
      <c r="EK2579" s="29"/>
      <c r="EL2579" s="29"/>
      <c r="EM2579" s="29"/>
      <c r="EN2579" s="29"/>
      <c r="EO2579" s="29"/>
      <c r="EP2579" s="29"/>
      <c r="EQ2579" s="29"/>
      <c r="ER2579" s="29"/>
      <c r="ES2579" s="29"/>
      <c r="ET2579" s="29"/>
      <c r="EU2579" s="29"/>
      <c r="EV2579" s="29"/>
      <c r="EW2579" s="29"/>
      <c r="EX2579" s="29"/>
      <c r="EY2579" s="29"/>
      <c r="EZ2579" s="29"/>
      <c r="FA2579" s="29"/>
      <c r="FB2579" s="29"/>
      <c r="FC2579" s="29"/>
      <c r="FD2579" s="29"/>
      <c r="FE2579" s="29"/>
      <c r="FF2579" s="29"/>
      <c r="FG2579" s="29"/>
      <c r="FH2579" s="29"/>
      <c r="FI2579" s="29"/>
      <c r="FJ2579" s="29"/>
      <c r="FK2579" s="29"/>
      <c r="FL2579" s="29"/>
      <c r="FM2579" s="29"/>
      <c r="FN2579" s="29"/>
      <c r="FO2579" s="29"/>
      <c r="FP2579" s="29"/>
      <c r="FQ2579" s="29"/>
      <c r="FR2579" s="29"/>
      <c r="FS2579" s="29"/>
      <c r="FT2579" s="29"/>
      <c r="FU2579" s="29"/>
      <c r="FV2579" s="29"/>
      <c r="FW2579" s="29"/>
      <c r="FX2579" s="29"/>
      <c r="FY2579" s="29"/>
      <c r="FZ2579" s="29"/>
      <c r="GA2579" s="29"/>
      <c r="GB2579" s="29"/>
      <c r="GC2579" s="29"/>
      <c r="GD2579" s="29"/>
      <c r="GE2579" s="29"/>
      <c r="GF2579" s="29"/>
      <c r="GG2579" s="29"/>
      <c r="GH2579" s="29"/>
      <c r="GI2579" s="29"/>
      <c r="GJ2579" s="29"/>
      <c r="GK2579" s="29"/>
      <c r="GL2579" s="29"/>
      <c r="GM2579" s="29"/>
      <c r="GN2579" s="29"/>
      <c r="GO2579" s="29"/>
      <c r="GP2579" s="29"/>
      <c r="GQ2579" s="29"/>
      <c r="GR2579" s="29"/>
      <c r="GS2579" s="29"/>
      <c r="GT2579" s="29"/>
      <c r="GU2579" s="29"/>
      <c r="GV2579" s="29"/>
      <c r="GW2579" s="29"/>
      <c r="GX2579" s="29"/>
      <c r="GY2579" s="29"/>
      <c r="GZ2579" s="29"/>
      <c r="HA2579" s="29"/>
      <c r="HB2579" s="29"/>
      <c r="HC2579" s="29"/>
      <c r="HD2579" s="29"/>
      <c r="HE2579" s="29"/>
      <c r="HF2579" s="29"/>
      <c r="HG2579" s="29"/>
      <c r="HH2579" s="29"/>
      <c r="HI2579" s="29"/>
      <c r="HJ2579" s="29"/>
      <c r="HK2579" s="29"/>
      <c r="HL2579" s="29"/>
      <c r="HM2579" s="29"/>
      <c r="HN2579" s="29"/>
      <c r="HO2579" s="29"/>
      <c r="HP2579" s="29"/>
      <c r="HQ2579" s="29"/>
      <c r="HR2579" s="29"/>
      <c r="HS2579" s="29"/>
      <c r="HT2579" s="29"/>
      <c r="HU2579" s="29"/>
      <c r="HV2579" s="29"/>
      <c r="HW2579" s="29"/>
      <c r="HX2579" s="29"/>
      <c r="HY2579" s="29"/>
      <c r="HZ2579" s="29"/>
      <c r="IA2579" s="29"/>
      <c r="IB2579" s="29"/>
      <c r="IC2579" s="29"/>
      <c r="ID2579" s="29"/>
      <c r="IE2579" s="29"/>
      <c r="IF2579" s="29"/>
      <c r="IG2579" s="29"/>
      <c r="IH2579" s="29"/>
      <c r="II2579" s="29"/>
      <c r="IJ2579" s="29"/>
      <c r="IK2579" s="29"/>
      <c r="IL2579" s="29"/>
      <c r="IM2579" s="29"/>
      <c r="IN2579" s="29"/>
      <c r="IO2579" s="29"/>
      <c r="IP2579" s="29"/>
      <c r="IQ2579" s="29"/>
    </row>
    <row r="2580" spans="1:251" s="46" customFormat="1" ht="18.75" customHeight="1">
      <c r="A2580" s="35"/>
      <c r="B2580" s="55"/>
      <c r="C2580" s="115" t="s">
        <v>612</v>
      </c>
      <c r="D2580" s="115"/>
      <c r="E2580" s="115"/>
      <c r="F2580" s="115"/>
      <c r="G2580" s="115"/>
      <c r="H2580" s="115"/>
      <c r="I2580" s="115"/>
      <c r="J2580" s="115"/>
      <c r="K2580" s="115"/>
      <c r="L2580" s="115"/>
      <c r="M2580" s="115"/>
      <c r="N2580" s="115"/>
      <c r="O2580" s="115"/>
      <c r="P2580" s="115"/>
      <c r="Q2580" s="115"/>
      <c r="R2580" s="115"/>
      <c r="S2580" s="115"/>
      <c r="T2580" s="115"/>
      <c r="U2580" s="115"/>
      <c r="V2580" s="115"/>
      <c r="W2580" s="115"/>
      <c r="X2580" s="115"/>
      <c r="Y2580" s="115"/>
      <c r="Z2580" s="133"/>
      <c r="AA2580" s="118">
        <v>21170</v>
      </c>
      <c r="AB2580" s="134"/>
      <c r="AC2580" s="134"/>
      <c r="AD2580" s="134"/>
      <c r="AE2580" s="134"/>
      <c r="AF2580" s="134"/>
      <c r="AG2580" s="134"/>
      <c r="AH2580" s="134"/>
      <c r="AI2580" s="135"/>
      <c r="AJ2580" s="118">
        <v>22211</v>
      </c>
      <c r="AK2580" s="134"/>
      <c r="AL2580" s="134"/>
      <c r="AM2580" s="134"/>
      <c r="AN2580" s="134"/>
      <c r="AO2580" s="134"/>
      <c r="AP2580" s="134"/>
      <c r="AQ2580" s="134"/>
      <c r="AR2580" s="135"/>
      <c r="AS2580" s="121" t="s">
        <v>247</v>
      </c>
      <c r="AT2580" s="138"/>
      <c r="AU2580" s="138"/>
      <c r="AV2580" s="138"/>
      <c r="AW2580" s="138"/>
      <c r="AX2580" s="139"/>
      <c r="AY2580" s="29"/>
      <c r="AZ2580" s="29"/>
      <c r="BA2580" s="29"/>
      <c r="BB2580" s="29"/>
      <c r="BC2580" s="29"/>
      <c r="BD2580" s="29"/>
      <c r="BE2580" s="29"/>
      <c r="BF2580" s="29"/>
      <c r="BG2580" s="29"/>
      <c r="BH2580" s="29"/>
      <c r="BI2580" s="29"/>
      <c r="BJ2580" s="29"/>
      <c r="BK2580" s="29"/>
      <c r="BL2580" s="29"/>
      <c r="BM2580" s="29"/>
      <c r="BN2580" s="29"/>
      <c r="BO2580" s="29"/>
      <c r="BP2580" s="29"/>
      <c r="BQ2580" s="29"/>
      <c r="BR2580" s="29"/>
      <c r="BS2580" s="29"/>
      <c r="BT2580" s="29"/>
      <c r="BU2580" s="29"/>
      <c r="BV2580" s="29"/>
      <c r="BW2580" s="29"/>
      <c r="BX2580" s="29"/>
      <c r="BY2580" s="29"/>
      <c r="BZ2580" s="29"/>
      <c r="CA2580" s="29"/>
      <c r="CB2580" s="29"/>
      <c r="CC2580" s="29"/>
      <c r="CD2580" s="29"/>
      <c r="CE2580" s="29"/>
      <c r="CF2580" s="29"/>
      <c r="CG2580" s="29"/>
      <c r="CH2580" s="29"/>
      <c r="CI2580" s="29"/>
      <c r="CJ2580" s="29"/>
      <c r="CK2580" s="29"/>
      <c r="CL2580" s="29"/>
      <c r="CM2580" s="29"/>
      <c r="CN2580" s="29"/>
      <c r="CO2580" s="29"/>
      <c r="CP2580" s="29"/>
      <c r="CQ2580" s="29"/>
      <c r="CR2580" s="29"/>
      <c r="CS2580" s="29"/>
      <c r="CT2580" s="29"/>
      <c r="CU2580" s="29"/>
      <c r="CV2580" s="29"/>
      <c r="CW2580" s="29"/>
      <c r="CX2580" s="29"/>
      <c r="CY2580" s="29"/>
      <c r="CZ2580" s="29"/>
      <c r="DA2580" s="29"/>
      <c r="DB2580" s="29"/>
      <c r="DC2580" s="29"/>
      <c r="DD2580" s="29"/>
      <c r="DE2580" s="29"/>
      <c r="DF2580" s="29"/>
      <c r="DG2580" s="29"/>
      <c r="DH2580" s="29"/>
      <c r="DI2580" s="29"/>
      <c r="DJ2580" s="29"/>
      <c r="DK2580" s="29"/>
      <c r="DL2580" s="29"/>
      <c r="DM2580" s="29"/>
      <c r="DN2580" s="29"/>
      <c r="DO2580" s="29"/>
      <c r="DP2580" s="29"/>
      <c r="DQ2580" s="29"/>
      <c r="DR2580" s="29"/>
      <c r="DS2580" s="29"/>
      <c r="DT2580" s="29"/>
      <c r="DU2580" s="29"/>
      <c r="DV2580" s="29"/>
      <c r="DW2580" s="29"/>
      <c r="DX2580" s="29"/>
      <c r="DY2580" s="29"/>
      <c r="DZ2580" s="29"/>
      <c r="EA2580" s="29"/>
      <c r="EB2580" s="29"/>
      <c r="EC2580" s="29"/>
      <c r="ED2580" s="29"/>
      <c r="EE2580" s="29"/>
      <c r="EF2580" s="29"/>
      <c r="EG2580" s="29"/>
      <c r="EH2580" s="29"/>
      <c r="EI2580" s="29"/>
      <c r="EJ2580" s="29"/>
      <c r="EK2580" s="29"/>
      <c r="EL2580" s="29"/>
      <c r="EM2580" s="29"/>
      <c r="EN2580" s="29"/>
      <c r="EO2580" s="29"/>
      <c r="EP2580" s="29"/>
      <c r="EQ2580" s="29"/>
      <c r="ER2580" s="29"/>
      <c r="ES2580" s="29"/>
      <c r="ET2580" s="29"/>
      <c r="EU2580" s="29"/>
      <c r="EV2580" s="29"/>
      <c r="EW2580" s="29"/>
      <c r="EX2580" s="29"/>
      <c r="EY2580" s="29"/>
      <c r="EZ2580" s="29"/>
      <c r="FA2580" s="29"/>
      <c r="FB2580" s="29"/>
      <c r="FC2580" s="29"/>
      <c r="FD2580" s="29"/>
      <c r="FE2580" s="29"/>
      <c r="FF2580" s="29"/>
      <c r="FG2580" s="29"/>
      <c r="FH2580" s="29"/>
      <c r="FI2580" s="29"/>
      <c r="FJ2580" s="29"/>
      <c r="FK2580" s="29"/>
      <c r="FL2580" s="29"/>
      <c r="FM2580" s="29"/>
      <c r="FN2580" s="29"/>
      <c r="FO2580" s="29"/>
      <c r="FP2580" s="29"/>
      <c r="FQ2580" s="29"/>
      <c r="FR2580" s="29"/>
      <c r="FS2580" s="29"/>
      <c r="FT2580" s="29"/>
      <c r="FU2580" s="29"/>
      <c r="FV2580" s="29"/>
      <c r="FW2580" s="29"/>
      <c r="FX2580" s="29"/>
      <c r="FY2580" s="29"/>
      <c r="FZ2580" s="29"/>
      <c r="GA2580" s="29"/>
      <c r="GB2580" s="29"/>
      <c r="GC2580" s="29"/>
      <c r="GD2580" s="29"/>
      <c r="GE2580" s="29"/>
      <c r="GF2580" s="29"/>
      <c r="GG2580" s="29"/>
      <c r="GH2580" s="29"/>
      <c r="GI2580" s="29"/>
      <c r="GJ2580" s="29"/>
      <c r="GK2580" s="29"/>
      <c r="GL2580" s="29"/>
      <c r="GM2580" s="29"/>
      <c r="GN2580" s="29"/>
      <c r="GO2580" s="29"/>
      <c r="GP2580" s="29"/>
      <c r="GQ2580" s="29"/>
      <c r="GR2580" s="29"/>
      <c r="GS2580" s="29"/>
      <c r="GT2580" s="29"/>
      <c r="GU2580" s="29"/>
      <c r="GV2580" s="29"/>
      <c r="GW2580" s="29"/>
      <c r="GX2580" s="29"/>
      <c r="GY2580" s="29"/>
      <c r="GZ2580" s="29"/>
      <c r="HA2580" s="29"/>
      <c r="HB2580" s="29"/>
      <c r="HC2580" s="29"/>
      <c r="HD2580" s="29"/>
      <c r="HE2580" s="29"/>
      <c r="HF2580" s="29"/>
      <c r="HG2580" s="29"/>
      <c r="HH2580" s="29"/>
      <c r="HI2580" s="29"/>
      <c r="HJ2580" s="29"/>
      <c r="HK2580" s="29"/>
      <c r="HL2580" s="29"/>
      <c r="HM2580" s="29"/>
      <c r="HN2580" s="29"/>
      <c r="HO2580" s="29"/>
      <c r="HP2580" s="29"/>
      <c r="HQ2580" s="29"/>
      <c r="HR2580" s="29"/>
      <c r="HS2580" s="29"/>
      <c r="HT2580" s="29"/>
      <c r="HU2580" s="29"/>
      <c r="HV2580" s="29"/>
      <c r="HW2580" s="29"/>
      <c r="HX2580" s="29"/>
      <c r="HY2580" s="29"/>
      <c r="HZ2580" s="29"/>
      <c r="IA2580" s="29"/>
      <c r="IB2580" s="29"/>
      <c r="IC2580" s="29"/>
      <c r="ID2580" s="29"/>
      <c r="IE2580" s="29"/>
      <c r="IF2580" s="29"/>
      <c r="IG2580" s="29"/>
      <c r="IH2580" s="29"/>
      <c r="II2580" s="29"/>
      <c r="IJ2580" s="29"/>
      <c r="IK2580" s="29"/>
      <c r="IL2580" s="29"/>
      <c r="IM2580" s="29"/>
      <c r="IN2580" s="29"/>
      <c r="IO2580" s="29"/>
      <c r="IP2580" s="29"/>
      <c r="IQ2580" s="29"/>
    </row>
    <row r="2581" spans="1:251" s="46" customFormat="1" ht="18.75" customHeight="1">
      <c r="A2581" s="35"/>
      <c r="B2581" s="55"/>
      <c r="C2581" s="115" t="s">
        <v>613</v>
      </c>
      <c r="D2581" s="115"/>
      <c r="E2581" s="115"/>
      <c r="F2581" s="115"/>
      <c r="G2581" s="115"/>
      <c r="H2581" s="115"/>
      <c r="I2581" s="115"/>
      <c r="J2581" s="115"/>
      <c r="K2581" s="115"/>
      <c r="L2581" s="115"/>
      <c r="M2581" s="115"/>
      <c r="N2581" s="115"/>
      <c r="O2581" s="115"/>
      <c r="P2581" s="115"/>
      <c r="Q2581" s="115"/>
      <c r="R2581" s="115"/>
      <c r="S2581" s="115"/>
      <c r="T2581" s="115"/>
      <c r="U2581" s="115"/>
      <c r="V2581" s="115"/>
      <c r="W2581" s="115"/>
      <c r="X2581" s="115"/>
      <c r="Y2581" s="115"/>
      <c r="Z2581" s="133"/>
      <c r="AA2581" s="118">
        <v>16851</v>
      </c>
      <c r="AB2581" s="134"/>
      <c r="AC2581" s="134"/>
      <c r="AD2581" s="134"/>
      <c r="AE2581" s="134"/>
      <c r="AF2581" s="134"/>
      <c r="AG2581" s="134"/>
      <c r="AH2581" s="134"/>
      <c r="AI2581" s="135"/>
      <c r="AJ2581" s="118">
        <v>18852</v>
      </c>
      <c r="AK2581" s="134"/>
      <c r="AL2581" s="134"/>
      <c r="AM2581" s="134"/>
      <c r="AN2581" s="134"/>
      <c r="AO2581" s="134"/>
      <c r="AP2581" s="134"/>
      <c r="AQ2581" s="134"/>
      <c r="AR2581" s="135"/>
      <c r="AS2581" s="121" t="s">
        <v>247</v>
      </c>
      <c r="AT2581" s="138"/>
      <c r="AU2581" s="138"/>
      <c r="AV2581" s="138"/>
      <c r="AW2581" s="138"/>
      <c r="AX2581" s="139"/>
      <c r="AY2581" s="29"/>
      <c r="AZ2581" s="29"/>
      <c r="BA2581" s="29"/>
      <c r="BB2581" s="29"/>
      <c r="BC2581" s="29"/>
      <c r="BD2581" s="29"/>
      <c r="BE2581" s="29"/>
      <c r="BF2581" s="29"/>
      <c r="BG2581" s="29"/>
      <c r="BH2581" s="29"/>
      <c r="BI2581" s="29"/>
      <c r="BJ2581" s="29"/>
      <c r="BK2581" s="29"/>
      <c r="BL2581" s="29"/>
      <c r="BM2581" s="29"/>
      <c r="BN2581" s="29"/>
      <c r="BO2581" s="29"/>
      <c r="BP2581" s="29"/>
      <c r="BQ2581" s="29"/>
      <c r="BR2581" s="29"/>
      <c r="BS2581" s="29"/>
      <c r="BT2581" s="29"/>
      <c r="BU2581" s="29"/>
      <c r="BV2581" s="29"/>
      <c r="BW2581" s="29"/>
      <c r="BX2581" s="29"/>
      <c r="BY2581" s="29"/>
      <c r="BZ2581" s="29"/>
      <c r="CA2581" s="29"/>
      <c r="CB2581" s="29"/>
      <c r="CC2581" s="29"/>
      <c r="CD2581" s="29"/>
      <c r="CE2581" s="29"/>
      <c r="CF2581" s="29"/>
      <c r="CG2581" s="29"/>
      <c r="CH2581" s="29"/>
      <c r="CI2581" s="29"/>
      <c r="CJ2581" s="29"/>
      <c r="CK2581" s="29"/>
      <c r="CL2581" s="29"/>
      <c r="CM2581" s="29"/>
      <c r="CN2581" s="29"/>
      <c r="CO2581" s="29"/>
      <c r="CP2581" s="29"/>
      <c r="CQ2581" s="29"/>
      <c r="CR2581" s="29"/>
      <c r="CS2581" s="29"/>
      <c r="CT2581" s="29"/>
      <c r="CU2581" s="29"/>
      <c r="CV2581" s="29"/>
      <c r="CW2581" s="29"/>
      <c r="CX2581" s="29"/>
      <c r="CY2581" s="29"/>
      <c r="CZ2581" s="29"/>
      <c r="DA2581" s="29"/>
      <c r="DB2581" s="29"/>
      <c r="DC2581" s="29"/>
      <c r="DD2581" s="29"/>
      <c r="DE2581" s="29"/>
      <c r="DF2581" s="29"/>
      <c r="DG2581" s="29"/>
      <c r="DH2581" s="29"/>
      <c r="DI2581" s="29"/>
      <c r="DJ2581" s="29"/>
      <c r="DK2581" s="29"/>
      <c r="DL2581" s="29"/>
      <c r="DM2581" s="29"/>
      <c r="DN2581" s="29"/>
      <c r="DO2581" s="29"/>
      <c r="DP2581" s="29"/>
      <c r="DQ2581" s="29"/>
      <c r="DR2581" s="29"/>
      <c r="DS2581" s="29"/>
      <c r="DT2581" s="29"/>
      <c r="DU2581" s="29"/>
      <c r="DV2581" s="29"/>
      <c r="DW2581" s="29"/>
      <c r="DX2581" s="29"/>
      <c r="DY2581" s="29"/>
      <c r="DZ2581" s="29"/>
      <c r="EA2581" s="29"/>
      <c r="EB2581" s="29"/>
      <c r="EC2581" s="29"/>
      <c r="ED2581" s="29"/>
      <c r="EE2581" s="29"/>
      <c r="EF2581" s="29"/>
      <c r="EG2581" s="29"/>
      <c r="EH2581" s="29"/>
      <c r="EI2581" s="29"/>
      <c r="EJ2581" s="29"/>
      <c r="EK2581" s="29"/>
      <c r="EL2581" s="29"/>
      <c r="EM2581" s="29"/>
      <c r="EN2581" s="29"/>
      <c r="EO2581" s="29"/>
      <c r="EP2581" s="29"/>
      <c r="EQ2581" s="29"/>
      <c r="ER2581" s="29"/>
      <c r="ES2581" s="29"/>
      <c r="ET2581" s="29"/>
      <c r="EU2581" s="29"/>
      <c r="EV2581" s="29"/>
      <c r="EW2581" s="29"/>
      <c r="EX2581" s="29"/>
      <c r="EY2581" s="29"/>
      <c r="EZ2581" s="29"/>
      <c r="FA2581" s="29"/>
      <c r="FB2581" s="29"/>
      <c r="FC2581" s="29"/>
      <c r="FD2581" s="29"/>
      <c r="FE2581" s="29"/>
      <c r="FF2581" s="29"/>
      <c r="FG2581" s="29"/>
      <c r="FH2581" s="29"/>
      <c r="FI2581" s="29"/>
      <c r="FJ2581" s="29"/>
      <c r="FK2581" s="29"/>
      <c r="FL2581" s="29"/>
      <c r="FM2581" s="29"/>
      <c r="FN2581" s="29"/>
      <c r="FO2581" s="29"/>
      <c r="FP2581" s="29"/>
      <c r="FQ2581" s="29"/>
      <c r="FR2581" s="29"/>
      <c r="FS2581" s="29"/>
      <c r="FT2581" s="29"/>
      <c r="FU2581" s="29"/>
      <c r="FV2581" s="29"/>
      <c r="FW2581" s="29"/>
      <c r="FX2581" s="29"/>
      <c r="FY2581" s="29"/>
      <c r="FZ2581" s="29"/>
      <c r="GA2581" s="29"/>
      <c r="GB2581" s="29"/>
      <c r="GC2581" s="29"/>
      <c r="GD2581" s="29"/>
      <c r="GE2581" s="29"/>
      <c r="GF2581" s="29"/>
      <c r="GG2581" s="29"/>
      <c r="GH2581" s="29"/>
      <c r="GI2581" s="29"/>
      <c r="GJ2581" s="29"/>
      <c r="GK2581" s="29"/>
      <c r="GL2581" s="29"/>
      <c r="GM2581" s="29"/>
      <c r="GN2581" s="29"/>
      <c r="GO2581" s="29"/>
      <c r="GP2581" s="29"/>
      <c r="GQ2581" s="29"/>
      <c r="GR2581" s="29"/>
      <c r="GS2581" s="29"/>
      <c r="GT2581" s="29"/>
      <c r="GU2581" s="29"/>
      <c r="GV2581" s="29"/>
      <c r="GW2581" s="29"/>
      <c r="GX2581" s="29"/>
      <c r="GY2581" s="29"/>
      <c r="GZ2581" s="29"/>
      <c r="HA2581" s="29"/>
      <c r="HB2581" s="29"/>
      <c r="HC2581" s="29"/>
      <c r="HD2581" s="29"/>
      <c r="HE2581" s="29"/>
      <c r="HF2581" s="29"/>
      <c r="HG2581" s="29"/>
      <c r="HH2581" s="29"/>
      <c r="HI2581" s="29"/>
      <c r="HJ2581" s="29"/>
      <c r="HK2581" s="29"/>
      <c r="HL2581" s="29"/>
      <c r="HM2581" s="29"/>
      <c r="HN2581" s="29"/>
      <c r="HO2581" s="29"/>
      <c r="HP2581" s="29"/>
      <c r="HQ2581" s="29"/>
      <c r="HR2581" s="29"/>
      <c r="HS2581" s="29"/>
      <c r="HT2581" s="29"/>
      <c r="HU2581" s="29"/>
      <c r="HV2581" s="29"/>
      <c r="HW2581" s="29"/>
      <c r="HX2581" s="29"/>
      <c r="HY2581" s="29"/>
      <c r="HZ2581" s="29"/>
      <c r="IA2581" s="29"/>
      <c r="IB2581" s="29"/>
      <c r="IC2581" s="29"/>
      <c r="ID2581" s="29"/>
      <c r="IE2581" s="29"/>
      <c r="IF2581" s="29"/>
      <c r="IG2581" s="29"/>
      <c r="IH2581" s="29"/>
      <c r="II2581" s="29"/>
      <c r="IJ2581" s="29"/>
      <c r="IK2581" s="29"/>
      <c r="IL2581" s="29"/>
      <c r="IM2581" s="29"/>
      <c r="IN2581" s="29"/>
      <c r="IO2581" s="29"/>
      <c r="IP2581" s="29"/>
      <c r="IQ2581" s="29"/>
    </row>
    <row r="2582" spans="1:251" s="46" customFormat="1" ht="18.75" customHeight="1">
      <c r="A2582" s="35"/>
      <c r="B2582" s="55"/>
      <c r="C2582" s="115" t="s">
        <v>610</v>
      </c>
      <c r="D2582" s="116"/>
      <c r="E2582" s="116"/>
      <c r="F2582" s="116"/>
      <c r="G2582" s="116"/>
      <c r="H2582" s="116"/>
      <c r="I2582" s="116"/>
      <c r="J2582" s="116"/>
      <c r="K2582" s="116"/>
      <c r="L2582" s="116"/>
      <c r="M2582" s="116"/>
      <c r="N2582" s="116"/>
      <c r="O2582" s="116"/>
      <c r="P2582" s="116"/>
      <c r="Q2582" s="116"/>
      <c r="R2582" s="116"/>
      <c r="S2582" s="116"/>
      <c r="T2582" s="116"/>
      <c r="U2582" s="116"/>
      <c r="V2582" s="116"/>
      <c r="W2582" s="116"/>
      <c r="X2582" s="116"/>
      <c r="Y2582" s="116"/>
      <c r="Z2582" s="117"/>
      <c r="AA2582" s="118">
        <v>0</v>
      </c>
      <c r="AB2582" s="119"/>
      <c r="AC2582" s="119"/>
      <c r="AD2582" s="119"/>
      <c r="AE2582" s="119"/>
      <c r="AF2582" s="119"/>
      <c r="AG2582" s="119"/>
      <c r="AH2582" s="119"/>
      <c r="AI2582" s="120"/>
      <c r="AJ2582" s="118">
        <v>7052</v>
      </c>
      <c r="AK2582" s="119"/>
      <c r="AL2582" s="119"/>
      <c r="AM2582" s="119"/>
      <c r="AN2582" s="119"/>
      <c r="AO2582" s="119"/>
      <c r="AP2582" s="119"/>
      <c r="AQ2582" s="119"/>
      <c r="AR2582" s="120"/>
      <c r="AS2582" s="121"/>
      <c r="AT2582" s="122"/>
      <c r="AU2582" s="122"/>
      <c r="AV2582" s="122"/>
      <c r="AW2582" s="122"/>
      <c r="AX2582" s="123"/>
      <c r="AY2582" s="29"/>
      <c r="AZ2582" s="29"/>
      <c r="BA2582" s="29"/>
      <c r="BB2582" s="29"/>
      <c r="BC2582" s="29"/>
      <c r="BD2582" s="29"/>
      <c r="BE2582" s="29"/>
      <c r="BF2582" s="29"/>
      <c r="BG2582" s="29"/>
      <c r="BH2582" s="29"/>
      <c r="BI2582" s="29"/>
      <c r="BJ2582" s="29"/>
      <c r="BK2582" s="29"/>
      <c r="BL2582" s="29"/>
      <c r="BM2582" s="29"/>
      <c r="BN2582" s="29"/>
      <c r="BO2582" s="29"/>
      <c r="BP2582" s="29"/>
      <c r="BQ2582" s="29"/>
      <c r="BR2582" s="29"/>
      <c r="BS2582" s="29"/>
      <c r="BT2582" s="29"/>
      <c r="BU2582" s="29"/>
      <c r="BV2582" s="29"/>
      <c r="BW2582" s="29"/>
      <c r="BX2582" s="29"/>
      <c r="BY2582" s="29"/>
      <c r="BZ2582" s="29"/>
      <c r="CA2582" s="29"/>
      <c r="CB2582" s="29"/>
      <c r="CC2582" s="29"/>
      <c r="CD2582" s="29"/>
      <c r="CE2582" s="29"/>
      <c r="CF2582" s="29"/>
      <c r="CG2582" s="29"/>
      <c r="CH2582" s="29"/>
      <c r="CI2582" s="29"/>
      <c r="CJ2582" s="29"/>
      <c r="CK2582" s="29"/>
      <c r="CL2582" s="29"/>
      <c r="CM2582" s="29"/>
      <c r="CN2582" s="29"/>
      <c r="CO2582" s="29"/>
      <c r="CP2582" s="29"/>
      <c r="CQ2582" s="29"/>
      <c r="CR2582" s="29"/>
      <c r="CS2582" s="29"/>
      <c r="CT2582" s="29"/>
      <c r="CU2582" s="29"/>
      <c r="CV2582" s="29"/>
      <c r="CW2582" s="29"/>
      <c r="CX2582" s="29"/>
      <c r="CY2582" s="29"/>
      <c r="CZ2582" s="29"/>
      <c r="DA2582" s="29"/>
      <c r="DB2582" s="29"/>
      <c r="DC2582" s="29"/>
      <c r="DD2582" s="29"/>
      <c r="DE2582" s="29"/>
      <c r="DF2582" s="29"/>
      <c r="DG2582" s="29"/>
      <c r="DH2582" s="29"/>
      <c r="DI2582" s="29"/>
      <c r="DJ2582" s="29"/>
      <c r="DK2582" s="29"/>
      <c r="DL2582" s="29"/>
      <c r="DM2582" s="29"/>
      <c r="DN2582" s="29"/>
      <c r="DO2582" s="29"/>
      <c r="DP2582" s="29"/>
      <c r="DQ2582" s="29"/>
      <c r="DR2582" s="29"/>
      <c r="DS2582" s="29"/>
      <c r="DT2582" s="29"/>
      <c r="DU2582" s="29"/>
      <c r="DV2582" s="29"/>
      <c r="DW2582" s="29"/>
      <c r="DX2582" s="29"/>
      <c r="DY2582" s="29"/>
      <c r="DZ2582" s="29"/>
      <c r="EA2582" s="29"/>
      <c r="EB2582" s="29"/>
      <c r="EC2582" s="29"/>
      <c r="ED2582" s="29"/>
      <c r="EE2582" s="29"/>
      <c r="EF2582" s="29"/>
      <c r="EG2582" s="29"/>
      <c r="EH2582" s="29"/>
      <c r="EI2582" s="29"/>
      <c r="EJ2582" s="29"/>
      <c r="EK2582" s="29"/>
      <c r="EL2582" s="29"/>
      <c r="EM2582" s="29"/>
      <c r="EN2582" s="29"/>
      <c r="EO2582" s="29"/>
      <c r="EP2582" s="29"/>
      <c r="EQ2582" s="29"/>
      <c r="ER2582" s="29"/>
      <c r="ES2582" s="29"/>
      <c r="ET2582" s="29"/>
      <c r="EU2582" s="29"/>
      <c r="EV2582" s="29"/>
      <c r="EW2582" s="29"/>
      <c r="EX2582" s="29"/>
      <c r="EY2582" s="29"/>
      <c r="EZ2582" s="29"/>
      <c r="FA2582" s="29"/>
      <c r="FB2582" s="29"/>
      <c r="FC2582" s="29"/>
      <c r="FD2582" s="29"/>
      <c r="FE2582" s="29"/>
      <c r="FF2582" s="29"/>
      <c r="FG2582" s="29"/>
      <c r="FH2582" s="29"/>
      <c r="FI2582" s="29"/>
      <c r="FJ2582" s="29"/>
      <c r="FK2582" s="29"/>
      <c r="FL2582" s="29"/>
      <c r="FM2582" s="29"/>
      <c r="FN2582" s="29"/>
      <c r="FO2582" s="29"/>
      <c r="FP2582" s="29"/>
      <c r="FQ2582" s="29"/>
      <c r="FR2582" s="29"/>
      <c r="FS2582" s="29"/>
      <c r="FT2582" s="29"/>
      <c r="FU2582" s="29"/>
      <c r="FV2582" s="29"/>
      <c r="FW2582" s="29"/>
      <c r="FX2582" s="29"/>
      <c r="FY2582" s="29"/>
      <c r="FZ2582" s="29"/>
      <c r="GA2582" s="29"/>
      <c r="GB2582" s="29"/>
      <c r="GC2582" s="29"/>
      <c r="GD2582" s="29"/>
      <c r="GE2582" s="29"/>
      <c r="GF2582" s="29"/>
      <c r="GG2582" s="29"/>
      <c r="GH2582" s="29"/>
      <c r="GI2582" s="29"/>
      <c r="GJ2582" s="29"/>
      <c r="GK2582" s="29"/>
      <c r="GL2582" s="29"/>
      <c r="GM2582" s="29"/>
      <c r="GN2582" s="29"/>
      <c r="GO2582" s="29"/>
      <c r="GP2582" s="29"/>
      <c r="GQ2582" s="29"/>
      <c r="GR2582" s="29"/>
      <c r="GS2582" s="29"/>
      <c r="GT2582" s="29"/>
      <c r="GU2582" s="29"/>
      <c r="GV2582" s="29"/>
      <c r="GW2582" s="29"/>
      <c r="GX2582" s="29"/>
      <c r="GY2582" s="29"/>
      <c r="GZ2582" s="29"/>
      <c r="HA2582" s="29"/>
      <c r="HB2582" s="29"/>
      <c r="HC2582" s="29"/>
      <c r="HD2582" s="29"/>
      <c r="HE2582" s="29"/>
      <c r="HF2582" s="29"/>
      <c r="HG2582" s="29"/>
      <c r="HH2582" s="29"/>
      <c r="HI2582" s="29"/>
      <c r="HJ2582" s="29"/>
      <c r="HK2582" s="29"/>
      <c r="HL2582" s="29"/>
      <c r="HM2582" s="29"/>
      <c r="HN2582" s="29"/>
      <c r="HO2582" s="29"/>
      <c r="HP2582" s="29"/>
      <c r="HQ2582" s="29"/>
      <c r="HR2582" s="29"/>
      <c r="HS2582" s="29"/>
      <c r="HT2582" s="29"/>
      <c r="HU2582" s="29"/>
      <c r="HV2582" s="29"/>
      <c r="HW2582" s="29"/>
      <c r="HX2582" s="29"/>
      <c r="HY2582" s="29"/>
      <c r="HZ2582" s="29"/>
      <c r="IA2582" s="29"/>
      <c r="IB2582" s="29"/>
      <c r="IC2582" s="29"/>
      <c r="ID2582" s="29"/>
      <c r="IE2582" s="29"/>
      <c r="IF2582" s="29"/>
      <c r="IG2582" s="29"/>
      <c r="IH2582" s="29"/>
      <c r="II2582" s="29"/>
      <c r="IJ2582" s="29"/>
      <c r="IK2582" s="29"/>
      <c r="IL2582" s="29"/>
      <c r="IM2582" s="29"/>
      <c r="IN2582" s="29"/>
      <c r="IO2582" s="29"/>
      <c r="IP2582" s="29"/>
      <c r="IQ2582" s="29"/>
    </row>
    <row r="2583" spans="1:251" s="46" customFormat="1" ht="18.75" customHeight="1">
      <c r="A2583" s="35"/>
      <c r="B2583" s="55"/>
      <c r="C2583" s="115" t="s">
        <v>614</v>
      </c>
      <c r="D2583" s="116"/>
      <c r="E2583" s="116"/>
      <c r="F2583" s="116"/>
      <c r="G2583" s="116"/>
      <c r="H2583" s="116"/>
      <c r="I2583" s="116"/>
      <c r="J2583" s="116"/>
      <c r="K2583" s="116"/>
      <c r="L2583" s="116"/>
      <c r="M2583" s="116"/>
      <c r="N2583" s="116"/>
      <c r="O2583" s="116"/>
      <c r="P2583" s="116"/>
      <c r="Q2583" s="116"/>
      <c r="R2583" s="116"/>
      <c r="S2583" s="116"/>
      <c r="T2583" s="116"/>
      <c r="U2583" s="116"/>
      <c r="V2583" s="116"/>
      <c r="W2583" s="116"/>
      <c r="X2583" s="116"/>
      <c r="Y2583" s="116"/>
      <c r="Z2583" s="117"/>
      <c r="AA2583" s="118">
        <v>0</v>
      </c>
      <c r="AB2583" s="119"/>
      <c r="AC2583" s="119"/>
      <c r="AD2583" s="119"/>
      <c r="AE2583" s="119"/>
      <c r="AF2583" s="119"/>
      <c r="AG2583" s="119"/>
      <c r="AH2583" s="119"/>
      <c r="AI2583" s="120"/>
      <c r="AJ2583" s="118">
        <v>1744</v>
      </c>
      <c r="AK2583" s="119"/>
      <c r="AL2583" s="119"/>
      <c r="AM2583" s="119"/>
      <c r="AN2583" s="119"/>
      <c r="AO2583" s="119"/>
      <c r="AP2583" s="119"/>
      <c r="AQ2583" s="119"/>
      <c r="AR2583" s="120"/>
      <c r="AS2583" s="121"/>
      <c r="AT2583" s="122"/>
      <c r="AU2583" s="122"/>
      <c r="AV2583" s="122"/>
      <c r="AW2583" s="122"/>
      <c r="AX2583" s="123"/>
      <c r="AY2583" s="29"/>
      <c r="AZ2583" s="29"/>
      <c r="BA2583" s="29"/>
      <c r="BB2583" s="29"/>
      <c r="BC2583" s="29"/>
      <c r="BD2583" s="29"/>
      <c r="BE2583" s="29"/>
      <c r="BF2583" s="29"/>
      <c r="BG2583" s="29"/>
      <c r="BH2583" s="29"/>
      <c r="BI2583" s="29"/>
      <c r="BJ2583" s="29"/>
      <c r="BK2583" s="29"/>
      <c r="BL2583" s="29"/>
      <c r="BM2583" s="29"/>
      <c r="BN2583" s="29"/>
      <c r="BO2583" s="29"/>
      <c r="BP2583" s="29"/>
      <c r="BQ2583" s="29"/>
      <c r="BR2583" s="29"/>
      <c r="BS2583" s="29"/>
      <c r="BT2583" s="29"/>
      <c r="BU2583" s="29"/>
      <c r="BV2583" s="29"/>
      <c r="BW2583" s="29"/>
      <c r="BX2583" s="29"/>
      <c r="BY2583" s="29"/>
      <c r="BZ2583" s="29"/>
      <c r="CA2583" s="29"/>
      <c r="CB2583" s="29"/>
      <c r="CC2583" s="29"/>
      <c r="CD2583" s="29"/>
      <c r="CE2583" s="29"/>
      <c r="CF2583" s="29"/>
      <c r="CG2583" s="29"/>
      <c r="CH2583" s="29"/>
      <c r="CI2583" s="29"/>
      <c r="CJ2583" s="29"/>
      <c r="CK2583" s="29"/>
      <c r="CL2583" s="29"/>
      <c r="CM2583" s="29"/>
      <c r="CN2583" s="29"/>
      <c r="CO2583" s="29"/>
      <c r="CP2583" s="29"/>
      <c r="CQ2583" s="29"/>
      <c r="CR2583" s="29"/>
      <c r="CS2583" s="29"/>
      <c r="CT2583" s="29"/>
      <c r="CU2583" s="29"/>
      <c r="CV2583" s="29"/>
      <c r="CW2583" s="29"/>
      <c r="CX2583" s="29"/>
      <c r="CY2583" s="29"/>
      <c r="CZ2583" s="29"/>
      <c r="DA2583" s="29"/>
      <c r="DB2583" s="29"/>
      <c r="DC2583" s="29"/>
      <c r="DD2583" s="29"/>
      <c r="DE2583" s="29"/>
      <c r="DF2583" s="29"/>
      <c r="DG2583" s="29"/>
      <c r="DH2583" s="29"/>
      <c r="DI2583" s="29"/>
      <c r="DJ2583" s="29"/>
      <c r="DK2583" s="29"/>
      <c r="DL2583" s="29"/>
      <c r="DM2583" s="29"/>
      <c r="DN2583" s="29"/>
      <c r="DO2583" s="29"/>
      <c r="DP2583" s="29"/>
      <c r="DQ2583" s="29"/>
      <c r="DR2583" s="29"/>
      <c r="DS2583" s="29"/>
      <c r="DT2583" s="29"/>
      <c r="DU2583" s="29"/>
      <c r="DV2583" s="29"/>
      <c r="DW2583" s="29"/>
      <c r="DX2583" s="29"/>
      <c r="DY2583" s="29"/>
      <c r="DZ2583" s="29"/>
      <c r="EA2583" s="29"/>
      <c r="EB2583" s="29"/>
      <c r="EC2583" s="29"/>
      <c r="ED2583" s="29"/>
      <c r="EE2583" s="29"/>
      <c r="EF2583" s="29"/>
      <c r="EG2583" s="29"/>
      <c r="EH2583" s="29"/>
      <c r="EI2583" s="29"/>
      <c r="EJ2583" s="29"/>
      <c r="EK2583" s="29"/>
      <c r="EL2583" s="29"/>
      <c r="EM2583" s="29"/>
      <c r="EN2583" s="29"/>
      <c r="EO2583" s="29"/>
      <c r="EP2583" s="29"/>
      <c r="EQ2583" s="29"/>
      <c r="ER2583" s="29"/>
      <c r="ES2583" s="29"/>
      <c r="ET2583" s="29"/>
      <c r="EU2583" s="29"/>
      <c r="EV2583" s="29"/>
      <c r="EW2583" s="29"/>
      <c r="EX2583" s="29"/>
      <c r="EY2583" s="29"/>
      <c r="EZ2583" s="29"/>
      <c r="FA2583" s="29"/>
      <c r="FB2583" s="29"/>
      <c r="FC2583" s="29"/>
      <c r="FD2583" s="29"/>
      <c r="FE2583" s="29"/>
      <c r="FF2583" s="29"/>
      <c r="FG2583" s="29"/>
      <c r="FH2583" s="29"/>
      <c r="FI2583" s="29"/>
      <c r="FJ2583" s="29"/>
      <c r="FK2583" s="29"/>
      <c r="FL2583" s="29"/>
      <c r="FM2583" s="29"/>
      <c r="FN2583" s="29"/>
      <c r="FO2583" s="29"/>
      <c r="FP2583" s="29"/>
      <c r="FQ2583" s="29"/>
      <c r="FR2583" s="29"/>
      <c r="FS2583" s="29"/>
      <c r="FT2583" s="29"/>
      <c r="FU2583" s="29"/>
      <c r="FV2583" s="29"/>
      <c r="FW2583" s="29"/>
      <c r="FX2583" s="29"/>
      <c r="FY2583" s="29"/>
      <c r="FZ2583" s="29"/>
      <c r="GA2583" s="29"/>
      <c r="GB2583" s="29"/>
      <c r="GC2583" s="29"/>
      <c r="GD2583" s="29"/>
      <c r="GE2583" s="29"/>
      <c r="GF2583" s="29"/>
      <c r="GG2583" s="29"/>
      <c r="GH2583" s="29"/>
      <c r="GI2583" s="29"/>
      <c r="GJ2583" s="29"/>
      <c r="GK2583" s="29"/>
      <c r="GL2583" s="29"/>
      <c r="GM2583" s="29"/>
      <c r="GN2583" s="29"/>
      <c r="GO2583" s="29"/>
      <c r="GP2583" s="29"/>
      <c r="GQ2583" s="29"/>
      <c r="GR2583" s="29"/>
      <c r="GS2583" s="29"/>
      <c r="GT2583" s="29"/>
      <c r="GU2583" s="29"/>
      <c r="GV2583" s="29"/>
      <c r="GW2583" s="29"/>
      <c r="GX2583" s="29"/>
      <c r="GY2583" s="29"/>
      <c r="GZ2583" s="29"/>
      <c r="HA2583" s="29"/>
      <c r="HB2583" s="29"/>
      <c r="HC2583" s="29"/>
      <c r="HD2583" s="29"/>
      <c r="HE2583" s="29"/>
      <c r="HF2583" s="29"/>
      <c r="HG2583" s="29"/>
      <c r="HH2583" s="29"/>
      <c r="HI2583" s="29"/>
      <c r="HJ2583" s="29"/>
      <c r="HK2583" s="29"/>
      <c r="HL2583" s="29"/>
      <c r="HM2583" s="29"/>
      <c r="HN2583" s="29"/>
      <c r="HO2583" s="29"/>
      <c r="HP2583" s="29"/>
      <c r="HQ2583" s="29"/>
      <c r="HR2583" s="29"/>
      <c r="HS2583" s="29"/>
      <c r="HT2583" s="29"/>
      <c r="HU2583" s="29"/>
      <c r="HV2583" s="29"/>
      <c r="HW2583" s="29"/>
      <c r="HX2583" s="29"/>
      <c r="HY2583" s="29"/>
      <c r="HZ2583" s="29"/>
      <c r="IA2583" s="29"/>
      <c r="IB2583" s="29"/>
      <c r="IC2583" s="29"/>
      <c r="ID2583" s="29"/>
      <c r="IE2583" s="29"/>
      <c r="IF2583" s="29"/>
      <c r="IG2583" s="29"/>
      <c r="IH2583" s="29"/>
      <c r="II2583" s="29"/>
      <c r="IJ2583" s="29"/>
      <c r="IK2583" s="29"/>
      <c r="IL2583" s="29"/>
      <c r="IM2583" s="29"/>
      <c r="IN2583" s="29"/>
      <c r="IO2583" s="29"/>
      <c r="IP2583" s="29"/>
      <c r="IQ2583" s="29"/>
    </row>
    <row r="2584" spans="1:251" s="46" customFormat="1" ht="18.75" customHeight="1">
      <c r="A2584" s="35"/>
      <c r="B2584" s="55"/>
      <c r="C2584" s="115" t="s">
        <v>615</v>
      </c>
      <c r="D2584" s="116"/>
      <c r="E2584" s="116"/>
      <c r="F2584" s="116"/>
      <c r="G2584" s="116"/>
      <c r="H2584" s="116"/>
      <c r="I2584" s="116"/>
      <c r="J2584" s="116"/>
      <c r="K2584" s="116"/>
      <c r="L2584" s="116"/>
      <c r="M2584" s="116"/>
      <c r="N2584" s="116"/>
      <c r="O2584" s="116"/>
      <c r="P2584" s="116"/>
      <c r="Q2584" s="116"/>
      <c r="R2584" s="116"/>
      <c r="S2584" s="116"/>
      <c r="T2584" s="116"/>
      <c r="U2584" s="116"/>
      <c r="V2584" s="116"/>
      <c r="W2584" s="116"/>
      <c r="X2584" s="116"/>
      <c r="Y2584" s="116"/>
      <c r="Z2584" s="117"/>
      <c r="AA2584" s="118">
        <v>9228</v>
      </c>
      <c r="AB2584" s="119"/>
      <c r="AC2584" s="119"/>
      <c r="AD2584" s="119"/>
      <c r="AE2584" s="119"/>
      <c r="AF2584" s="119"/>
      <c r="AG2584" s="119"/>
      <c r="AH2584" s="119"/>
      <c r="AI2584" s="120"/>
      <c r="AJ2584" s="118">
        <v>1181</v>
      </c>
      <c r="AK2584" s="119"/>
      <c r="AL2584" s="119"/>
      <c r="AM2584" s="119"/>
      <c r="AN2584" s="119"/>
      <c r="AO2584" s="119"/>
      <c r="AP2584" s="119"/>
      <c r="AQ2584" s="119"/>
      <c r="AR2584" s="120"/>
      <c r="AS2584" s="56"/>
      <c r="AT2584" s="57"/>
      <c r="AU2584" s="57"/>
      <c r="AV2584" s="57"/>
      <c r="AW2584" s="57"/>
      <c r="AX2584" s="58"/>
      <c r="AY2584" s="29"/>
      <c r="AZ2584" s="29"/>
      <c r="BA2584" s="29"/>
      <c r="BB2584" s="29"/>
      <c r="BC2584" s="29"/>
      <c r="BD2584" s="29"/>
      <c r="BE2584" s="29"/>
      <c r="BF2584" s="29"/>
      <c r="BG2584" s="29"/>
      <c r="BH2584" s="29"/>
      <c r="BI2584" s="29"/>
      <c r="BJ2584" s="29"/>
      <c r="BK2584" s="29"/>
      <c r="BL2584" s="29"/>
      <c r="BM2584" s="29"/>
      <c r="BN2584" s="29"/>
      <c r="BO2584" s="29"/>
      <c r="BP2584" s="29"/>
      <c r="BQ2584" s="29"/>
      <c r="BR2584" s="29"/>
      <c r="BS2584" s="29"/>
      <c r="BT2584" s="29"/>
      <c r="BU2584" s="29"/>
      <c r="BV2584" s="29"/>
      <c r="BW2584" s="29"/>
      <c r="BX2584" s="29"/>
      <c r="BY2584" s="29"/>
      <c r="BZ2584" s="29"/>
      <c r="CA2584" s="29"/>
      <c r="CB2584" s="29"/>
      <c r="CC2584" s="29"/>
      <c r="CD2584" s="29"/>
      <c r="CE2584" s="29"/>
      <c r="CF2584" s="29"/>
      <c r="CG2584" s="29"/>
      <c r="CH2584" s="29"/>
      <c r="CI2584" s="29"/>
      <c r="CJ2584" s="29"/>
      <c r="CK2584" s="29"/>
      <c r="CL2584" s="29"/>
      <c r="CM2584" s="29"/>
      <c r="CN2584" s="29"/>
      <c r="CO2584" s="29"/>
      <c r="CP2584" s="29"/>
      <c r="CQ2584" s="29"/>
      <c r="CR2584" s="29"/>
      <c r="CS2584" s="29"/>
      <c r="CT2584" s="29"/>
      <c r="CU2584" s="29"/>
      <c r="CV2584" s="29"/>
      <c r="CW2584" s="29"/>
      <c r="CX2584" s="29"/>
      <c r="CY2584" s="29"/>
      <c r="CZ2584" s="29"/>
      <c r="DA2584" s="29"/>
      <c r="DB2584" s="29"/>
      <c r="DC2584" s="29"/>
      <c r="DD2584" s="29"/>
      <c r="DE2584" s="29"/>
      <c r="DF2584" s="29"/>
      <c r="DG2584" s="29"/>
      <c r="DH2584" s="29"/>
      <c r="DI2584" s="29"/>
      <c r="DJ2584" s="29"/>
      <c r="DK2584" s="29"/>
      <c r="DL2584" s="29"/>
      <c r="DM2584" s="29"/>
      <c r="DN2584" s="29"/>
      <c r="DO2584" s="29"/>
      <c r="DP2584" s="29"/>
      <c r="DQ2584" s="29"/>
      <c r="DR2584" s="29"/>
      <c r="DS2584" s="29"/>
      <c r="DT2584" s="29"/>
      <c r="DU2584" s="29"/>
      <c r="DV2584" s="29"/>
      <c r="DW2584" s="29"/>
      <c r="DX2584" s="29"/>
      <c r="DY2584" s="29"/>
      <c r="DZ2584" s="29"/>
      <c r="EA2584" s="29"/>
      <c r="EB2584" s="29"/>
      <c r="EC2584" s="29"/>
      <c r="ED2584" s="29"/>
      <c r="EE2584" s="29"/>
      <c r="EF2584" s="29"/>
      <c r="EG2584" s="29"/>
      <c r="EH2584" s="29"/>
      <c r="EI2584" s="29"/>
      <c r="EJ2584" s="29"/>
      <c r="EK2584" s="29"/>
      <c r="EL2584" s="29"/>
      <c r="EM2584" s="29"/>
      <c r="EN2584" s="29"/>
      <c r="EO2584" s="29"/>
      <c r="EP2584" s="29"/>
      <c r="EQ2584" s="29"/>
      <c r="ER2584" s="29"/>
      <c r="ES2584" s="29"/>
      <c r="ET2584" s="29"/>
      <c r="EU2584" s="29"/>
      <c r="EV2584" s="29"/>
      <c r="EW2584" s="29"/>
      <c r="EX2584" s="29"/>
      <c r="EY2584" s="29"/>
      <c r="EZ2584" s="29"/>
      <c r="FA2584" s="29"/>
      <c r="FB2584" s="29"/>
      <c r="FC2584" s="29"/>
      <c r="FD2584" s="29"/>
      <c r="FE2584" s="29"/>
      <c r="FF2584" s="29"/>
      <c r="FG2584" s="29"/>
      <c r="FH2584" s="29"/>
      <c r="FI2584" s="29"/>
      <c r="FJ2584" s="29"/>
      <c r="FK2584" s="29"/>
      <c r="FL2584" s="29"/>
      <c r="FM2584" s="29"/>
      <c r="FN2584" s="29"/>
      <c r="FO2584" s="29"/>
      <c r="FP2584" s="29"/>
      <c r="FQ2584" s="29"/>
      <c r="FR2584" s="29"/>
      <c r="FS2584" s="29"/>
      <c r="FT2584" s="29"/>
      <c r="FU2584" s="29"/>
      <c r="FV2584" s="29"/>
      <c r="FW2584" s="29"/>
      <c r="FX2584" s="29"/>
      <c r="FY2584" s="29"/>
      <c r="FZ2584" s="29"/>
      <c r="GA2584" s="29"/>
      <c r="GB2584" s="29"/>
      <c r="GC2584" s="29"/>
      <c r="GD2584" s="29"/>
      <c r="GE2584" s="29"/>
      <c r="GF2584" s="29"/>
      <c r="GG2584" s="29"/>
      <c r="GH2584" s="29"/>
      <c r="GI2584" s="29"/>
      <c r="GJ2584" s="29"/>
      <c r="GK2584" s="29"/>
      <c r="GL2584" s="29"/>
      <c r="GM2584" s="29"/>
      <c r="GN2584" s="29"/>
      <c r="GO2584" s="29"/>
      <c r="GP2584" s="29"/>
      <c r="GQ2584" s="29"/>
      <c r="GR2584" s="29"/>
      <c r="GS2584" s="29"/>
      <c r="GT2584" s="29"/>
      <c r="GU2584" s="29"/>
      <c r="GV2584" s="29"/>
      <c r="GW2584" s="29"/>
      <c r="GX2584" s="29"/>
      <c r="GY2584" s="29"/>
      <c r="GZ2584" s="29"/>
      <c r="HA2584" s="29"/>
      <c r="HB2584" s="29"/>
      <c r="HC2584" s="29"/>
      <c r="HD2584" s="29"/>
      <c r="HE2584" s="29"/>
      <c r="HF2584" s="29"/>
      <c r="HG2584" s="29"/>
      <c r="HH2584" s="29"/>
      <c r="HI2584" s="29"/>
      <c r="HJ2584" s="29"/>
      <c r="HK2584" s="29"/>
      <c r="HL2584" s="29"/>
      <c r="HM2584" s="29"/>
      <c r="HN2584" s="29"/>
      <c r="HO2584" s="29"/>
      <c r="HP2584" s="29"/>
      <c r="HQ2584" s="29"/>
      <c r="HR2584" s="29"/>
      <c r="HS2584" s="29"/>
      <c r="HT2584" s="29"/>
      <c r="HU2584" s="29"/>
      <c r="HV2584" s="29"/>
      <c r="HW2584" s="29"/>
      <c r="HX2584" s="29"/>
      <c r="HY2584" s="29"/>
      <c r="HZ2584" s="29"/>
      <c r="IA2584" s="29"/>
      <c r="IB2584" s="29"/>
      <c r="IC2584" s="29"/>
      <c r="ID2584" s="29"/>
      <c r="IE2584" s="29"/>
      <c r="IF2584" s="29"/>
      <c r="IG2584" s="29"/>
      <c r="IH2584" s="29"/>
      <c r="II2584" s="29"/>
      <c r="IJ2584" s="29"/>
      <c r="IK2584" s="29"/>
      <c r="IL2584" s="29"/>
      <c r="IM2584" s="29"/>
      <c r="IN2584" s="29"/>
      <c r="IO2584" s="29"/>
      <c r="IP2584" s="29"/>
      <c r="IQ2584" s="29"/>
    </row>
    <row r="2585" spans="1:251" s="46" customFormat="1" ht="18.75" customHeight="1">
      <c r="A2585" s="35"/>
      <c r="B2585" s="55"/>
      <c r="C2585" s="115" t="s">
        <v>613</v>
      </c>
      <c r="D2585" s="116"/>
      <c r="E2585" s="116"/>
      <c r="F2585" s="116"/>
      <c r="G2585" s="116"/>
      <c r="H2585" s="116"/>
      <c r="I2585" s="116"/>
      <c r="J2585" s="116"/>
      <c r="K2585" s="116"/>
      <c r="L2585" s="116"/>
      <c r="M2585" s="116"/>
      <c r="N2585" s="116"/>
      <c r="O2585" s="116"/>
      <c r="P2585" s="116"/>
      <c r="Q2585" s="116"/>
      <c r="R2585" s="116"/>
      <c r="S2585" s="116"/>
      <c r="T2585" s="116"/>
      <c r="U2585" s="116"/>
      <c r="V2585" s="116"/>
      <c r="W2585" s="116"/>
      <c r="X2585" s="116"/>
      <c r="Y2585" s="116"/>
      <c r="Z2585" s="117"/>
      <c r="AA2585" s="118">
        <v>0</v>
      </c>
      <c r="AB2585" s="119"/>
      <c r="AC2585" s="119"/>
      <c r="AD2585" s="119"/>
      <c r="AE2585" s="119"/>
      <c r="AF2585" s="119"/>
      <c r="AG2585" s="119"/>
      <c r="AH2585" s="119"/>
      <c r="AI2585" s="120"/>
      <c r="AJ2585" s="118">
        <v>1000</v>
      </c>
      <c r="AK2585" s="119"/>
      <c r="AL2585" s="119"/>
      <c r="AM2585" s="119"/>
      <c r="AN2585" s="119"/>
      <c r="AO2585" s="119"/>
      <c r="AP2585" s="119"/>
      <c r="AQ2585" s="119"/>
      <c r="AR2585" s="120"/>
      <c r="AS2585" s="121"/>
      <c r="AT2585" s="122"/>
      <c r="AU2585" s="122"/>
      <c r="AV2585" s="122"/>
      <c r="AW2585" s="122"/>
      <c r="AX2585" s="123"/>
      <c r="AY2585" s="29"/>
      <c r="AZ2585" s="29"/>
      <c r="BA2585" s="29"/>
      <c r="BB2585" s="29"/>
      <c r="BC2585" s="29"/>
      <c r="BD2585" s="29"/>
      <c r="BE2585" s="29"/>
      <c r="BF2585" s="29"/>
      <c r="BG2585" s="29"/>
      <c r="BH2585" s="29"/>
      <c r="BI2585" s="29"/>
      <c r="BJ2585" s="29"/>
      <c r="BK2585" s="29"/>
      <c r="BL2585" s="29"/>
      <c r="BM2585" s="29"/>
      <c r="BN2585" s="29"/>
      <c r="BO2585" s="29"/>
      <c r="BP2585" s="29"/>
      <c r="BQ2585" s="29"/>
      <c r="BR2585" s="29"/>
      <c r="BS2585" s="29"/>
      <c r="BT2585" s="29"/>
      <c r="BU2585" s="29"/>
      <c r="BV2585" s="29"/>
      <c r="BW2585" s="29"/>
      <c r="BX2585" s="29"/>
      <c r="BY2585" s="29"/>
      <c r="BZ2585" s="29"/>
      <c r="CA2585" s="29"/>
      <c r="CB2585" s="29"/>
      <c r="CC2585" s="29"/>
      <c r="CD2585" s="29"/>
      <c r="CE2585" s="29"/>
      <c r="CF2585" s="29"/>
      <c r="CG2585" s="29"/>
      <c r="CH2585" s="29"/>
      <c r="CI2585" s="29"/>
      <c r="CJ2585" s="29"/>
      <c r="CK2585" s="29"/>
      <c r="CL2585" s="29"/>
      <c r="CM2585" s="29"/>
      <c r="CN2585" s="29"/>
      <c r="CO2585" s="29"/>
      <c r="CP2585" s="29"/>
      <c r="CQ2585" s="29"/>
      <c r="CR2585" s="29"/>
      <c r="CS2585" s="29"/>
      <c r="CT2585" s="29"/>
      <c r="CU2585" s="29"/>
      <c r="CV2585" s="29"/>
      <c r="CW2585" s="29"/>
      <c r="CX2585" s="29"/>
      <c r="CY2585" s="29"/>
      <c r="CZ2585" s="29"/>
      <c r="DA2585" s="29"/>
      <c r="DB2585" s="29"/>
      <c r="DC2585" s="29"/>
      <c r="DD2585" s="29"/>
      <c r="DE2585" s="29"/>
      <c r="DF2585" s="29"/>
      <c r="DG2585" s="29"/>
      <c r="DH2585" s="29"/>
      <c r="DI2585" s="29"/>
      <c r="DJ2585" s="29"/>
      <c r="DK2585" s="29"/>
      <c r="DL2585" s="29"/>
      <c r="DM2585" s="29"/>
      <c r="DN2585" s="29"/>
      <c r="DO2585" s="29"/>
      <c r="DP2585" s="29"/>
      <c r="DQ2585" s="29"/>
      <c r="DR2585" s="29"/>
      <c r="DS2585" s="29"/>
      <c r="DT2585" s="29"/>
      <c r="DU2585" s="29"/>
      <c r="DV2585" s="29"/>
      <c r="DW2585" s="29"/>
      <c r="DX2585" s="29"/>
      <c r="DY2585" s="29"/>
      <c r="DZ2585" s="29"/>
      <c r="EA2585" s="29"/>
      <c r="EB2585" s="29"/>
      <c r="EC2585" s="29"/>
      <c r="ED2585" s="29"/>
      <c r="EE2585" s="29"/>
      <c r="EF2585" s="29"/>
      <c r="EG2585" s="29"/>
      <c r="EH2585" s="29"/>
      <c r="EI2585" s="29"/>
      <c r="EJ2585" s="29"/>
      <c r="EK2585" s="29"/>
      <c r="EL2585" s="29"/>
      <c r="EM2585" s="29"/>
      <c r="EN2585" s="29"/>
      <c r="EO2585" s="29"/>
      <c r="EP2585" s="29"/>
      <c r="EQ2585" s="29"/>
      <c r="ER2585" s="29"/>
      <c r="ES2585" s="29"/>
      <c r="ET2585" s="29"/>
      <c r="EU2585" s="29"/>
      <c r="EV2585" s="29"/>
      <c r="EW2585" s="29"/>
      <c r="EX2585" s="29"/>
      <c r="EY2585" s="29"/>
      <c r="EZ2585" s="29"/>
      <c r="FA2585" s="29"/>
      <c r="FB2585" s="29"/>
      <c r="FC2585" s="29"/>
      <c r="FD2585" s="29"/>
      <c r="FE2585" s="29"/>
      <c r="FF2585" s="29"/>
      <c r="FG2585" s="29"/>
      <c r="FH2585" s="29"/>
      <c r="FI2585" s="29"/>
      <c r="FJ2585" s="29"/>
      <c r="FK2585" s="29"/>
      <c r="FL2585" s="29"/>
      <c r="FM2585" s="29"/>
      <c r="FN2585" s="29"/>
      <c r="FO2585" s="29"/>
      <c r="FP2585" s="29"/>
      <c r="FQ2585" s="29"/>
      <c r="FR2585" s="29"/>
      <c r="FS2585" s="29"/>
      <c r="FT2585" s="29"/>
      <c r="FU2585" s="29"/>
      <c r="FV2585" s="29"/>
      <c r="FW2585" s="29"/>
      <c r="FX2585" s="29"/>
      <c r="FY2585" s="29"/>
      <c r="FZ2585" s="29"/>
      <c r="GA2585" s="29"/>
      <c r="GB2585" s="29"/>
      <c r="GC2585" s="29"/>
      <c r="GD2585" s="29"/>
      <c r="GE2585" s="29"/>
      <c r="GF2585" s="29"/>
      <c r="GG2585" s="29"/>
      <c r="GH2585" s="29"/>
      <c r="GI2585" s="29"/>
      <c r="GJ2585" s="29"/>
      <c r="GK2585" s="29"/>
      <c r="GL2585" s="29"/>
      <c r="GM2585" s="29"/>
      <c r="GN2585" s="29"/>
      <c r="GO2585" s="29"/>
      <c r="GP2585" s="29"/>
      <c r="GQ2585" s="29"/>
      <c r="GR2585" s="29"/>
      <c r="GS2585" s="29"/>
      <c r="GT2585" s="29"/>
      <c r="GU2585" s="29"/>
      <c r="GV2585" s="29"/>
      <c r="GW2585" s="29"/>
      <c r="GX2585" s="29"/>
      <c r="GY2585" s="29"/>
      <c r="GZ2585" s="29"/>
      <c r="HA2585" s="29"/>
      <c r="HB2585" s="29"/>
      <c r="HC2585" s="29"/>
      <c r="HD2585" s="29"/>
      <c r="HE2585" s="29"/>
      <c r="HF2585" s="29"/>
      <c r="HG2585" s="29"/>
      <c r="HH2585" s="29"/>
      <c r="HI2585" s="29"/>
      <c r="HJ2585" s="29"/>
      <c r="HK2585" s="29"/>
      <c r="HL2585" s="29"/>
      <c r="HM2585" s="29"/>
      <c r="HN2585" s="29"/>
      <c r="HO2585" s="29"/>
      <c r="HP2585" s="29"/>
      <c r="HQ2585" s="29"/>
      <c r="HR2585" s="29"/>
      <c r="HS2585" s="29"/>
      <c r="HT2585" s="29"/>
      <c r="HU2585" s="29"/>
      <c r="HV2585" s="29"/>
      <c r="HW2585" s="29"/>
      <c r="HX2585" s="29"/>
      <c r="HY2585" s="29"/>
      <c r="HZ2585" s="29"/>
      <c r="IA2585" s="29"/>
      <c r="IB2585" s="29"/>
      <c r="IC2585" s="29"/>
      <c r="ID2585" s="29"/>
      <c r="IE2585" s="29"/>
      <c r="IF2585" s="29"/>
      <c r="IG2585" s="29"/>
      <c r="IH2585" s="29"/>
      <c r="II2585" s="29"/>
      <c r="IJ2585" s="29"/>
      <c r="IK2585" s="29"/>
      <c r="IL2585" s="29"/>
      <c r="IM2585" s="29"/>
      <c r="IN2585" s="29"/>
      <c r="IO2585" s="29"/>
      <c r="IP2585" s="29"/>
      <c r="IQ2585" s="29"/>
    </row>
    <row r="2586" spans="1:251" s="46" customFormat="1" ht="18.75" customHeight="1" thickBot="1">
      <c r="A2586" s="47"/>
      <c r="B2586" s="124" t="s">
        <v>197</v>
      </c>
      <c r="C2586" s="125"/>
      <c r="D2586" s="125"/>
      <c r="E2586" s="125"/>
      <c r="F2586" s="125"/>
      <c r="G2586" s="125"/>
      <c r="H2586" s="125"/>
      <c r="I2586" s="125"/>
      <c r="J2586" s="125"/>
      <c r="K2586" s="125"/>
      <c r="L2586" s="125"/>
      <c r="M2586" s="125"/>
      <c r="N2586" s="125"/>
      <c r="O2586" s="125"/>
      <c r="P2586" s="125"/>
      <c r="Q2586" s="125"/>
      <c r="R2586" s="125"/>
      <c r="S2586" s="125"/>
      <c r="T2586" s="125"/>
      <c r="U2586" s="125"/>
      <c r="V2586" s="125"/>
      <c r="W2586" s="125"/>
      <c r="X2586" s="125"/>
      <c r="Y2586" s="125"/>
      <c r="Z2586" s="126"/>
      <c r="AA2586" s="127">
        <f>SUM($AA$2576:$AA$2585)</f>
        <v>746212</v>
      </c>
      <c r="AB2586" s="128"/>
      <c r="AC2586" s="128"/>
      <c r="AD2586" s="128"/>
      <c r="AE2586" s="128"/>
      <c r="AF2586" s="128"/>
      <c r="AG2586" s="128"/>
      <c r="AH2586" s="128"/>
      <c r="AI2586" s="129"/>
      <c r="AJ2586" s="127">
        <f>SUM($AJ$2576:$AJ$2585)</f>
        <v>774352</v>
      </c>
      <c r="AK2586" s="128"/>
      <c r="AL2586" s="128"/>
      <c r="AM2586" s="128"/>
      <c r="AN2586" s="128"/>
      <c r="AO2586" s="128"/>
      <c r="AP2586" s="128"/>
      <c r="AQ2586" s="128"/>
      <c r="AR2586" s="129"/>
      <c r="AS2586" s="130"/>
      <c r="AT2586" s="131"/>
      <c r="AU2586" s="131"/>
      <c r="AV2586" s="131"/>
      <c r="AW2586" s="131"/>
      <c r="AX2586" s="132"/>
      <c r="AY2586" s="29"/>
      <c r="AZ2586" s="29"/>
      <c r="BA2586" s="29"/>
      <c r="BB2586" s="29"/>
      <c r="BC2586" s="29"/>
      <c r="BD2586" s="29"/>
      <c r="BE2586" s="29"/>
      <c r="BF2586" s="29"/>
      <c r="BG2586" s="29"/>
      <c r="BH2586" s="29"/>
      <c r="BI2586" s="29"/>
      <c r="BJ2586" s="29"/>
      <c r="BK2586" s="29"/>
      <c r="BL2586" s="29"/>
      <c r="BM2586" s="29"/>
      <c r="BN2586" s="29"/>
      <c r="BO2586" s="29"/>
      <c r="BP2586" s="29"/>
      <c r="BQ2586" s="29"/>
      <c r="BR2586" s="29"/>
      <c r="BS2586" s="29"/>
      <c r="BT2586" s="29"/>
      <c r="BU2586" s="29"/>
      <c r="BV2586" s="29"/>
      <c r="BW2586" s="29"/>
      <c r="BX2586" s="29"/>
      <c r="BY2586" s="29"/>
      <c r="BZ2586" s="29"/>
      <c r="CA2586" s="29"/>
      <c r="CB2586" s="29"/>
      <c r="CC2586" s="29"/>
      <c r="CD2586" s="29"/>
      <c r="CE2586" s="29"/>
      <c r="CF2586" s="29"/>
      <c r="CG2586" s="29"/>
      <c r="CH2586" s="29"/>
      <c r="CI2586" s="29"/>
      <c r="CJ2586" s="29"/>
      <c r="CK2586" s="29"/>
      <c r="CL2586" s="29"/>
      <c r="CM2586" s="29"/>
      <c r="CN2586" s="29"/>
      <c r="CO2586" s="29"/>
      <c r="CP2586" s="29"/>
      <c r="CQ2586" s="29"/>
      <c r="CR2586" s="29"/>
      <c r="CS2586" s="29"/>
      <c r="CT2586" s="29"/>
      <c r="CU2586" s="29"/>
      <c r="CV2586" s="29"/>
      <c r="CW2586" s="29"/>
      <c r="CX2586" s="29"/>
      <c r="CY2586" s="29"/>
      <c r="CZ2586" s="29"/>
      <c r="DA2586" s="29"/>
      <c r="DB2586" s="29"/>
      <c r="DC2586" s="29"/>
      <c r="DD2586" s="29"/>
      <c r="DE2586" s="29"/>
      <c r="DF2586" s="29"/>
      <c r="DG2586" s="29"/>
      <c r="DH2586" s="29"/>
      <c r="DI2586" s="29"/>
      <c r="DJ2586" s="29"/>
      <c r="DK2586" s="29"/>
      <c r="DL2586" s="29"/>
      <c r="DM2586" s="29"/>
      <c r="DN2586" s="29"/>
      <c r="DO2586" s="29"/>
      <c r="DP2586" s="29"/>
      <c r="DQ2586" s="29"/>
      <c r="DR2586" s="29"/>
      <c r="DS2586" s="29"/>
      <c r="DT2586" s="29"/>
      <c r="DU2586" s="29"/>
      <c r="DV2586" s="29"/>
      <c r="DW2586" s="29"/>
      <c r="DX2586" s="29"/>
      <c r="DY2586" s="29"/>
      <c r="DZ2586" s="29"/>
      <c r="EA2586" s="29"/>
      <c r="EB2586" s="29"/>
      <c r="EC2586" s="29"/>
      <c r="ED2586" s="29"/>
      <c r="EE2586" s="29"/>
      <c r="EF2586" s="29"/>
      <c r="EG2586" s="29"/>
      <c r="EH2586" s="29"/>
      <c r="EI2586" s="29"/>
      <c r="EJ2586" s="29"/>
      <c r="EK2586" s="29"/>
      <c r="EL2586" s="29"/>
      <c r="EM2586" s="29"/>
      <c r="EN2586" s="29"/>
      <c r="EO2586" s="29"/>
      <c r="EP2586" s="29"/>
      <c r="EQ2586" s="29"/>
      <c r="ER2586" s="29"/>
      <c r="ES2586" s="29"/>
      <c r="ET2586" s="29"/>
      <c r="EU2586" s="29"/>
      <c r="EV2586" s="29"/>
      <c r="EW2586" s="29"/>
      <c r="EX2586" s="29"/>
      <c r="EY2586" s="29"/>
      <c r="EZ2586" s="29"/>
      <c r="FA2586" s="29"/>
      <c r="FB2586" s="29"/>
      <c r="FC2586" s="29"/>
      <c r="FD2586" s="29"/>
      <c r="FE2586" s="29"/>
      <c r="FF2586" s="29"/>
      <c r="FG2586" s="29"/>
      <c r="FH2586" s="29"/>
      <c r="FI2586" s="29"/>
      <c r="FJ2586" s="29"/>
      <c r="FK2586" s="29"/>
      <c r="FL2586" s="29"/>
      <c r="FM2586" s="29"/>
      <c r="FN2586" s="29"/>
      <c r="FO2586" s="29"/>
      <c r="FP2586" s="29"/>
      <c r="FQ2586" s="29"/>
      <c r="FR2586" s="29"/>
      <c r="FS2586" s="29"/>
      <c r="FT2586" s="29"/>
      <c r="FU2586" s="29"/>
      <c r="FV2586" s="29"/>
      <c r="FW2586" s="29"/>
      <c r="FX2586" s="29"/>
      <c r="FY2586" s="29"/>
      <c r="FZ2586" s="29"/>
      <c r="GA2586" s="29"/>
      <c r="GB2586" s="29"/>
      <c r="GC2586" s="29"/>
      <c r="GD2586" s="29"/>
      <c r="GE2586" s="29"/>
      <c r="GF2586" s="29"/>
      <c r="GG2586" s="29"/>
      <c r="GH2586" s="29"/>
      <c r="GI2586" s="29"/>
      <c r="GJ2586" s="29"/>
      <c r="GK2586" s="29"/>
      <c r="GL2586" s="29"/>
      <c r="GM2586" s="29"/>
      <c r="GN2586" s="29"/>
      <c r="GO2586" s="29"/>
      <c r="GP2586" s="29"/>
      <c r="GQ2586" s="29"/>
      <c r="GR2586" s="29"/>
      <c r="GS2586" s="29"/>
      <c r="GT2586" s="29"/>
      <c r="GU2586" s="29"/>
      <c r="GV2586" s="29"/>
      <c r="GW2586" s="29"/>
      <c r="GX2586" s="29"/>
      <c r="GY2586" s="29"/>
      <c r="GZ2586" s="29"/>
      <c r="HA2586" s="29"/>
      <c r="HB2586" s="29"/>
      <c r="HC2586" s="29"/>
      <c r="HD2586" s="29"/>
      <c r="HE2586" s="29"/>
      <c r="HF2586" s="29"/>
      <c r="HG2586" s="29"/>
      <c r="HH2586" s="29"/>
      <c r="HI2586" s="29"/>
      <c r="HJ2586" s="29"/>
      <c r="HK2586" s="29"/>
      <c r="HL2586" s="29"/>
      <c r="HM2586" s="29"/>
      <c r="HN2586" s="29"/>
      <c r="HO2586" s="29"/>
      <c r="HP2586" s="29"/>
      <c r="HQ2586" s="29"/>
      <c r="HR2586" s="29"/>
      <c r="HS2586" s="29"/>
      <c r="HT2586" s="29"/>
      <c r="HU2586" s="29"/>
      <c r="HV2586" s="29"/>
      <c r="HW2586" s="29"/>
      <c r="HX2586" s="29"/>
      <c r="HY2586" s="29"/>
      <c r="HZ2586" s="29"/>
      <c r="IA2586" s="29"/>
      <c r="IB2586" s="29"/>
      <c r="IC2586" s="29"/>
      <c r="ID2586" s="29"/>
      <c r="IE2586" s="29"/>
      <c r="IF2586" s="29"/>
      <c r="IG2586" s="29"/>
      <c r="IH2586" s="29"/>
      <c r="II2586" s="29"/>
      <c r="IJ2586" s="29"/>
      <c r="IK2586" s="29"/>
      <c r="IL2586" s="29"/>
      <c r="IM2586" s="29"/>
      <c r="IN2586" s="29"/>
      <c r="IO2586" s="29"/>
      <c r="IP2586" s="29"/>
      <c r="IQ2586" s="29"/>
    </row>
    <row r="2588" spans="1:251" ht="19.2">
      <c r="A2588" s="28" t="s">
        <v>184</v>
      </c>
      <c r="AW2588" s="30"/>
      <c r="AX2588" s="31"/>
      <c r="AY2588" s="30"/>
    </row>
    <row r="2590" spans="1:251" ht="18">
      <c r="B2590" s="95" t="s">
        <v>0</v>
      </c>
      <c r="C2590" s="96"/>
      <c r="D2590" s="96"/>
      <c r="E2590" s="96"/>
      <c r="F2590" s="96"/>
      <c r="G2590" s="96"/>
      <c r="H2590" s="96"/>
      <c r="I2590" s="96"/>
      <c r="J2590" s="96"/>
      <c r="K2590" s="96"/>
      <c r="L2590" s="96"/>
      <c r="M2590" s="96"/>
      <c r="N2590" s="96"/>
      <c r="O2590" s="96"/>
      <c r="P2590" s="96"/>
      <c r="Q2590" s="96"/>
      <c r="R2590" s="96"/>
      <c r="S2590" s="96"/>
      <c r="T2590" s="96"/>
      <c r="U2590" s="96"/>
      <c r="V2590" s="96"/>
      <c r="W2590" s="96"/>
      <c r="X2590" s="96"/>
      <c r="Y2590" s="96"/>
      <c r="Z2590" s="96"/>
      <c r="AA2590" s="96"/>
      <c r="AB2590" s="96"/>
      <c r="AC2590" s="96"/>
      <c r="AD2590" s="96"/>
      <c r="AE2590" s="96"/>
      <c r="AF2590" s="96"/>
      <c r="AG2590" s="96"/>
      <c r="AH2590" s="96"/>
      <c r="AI2590" s="96"/>
      <c r="AJ2590" s="96"/>
      <c r="AK2590" s="96"/>
      <c r="AL2590" s="96"/>
      <c r="AM2590" s="96"/>
      <c r="AN2590" s="96"/>
      <c r="AO2590" s="96"/>
      <c r="AP2590" s="96"/>
      <c r="AQ2590" s="96"/>
      <c r="AR2590" s="96"/>
      <c r="AS2590" s="96"/>
      <c r="AT2590" s="96"/>
      <c r="AU2590" s="96"/>
      <c r="AV2590" s="96"/>
      <c r="AW2590" s="96"/>
      <c r="AX2590" s="96"/>
    </row>
    <row r="2591" spans="1:251">
      <c r="Z2591" s="32"/>
      <c r="AD2591" s="32"/>
      <c r="AE2591" s="32"/>
      <c r="AF2591" s="32"/>
      <c r="AG2591" s="32"/>
      <c r="AH2591" s="32"/>
      <c r="AI2591" s="32"/>
      <c r="AO2591" s="32"/>
    </row>
    <row r="2592" spans="1:251" ht="13.8" thickBot="1">
      <c r="Z2592" s="32"/>
      <c r="AD2592" s="32"/>
      <c r="AE2592" s="32"/>
      <c r="AF2592" s="32"/>
      <c r="AG2592" s="32"/>
      <c r="AH2592" s="32"/>
      <c r="AI2592" s="32"/>
      <c r="AO2592" s="32"/>
      <c r="DI2592" s="33"/>
    </row>
    <row r="2593" spans="1:113" ht="24.75" customHeight="1" thickBot="1">
      <c r="B2593" s="97" t="s">
        <v>185</v>
      </c>
      <c r="C2593" s="98"/>
      <c r="D2593" s="98"/>
      <c r="E2593" s="98"/>
      <c r="F2593" s="98"/>
      <c r="G2593" s="98"/>
      <c r="H2593" s="99" t="s">
        <v>367</v>
      </c>
      <c r="I2593" s="100"/>
      <c r="J2593" s="100"/>
      <c r="K2593" s="100"/>
      <c r="L2593" s="100"/>
      <c r="M2593" s="100"/>
      <c r="N2593" s="100"/>
      <c r="O2593" s="100"/>
      <c r="P2593" s="100"/>
      <c r="Q2593" s="100"/>
      <c r="R2593" s="100"/>
      <c r="S2593" s="100"/>
      <c r="T2593" s="100"/>
      <c r="U2593" s="100"/>
      <c r="V2593" s="100"/>
      <c r="W2593" s="100"/>
      <c r="X2593" s="100"/>
      <c r="Y2593" s="100"/>
      <c r="Z2593" s="100"/>
      <c r="AA2593" s="100"/>
      <c r="AB2593" s="100"/>
      <c r="AC2593" s="100"/>
      <c r="AD2593" s="100"/>
      <c r="AE2593" s="100"/>
      <c r="AF2593" s="100"/>
      <c r="AG2593" s="100"/>
      <c r="AH2593" s="100"/>
      <c r="AI2593" s="100"/>
      <c r="AJ2593" s="100"/>
      <c r="AK2593" s="100"/>
      <c r="AL2593" s="100"/>
      <c r="AM2593" s="100"/>
      <c r="AN2593" s="100"/>
      <c r="AO2593" s="100"/>
      <c r="AP2593" s="100"/>
      <c r="AQ2593" s="100"/>
      <c r="AR2593" s="100"/>
      <c r="AS2593" s="100"/>
      <c r="AT2593" s="100"/>
      <c r="AU2593" s="100"/>
      <c r="AV2593" s="100"/>
      <c r="AW2593" s="100"/>
      <c r="AX2593" s="101"/>
      <c r="DI2593" s="33"/>
    </row>
    <row r="2594" spans="1:113" ht="14.4">
      <c r="B2594" s="34"/>
      <c r="C2594" s="34"/>
      <c r="D2594" s="34"/>
      <c r="E2594" s="34"/>
      <c r="F2594" s="34"/>
      <c r="G2594" s="34"/>
      <c r="H2594" s="35"/>
      <c r="I2594" s="35"/>
      <c r="J2594" s="35"/>
      <c r="K2594" s="35"/>
      <c r="L2594" s="36"/>
      <c r="M2594" s="36"/>
      <c r="N2594" s="36"/>
      <c r="O2594" s="36"/>
      <c r="P2594" s="35"/>
      <c r="Q2594" s="35"/>
      <c r="R2594" s="35"/>
      <c r="S2594" s="35"/>
      <c r="T2594" s="35"/>
      <c r="U2594" s="35"/>
      <c r="V2594" s="37"/>
      <c r="W2594" s="37"/>
      <c r="X2594" s="37"/>
      <c r="Y2594" s="37"/>
      <c r="Z2594" s="37"/>
      <c r="AA2594" s="37"/>
      <c r="AB2594" s="37"/>
      <c r="AC2594" s="37"/>
      <c r="AD2594" s="37"/>
      <c r="AE2594" s="37"/>
      <c r="AF2594" s="37"/>
      <c r="AG2594" s="37"/>
      <c r="AH2594" s="37"/>
      <c r="AI2594" s="37"/>
      <c r="AJ2594" s="37"/>
      <c r="AK2594" s="37"/>
      <c r="AL2594" s="37"/>
      <c r="AM2594" s="37"/>
      <c r="AN2594" s="37"/>
      <c r="AO2594" s="37"/>
      <c r="AP2594" s="37"/>
      <c r="AQ2594" s="37"/>
      <c r="AR2594" s="37"/>
      <c r="AS2594" s="37"/>
      <c r="AT2594" s="37"/>
      <c r="AU2594" s="37"/>
      <c r="AV2594" s="37"/>
      <c r="AW2594" s="37"/>
      <c r="AX2594" s="37"/>
      <c r="DI2594" s="33"/>
    </row>
    <row r="2595" spans="1:113" ht="15" thickBot="1">
      <c r="A2595" s="38"/>
      <c r="B2595" s="37" t="s">
        <v>187</v>
      </c>
      <c r="C2595" s="35"/>
      <c r="D2595" s="35"/>
      <c r="E2595" s="35"/>
      <c r="F2595" s="35"/>
      <c r="G2595" s="35"/>
      <c r="H2595" s="35"/>
      <c r="I2595" s="35"/>
      <c r="J2595" s="35"/>
      <c r="K2595" s="35"/>
      <c r="L2595" s="36"/>
      <c r="M2595" s="36"/>
      <c r="N2595" s="36"/>
      <c r="O2595" s="36"/>
      <c r="P2595" s="35"/>
      <c r="Q2595" s="35"/>
      <c r="R2595" s="35"/>
      <c r="S2595" s="35"/>
      <c r="T2595" s="35"/>
      <c r="U2595" s="35"/>
      <c r="V2595" s="37"/>
      <c r="W2595" s="37"/>
      <c r="X2595" s="37"/>
      <c r="Y2595" s="37"/>
      <c r="Z2595" s="37"/>
      <c r="AA2595" s="37"/>
      <c r="AB2595" s="37"/>
      <c r="AC2595" s="37"/>
      <c r="AD2595" s="37"/>
      <c r="AE2595" s="37"/>
      <c r="AF2595" s="37"/>
      <c r="AG2595" s="37"/>
      <c r="AH2595" s="37"/>
      <c r="AI2595" s="37"/>
      <c r="AJ2595" s="37"/>
      <c r="AK2595" s="37"/>
      <c r="AL2595" s="37"/>
      <c r="AM2595" s="37"/>
      <c r="AN2595" s="37"/>
      <c r="AO2595" s="37"/>
      <c r="AP2595" s="37"/>
      <c r="AQ2595" s="37"/>
      <c r="AR2595" s="37"/>
      <c r="AS2595" s="37"/>
      <c r="AT2595" s="37"/>
      <c r="AU2595" s="37"/>
      <c r="AV2595" s="37"/>
      <c r="AW2595" s="37"/>
      <c r="AX2595" s="37"/>
      <c r="DI2595" s="33"/>
    </row>
    <row r="2596" spans="1:113" ht="14.4">
      <c r="A2596" s="35"/>
      <c r="B2596" s="39"/>
      <c r="C2596" s="34"/>
      <c r="D2596" s="34"/>
      <c r="E2596" s="34"/>
      <c r="F2596" s="34"/>
      <c r="G2596" s="34"/>
      <c r="H2596" s="34"/>
      <c r="I2596" s="34"/>
      <c r="J2596" s="34"/>
      <c r="K2596" s="34"/>
      <c r="L2596" s="40"/>
      <c r="M2596" s="40"/>
      <c r="N2596" s="40"/>
      <c r="O2596" s="40"/>
      <c r="P2596" s="34"/>
      <c r="Q2596" s="34"/>
      <c r="R2596" s="34"/>
      <c r="S2596" s="34"/>
      <c r="T2596" s="34"/>
      <c r="U2596" s="34"/>
      <c r="V2596" s="41"/>
      <c r="W2596" s="41"/>
      <c r="X2596" s="41"/>
      <c r="Y2596" s="41"/>
      <c r="Z2596" s="41"/>
      <c r="AA2596" s="41"/>
      <c r="AB2596" s="41"/>
      <c r="AC2596" s="41"/>
      <c r="AD2596" s="41"/>
      <c r="AE2596" s="41"/>
      <c r="AF2596" s="41"/>
      <c r="AG2596" s="41"/>
      <c r="AH2596" s="41"/>
      <c r="AI2596" s="41"/>
      <c r="AJ2596" s="41"/>
      <c r="AK2596" s="41"/>
      <c r="AL2596" s="41"/>
      <c r="AM2596" s="41"/>
      <c r="AN2596" s="41"/>
      <c r="AO2596" s="41"/>
      <c r="AP2596" s="41"/>
      <c r="AQ2596" s="41"/>
      <c r="AR2596" s="41"/>
      <c r="AS2596" s="41"/>
      <c r="AT2596" s="41"/>
      <c r="AU2596" s="41"/>
      <c r="AV2596" s="41"/>
      <c r="AW2596" s="41"/>
      <c r="AX2596" s="42"/>
    </row>
    <row r="2597" spans="1:113" ht="12" customHeight="1">
      <c r="A2597" s="35"/>
      <c r="B2597" s="102" t="s">
        <v>616</v>
      </c>
      <c r="C2597" s="103"/>
      <c r="D2597" s="103"/>
      <c r="E2597" s="103"/>
      <c r="F2597" s="103"/>
      <c r="G2597" s="103"/>
      <c r="H2597" s="103"/>
      <c r="I2597" s="103"/>
      <c r="J2597" s="103"/>
      <c r="K2597" s="103"/>
      <c r="L2597" s="103"/>
      <c r="M2597" s="103"/>
      <c r="N2597" s="103"/>
      <c r="O2597" s="103"/>
      <c r="P2597" s="103"/>
      <c r="Q2597" s="103"/>
      <c r="R2597" s="103"/>
      <c r="S2597" s="103"/>
      <c r="T2597" s="103"/>
      <c r="U2597" s="103"/>
      <c r="V2597" s="103"/>
      <c r="W2597" s="103"/>
      <c r="X2597" s="103"/>
      <c r="Y2597" s="103"/>
      <c r="Z2597" s="103"/>
      <c r="AA2597" s="103"/>
      <c r="AB2597" s="103"/>
      <c r="AC2597" s="103"/>
      <c r="AD2597" s="103"/>
      <c r="AE2597" s="103"/>
      <c r="AF2597" s="103"/>
      <c r="AG2597" s="103"/>
      <c r="AH2597" s="103"/>
      <c r="AI2597" s="103"/>
      <c r="AJ2597" s="103"/>
      <c r="AK2597" s="103"/>
      <c r="AL2597" s="103"/>
      <c r="AM2597" s="103"/>
      <c r="AN2597" s="103"/>
      <c r="AO2597" s="103"/>
      <c r="AP2597" s="103"/>
      <c r="AQ2597" s="103"/>
      <c r="AR2597" s="103"/>
      <c r="AS2597" s="103"/>
      <c r="AT2597" s="103"/>
      <c r="AU2597" s="103"/>
      <c r="AV2597" s="103"/>
      <c r="AW2597" s="103"/>
      <c r="AX2597" s="104"/>
    </row>
    <row r="2598" spans="1:113" ht="12" customHeight="1">
      <c r="A2598" s="35"/>
      <c r="B2598" s="102"/>
      <c r="C2598" s="103"/>
      <c r="D2598" s="103"/>
      <c r="E2598" s="103"/>
      <c r="F2598" s="103"/>
      <c r="G2598" s="103"/>
      <c r="H2598" s="103"/>
      <c r="I2598" s="103"/>
      <c r="J2598" s="103"/>
      <c r="K2598" s="103"/>
      <c r="L2598" s="103"/>
      <c r="M2598" s="103"/>
      <c r="N2598" s="103"/>
      <c r="O2598" s="103"/>
      <c r="P2598" s="103"/>
      <c r="Q2598" s="103"/>
      <c r="R2598" s="103"/>
      <c r="S2598" s="103"/>
      <c r="T2598" s="103"/>
      <c r="U2598" s="103"/>
      <c r="V2598" s="103"/>
      <c r="W2598" s="103"/>
      <c r="X2598" s="103"/>
      <c r="Y2598" s="103"/>
      <c r="Z2598" s="103"/>
      <c r="AA2598" s="103"/>
      <c r="AB2598" s="103"/>
      <c r="AC2598" s="103"/>
      <c r="AD2598" s="103"/>
      <c r="AE2598" s="103"/>
      <c r="AF2598" s="103"/>
      <c r="AG2598" s="103"/>
      <c r="AH2598" s="103"/>
      <c r="AI2598" s="103"/>
      <c r="AJ2598" s="103"/>
      <c r="AK2598" s="103"/>
      <c r="AL2598" s="103"/>
      <c r="AM2598" s="103"/>
      <c r="AN2598" s="103"/>
      <c r="AO2598" s="103"/>
      <c r="AP2598" s="103"/>
      <c r="AQ2598" s="103"/>
      <c r="AR2598" s="103"/>
      <c r="AS2598" s="103"/>
      <c r="AT2598" s="103"/>
      <c r="AU2598" s="103"/>
      <c r="AV2598" s="103"/>
      <c r="AW2598" s="103"/>
      <c r="AX2598" s="104"/>
      <c r="BC2598" s="46"/>
    </row>
    <row r="2599" spans="1:113" ht="12" customHeight="1">
      <c r="A2599" s="35"/>
      <c r="B2599" s="102"/>
      <c r="C2599" s="103"/>
      <c r="D2599" s="103"/>
      <c r="E2599" s="103"/>
      <c r="F2599" s="103"/>
      <c r="G2599" s="103"/>
      <c r="H2599" s="103"/>
      <c r="I2599" s="103"/>
      <c r="J2599" s="103"/>
      <c r="K2599" s="103"/>
      <c r="L2599" s="103"/>
      <c r="M2599" s="103"/>
      <c r="N2599" s="103"/>
      <c r="O2599" s="103"/>
      <c r="P2599" s="103"/>
      <c r="Q2599" s="103"/>
      <c r="R2599" s="103"/>
      <c r="S2599" s="103"/>
      <c r="T2599" s="103"/>
      <c r="U2599" s="103"/>
      <c r="V2599" s="103"/>
      <c r="W2599" s="103"/>
      <c r="X2599" s="103"/>
      <c r="Y2599" s="103"/>
      <c r="Z2599" s="103"/>
      <c r="AA2599" s="103"/>
      <c r="AB2599" s="103"/>
      <c r="AC2599" s="103"/>
      <c r="AD2599" s="103"/>
      <c r="AE2599" s="103"/>
      <c r="AF2599" s="103"/>
      <c r="AG2599" s="103"/>
      <c r="AH2599" s="103"/>
      <c r="AI2599" s="103"/>
      <c r="AJ2599" s="103"/>
      <c r="AK2599" s="103"/>
      <c r="AL2599" s="103"/>
      <c r="AM2599" s="103"/>
      <c r="AN2599" s="103"/>
      <c r="AO2599" s="103"/>
      <c r="AP2599" s="103"/>
      <c r="AQ2599" s="103"/>
      <c r="AR2599" s="103"/>
      <c r="AS2599" s="103"/>
      <c r="AT2599" s="103"/>
      <c r="AU2599" s="103"/>
      <c r="AV2599" s="103"/>
      <c r="AW2599" s="103"/>
      <c r="AX2599" s="104"/>
    </row>
    <row r="2600" spans="1:113" ht="12" customHeight="1">
      <c r="A2600" s="35"/>
      <c r="B2600" s="102"/>
      <c r="C2600" s="103"/>
      <c r="D2600" s="103"/>
      <c r="E2600" s="103"/>
      <c r="F2600" s="103"/>
      <c r="G2600" s="103"/>
      <c r="H2600" s="103"/>
      <c r="I2600" s="103"/>
      <c r="J2600" s="103"/>
      <c r="K2600" s="103"/>
      <c r="L2600" s="103"/>
      <c r="M2600" s="103"/>
      <c r="N2600" s="103"/>
      <c r="O2600" s="103"/>
      <c r="P2600" s="103"/>
      <c r="Q2600" s="103"/>
      <c r="R2600" s="103"/>
      <c r="S2600" s="103"/>
      <c r="T2600" s="103"/>
      <c r="U2600" s="103"/>
      <c r="V2600" s="103"/>
      <c r="W2600" s="103"/>
      <c r="X2600" s="103"/>
      <c r="Y2600" s="103"/>
      <c r="Z2600" s="103"/>
      <c r="AA2600" s="103"/>
      <c r="AB2600" s="103"/>
      <c r="AC2600" s="103"/>
      <c r="AD2600" s="103"/>
      <c r="AE2600" s="103"/>
      <c r="AF2600" s="103"/>
      <c r="AG2600" s="103"/>
      <c r="AH2600" s="103"/>
      <c r="AI2600" s="103"/>
      <c r="AJ2600" s="103"/>
      <c r="AK2600" s="103"/>
      <c r="AL2600" s="103"/>
      <c r="AM2600" s="103"/>
      <c r="AN2600" s="103"/>
      <c r="AO2600" s="103"/>
      <c r="AP2600" s="103"/>
      <c r="AQ2600" s="103"/>
      <c r="AR2600" s="103"/>
      <c r="AS2600" s="103"/>
      <c r="AT2600" s="103"/>
      <c r="AU2600" s="103"/>
      <c r="AV2600" s="103"/>
      <c r="AW2600" s="103"/>
      <c r="AX2600" s="104"/>
    </row>
    <row r="2601" spans="1:113" ht="12" customHeight="1">
      <c r="A2601" s="35"/>
      <c r="B2601" s="102"/>
      <c r="C2601" s="103"/>
      <c r="D2601" s="103"/>
      <c r="E2601" s="103"/>
      <c r="F2601" s="103"/>
      <c r="G2601" s="103"/>
      <c r="H2601" s="103"/>
      <c r="I2601" s="103"/>
      <c r="J2601" s="103"/>
      <c r="K2601" s="103"/>
      <c r="L2601" s="103"/>
      <c r="M2601" s="103"/>
      <c r="N2601" s="103"/>
      <c r="O2601" s="103"/>
      <c r="P2601" s="103"/>
      <c r="Q2601" s="103"/>
      <c r="R2601" s="103"/>
      <c r="S2601" s="103"/>
      <c r="T2601" s="103"/>
      <c r="U2601" s="103"/>
      <c r="V2601" s="103"/>
      <c r="W2601" s="103"/>
      <c r="X2601" s="103"/>
      <c r="Y2601" s="103"/>
      <c r="Z2601" s="103"/>
      <c r="AA2601" s="103"/>
      <c r="AB2601" s="103"/>
      <c r="AC2601" s="103"/>
      <c r="AD2601" s="103"/>
      <c r="AE2601" s="103"/>
      <c r="AF2601" s="103"/>
      <c r="AG2601" s="103"/>
      <c r="AH2601" s="103"/>
      <c r="AI2601" s="103"/>
      <c r="AJ2601" s="103"/>
      <c r="AK2601" s="103"/>
      <c r="AL2601" s="103"/>
      <c r="AM2601" s="103"/>
      <c r="AN2601" s="103"/>
      <c r="AO2601" s="103"/>
      <c r="AP2601" s="103"/>
      <c r="AQ2601" s="103"/>
      <c r="AR2601" s="103"/>
      <c r="AS2601" s="103"/>
      <c r="AT2601" s="103"/>
      <c r="AU2601" s="103"/>
      <c r="AV2601" s="103"/>
      <c r="AW2601" s="103"/>
      <c r="AX2601" s="104"/>
    </row>
    <row r="2602" spans="1:113" ht="15" thickBot="1">
      <c r="A2602" s="47"/>
      <c r="B2602" s="48"/>
      <c r="C2602" s="49"/>
      <c r="D2602" s="49"/>
      <c r="E2602" s="49"/>
      <c r="F2602" s="49"/>
      <c r="G2602" s="49"/>
      <c r="H2602" s="49"/>
      <c r="I2602" s="49"/>
      <c r="J2602" s="49"/>
      <c r="K2602" s="49"/>
      <c r="L2602" s="49"/>
      <c r="M2602" s="49"/>
      <c r="N2602" s="49"/>
      <c r="O2602" s="49"/>
      <c r="P2602" s="49"/>
      <c r="Q2602" s="49"/>
      <c r="R2602" s="49"/>
      <c r="S2602" s="49"/>
      <c r="T2602" s="49"/>
      <c r="U2602" s="49"/>
      <c r="V2602" s="49"/>
      <c r="W2602" s="49"/>
      <c r="X2602" s="49"/>
      <c r="Y2602" s="49"/>
      <c r="Z2602" s="49"/>
      <c r="AA2602" s="49"/>
      <c r="AB2602" s="49"/>
      <c r="AC2602" s="49"/>
      <c r="AD2602" s="49"/>
      <c r="AE2602" s="49"/>
      <c r="AF2602" s="49"/>
      <c r="AG2602" s="49"/>
      <c r="AH2602" s="49"/>
      <c r="AI2602" s="49"/>
      <c r="AJ2602" s="49"/>
      <c r="AK2602" s="49"/>
      <c r="AL2602" s="49"/>
      <c r="AM2602" s="49"/>
      <c r="AN2602" s="49"/>
      <c r="AO2602" s="49"/>
      <c r="AP2602" s="49"/>
      <c r="AQ2602" s="49"/>
      <c r="AR2602" s="49"/>
      <c r="AS2602" s="49"/>
      <c r="AT2602" s="49"/>
      <c r="AU2602" s="49"/>
      <c r="AV2602" s="49"/>
      <c r="AW2602" s="49"/>
      <c r="AX2602" s="50"/>
    </row>
    <row r="2603" spans="1:113">
      <c r="B2603" s="51"/>
    </row>
    <row r="2604" spans="1:113" ht="15" thickBot="1">
      <c r="A2604" s="38"/>
      <c r="B2604" s="37" t="s">
        <v>188</v>
      </c>
      <c r="C2604" s="35"/>
      <c r="D2604" s="35"/>
      <c r="E2604" s="35"/>
      <c r="F2604" s="35"/>
      <c r="G2604" s="35"/>
      <c r="H2604" s="35"/>
      <c r="I2604" s="35"/>
      <c r="J2604" s="35"/>
      <c r="K2604" s="35"/>
      <c r="L2604" s="36"/>
      <c r="M2604" s="36"/>
      <c r="N2604" s="36"/>
      <c r="O2604" s="36"/>
      <c r="P2604" s="35"/>
      <c r="Q2604" s="35"/>
      <c r="R2604" s="35"/>
      <c r="S2604" s="35"/>
      <c r="T2604" s="35"/>
      <c r="U2604" s="35"/>
      <c r="V2604" s="37"/>
      <c r="W2604" s="37"/>
      <c r="X2604" s="37"/>
      <c r="Y2604" s="37"/>
      <c r="Z2604" s="37"/>
      <c r="AA2604" s="37"/>
      <c r="AB2604" s="37"/>
      <c r="AC2604" s="37"/>
      <c r="AD2604" s="37"/>
      <c r="AE2604" s="37"/>
      <c r="AF2604" s="37"/>
      <c r="AG2604" s="37"/>
      <c r="AH2604" s="37"/>
      <c r="AI2604" s="37"/>
      <c r="AJ2604" s="37"/>
      <c r="AK2604" s="37"/>
      <c r="AL2604" s="37"/>
      <c r="AM2604" s="37"/>
      <c r="AN2604" s="37"/>
      <c r="AO2604" s="37"/>
      <c r="AP2604" s="37"/>
      <c r="AQ2604" s="37"/>
      <c r="AR2604" s="37"/>
      <c r="AS2604" s="37"/>
      <c r="AT2604" s="37"/>
      <c r="AU2604" s="37"/>
      <c r="AV2604" s="37"/>
      <c r="AW2604" s="37"/>
      <c r="AX2604" s="37"/>
      <c r="DI2604" s="33"/>
    </row>
    <row r="2605" spans="1:113" ht="14.4">
      <c r="A2605" s="35"/>
      <c r="B2605" s="39"/>
      <c r="C2605" s="34"/>
      <c r="D2605" s="34"/>
      <c r="E2605" s="34"/>
      <c r="F2605" s="34"/>
      <c r="G2605" s="34"/>
      <c r="H2605" s="34"/>
      <c r="I2605" s="34"/>
      <c r="J2605" s="34"/>
      <c r="K2605" s="34"/>
      <c r="L2605" s="40"/>
      <c r="M2605" s="40"/>
      <c r="N2605" s="40"/>
      <c r="O2605" s="40"/>
      <c r="P2605" s="34"/>
      <c r="Q2605" s="34"/>
      <c r="R2605" s="34"/>
      <c r="S2605" s="34"/>
      <c r="T2605" s="34"/>
      <c r="U2605" s="34"/>
      <c r="V2605" s="41"/>
      <c r="W2605" s="41"/>
      <c r="X2605" s="41"/>
      <c r="Y2605" s="41"/>
      <c r="Z2605" s="41"/>
      <c r="AA2605" s="41"/>
      <c r="AB2605" s="41"/>
      <c r="AC2605" s="41"/>
      <c r="AD2605" s="41"/>
      <c r="AE2605" s="41"/>
      <c r="AF2605" s="41"/>
      <c r="AG2605" s="41"/>
      <c r="AH2605" s="41"/>
      <c r="AI2605" s="41"/>
      <c r="AJ2605" s="41"/>
      <c r="AK2605" s="41"/>
      <c r="AL2605" s="41"/>
      <c r="AM2605" s="41"/>
      <c r="AN2605" s="41"/>
      <c r="AO2605" s="41"/>
      <c r="AP2605" s="41"/>
      <c r="AQ2605" s="41"/>
      <c r="AR2605" s="41"/>
      <c r="AS2605" s="41"/>
      <c r="AT2605" s="41"/>
      <c r="AU2605" s="41"/>
      <c r="AV2605" s="41"/>
      <c r="AW2605" s="41"/>
      <c r="AX2605" s="42"/>
    </row>
    <row r="2606" spans="1:113" ht="12" customHeight="1">
      <c r="A2606" s="35"/>
      <c r="B2606" s="102" t="s">
        <v>369</v>
      </c>
      <c r="C2606" s="103"/>
      <c r="D2606" s="103"/>
      <c r="E2606" s="103"/>
      <c r="F2606" s="103"/>
      <c r="G2606" s="103"/>
      <c r="H2606" s="103"/>
      <c r="I2606" s="103"/>
      <c r="J2606" s="103"/>
      <c r="K2606" s="103"/>
      <c r="L2606" s="103"/>
      <c r="M2606" s="103"/>
      <c r="N2606" s="103"/>
      <c r="O2606" s="103"/>
      <c r="P2606" s="103"/>
      <c r="Q2606" s="103"/>
      <c r="R2606" s="103"/>
      <c r="S2606" s="103"/>
      <c r="T2606" s="103"/>
      <c r="U2606" s="103"/>
      <c r="V2606" s="103"/>
      <c r="W2606" s="103"/>
      <c r="X2606" s="103"/>
      <c r="Y2606" s="103"/>
      <c r="Z2606" s="103"/>
      <c r="AA2606" s="103"/>
      <c r="AB2606" s="103"/>
      <c r="AC2606" s="103"/>
      <c r="AD2606" s="103"/>
      <c r="AE2606" s="103"/>
      <c r="AF2606" s="103"/>
      <c r="AG2606" s="103"/>
      <c r="AH2606" s="103"/>
      <c r="AI2606" s="103"/>
      <c r="AJ2606" s="103"/>
      <c r="AK2606" s="103"/>
      <c r="AL2606" s="103"/>
      <c r="AM2606" s="103"/>
      <c r="AN2606" s="103"/>
      <c r="AO2606" s="103"/>
      <c r="AP2606" s="103"/>
      <c r="AQ2606" s="103"/>
      <c r="AR2606" s="103"/>
      <c r="AS2606" s="103"/>
      <c r="AT2606" s="103"/>
      <c r="AU2606" s="103"/>
      <c r="AV2606" s="103"/>
      <c r="AW2606" s="103"/>
      <c r="AX2606" s="104"/>
    </row>
    <row r="2607" spans="1:113" ht="12" customHeight="1">
      <c r="A2607" s="35"/>
      <c r="B2607" s="102"/>
      <c r="C2607" s="103"/>
      <c r="D2607" s="103"/>
      <c r="E2607" s="103"/>
      <c r="F2607" s="103"/>
      <c r="G2607" s="103"/>
      <c r="H2607" s="103"/>
      <c r="I2607" s="103"/>
      <c r="J2607" s="103"/>
      <c r="K2607" s="103"/>
      <c r="L2607" s="103"/>
      <c r="M2607" s="103"/>
      <c r="N2607" s="103"/>
      <c r="O2607" s="103"/>
      <c r="P2607" s="103"/>
      <c r="Q2607" s="103"/>
      <c r="R2607" s="103"/>
      <c r="S2607" s="103"/>
      <c r="T2607" s="103"/>
      <c r="U2607" s="103"/>
      <c r="V2607" s="103"/>
      <c r="W2607" s="103"/>
      <c r="X2607" s="103"/>
      <c r="Y2607" s="103"/>
      <c r="Z2607" s="103"/>
      <c r="AA2607" s="103"/>
      <c r="AB2607" s="103"/>
      <c r="AC2607" s="103"/>
      <c r="AD2607" s="103"/>
      <c r="AE2607" s="103"/>
      <c r="AF2607" s="103"/>
      <c r="AG2607" s="103"/>
      <c r="AH2607" s="103"/>
      <c r="AI2607" s="103"/>
      <c r="AJ2607" s="103"/>
      <c r="AK2607" s="103"/>
      <c r="AL2607" s="103"/>
      <c r="AM2607" s="103"/>
      <c r="AN2607" s="103"/>
      <c r="AO2607" s="103"/>
      <c r="AP2607" s="103"/>
      <c r="AQ2607" s="103"/>
      <c r="AR2607" s="103"/>
      <c r="AS2607" s="103"/>
      <c r="AT2607" s="103"/>
      <c r="AU2607" s="103"/>
      <c r="AV2607" s="103"/>
      <c r="AW2607" s="103"/>
      <c r="AX2607" s="104"/>
    </row>
    <row r="2608" spans="1:113" ht="12" customHeight="1">
      <c r="A2608" s="35"/>
      <c r="B2608" s="102"/>
      <c r="C2608" s="103"/>
      <c r="D2608" s="103"/>
      <c r="E2608" s="103"/>
      <c r="F2608" s="103"/>
      <c r="G2608" s="103"/>
      <c r="H2608" s="103"/>
      <c r="I2608" s="103"/>
      <c r="J2608" s="103"/>
      <c r="K2608" s="103"/>
      <c r="L2608" s="103"/>
      <c r="M2608" s="103"/>
      <c r="N2608" s="103"/>
      <c r="O2608" s="103"/>
      <c r="P2608" s="103"/>
      <c r="Q2608" s="103"/>
      <c r="R2608" s="103"/>
      <c r="S2608" s="103"/>
      <c r="T2608" s="103"/>
      <c r="U2608" s="103"/>
      <c r="V2608" s="103"/>
      <c r="W2608" s="103"/>
      <c r="X2608" s="103"/>
      <c r="Y2608" s="103"/>
      <c r="Z2608" s="103"/>
      <c r="AA2608" s="103"/>
      <c r="AB2608" s="103"/>
      <c r="AC2608" s="103"/>
      <c r="AD2608" s="103"/>
      <c r="AE2608" s="103"/>
      <c r="AF2608" s="103"/>
      <c r="AG2608" s="103"/>
      <c r="AH2608" s="103"/>
      <c r="AI2608" s="103"/>
      <c r="AJ2608" s="103"/>
      <c r="AK2608" s="103"/>
      <c r="AL2608" s="103"/>
      <c r="AM2608" s="103"/>
      <c r="AN2608" s="103"/>
      <c r="AO2608" s="103"/>
      <c r="AP2608" s="103"/>
      <c r="AQ2608" s="103"/>
      <c r="AR2608" s="103"/>
      <c r="AS2608" s="103"/>
      <c r="AT2608" s="103"/>
      <c r="AU2608" s="103"/>
      <c r="AV2608" s="103"/>
      <c r="AW2608" s="103"/>
      <c r="AX2608" s="104"/>
      <c r="BC2608" s="46"/>
    </row>
    <row r="2609" spans="1:251" ht="12" customHeight="1">
      <c r="A2609" s="35"/>
      <c r="B2609" s="102"/>
      <c r="C2609" s="103"/>
      <c r="D2609" s="103"/>
      <c r="E2609" s="103"/>
      <c r="F2609" s="103"/>
      <c r="G2609" s="103"/>
      <c r="H2609" s="103"/>
      <c r="I2609" s="103"/>
      <c r="J2609" s="103"/>
      <c r="K2609" s="103"/>
      <c r="L2609" s="103"/>
      <c r="M2609" s="103"/>
      <c r="N2609" s="103"/>
      <c r="O2609" s="103"/>
      <c r="P2609" s="103"/>
      <c r="Q2609" s="103"/>
      <c r="R2609" s="103"/>
      <c r="S2609" s="103"/>
      <c r="T2609" s="103"/>
      <c r="U2609" s="103"/>
      <c r="V2609" s="103"/>
      <c r="W2609" s="103"/>
      <c r="X2609" s="103"/>
      <c r="Y2609" s="103"/>
      <c r="Z2609" s="103"/>
      <c r="AA2609" s="103"/>
      <c r="AB2609" s="103"/>
      <c r="AC2609" s="103"/>
      <c r="AD2609" s="103"/>
      <c r="AE2609" s="103"/>
      <c r="AF2609" s="103"/>
      <c r="AG2609" s="103"/>
      <c r="AH2609" s="103"/>
      <c r="AI2609" s="103"/>
      <c r="AJ2609" s="103"/>
      <c r="AK2609" s="103"/>
      <c r="AL2609" s="103"/>
      <c r="AM2609" s="103"/>
      <c r="AN2609" s="103"/>
      <c r="AO2609" s="103"/>
      <c r="AP2609" s="103"/>
      <c r="AQ2609" s="103"/>
      <c r="AR2609" s="103"/>
      <c r="AS2609" s="103"/>
      <c r="AT2609" s="103"/>
      <c r="AU2609" s="103"/>
      <c r="AV2609" s="103"/>
      <c r="AW2609" s="103"/>
      <c r="AX2609" s="104"/>
    </row>
    <row r="2610" spans="1:251" ht="12" customHeight="1">
      <c r="A2610" s="35"/>
      <c r="B2610" s="102"/>
      <c r="C2610" s="103"/>
      <c r="D2610" s="103"/>
      <c r="E2610" s="103"/>
      <c r="F2610" s="103"/>
      <c r="G2610" s="103"/>
      <c r="H2610" s="103"/>
      <c r="I2610" s="103"/>
      <c r="J2610" s="103"/>
      <c r="K2610" s="103"/>
      <c r="L2610" s="103"/>
      <c r="M2610" s="103"/>
      <c r="N2610" s="103"/>
      <c r="O2610" s="103"/>
      <c r="P2610" s="103"/>
      <c r="Q2610" s="103"/>
      <c r="R2610" s="103"/>
      <c r="S2610" s="103"/>
      <c r="T2610" s="103"/>
      <c r="U2610" s="103"/>
      <c r="V2610" s="103"/>
      <c r="W2610" s="103"/>
      <c r="X2610" s="103"/>
      <c r="Y2610" s="103"/>
      <c r="Z2610" s="103"/>
      <c r="AA2610" s="103"/>
      <c r="AB2610" s="103"/>
      <c r="AC2610" s="103"/>
      <c r="AD2610" s="103"/>
      <c r="AE2610" s="103"/>
      <c r="AF2610" s="103"/>
      <c r="AG2610" s="103"/>
      <c r="AH2610" s="103"/>
      <c r="AI2610" s="103"/>
      <c r="AJ2610" s="103"/>
      <c r="AK2610" s="103"/>
      <c r="AL2610" s="103"/>
      <c r="AM2610" s="103"/>
      <c r="AN2610" s="103"/>
      <c r="AO2610" s="103"/>
      <c r="AP2610" s="103"/>
      <c r="AQ2610" s="103"/>
      <c r="AR2610" s="103"/>
      <c r="AS2610" s="103"/>
      <c r="AT2610" s="103"/>
      <c r="AU2610" s="103"/>
      <c r="AV2610" s="103"/>
      <c r="AW2610" s="103"/>
      <c r="AX2610" s="104"/>
    </row>
    <row r="2611" spans="1:251" ht="12" customHeight="1">
      <c r="A2611" s="35"/>
      <c r="B2611" s="102"/>
      <c r="C2611" s="103"/>
      <c r="D2611" s="103"/>
      <c r="E2611" s="103"/>
      <c r="F2611" s="103"/>
      <c r="G2611" s="103"/>
      <c r="H2611" s="103"/>
      <c r="I2611" s="103"/>
      <c r="J2611" s="103"/>
      <c r="K2611" s="103"/>
      <c r="L2611" s="103"/>
      <c r="M2611" s="103"/>
      <c r="N2611" s="103"/>
      <c r="O2611" s="103"/>
      <c r="P2611" s="103"/>
      <c r="Q2611" s="103"/>
      <c r="R2611" s="103"/>
      <c r="S2611" s="103"/>
      <c r="T2611" s="103"/>
      <c r="U2611" s="103"/>
      <c r="V2611" s="103"/>
      <c r="W2611" s="103"/>
      <c r="X2611" s="103"/>
      <c r="Y2611" s="103"/>
      <c r="Z2611" s="103"/>
      <c r="AA2611" s="103"/>
      <c r="AB2611" s="103"/>
      <c r="AC2611" s="103"/>
      <c r="AD2611" s="103"/>
      <c r="AE2611" s="103"/>
      <c r="AF2611" s="103"/>
      <c r="AG2611" s="103"/>
      <c r="AH2611" s="103"/>
      <c r="AI2611" s="103"/>
      <c r="AJ2611" s="103"/>
      <c r="AK2611" s="103"/>
      <c r="AL2611" s="103"/>
      <c r="AM2611" s="103"/>
      <c r="AN2611" s="103"/>
      <c r="AO2611" s="103"/>
      <c r="AP2611" s="103"/>
      <c r="AQ2611" s="103"/>
      <c r="AR2611" s="103"/>
      <c r="AS2611" s="103"/>
      <c r="AT2611" s="103"/>
      <c r="AU2611" s="103"/>
      <c r="AV2611" s="103"/>
      <c r="AW2611" s="103"/>
      <c r="AX2611" s="104"/>
    </row>
    <row r="2612" spans="1:251" ht="15" thickBot="1">
      <c r="A2612" s="47"/>
      <c r="B2612" s="48"/>
      <c r="C2612" s="49"/>
      <c r="D2612" s="49"/>
      <c r="E2612" s="49"/>
      <c r="F2612" s="49"/>
      <c r="G2612" s="49"/>
      <c r="H2612" s="49"/>
      <c r="I2612" s="49"/>
      <c r="J2612" s="49"/>
      <c r="K2612" s="49"/>
      <c r="L2612" s="49"/>
      <c r="M2612" s="49"/>
      <c r="N2612" s="49"/>
      <c r="O2612" s="49"/>
      <c r="P2612" s="49"/>
      <c r="Q2612" s="49"/>
      <c r="R2612" s="49"/>
      <c r="S2612" s="49"/>
      <c r="T2612" s="49"/>
      <c r="U2612" s="49"/>
      <c r="V2612" s="49"/>
      <c r="W2612" s="49"/>
      <c r="X2612" s="49"/>
      <c r="Y2612" s="49"/>
      <c r="Z2612" s="49"/>
      <c r="AA2612" s="49"/>
      <c r="AB2612" s="49"/>
      <c r="AC2612" s="49"/>
      <c r="AD2612" s="49"/>
      <c r="AE2612" s="49"/>
      <c r="AF2612" s="49"/>
      <c r="AG2612" s="49"/>
      <c r="AH2612" s="49"/>
      <c r="AI2612" s="49"/>
      <c r="AJ2612" s="49"/>
      <c r="AK2612" s="49"/>
      <c r="AL2612" s="49"/>
      <c r="AM2612" s="49"/>
      <c r="AN2612" s="49"/>
      <c r="AO2612" s="49"/>
      <c r="AP2612" s="49"/>
      <c r="AQ2612" s="49"/>
      <c r="AR2612" s="49"/>
      <c r="AS2612" s="49"/>
      <c r="AT2612" s="49"/>
      <c r="AU2612" s="49"/>
      <c r="AV2612" s="49"/>
      <c r="AW2612" s="49"/>
      <c r="AX2612" s="50"/>
    </row>
    <row r="2613" spans="1:251">
      <c r="B2613" s="51"/>
    </row>
    <row r="2614" spans="1:251" ht="14.4">
      <c r="B2614" s="37" t="s">
        <v>190</v>
      </c>
      <c r="C2614" s="35"/>
      <c r="D2614" s="35"/>
      <c r="E2614" s="35"/>
      <c r="F2614" s="35"/>
      <c r="G2614" s="35"/>
      <c r="H2614" s="35"/>
      <c r="I2614" s="35"/>
      <c r="J2614" s="35"/>
      <c r="K2614" s="35"/>
      <c r="L2614" s="36"/>
      <c r="M2614" s="36"/>
      <c r="N2614" s="36"/>
      <c r="O2614" s="36"/>
      <c r="P2614" s="35"/>
      <c r="Q2614" s="35"/>
      <c r="R2614" s="35"/>
      <c r="S2614" s="35"/>
      <c r="T2614" s="35"/>
      <c r="U2614" s="35"/>
      <c r="V2614" s="37"/>
      <c r="W2614" s="37"/>
      <c r="X2614" s="37"/>
      <c r="Y2614" s="37"/>
      <c r="Z2614" s="37"/>
      <c r="AA2614" s="37"/>
      <c r="AB2614" s="37"/>
      <c r="AC2614" s="37"/>
      <c r="AD2614" s="37"/>
      <c r="AE2614" s="37"/>
      <c r="AF2614" s="37"/>
      <c r="AG2614" s="37"/>
      <c r="AH2614" s="37"/>
      <c r="AI2614" s="37"/>
      <c r="AJ2614" s="37"/>
      <c r="AK2614" s="37"/>
      <c r="AL2614" s="37"/>
      <c r="AM2614" s="37"/>
      <c r="AN2614" s="37"/>
      <c r="AO2614" s="37"/>
      <c r="AP2614" s="37"/>
      <c r="AQ2614" s="37"/>
      <c r="AR2614" s="37"/>
      <c r="AS2614" s="37"/>
      <c r="AT2614" s="37"/>
      <c r="AU2614" s="37"/>
      <c r="AV2614" s="37"/>
      <c r="AW2614" s="37"/>
      <c r="AX2614" s="37"/>
    </row>
    <row r="2615" spans="1:251" ht="15" thickBot="1">
      <c r="B2615" s="35"/>
      <c r="C2615" s="35"/>
      <c r="D2615" s="35"/>
      <c r="E2615" s="35"/>
      <c r="F2615" s="35"/>
      <c r="G2615" s="35"/>
      <c r="H2615" s="35"/>
      <c r="I2615" s="35"/>
      <c r="J2615" s="35"/>
      <c r="K2615" s="35"/>
      <c r="L2615" s="36"/>
      <c r="M2615" s="36"/>
      <c r="N2615" s="36"/>
      <c r="O2615" s="36"/>
      <c r="P2615" s="35"/>
      <c r="Q2615" s="35"/>
      <c r="R2615" s="35"/>
      <c r="S2615" s="35"/>
      <c r="T2615" s="35"/>
      <c r="U2615" s="35"/>
      <c r="V2615" s="37"/>
      <c r="W2615" s="37"/>
      <c r="X2615" s="37"/>
      <c r="Y2615" s="37"/>
      <c r="Z2615" s="37"/>
      <c r="AA2615" s="37"/>
      <c r="AB2615" s="37"/>
      <c r="AC2615" s="37"/>
      <c r="AD2615" s="37"/>
      <c r="AE2615" s="37"/>
      <c r="AF2615" s="37"/>
      <c r="AG2615" s="37"/>
      <c r="AH2615" s="37"/>
      <c r="AI2615" s="37"/>
      <c r="AJ2615" s="37"/>
      <c r="AK2615" s="37"/>
      <c r="AL2615" s="37"/>
      <c r="AM2615" s="37"/>
      <c r="AN2615" s="37"/>
      <c r="AO2615" s="37"/>
      <c r="AP2615" s="37"/>
      <c r="AQ2615" s="37"/>
      <c r="AR2615" s="37"/>
      <c r="AS2615" s="37"/>
      <c r="AT2615" s="37"/>
      <c r="AU2615" s="37"/>
      <c r="AV2615" s="37"/>
      <c r="AW2615" s="37"/>
      <c r="AX2615" s="52" t="s">
        <v>191</v>
      </c>
    </row>
    <row r="2616" spans="1:251" s="46" customFormat="1" ht="13.5" customHeight="1">
      <c r="A2616" s="35"/>
      <c r="B2616" s="105" t="s">
        <v>192</v>
      </c>
      <c r="C2616" s="106"/>
      <c r="D2616" s="106"/>
      <c r="E2616" s="106"/>
      <c r="F2616" s="106"/>
      <c r="G2616" s="106"/>
      <c r="H2616" s="106"/>
      <c r="I2616" s="106"/>
      <c r="J2616" s="106"/>
      <c r="K2616" s="106"/>
      <c r="L2616" s="106"/>
      <c r="M2616" s="106"/>
      <c r="N2616" s="106"/>
      <c r="O2616" s="106"/>
      <c r="P2616" s="106"/>
      <c r="Q2616" s="106"/>
      <c r="R2616" s="106"/>
      <c r="S2616" s="106"/>
      <c r="T2616" s="106"/>
      <c r="U2616" s="106"/>
      <c r="V2616" s="106"/>
      <c r="W2616" s="106"/>
      <c r="X2616" s="106"/>
      <c r="Y2616" s="106"/>
      <c r="Z2616" s="107"/>
      <c r="AA2616" s="111" t="s">
        <v>193</v>
      </c>
      <c r="AB2616" s="106"/>
      <c r="AC2616" s="106"/>
      <c r="AD2616" s="106"/>
      <c r="AE2616" s="106"/>
      <c r="AF2616" s="106"/>
      <c r="AG2616" s="106"/>
      <c r="AH2616" s="106"/>
      <c r="AI2616" s="107"/>
      <c r="AJ2616" s="111" t="s">
        <v>194</v>
      </c>
      <c r="AK2616" s="106"/>
      <c r="AL2616" s="106"/>
      <c r="AM2616" s="106"/>
      <c r="AN2616" s="106"/>
      <c r="AO2616" s="106"/>
      <c r="AP2616" s="106"/>
      <c r="AQ2616" s="106"/>
      <c r="AR2616" s="107"/>
      <c r="AS2616" s="111" t="s">
        <v>195</v>
      </c>
      <c r="AT2616" s="106"/>
      <c r="AU2616" s="106"/>
      <c r="AV2616" s="106"/>
      <c r="AW2616" s="106"/>
      <c r="AX2616" s="113"/>
      <c r="AY2616" s="29"/>
      <c r="AZ2616" s="29"/>
      <c r="BA2616" s="29"/>
      <c r="BB2616" s="29"/>
      <c r="BC2616" s="29"/>
      <c r="BD2616" s="29"/>
      <c r="BE2616" s="29"/>
      <c r="BF2616" s="29"/>
      <c r="BG2616" s="29"/>
      <c r="BH2616" s="29"/>
      <c r="BI2616" s="29"/>
      <c r="BJ2616" s="29"/>
      <c r="BK2616" s="29"/>
      <c r="BL2616" s="29"/>
      <c r="BM2616" s="29"/>
      <c r="BN2616" s="29"/>
      <c r="BO2616" s="29"/>
      <c r="BP2616" s="29"/>
      <c r="BQ2616" s="29"/>
      <c r="BR2616" s="29"/>
      <c r="BS2616" s="29"/>
      <c r="BT2616" s="29"/>
      <c r="BU2616" s="29"/>
      <c r="BV2616" s="29"/>
      <c r="BW2616" s="29"/>
      <c r="BX2616" s="29"/>
      <c r="BY2616" s="29"/>
      <c r="BZ2616" s="29"/>
      <c r="CA2616" s="29"/>
      <c r="CB2616" s="29"/>
      <c r="CC2616" s="29"/>
      <c r="CD2616" s="29"/>
      <c r="CE2616" s="29"/>
      <c r="CF2616" s="29"/>
      <c r="CG2616" s="29"/>
      <c r="CH2616" s="29"/>
      <c r="CI2616" s="29"/>
      <c r="CJ2616" s="29"/>
      <c r="CK2616" s="29"/>
      <c r="CL2616" s="29"/>
      <c r="CM2616" s="29"/>
      <c r="CN2616" s="29"/>
      <c r="CO2616" s="29"/>
      <c r="CP2616" s="29"/>
      <c r="CQ2616" s="29"/>
      <c r="CR2616" s="29"/>
      <c r="CS2616" s="29"/>
      <c r="CT2616" s="29"/>
      <c r="CU2616" s="29"/>
      <c r="CV2616" s="29"/>
      <c r="CW2616" s="29"/>
      <c r="CX2616" s="29"/>
      <c r="CY2616" s="29"/>
      <c r="CZ2616" s="29"/>
      <c r="DA2616" s="29"/>
      <c r="DB2616" s="29"/>
      <c r="DC2616" s="29"/>
      <c r="DD2616" s="29"/>
      <c r="DE2616" s="29"/>
      <c r="DF2616" s="29"/>
      <c r="DG2616" s="29"/>
      <c r="DH2616" s="29"/>
      <c r="DI2616" s="29"/>
      <c r="DJ2616" s="29"/>
      <c r="DK2616" s="29"/>
      <c r="DL2616" s="29"/>
      <c r="DM2616" s="29"/>
      <c r="DN2616" s="29"/>
      <c r="DO2616" s="29"/>
      <c r="DP2616" s="29"/>
      <c r="DQ2616" s="29"/>
      <c r="DR2616" s="29"/>
      <c r="DS2616" s="29"/>
      <c r="DT2616" s="29"/>
      <c r="DU2616" s="29"/>
      <c r="DV2616" s="29"/>
      <c r="DW2616" s="29"/>
      <c r="DX2616" s="29"/>
      <c r="DY2616" s="29"/>
      <c r="DZ2616" s="29"/>
      <c r="EA2616" s="29"/>
      <c r="EB2616" s="29"/>
      <c r="EC2616" s="29"/>
      <c r="ED2616" s="29"/>
      <c r="EE2616" s="29"/>
      <c r="EF2616" s="29"/>
      <c r="EG2616" s="29"/>
      <c r="EH2616" s="29"/>
      <c r="EI2616" s="29"/>
      <c r="EJ2616" s="29"/>
      <c r="EK2616" s="29"/>
      <c r="EL2616" s="29"/>
      <c r="EM2616" s="29"/>
      <c r="EN2616" s="29"/>
      <c r="EO2616" s="29"/>
      <c r="EP2616" s="29"/>
      <c r="EQ2616" s="29"/>
      <c r="ER2616" s="29"/>
      <c r="ES2616" s="29"/>
      <c r="ET2616" s="29"/>
      <c r="EU2616" s="29"/>
      <c r="EV2616" s="29"/>
      <c r="EW2616" s="29"/>
      <c r="EX2616" s="29"/>
      <c r="EY2616" s="29"/>
      <c r="EZ2616" s="29"/>
      <c r="FA2616" s="29"/>
      <c r="FB2616" s="29"/>
      <c r="FC2616" s="29"/>
      <c r="FD2616" s="29"/>
      <c r="FE2616" s="29"/>
      <c r="FF2616" s="29"/>
      <c r="FG2616" s="29"/>
      <c r="FH2616" s="29"/>
      <c r="FI2616" s="29"/>
      <c r="FJ2616" s="29"/>
      <c r="FK2616" s="29"/>
      <c r="FL2616" s="29"/>
      <c r="FM2616" s="29"/>
      <c r="FN2616" s="29"/>
      <c r="FO2616" s="29"/>
      <c r="FP2616" s="29"/>
      <c r="FQ2616" s="29"/>
      <c r="FR2616" s="29"/>
      <c r="FS2616" s="29"/>
      <c r="FT2616" s="29"/>
      <c r="FU2616" s="29"/>
      <c r="FV2616" s="29"/>
      <c r="FW2616" s="29"/>
      <c r="FX2616" s="29"/>
      <c r="FY2616" s="29"/>
      <c r="FZ2616" s="29"/>
      <c r="GA2616" s="29"/>
      <c r="GB2616" s="29"/>
      <c r="GC2616" s="29"/>
      <c r="GD2616" s="29"/>
      <c r="GE2616" s="29"/>
      <c r="GF2616" s="29"/>
      <c r="GG2616" s="29"/>
      <c r="GH2616" s="29"/>
      <c r="GI2616" s="29"/>
      <c r="GJ2616" s="29"/>
      <c r="GK2616" s="29"/>
      <c r="GL2616" s="29"/>
      <c r="GM2616" s="29"/>
      <c r="GN2616" s="29"/>
      <c r="GO2616" s="29"/>
      <c r="GP2616" s="29"/>
      <c r="GQ2616" s="29"/>
      <c r="GR2616" s="29"/>
      <c r="GS2616" s="29"/>
      <c r="GT2616" s="29"/>
      <c r="GU2616" s="29"/>
      <c r="GV2616" s="29"/>
      <c r="GW2616" s="29"/>
      <c r="GX2616" s="29"/>
      <c r="GY2616" s="29"/>
      <c r="GZ2616" s="29"/>
      <c r="HA2616" s="29"/>
      <c r="HB2616" s="29"/>
      <c r="HC2616" s="29"/>
      <c r="HD2616" s="29"/>
      <c r="HE2616" s="29"/>
      <c r="HF2616" s="29"/>
      <c r="HG2616" s="29"/>
      <c r="HH2616" s="29"/>
      <c r="HI2616" s="29"/>
      <c r="HJ2616" s="29"/>
      <c r="HK2616" s="29"/>
      <c r="HL2616" s="29"/>
      <c r="HM2616" s="29"/>
      <c r="HN2616" s="29"/>
      <c r="HO2616" s="29"/>
      <c r="HP2616" s="29"/>
      <c r="HQ2616" s="29"/>
      <c r="HR2616" s="29"/>
      <c r="HS2616" s="29"/>
      <c r="HT2616" s="29"/>
      <c r="HU2616" s="29"/>
      <c r="HV2616" s="29"/>
      <c r="HW2616" s="29"/>
      <c r="HX2616" s="29"/>
      <c r="HY2616" s="29"/>
      <c r="HZ2616" s="29"/>
      <c r="IA2616" s="29"/>
      <c r="IB2616" s="29"/>
      <c r="IC2616" s="29"/>
      <c r="ID2616" s="29"/>
      <c r="IE2616" s="29"/>
      <c r="IF2616" s="29"/>
      <c r="IG2616" s="29"/>
      <c r="IH2616" s="29"/>
      <c r="II2616" s="29"/>
      <c r="IJ2616" s="29"/>
      <c r="IK2616" s="29"/>
      <c r="IL2616" s="29"/>
      <c r="IM2616" s="29"/>
      <c r="IN2616" s="29"/>
      <c r="IO2616" s="29"/>
      <c r="IP2616" s="29"/>
      <c r="IQ2616" s="29"/>
    </row>
    <row r="2617" spans="1:251" s="46" customFormat="1">
      <c r="A2617" s="35"/>
      <c r="B2617" s="108"/>
      <c r="C2617" s="109"/>
      <c r="D2617" s="109"/>
      <c r="E2617" s="109"/>
      <c r="F2617" s="109"/>
      <c r="G2617" s="109"/>
      <c r="H2617" s="109"/>
      <c r="I2617" s="109"/>
      <c r="J2617" s="109"/>
      <c r="K2617" s="109"/>
      <c r="L2617" s="109"/>
      <c r="M2617" s="109"/>
      <c r="N2617" s="109"/>
      <c r="O2617" s="109"/>
      <c r="P2617" s="109"/>
      <c r="Q2617" s="109"/>
      <c r="R2617" s="109"/>
      <c r="S2617" s="109"/>
      <c r="T2617" s="109"/>
      <c r="U2617" s="109"/>
      <c r="V2617" s="109"/>
      <c r="W2617" s="109"/>
      <c r="X2617" s="109"/>
      <c r="Y2617" s="109"/>
      <c r="Z2617" s="110"/>
      <c r="AA2617" s="112"/>
      <c r="AB2617" s="109"/>
      <c r="AC2617" s="109"/>
      <c r="AD2617" s="109"/>
      <c r="AE2617" s="109"/>
      <c r="AF2617" s="109"/>
      <c r="AG2617" s="109"/>
      <c r="AH2617" s="109"/>
      <c r="AI2617" s="110"/>
      <c r="AJ2617" s="112"/>
      <c r="AK2617" s="109"/>
      <c r="AL2617" s="109"/>
      <c r="AM2617" s="109"/>
      <c r="AN2617" s="109"/>
      <c r="AO2617" s="109"/>
      <c r="AP2617" s="109"/>
      <c r="AQ2617" s="109"/>
      <c r="AR2617" s="110"/>
      <c r="AS2617" s="112"/>
      <c r="AT2617" s="109"/>
      <c r="AU2617" s="109"/>
      <c r="AV2617" s="109"/>
      <c r="AW2617" s="109"/>
      <c r="AX2617" s="114"/>
      <c r="AY2617" s="29"/>
      <c r="AZ2617" s="29"/>
      <c r="BA2617" s="29"/>
      <c r="BB2617" s="53"/>
      <c r="BC2617" s="54"/>
      <c r="BE2617" s="29"/>
      <c r="BF2617" s="29"/>
      <c r="BG2617" s="29"/>
      <c r="BH2617" s="29"/>
      <c r="BI2617" s="29"/>
      <c r="BJ2617" s="29"/>
      <c r="BK2617" s="29"/>
      <c r="BL2617" s="29"/>
      <c r="BM2617" s="29"/>
      <c r="BN2617" s="29"/>
      <c r="BO2617" s="29"/>
      <c r="BP2617" s="29"/>
      <c r="BQ2617" s="29"/>
      <c r="BR2617" s="29"/>
      <c r="BS2617" s="29"/>
      <c r="BT2617" s="29"/>
      <c r="BU2617" s="29"/>
      <c r="BV2617" s="29"/>
      <c r="BW2617" s="29"/>
      <c r="BX2617" s="29"/>
      <c r="BY2617" s="29"/>
      <c r="BZ2617" s="29"/>
      <c r="CA2617" s="29"/>
      <c r="CB2617" s="29"/>
      <c r="CC2617" s="29"/>
      <c r="CD2617" s="29"/>
      <c r="CE2617" s="29"/>
      <c r="CF2617" s="29"/>
      <c r="CG2617" s="29"/>
      <c r="CH2617" s="29"/>
      <c r="CI2617" s="29"/>
      <c r="CJ2617" s="29"/>
      <c r="CK2617" s="29"/>
      <c r="CL2617" s="29"/>
      <c r="CM2617" s="29"/>
      <c r="CN2617" s="29"/>
      <c r="CO2617" s="29"/>
      <c r="CP2617" s="29"/>
      <c r="CQ2617" s="29"/>
      <c r="CR2617" s="29"/>
      <c r="CS2617" s="29"/>
      <c r="CT2617" s="29"/>
      <c r="CU2617" s="29"/>
      <c r="CV2617" s="29"/>
      <c r="CW2617" s="29"/>
      <c r="CX2617" s="29"/>
      <c r="CY2617" s="29"/>
      <c r="CZ2617" s="29"/>
      <c r="DA2617" s="29"/>
      <c r="DB2617" s="29"/>
      <c r="DC2617" s="29"/>
      <c r="DD2617" s="29"/>
      <c r="DE2617" s="29"/>
      <c r="DF2617" s="29"/>
      <c r="DG2617" s="29"/>
      <c r="DH2617" s="29"/>
      <c r="DI2617" s="29"/>
      <c r="DJ2617" s="29"/>
      <c r="DK2617" s="29"/>
      <c r="DL2617" s="29"/>
      <c r="DM2617" s="29"/>
      <c r="DN2617" s="29"/>
      <c r="DO2617" s="29"/>
      <c r="DP2617" s="29"/>
      <c r="DQ2617" s="29"/>
      <c r="DR2617" s="29"/>
      <c r="DS2617" s="29"/>
      <c r="DT2617" s="29"/>
      <c r="DU2617" s="29"/>
      <c r="DV2617" s="29"/>
      <c r="DW2617" s="29"/>
      <c r="DX2617" s="29"/>
      <c r="DY2617" s="29"/>
      <c r="DZ2617" s="29"/>
      <c r="EA2617" s="29"/>
      <c r="EB2617" s="29"/>
      <c r="EC2617" s="29"/>
      <c r="ED2617" s="29"/>
      <c r="EE2617" s="29"/>
      <c r="EF2617" s="29"/>
      <c r="EG2617" s="29"/>
      <c r="EH2617" s="29"/>
      <c r="EI2617" s="29"/>
      <c r="EJ2617" s="29"/>
      <c r="EK2617" s="29"/>
      <c r="EL2617" s="29"/>
      <c r="EM2617" s="29"/>
      <c r="EN2617" s="29"/>
      <c r="EO2617" s="29"/>
      <c r="EP2617" s="29"/>
      <c r="EQ2617" s="29"/>
      <c r="ER2617" s="29"/>
      <c r="ES2617" s="29"/>
      <c r="ET2617" s="29"/>
      <c r="EU2617" s="29"/>
      <c r="EV2617" s="29"/>
      <c r="EW2617" s="29"/>
      <c r="EX2617" s="29"/>
      <c r="EY2617" s="29"/>
      <c r="EZ2617" s="29"/>
      <c r="FA2617" s="29"/>
      <c r="FB2617" s="29"/>
      <c r="FC2617" s="29"/>
      <c r="FD2617" s="29"/>
      <c r="FE2617" s="29"/>
      <c r="FF2617" s="29"/>
      <c r="FG2617" s="29"/>
      <c r="FH2617" s="29"/>
      <c r="FI2617" s="29"/>
      <c r="FJ2617" s="29"/>
      <c r="FK2617" s="29"/>
      <c r="FL2617" s="29"/>
      <c r="FM2617" s="29"/>
      <c r="FN2617" s="29"/>
      <c r="FO2617" s="29"/>
      <c r="FP2617" s="29"/>
      <c r="FQ2617" s="29"/>
      <c r="FR2617" s="29"/>
      <c r="FS2617" s="29"/>
      <c r="FT2617" s="29"/>
      <c r="FU2617" s="29"/>
      <c r="FV2617" s="29"/>
      <c r="FW2617" s="29"/>
      <c r="FX2617" s="29"/>
      <c r="FY2617" s="29"/>
      <c r="FZ2617" s="29"/>
      <c r="GA2617" s="29"/>
      <c r="GB2617" s="29"/>
      <c r="GC2617" s="29"/>
      <c r="GD2617" s="29"/>
      <c r="GE2617" s="29"/>
      <c r="GF2617" s="29"/>
      <c r="GG2617" s="29"/>
      <c r="GH2617" s="29"/>
      <c r="GI2617" s="29"/>
      <c r="GJ2617" s="29"/>
      <c r="GK2617" s="29"/>
      <c r="GL2617" s="29"/>
      <c r="GM2617" s="29"/>
      <c r="GN2617" s="29"/>
      <c r="GO2617" s="29"/>
      <c r="GP2617" s="29"/>
      <c r="GQ2617" s="29"/>
      <c r="GR2617" s="29"/>
      <c r="GS2617" s="29"/>
      <c r="GT2617" s="29"/>
      <c r="GU2617" s="29"/>
      <c r="GV2617" s="29"/>
      <c r="GW2617" s="29"/>
      <c r="GX2617" s="29"/>
      <c r="GY2617" s="29"/>
      <c r="GZ2617" s="29"/>
      <c r="HA2617" s="29"/>
      <c r="HB2617" s="29"/>
      <c r="HC2617" s="29"/>
      <c r="HD2617" s="29"/>
      <c r="HE2617" s="29"/>
      <c r="HF2617" s="29"/>
      <c r="HG2617" s="29"/>
      <c r="HH2617" s="29"/>
      <c r="HI2617" s="29"/>
      <c r="HJ2617" s="29"/>
      <c r="HK2617" s="29"/>
      <c r="HL2617" s="29"/>
      <c r="HM2617" s="29"/>
      <c r="HN2617" s="29"/>
      <c r="HO2617" s="29"/>
      <c r="HP2617" s="29"/>
      <c r="HQ2617" s="29"/>
      <c r="HR2617" s="29"/>
      <c r="HS2617" s="29"/>
      <c r="HT2617" s="29"/>
      <c r="HU2617" s="29"/>
      <c r="HV2617" s="29"/>
      <c r="HW2617" s="29"/>
      <c r="HX2617" s="29"/>
      <c r="HY2617" s="29"/>
      <c r="HZ2617" s="29"/>
      <c r="IA2617" s="29"/>
      <c r="IB2617" s="29"/>
      <c r="IC2617" s="29"/>
      <c r="ID2617" s="29"/>
      <c r="IE2617" s="29"/>
      <c r="IF2617" s="29"/>
      <c r="IG2617" s="29"/>
      <c r="IH2617" s="29"/>
      <c r="II2617" s="29"/>
      <c r="IJ2617" s="29"/>
      <c r="IK2617" s="29"/>
      <c r="IL2617" s="29"/>
      <c r="IM2617" s="29"/>
      <c r="IN2617" s="29"/>
      <c r="IO2617" s="29"/>
      <c r="IP2617" s="29"/>
      <c r="IQ2617" s="29"/>
    </row>
    <row r="2618" spans="1:251" s="46" customFormat="1" ht="18.75" customHeight="1">
      <c r="A2618" s="35"/>
      <c r="B2618" s="55"/>
      <c r="C2618" s="115" t="s">
        <v>617</v>
      </c>
      <c r="D2618" s="116"/>
      <c r="E2618" s="116"/>
      <c r="F2618" s="116"/>
      <c r="G2618" s="116"/>
      <c r="H2618" s="116"/>
      <c r="I2618" s="116"/>
      <c r="J2618" s="116"/>
      <c r="K2618" s="116"/>
      <c r="L2618" s="116"/>
      <c r="M2618" s="116"/>
      <c r="N2618" s="116"/>
      <c r="O2618" s="116"/>
      <c r="P2618" s="116"/>
      <c r="Q2618" s="116"/>
      <c r="R2618" s="116"/>
      <c r="S2618" s="116"/>
      <c r="T2618" s="116"/>
      <c r="U2618" s="116"/>
      <c r="V2618" s="116"/>
      <c r="W2618" s="116"/>
      <c r="X2618" s="116"/>
      <c r="Y2618" s="116"/>
      <c r="Z2618" s="117"/>
      <c r="AA2618" s="118">
        <v>200000</v>
      </c>
      <c r="AB2618" s="119"/>
      <c r="AC2618" s="119"/>
      <c r="AD2618" s="119"/>
      <c r="AE2618" s="119"/>
      <c r="AF2618" s="119"/>
      <c r="AG2618" s="119"/>
      <c r="AH2618" s="119"/>
      <c r="AI2618" s="120"/>
      <c r="AJ2618" s="118">
        <v>0</v>
      </c>
      <c r="AK2618" s="119"/>
      <c r="AL2618" s="119"/>
      <c r="AM2618" s="119"/>
      <c r="AN2618" s="119"/>
      <c r="AO2618" s="119"/>
      <c r="AP2618" s="119"/>
      <c r="AQ2618" s="119"/>
      <c r="AR2618" s="120"/>
      <c r="AS2618" s="121"/>
      <c r="AT2618" s="122"/>
      <c r="AU2618" s="122"/>
      <c r="AV2618" s="122"/>
      <c r="AW2618" s="122"/>
      <c r="AX2618" s="123"/>
      <c r="AY2618" s="29"/>
      <c r="AZ2618" s="29"/>
      <c r="BA2618" s="29"/>
      <c r="BB2618" s="29"/>
      <c r="BC2618" s="29"/>
      <c r="BD2618" s="29"/>
      <c r="BE2618" s="29"/>
      <c r="BF2618" s="29"/>
      <c r="BG2618" s="29"/>
      <c r="BH2618" s="29"/>
      <c r="BI2618" s="29"/>
      <c r="BJ2618" s="29"/>
      <c r="BK2618" s="29"/>
      <c r="BL2618" s="29"/>
      <c r="BM2618" s="29"/>
      <c r="BN2618" s="29"/>
      <c r="BO2618" s="29"/>
      <c r="BP2618" s="29"/>
      <c r="BQ2618" s="29"/>
      <c r="BR2618" s="29"/>
      <c r="BS2618" s="29"/>
      <c r="BT2618" s="29"/>
      <c r="BU2618" s="29"/>
      <c r="BV2618" s="29"/>
      <c r="BW2618" s="29"/>
      <c r="BX2618" s="29"/>
      <c r="BY2618" s="29"/>
      <c r="BZ2618" s="29"/>
      <c r="CA2618" s="29"/>
      <c r="CB2618" s="29"/>
      <c r="CC2618" s="29"/>
      <c r="CD2618" s="29"/>
      <c r="CE2618" s="29"/>
      <c r="CF2618" s="29"/>
      <c r="CG2618" s="29"/>
      <c r="CH2618" s="29"/>
      <c r="CI2618" s="29"/>
      <c r="CJ2618" s="29"/>
      <c r="CK2618" s="29"/>
      <c r="CL2618" s="29"/>
      <c r="CM2618" s="29"/>
      <c r="CN2618" s="29"/>
      <c r="CO2618" s="29"/>
      <c r="CP2618" s="29"/>
      <c r="CQ2618" s="29"/>
      <c r="CR2618" s="29"/>
      <c r="CS2618" s="29"/>
      <c r="CT2618" s="29"/>
      <c r="CU2618" s="29"/>
      <c r="CV2618" s="29"/>
      <c r="CW2618" s="29"/>
      <c r="CX2618" s="29"/>
      <c r="CY2618" s="29"/>
      <c r="CZ2618" s="29"/>
      <c r="DA2618" s="29"/>
      <c r="DB2618" s="29"/>
      <c r="DC2618" s="29"/>
      <c r="DD2618" s="29"/>
      <c r="DE2618" s="29"/>
      <c r="DF2618" s="29"/>
      <c r="DG2618" s="29"/>
      <c r="DH2618" s="29"/>
      <c r="DI2618" s="29"/>
      <c r="DJ2618" s="29"/>
      <c r="DK2618" s="29"/>
      <c r="DL2618" s="29"/>
      <c r="DM2618" s="29"/>
      <c r="DN2618" s="29"/>
      <c r="DO2618" s="29"/>
      <c r="DP2618" s="29"/>
      <c r="DQ2618" s="29"/>
      <c r="DR2618" s="29"/>
      <c r="DS2618" s="29"/>
      <c r="DT2618" s="29"/>
      <c r="DU2618" s="29"/>
      <c r="DV2618" s="29"/>
      <c r="DW2618" s="29"/>
      <c r="DX2618" s="29"/>
      <c r="DY2618" s="29"/>
      <c r="DZ2618" s="29"/>
      <c r="EA2618" s="29"/>
      <c r="EB2618" s="29"/>
      <c r="EC2618" s="29"/>
      <c r="ED2618" s="29"/>
      <c r="EE2618" s="29"/>
      <c r="EF2618" s="29"/>
      <c r="EG2618" s="29"/>
      <c r="EH2618" s="29"/>
      <c r="EI2618" s="29"/>
      <c r="EJ2618" s="29"/>
      <c r="EK2618" s="29"/>
      <c r="EL2618" s="29"/>
      <c r="EM2618" s="29"/>
      <c r="EN2618" s="29"/>
      <c r="EO2618" s="29"/>
      <c r="EP2618" s="29"/>
      <c r="EQ2618" s="29"/>
      <c r="ER2618" s="29"/>
      <c r="ES2618" s="29"/>
      <c r="ET2618" s="29"/>
      <c r="EU2618" s="29"/>
      <c r="EV2618" s="29"/>
      <c r="EW2618" s="29"/>
      <c r="EX2618" s="29"/>
      <c r="EY2618" s="29"/>
      <c r="EZ2618" s="29"/>
      <c r="FA2618" s="29"/>
      <c r="FB2618" s="29"/>
      <c r="FC2618" s="29"/>
      <c r="FD2618" s="29"/>
      <c r="FE2618" s="29"/>
      <c r="FF2618" s="29"/>
      <c r="FG2618" s="29"/>
      <c r="FH2618" s="29"/>
      <c r="FI2618" s="29"/>
      <c r="FJ2618" s="29"/>
      <c r="FK2618" s="29"/>
      <c r="FL2618" s="29"/>
      <c r="FM2618" s="29"/>
      <c r="FN2618" s="29"/>
      <c r="FO2618" s="29"/>
      <c r="FP2618" s="29"/>
      <c r="FQ2618" s="29"/>
      <c r="FR2618" s="29"/>
      <c r="FS2618" s="29"/>
      <c r="FT2618" s="29"/>
      <c r="FU2618" s="29"/>
      <c r="FV2618" s="29"/>
      <c r="FW2618" s="29"/>
      <c r="FX2618" s="29"/>
      <c r="FY2618" s="29"/>
      <c r="FZ2618" s="29"/>
      <c r="GA2618" s="29"/>
      <c r="GB2618" s="29"/>
      <c r="GC2618" s="29"/>
      <c r="GD2618" s="29"/>
      <c r="GE2618" s="29"/>
      <c r="GF2618" s="29"/>
      <c r="GG2618" s="29"/>
      <c r="GH2618" s="29"/>
      <c r="GI2618" s="29"/>
      <c r="GJ2618" s="29"/>
      <c r="GK2618" s="29"/>
      <c r="GL2618" s="29"/>
      <c r="GM2618" s="29"/>
      <c r="GN2618" s="29"/>
      <c r="GO2618" s="29"/>
      <c r="GP2618" s="29"/>
      <c r="GQ2618" s="29"/>
      <c r="GR2618" s="29"/>
      <c r="GS2618" s="29"/>
      <c r="GT2618" s="29"/>
      <c r="GU2618" s="29"/>
      <c r="GV2618" s="29"/>
      <c r="GW2618" s="29"/>
      <c r="GX2618" s="29"/>
      <c r="GY2618" s="29"/>
      <c r="GZ2618" s="29"/>
      <c r="HA2618" s="29"/>
      <c r="HB2618" s="29"/>
      <c r="HC2618" s="29"/>
      <c r="HD2618" s="29"/>
      <c r="HE2618" s="29"/>
      <c r="HF2618" s="29"/>
      <c r="HG2618" s="29"/>
      <c r="HH2618" s="29"/>
      <c r="HI2618" s="29"/>
      <c r="HJ2618" s="29"/>
      <c r="HK2618" s="29"/>
      <c r="HL2618" s="29"/>
      <c r="HM2618" s="29"/>
      <c r="HN2618" s="29"/>
      <c r="HO2618" s="29"/>
      <c r="HP2618" s="29"/>
      <c r="HQ2618" s="29"/>
      <c r="HR2618" s="29"/>
      <c r="HS2618" s="29"/>
      <c r="HT2618" s="29"/>
      <c r="HU2618" s="29"/>
      <c r="HV2618" s="29"/>
      <c r="HW2618" s="29"/>
      <c r="HX2618" s="29"/>
      <c r="HY2618" s="29"/>
      <c r="HZ2618" s="29"/>
      <c r="IA2618" s="29"/>
      <c r="IB2618" s="29"/>
      <c r="IC2618" s="29"/>
      <c r="ID2618" s="29"/>
      <c r="IE2618" s="29"/>
      <c r="IF2618" s="29"/>
      <c r="IG2618" s="29"/>
      <c r="IH2618" s="29"/>
      <c r="II2618" s="29"/>
      <c r="IJ2618" s="29"/>
      <c r="IK2618" s="29"/>
      <c r="IL2618" s="29"/>
      <c r="IM2618" s="29"/>
      <c r="IN2618" s="29"/>
      <c r="IO2618" s="29"/>
      <c r="IP2618" s="29"/>
      <c r="IQ2618" s="29"/>
    </row>
    <row r="2619" spans="1:251" s="46" customFormat="1" ht="18.75" customHeight="1" thickBot="1">
      <c r="A2619" s="47"/>
      <c r="B2619" s="124" t="s">
        <v>197</v>
      </c>
      <c r="C2619" s="125"/>
      <c r="D2619" s="125"/>
      <c r="E2619" s="125"/>
      <c r="F2619" s="125"/>
      <c r="G2619" s="125"/>
      <c r="H2619" s="125"/>
      <c r="I2619" s="125"/>
      <c r="J2619" s="125"/>
      <c r="K2619" s="125"/>
      <c r="L2619" s="125"/>
      <c r="M2619" s="125"/>
      <c r="N2619" s="125"/>
      <c r="O2619" s="125"/>
      <c r="P2619" s="125"/>
      <c r="Q2619" s="125"/>
      <c r="R2619" s="125"/>
      <c r="S2619" s="125"/>
      <c r="T2619" s="125"/>
      <c r="U2619" s="125"/>
      <c r="V2619" s="125"/>
      <c r="W2619" s="125"/>
      <c r="X2619" s="125"/>
      <c r="Y2619" s="125"/>
      <c r="Z2619" s="126"/>
      <c r="AA2619" s="127">
        <f>SUM($AA$2618:$AA$2618)</f>
        <v>200000</v>
      </c>
      <c r="AB2619" s="128"/>
      <c r="AC2619" s="128"/>
      <c r="AD2619" s="128"/>
      <c r="AE2619" s="128"/>
      <c r="AF2619" s="128"/>
      <c r="AG2619" s="128"/>
      <c r="AH2619" s="128"/>
      <c r="AI2619" s="129"/>
      <c r="AJ2619" s="127">
        <f>SUM($AJ$2618:$AJ$2618)</f>
        <v>0</v>
      </c>
      <c r="AK2619" s="128"/>
      <c r="AL2619" s="128"/>
      <c r="AM2619" s="128"/>
      <c r="AN2619" s="128"/>
      <c r="AO2619" s="128"/>
      <c r="AP2619" s="128"/>
      <c r="AQ2619" s="128"/>
      <c r="AR2619" s="129"/>
      <c r="AS2619" s="130"/>
      <c r="AT2619" s="131"/>
      <c r="AU2619" s="131"/>
      <c r="AV2619" s="131"/>
      <c r="AW2619" s="131"/>
      <c r="AX2619" s="132"/>
      <c r="AY2619" s="29"/>
      <c r="AZ2619" s="29"/>
      <c r="BA2619" s="29"/>
      <c r="BB2619" s="29"/>
      <c r="BC2619" s="29"/>
      <c r="BD2619" s="29"/>
      <c r="BE2619" s="29"/>
      <c r="BF2619" s="29"/>
      <c r="BG2619" s="29"/>
      <c r="BH2619" s="29"/>
      <c r="BI2619" s="29"/>
      <c r="BJ2619" s="29"/>
      <c r="BK2619" s="29"/>
      <c r="BL2619" s="29"/>
      <c r="BM2619" s="29"/>
      <c r="BN2619" s="29"/>
      <c r="BO2619" s="29"/>
      <c r="BP2619" s="29"/>
      <c r="BQ2619" s="29"/>
      <c r="BR2619" s="29"/>
      <c r="BS2619" s="29"/>
      <c r="BT2619" s="29"/>
      <c r="BU2619" s="29"/>
      <c r="BV2619" s="29"/>
      <c r="BW2619" s="29"/>
      <c r="BX2619" s="29"/>
      <c r="BY2619" s="29"/>
      <c r="BZ2619" s="29"/>
      <c r="CA2619" s="29"/>
      <c r="CB2619" s="29"/>
      <c r="CC2619" s="29"/>
      <c r="CD2619" s="29"/>
      <c r="CE2619" s="29"/>
      <c r="CF2619" s="29"/>
      <c r="CG2619" s="29"/>
      <c r="CH2619" s="29"/>
      <c r="CI2619" s="29"/>
      <c r="CJ2619" s="29"/>
      <c r="CK2619" s="29"/>
      <c r="CL2619" s="29"/>
      <c r="CM2619" s="29"/>
      <c r="CN2619" s="29"/>
      <c r="CO2619" s="29"/>
      <c r="CP2619" s="29"/>
      <c r="CQ2619" s="29"/>
      <c r="CR2619" s="29"/>
      <c r="CS2619" s="29"/>
      <c r="CT2619" s="29"/>
      <c r="CU2619" s="29"/>
      <c r="CV2619" s="29"/>
      <c r="CW2619" s="29"/>
      <c r="CX2619" s="29"/>
      <c r="CY2619" s="29"/>
      <c r="CZ2619" s="29"/>
      <c r="DA2619" s="29"/>
      <c r="DB2619" s="29"/>
      <c r="DC2619" s="29"/>
      <c r="DD2619" s="29"/>
      <c r="DE2619" s="29"/>
      <c r="DF2619" s="29"/>
      <c r="DG2619" s="29"/>
      <c r="DH2619" s="29"/>
      <c r="DI2619" s="29"/>
      <c r="DJ2619" s="29"/>
      <c r="DK2619" s="29"/>
      <c r="DL2619" s="29"/>
      <c r="DM2619" s="29"/>
      <c r="DN2619" s="29"/>
      <c r="DO2619" s="29"/>
      <c r="DP2619" s="29"/>
      <c r="DQ2619" s="29"/>
      <c r="DR2619" s="29"/>
      <c r="DS2619" s="29"/>
      <c r="DT2619" s="29"/>
      <c r="DU2619" s="29"/>
      <c r="DV2619" s="29"/>
      <c r="DW2619" s="29"/>
      <c r="DX2619" s="29"/>
      <c r="DY2619" s="29"/>
      <c r="DZ2619" s="29"/>
      <c r="EA2619" s="29"/>
      <c r="EB2619" s="29"/>
      <c r="EC2619" s="29"/>
      <c r="ED2619" s="29"/>
      <c r="EE2619" s="29"/>
      <c r="EF2619" s="29"/>
      <c r="EG2619" s="29"/>
      <c r="EH2619" s="29"/>
      <c r="EI2619" s="29"/>
      <c r="EJ2619" s="29"/>
      <c r="EK2619" s="29"/>
      <c r="EL2619" s="29"/>
      <c r="EM2619" s="29"/>
      <c r="EN2619" s="29"/>
      <c r="EO2619" s="29"/>
      <c r="EP2619" s="29"/>
      <c r="EQ2619" s="29"/>
      <c r="ER2619" s="29"/>
      <c r="ES2619" s="29"/>
      <c r="ET2619" s="29"/>
      <c r="EU2619" s="29"/>
      <c r="EV2619" s="29"/>
      <c r="EW2619" s="29"/>
      <c r="EX2619" s="29"/>
      <c r="EY2619" s="29"/>
      <c r="EZ2619" s="29"/>
      <c r="FA2619" s="29"/>
      <c r="FB2619" s="29"/>
      <c r="FC2619" s="29"/>
      <c r="FD2619" s="29"/>
      <c r="FE2619" s="29"/>
      <c r="FF2619" s="29"/>
      <c r="FG2619" s="29"/>
      <c r="FH2619" s="29"/>
      <c r="FI2619" s="29"/>
      <c r="FJ2619" s="29"/>
      <c r="FK2619" s="29"/>
      <c r="FL2619" s="29"/>
      <c r="FM2619" s="29"/>
      <c r="FN2619" s="29"/>
      <c r="FO2619" s="29"/>
      <c r="FP2619" s="29"/>
      <c r="FQ2619" s="29"/>
      <c r="FR2619" s="29"/>
      <c r="FS2619" s="29"/>
      <c r="FT2619" s="29"/>
      <c r="FU2619" s="29"/>
      <c r="FV2619" s="29"/>
      <c r="FW2619" s="29"/>
      <c r="FX2619" s="29"/>
      <c r="FY2619" s="29"/>
      <c r="FZ2619" s="29"/>
      <c r="GA2619" s="29"/>
      <c r="GB2619" s="29"/>
      <c r="GC2619" s="29"/>
      <c r="GD2619" s="29"/>
      <c r="GE2619" s="29"/>
      <c r="GF2619" s="29"/>
      <c r="GG2619" s="29"/>
      <c r="GH2619" s="29"/>
      <c r="GI2619" s="29"/>
      <c r="GJ2619" s="29"/>
      <c r="GK2619" s="29"/>
      <c r="GL2619" s="29"/>
      <c r="GM2619" s="29"/>
      <c r="GN2619" s="29"/>
      <c r="GO2619" s="29"/>
      <c r="GP2619" s="29"/>
      <c r="GQ2619" s="29"/>
      <c r="GR2619" s="29"/>
      <c r="GS2619" s="29"/>
      <c r="GT2619" s="29"/>
      <c r="GU2619" s="29"/>
      <c r="GV2619" s="29"/>
      <c r="GW2619" s="29"/>
      <c r="GX2619" s="29"/>
      <c r="GY2619" s="29"/>
      <c r="GZ2619" s="29"/>
      <c r="HA2619" s="29"/>
      <c r="HB2619" s="29"/>
      <c r="HC2619" s="29"/>
      <c r="HD2619" s="29"/>
      <c r="HE2619" s="29"/>
      <c r="HF2619" s="29"/>
      <c r="HG2619" s="29"/>
      <c r="HH2619" s="29"/>
      <c r="HI2619" s="29"/>
      <c r="HJ2619" s="29"/>
      <c r="HK2619" s="29"/>
      <c r="HL2619" s="29"/>
      <c r="HM2619" s="29"/>
      <c r="HN2619" s="29"/>
      <c r="HO2619" s="29"/>
      <c r="HP2619" s="29"/>
      <c r="HQ2619" s="29"/>
      <c r="HR2619" s="29"/>
      <c r="HS2619" s="29"/>
      <c r="HT2619" s="29"/>
      <c r="HU2619" s="29"/>
      <c r="HV2619" s="29"/>
      <c r="HW2619" s="29"/>
      <c r="HX2619" s="29"/>
      <c r="HY2619" s="29"/>
      <c r="HZ2619" s="29"/>
      <c r="IA2619" s="29"/>
      <c r="IB2619" s="29"/>
      <c r="IC2619" s="29"/>
      <c r="ID2619" s="29"/>
      <c r="IE2619" s="29"/>
      <c r="IF2619" s="29"/>
      <c r="IG2619" s="29"/>
      <c r="IH2619" s="29"/>
      <c r="II2619" s="29"/>
      <c r="IJ2619" s="29"/>
      <c r="IK2619" s="29"/>
      <c r="IL2619" s="29"/>
      <c r="IM2619" s="29"/>
      <c r="IN2619" s="29"/>
      <c r="IO2619" s="29"/>
      <c r="IP2619" s="29"/>
      <c r="IQ2619" s="29"/>
    </row>
    <row r="2621" spans="1:251" ht="19.2">
      <c r="A2621" s="28" t="s">
        <v>184</v>
      </c>
      <c r="AW2621" s="30"/>
      <c r="AX2621" s="31"/>
      <c r="AY2621" s="30"/>
    </row>
    <row r="2623" spans="1:251" ht="18">
      <c r="B2623" s="95" t="s">
        <v>0</v>
      </c>
      <c r="C2623" s="96"/>
      <c r="D2623" s="96"/>
      <c r="E2623" s="96"/>
      <c r="F2623" s="96"/>
      <c r="G2623" s="96"/>
      <c r="H2623" s="96"/>
      <c r="I2623" s="96"/>
      <c r="J2623" s="96"/>
      <c r="K2623" s="96"/>
      <c r="L2623" s="96"/>
      <c r="M2623" s="96"/>
      <c r="N2623" s="96"/>
      <c r="O2623" s="96"/>
      <c r="P2623" s="96"/>
      <c r="Q2623" s="96"/>
      <c r="R2623" s="96"/>
      <c r="S2623" s="96"/>
      <c r="T2623" s="96"/>
      <c r="U2623" s="96"/>
      <c r="V2623" s="96"/>
      <c r="W2623" s="96"/>
      <c r="X2623" s="96"/>
      <c r="Y2623" s="96"/>
      <c r="Z2623" s="96"/>
      <c r="AA2623" s="96"/>
      <c r="AB2623" s="96"/>
      <c r="AC2623" s="96"/>
      <c r="AD2623" s="96"/>
      <c r="AE2623" s="96"/>
      <c r="AF2623" s="96"/>
      <c r="AG2623" s="96"/>
      <c r="AH2623" s="96"/>
      <c r="AI2623" s="96"/>
      <c r="AJ2623" s="96"/>
      <c r="AK2623" s="96"/>
      <c r="AL2623" s="96"/>
      <c r="AM2623" s="96"/>
      <c r="AN2623" s="96"/>
      <c r="AO2623" s="96"/>
      <c r="AP2623" s="96"/>
      <c r="AQ2623" s="96"/>
      <c r="AR2623" s="96"/>
      <c r="AS2623" s="96"/>
      <c r="AT2623" s="96"/>
      <c r="AU2623" s="96"/>
      <c r="AV2623" s="96"/>
      <c r="AW2623" s="96"/>
      <c r="AX2623" s="96"/>
    </row>
    <row r="2624" spans="1:251">
      <c r="Z2624" s="32"/>
      <c r="AD2624" s="32"/>
      <c r="AE2624" s="32"/>
      <c r="AF2624" s="32"/>
      <c r="AG2624" s="32"/>
      <c r="AH2624" s="32"/>
      <c r="AI2624" s="32"/>
      <c r="AO2624" s="32"/>
    </row>
    <row r="2625" spans="1:113" ht="13.8" thickBot="1">
      <c r="Z2625" s="32"/>
      <c r="AD2625" s="32"/>
      <c r="AE2625" s="32"/>
      <c r="AF2625" s="32"/>
      <c r="AG2625" s="32"/>
      <c r="AH2625" s="32"/>
      <c r="AI2625" s="32"/>
      <c r="AO2625" s="32"/>
      <c r="DI2625" s="33"/>
    </row>
    <row r="2626" spans="1:113" ht="24.75" customHeight="1" thickBot="1">
      <c r="B2626" s="97" t="s">
        <v>185</v>
      </c>
      <c r="C2626" s="98"/>
      <c r="D2626" s="98"/>
      <c r="E2626" s="98"/>
      <c r="F2626" s="98"/>
      <c r="G2626" s="98"/>
      <c r="H2626" s="99" t="s">
        <v>618</v>
      </c>
      <c r="I2626" s="100"/>
      <c r="J2626" s="100"/>
      <c r="K2626" s="100"/>
      <c r="L2626" s="100"/>
      <c r="M2626" s="100"/>
      <c r="N2626" s="100"/>
      <c r="O2626" s="100"/>
      <c r="P2626" s="100"/>
      <c r="Q2626" s="100"/>
      <c r="R2626" s="100"/>
      <c r="S2626" s="100"/>
      <c r="T2626" s="100"/>
      <c r="U2626" s="100"/>
      <c r="V2626" s="100"/>
      <c r="W2626" s="100"/>
      <c r="X2626" s="100"/>
      <c r="Y2626" s="100"/>
      <c r="Z2626" s="100"/>
      <c r="AA2626" s="100"/>
      <c r="AB2626" s="100"/>
      <c r="AC2626" s="100"/>
      <c r="AD2626" s="100"/>
      <c r="AE2626" s="100"/>
      <c r="AF2626" s="100"/>
      <c r="AG2626" s="100"/>
      <c r="AH2626" s="100"/>
      <c r="AI2626" s="100"/>
      <c r="AJ2626" s="100"/>
      <c r="AK2626" s="100"/>
      <c r="AL2626" s="100"/>
      <c r="AM2626" s="100"/>
      <c r="AN2626" s="100"/>
      <c r="AO2626" s="100"/>
      <c r="AP2626" s="100"/>
      <c r="AQ2626" s="100"/>
      <c r="AR2626" s="100"/>
      <c r="AS2626" s="100"/>
      <c r="AT2626" s="100"/>
      <c r="AU2626" s="100"/>
      <c r="AV2626" s="100"/>
      <c r="AW2626" s="100"/>
      <c r="AX2626" s="101"/>
      <c r="DI2626" s="33"/>
    </row>
    <row r="2627" spans="1:113" ht="14.4">
      <c r="B2627" s="34"/>
      <c r="C2627" s="34"/>
      <c r="D2627" s="34"/>
      <c r="E2627" s="34"/>
      <c r="F2627" s="34"/>
      <c r="G2627" s="34"/>
      <c r="H2627" s="35"/>
      <c r="I2627" s="35"/>
      <c r="J2627" s="35"/>
      <c r="K2627" s="35"/>
      <c r="L2627" s="36"/>
      <c r="M2627" s="36"/>
      <c r="N2627" s="36"/>
      <c r="O2627" s="36"/>
      <c r="P2627" s="35"/>
      <c r="Q2627" s="35"/>
      <c r="R2627" s="35"/>
      <c r="S2627" s="35"/>
      <c r="T2627" s="35"/>
      <c r="U2627" s="35"/>
      <c r="V2627" s="37"/>
      <c r="W2627" s="37"/>
      <c r="X2627" s="37"/>
      <c r="Y2627" s="37"/>
      <c r="Z2627" s="37"/>
      <c r="AA2627" s="37"/>
      <c r="AB2627" s="37"/>
      <c r="AC2627" s="37"/>
      <c r="AD2627" s="37"/>
      <c r="AE2627" s="37"/>
      <c r="AF2627" s="37"/>
      <c r="AG2627" s="37"/>
      <c r="AH2627" s="37"/>
      <c r="AI2627" s="37"/>
      <c r="AJ2627" s="37"/>
      <c r="AK2627" s="37"/>
      <c r="AL2627" s="37"/>
      <c r="AM2627" s="37"/>
      <c r="AN2627" s="37"/>
      <c r="AO2627" s="37"/>
      <c r="AP2627" s="37"/>
      <c r="AQ2627" s="37"/>
      <c r="AR2627" s="37"/>
      <c r="AS2627" s="37"/>
      <c r="AT2627" s="37"/>
      <c r="AU2627" s="37"/>
      <c r="AV2627" s="37"/>
      <c r="AW2627" s="37"/>
      <c r="AX2627" s="37"/>
      <c r="DI2627" s="33"/>
    </row>
    <row r="2628" spans="1:113" ht="15" thickBot="1">
      <c r="A2628" s="38"/>
      <c r="B2628" s="37" t="s">
        <v>187</v>
      </c>
      <c r="C2628" s="35"/>
      <c r="D2628" s="35"/>
      <c r="E2628" s="35"/>
      <c r="F2628" s="35"/>
      <c r="G2628" s="35"/>
      <c r="H2628" s="35"/>
      <c r="I2628" s="35"/>
      <c r="J2628" s="35"/>
      <c r="K2628" s="35"/>
      <c r="L2628" s="36"/>
      <c r="M2628" s="36"/>
      <c r="N2628" s="36"/>
      <c r="O2628" s="36"/>
      <c r="P2628" s="35"/>
      <c r="Q2628" s="35"/>
      <c r="R2628" s="35"/>
      <c r="S2628" s="35"/>
      <c r="T2628" s="35"/>
      <c r="U2628" s="35"/>
      <c r="V2628" s="37"/>
      <c r="W2628" s="37"/>
      <c r="X2628" s="37"/>
      <c r="Y2628" s="37"/>
      <c r="Z2628" s="37"/>
      <c r="AA2628" s="37"/>
      <c r="AB2628" s="37"/>
      <c r="AC2628" s="37"/>
      <c r="AD2628" s="37"/>
      <c r="AE2628" s="37"/>
      <c r="AF2628" s="37"/>
      <c r="AG2628" s="37"/>
      <c r="AH2628" s="37"/>
      <c r="AI2628" s="37"/>
      <c r="AJ2628" s="37"/>
      <c r="AK2628" s="37"/>
      <c r="AL2628" s="37"/>
      <c r="AM2628" s="37"/>
      <c r="AN2628" s="37"/>
      <c r="AO2628" s="37"/>
      <c r="AP2628" s="37"/>
      <c r="AQ2628" s="37"/>
      <c r="AR2628" s="37"/>
      <c r="AS2628" s="37"/>
      <c r="AT2628" s="37"/>
      <c r="AU2628" s="37"/>
      <c r="AV2628" s="37"/>
      <c r="AW2628" s="37"/>
      <c r="AX2628" s="37"/>
      <c r="DI2628" s="33"/>
    </row>
    <row r="2629" spans="1:113" ht="14.4">
      <c r="A2629" s="35"/>
      <c r="B2629" s="39"/>
      <c r="C2629" s="34"/>
      <c r="D2629" s="34"/>
      <c r="E2629" s="34"/>
      <c r="F2629" s="34"/>
      <c r="G2629" s="34"/>
      <c r="H2629" s="34"/>
      <c r="I2629" s="34"/>
      <c r="J2629" s="34"/>
      <c r="K2629" s="34"/>
      <c r="L2629" s="40"/>
      <c r="M2629" s="40"/>
      <c r="N2629" s="40"/>
      <c r="O2629" s="40"/>
      <c r="P2629" s="34"/>
      <c r="Q2629" s="34"/>
      <c r="R2629" s="34"/>
      <c r="S2629" s="34"/>
      <c r="T2629" s="34"/>
      <c r="U2629" s="34"/>
      <c r="V2629" s="41"/>
      <c r="W2629" s="41"/>
      <c r="X2629" s="41"/>
      <c r="Y2629" s="41"/>
      <c r="Z2629" s="41"/>
      <c r="AA2629" s="41"/>
      <c r="AB2629" s="41"/>
      <c r="AC2629" s="41"/>
      <c r="AD2629" s="41"/>
      <c r="AE2629" s="41"/>
      <c r="AF2629" s="41"/>
      <c r="AG2629" s="41"/>
      <c r="AH2629" s="41"/>
      <c r="AI2629" s="41"/>
      <c r="AJ2629" s="41"/>
      <c r="AK2629" s="41"/>
      <c r="AL2629" s="41"/>
      <c r="AM2629" s="41"/>
      <c r="AN2629" s="41"/>
      <c r="AO2629" s="41"/>
      <c r="AP2629" s="41"/>
      <c r="AQ2629" s="41"/>
      <c r="AR2629" s="41"/>
      <c r="AS2629" s="41"/>
      <c r="AT2629" s="41"/>
      <c r="AU2629" s="41"/>
      <c r="AV2629" s="41"/>
      <c r="AW2629" s="41"/>
      <c r="AX2629" s="42"/>
    </row>
    <row r="2630" spans="1:113" ht="12" customHeight="1">
      <c r="A2630" s="35"/>
      <c r="B2630" s="102" t="s">
        <v>619</v>
      </c>
      <c r="C2630" s="103"/>
      <c r="D2630" s="103"/>
      <c r="E2630" s="103"/>
      <c r="F2630" s="103"/>
      <c r="G2630" s="103"/>
      <c r="H2630" s="103"/>
      <c r="I2630" s="103"/>
      <c r="J2630" s="103"/>
      <c r="K2630" s="103"/>
      <c r="L2630" s="103"/>
      <c r="M2630" s="103"/>
      <c r="N2630" s="103"/>
      <c r="O2630" s="103"/>
      <c r="P2630" s="103"/>
      <c r="Q2630" s="103"/>
      <c r="R2630" s="103"/>
      <c r="S2630" s="103"/>
      <c r="T2630" s="103"/>
      <c r="U2630" s="103"/>
      <c r="V2630" s="103"/>
      <c r="W2630" s="103"/>
      <c r="X2630" s="103"/>
      <c r="Y2630" s="103"/>
      <c r="Z2630" s="103"/>
      <c r="AA2630" s="103"/>
      <c r="AB2630" s="103"/>
      <c r="AC2630" s="103"/>
      <c r="AD2630" s="103"/>
      <c r="AE2630" s="103"/>
      <c r="AF2630" s="103"/>
      <c r="AG2630" s="103"/>
      <c r="AH2630" s="103"/>
      <c r="AI2630" s="103"/>
      <c r="AJ2630" s="103"/>
      <c r="AK2630" s="103"/>
      <c r="AL2630" s="103"/>
      <c r="AM2630" s="103"/>
      <c r="AN2630" s="103"/>
      <c r="AO2630" s="103"/>
      <c r="AP2630" s="103"/>
      <c r="AQ2630" s="103"/>
      <c r="AR2630" s="103"/>
      <c r="AS2630" s="103"/>
      <c r="AT2630" s="103"/>
      <c r="AU2630" s="103"/>
      <c r="AV2630" s="103"/>
      <c r="AW2630" s="103"/>
      <c r="AX2630" s="104"/>
    </row>
    <row r="2631" spans="1:113" ht="12" customHeight="1">
      <c r="A2631" s="35"/>
      <c r="B2631" s="102"/>
      <c r="C2631" s="103"/>
      <c r="D2631" s="103"/>
      <c r="E2631" s="103"/>
      <c r="F2631" s="103"/>
      <c r="G2631" s="103"/>
      <c r="H2631" s="103"/>
      <c r="I2631" s="103"/>
      <c r="J2631" s="103"/>
      <c r="K2631" s="103"/>
      <c r="L2631" s="103"/>
      <c r="M2631" s="103"/>
      <c r="N2631" s="103"/>
      <c r="O2631" s="103"/>
      <c r="P2631" s="103"/>
      <c r="Q2631" s="103"/>
      <c r="R2631" s="103"/>
      <c r="S2631" s="103"/>
      <c r="T2631" s="103"/>
      <c r="U2631" s="103"/>
      <c r="V2631" s="103"/>
      <c r="W2631" s="103"/>
      <c r="X2631" s="103"/>
      <c r="Y2631" s="103"/>
      <c r="Z2631" s="103"/>
      <c r="AA2631" s="103"/>
      <c r="AB2631" s="103"/>
      <c r="AC2631" s="103"/>
      <c r="AD2631" s="103"/>
      <c r="AE2631" s="103"/>
      <c r="AF2631" s="103"/>
      <c r="AG2631" s="103"/>
      <c r="AH2631" s="103"/>
      <c r="AI2631" s="103"/>
      <c r="AJ2631" s="103"/>
      <c r="AK2631" s="103"/>
      <c r="AL2631" s="103"/>
      <c r="AM2631" s="103"/>
      <c r="AN2631" s="103"/>
      <c r="AO2631" s="103"/>
      <c r="AP2631" s="103"/>
      <c r="AQ2631" s="103"/>
      <c r="AR2631" s="103"/>
      <c r="AS2631" s="103"/>
      <c r="AT2631" s="103"/>
      <c r="AU2631" s="103"/>
      <c r="AV2631" s="103"/>
      <c r="AW2631" s="103"/>
      <c r="AX2631" s="104"/>
      <c r="BC2631" s="46"/>
    </row>
    <row r="2632" spans="1:113" ht="12" customHeight="1">
      <c r="A2632" s="35"/>
      <c r="B2632" s="102"/>
      <c r="C2632" s="103"/>
      <c r="D2632" s="103"/>
      <c r="E2632" s="103"/>
      <c r="F2632" s="103"/>
      <c r="G2632" s="103"/>
      <c r="H2632" s="103"/>
      <c r="I2632" s="103"/>
      <c r="J2632" s="103"/>
      <c r="K2632" s="103"/>
      <c r="L2632" s="103"/>
      <c r="M2632" s="103"/>
      <c r="N2632" s="103"/>
      <c r="O2632" s="103"/>
      <c r="P2632" s="103"/>
      <c r="Q2632" s="103"/>
      <c r="R2632" s="103"/>
      <c r="S2632" s="103"/>
      <c r="T2632" s="103"/>
      <c r="U2632" s="103"/>
      <c r="V2632" s="103"/>
      <c r="W2632" s="103"/>
      <c r="X2632" s="103"/>
      <c r="Y2632" s="103"/>
      <c r="Z2632" s="103"/>
      <c r="AA2632" s="103"/>
      <c r="AB2632" s="103"/>
      <c r="AC2632" s="103"/>
      <c r="AD2632" s="103"/>
      <c r="AE2632" s="103"/>
      <c r="AF2632" s="103"/>
      <c r="AG2632" s="103"/>
      <c r="AH2632" s="103"/>
      <c r="AI2632" s="103"/>
      <c r="AJ2632" s="103"/>
      <c r="AK2632" s="103"/>
      <c r="AL2632" s="103"/>
      <c r="AM2632" s="103"/>
      <c r="AN2632" s="103"/>
      <c r="AO2632" s="103"/>
      <c r="AP2632" s="103"/>
      <c r="AQ2632" s="103"/>
      <c r="AR2632" s="103"/>
      <c r="AS2632" s="103"/>
      <c r="AT2632" s="103"/>
      <c r="AU2632" s="103"/>
      <c r="AV2632" s="103"/>
      <c r="AW2632" s="103"/>
      <c r="AX2632" s="104"/>
    </row>
    <row r="2633" spans="1:113" ht="12" customHeight="1">
      <c r="A2633" s="35"/>
      <c r="B2633" s="102"/>
      <c r="C2633" s="103"/>
      <c r="D2633" s="103"/>
      <c r="E2633" s="103"/>
      <c r="F2633" s="103"/>
      <c r="G2633" s="103"/>
      <c r="H2633" s="103"/>
      <c r="I2633" s="103"/>
      <c r="J2633" s="103"/>
      <c r="K2633" s="103"/>
      <c r="L2633" s="103"/>
      <c r="M2633" s="103"/>
      <c r="N2633" s="103"/>
      <c r="O2633" s="103"/>
      <c r="P2633" s="103"/>
      <c r="Q2633" s="103"/>
      <c r="R2633" s="103"/>
      <c r="S2633" s="103"/>
      <c r="T2633" s="103"/>
      <c r="U2633" s="103"/>
      <c r="V2633" s="103"/>
      <c r="W2633" s="103"/>
      <c r="X2633" s="103"/>
      <c r="Y2633" s="103"/>
      <c r="Z2633" s="103"/>
      <c r="AA2633" s="103"/>
      <c r="AB2633" s="103"/>
      <c r="AC2633" s="103"/>
      <c r="AD2633" s="103"/>
      <c r="AE2633" s="103"/>
      <c r="AF2633" s="103"/>
      <c r="AG2633" s="103"/>
      <c r="AH2633" s="103"/>
      <c r="AI2633" s="103"/>
      <c r="AJ2633" s="103"/>
      <c r="AK2633" s="103"/>
      <c r="AL2633" s="103"/>
      <c r="AM2633" s="103"/>
      <c r="AN2633" s="103"/>
      <c r="AO2633" s="103"/>
      <c r="AP2633" s="103"/>
      <c r="AQ2633" s="103"/>
      <c r="AR2633" s="103"/>
      <c r="AS2633" s="103"/>
      <c r="AT2633" s="103"/>
      <c r="AU2633" s="103"/>
      <c r="AV2633" s="103"/>
      <c r="AW2633" s="103"/>
      <c r="AX2633" s="104"/>
    </row>
    <row r="2634" spans="1:113" ht="12" customHeight="1">
      <c r="A2634" s="35"/>
      <c r="B2634" s="102"/>
      <c r="C2634" s="103"/>
      <c r="D2634" s="103"/>
      <c r="E2634" s="103"/>
      <c r="F2634" s="103"/>
      <c r="G2634" s="103"/>
      <c r="H2634" s="103"/>
      <c r="I2634" s="103"/>
      <c r="J2634" s="103"/>
      <c r="K2634" s="103"/>
      <c r="L2634" s="103"/>
      <c r="M2634" s="103"/>
      <c r="N2634" s="103"/>
      <c r="O2634" s="103"/>
      <c r="P2634" s="103"/>
      <c r="Q2634" s="103"/>
      <c r="R2634" s="103"/>
      <c r="S2634" s="103"/>
      <c r="T2634" s="103"/>
      <c r="U2634" s="103"/>
      <c r="V2634" s="103"/>
      <c r="W2634" s="103"/>
      <c r="X2634" s="103"/>
      <c r="Y2634" s="103"/>
      <c r="Z2634" s="103"/>
      <c r="AA2634" s="103"/>
      <c r="AB2634" s="103"/>
      <c r="AC2634" s="103"/>
      <c r="AD2634" s="103"/>
      <c r="AE2634" s="103"/>
      <c r="AF2634" s="103"/>
      <c r="AG2634" s="103"/>
      <c r="AH2634" s="103"/>
      <c r="AI2634" s="103"/>
      <c r="AJ2634" s="103"/>
      <c r="AK2634" s="103"/>
      <c r="AL2634" s="103"/>
      <c r="AM2634" s="103"/>
      <c r="AN2634" s="103"/>
      <c r="AO2634" s="103"/>
      <c r="AP2634" s="103"/>
      <c r="AQ2634" s="103"/>
      <c r="AR2634" s="103"/>
      <c r="AS2634" s="103"/>
      <c r="AT2634" s="103"/>
      <c r="AU2634" s="103"/>
      <c r="AV2634" s="103"/>
      <c r="AW2634" s="103"/>
      <c r="AX2634" s="104"/>
    </row>
    <row r="2635" spans="1:113" ht="15" thickBot="1">
      <c r="A2635" s="47"/>
      <c r="B2635" s="48"/>
      <c r="C2635" s="49"/>
      <c r="D2635" s="49"/>
      <c r="E2635" s="49"/>
      <c r="F2635" s="49"/>
      <c r="G2635" s="49"/>
      <c r="H2635" s="49"/>
      <c r="I2635" s="49"/>
      <c r="J2635" s="49"/>
      <c r="K2635" s="49"/>
      <c r="L2635" s="49"/>
      <c r="M2635" s="49"/>
      <c r="N2635" s="49"/>
      <c r="O2635" s="49"/>
      <c r="P2635" s="49"/>
      <c r="Q2635" s="49"/>
      <c r="R2635" s="49"/>
      <c r="S2635" s="49"/>
      <c r="T2635" s="49"/>
      <c r="U2635" s="49"/>
      <c r="V2635" s="49"/>
      <c r="W2635" s="49"/>
      <c r="X2635" s="49"/>
      <c r="Y2635" s="49"/>
      <c r="Z2635" s="49"/>
      <c r="AA2635" s="49"/>
      <c r="AB2635" s="49"/>
      <c r="AC2635" s="49"/>
      <c r="AD2635" s="49"/>
      <c r="AE2635" s="49"/>
      <c r="AF2635" s="49"/>
      <c r="AG2635" s="49"/>
      <c r="AH2635" s="49"/>
      <c r="AI2635" s="49"/>
      <c r="AJ2635" s="49"/>
      <c r="AK2635" s="49"/>
      <c r="AL2635" s="49"/>
      <c r="AM2635" s="49"/>
      <c r="AN2635" s="49"/>
      <c r="AO2635" s="49"/>
      <c r="AP2635" s="49"/>
      <c r="AQ2635" s="49"/>
      <c r="AR2635" s="49"/>
      <c r="AS2635" s="49"/>
      <c r="AT2635" s="49"/>
      <c r="AU2635" s="49"/>
      <c r="AV2635" s="49"/>
      <c r="AW2635" s="49"/>
      <c r="AX2635" s="50"/>
    </row>
    <row r="2636" spans="1:113">
      <c r="B2636" s="51"/>
    </row>
    <row r="2637" spans="1:113" ht="15" thickBot="1">
      <c r="A2637" s="38"/>
      <c r="B2637" s="37" t="s">
        <v>188</v>
      </c>
      <c r="C2637" s="35"/>
      <c r="D2637" s="35"/>
      <c r="E2637" s="35"/>
      <c r="F2637" s="35"/>
      <c r="G2637" s="35"/>
      <c r="H2637" s="35"/>
      <c r="I2637" s="35"/>
      <c r="J2637" s="35"/>
      <c r="K2637" s="35"/>
      <c r="L2637" s="36"/>
      <c r="M2637" s="36"/>
      <c r="N2637" s="36"/>
      <c r="O2637" s="36"/>
      <c r="P2637" s="35"/>
      <c r="Q2637" s="35"/>
      <c r="R2637" s="35"/>
      <c r="S2637" s="35"/>
      <c r="T2637" s="35"/>
      <c r="U2637" s="35"/>
      <c r="V2637" s="37"/>
      <c r="W2637" s="37"/>
      <c r="X2637" s="37"/>
      <c r="Y2637" s="37"/>
      <c r="Z2637" s="37"/>
      <c r="AA2637" s="37"/>
      <c r="AB2637" s="37"/>
      <c r="AC2637" s="37"/>
      <c r="AD2637" s="37"/>
      <c r="AE2637" s="37"/>
      <c r="AF2637" s="37"/>
      <c r="AG2637" s="37"/>
      <c r="AH2637" s="37"/>
      <c r="AI2637" s="37"/>
      <c r="AJ2637" s="37"/>
      <c r="AK2637" s="37"/>
      <c r="AL2637" s="37"/>
      <c r="AM2637" s="37"/>
      <c r="AN2637" s="37"/>
      <c r="AO2637" s="37"/>
      <c r="AP2637" s="37"/>
      <c r="AQ2637" s="37"/>
      <c r="AR2637" s="37"/>
      <c r="AS2637" s="37"/>
      <c r="AT2637" s="37"/>
      <c r="AU2637" s="37"/>
      <c r="AV2637" s="37"/>
      <c r="AW2637" s="37"/>
      <c r="AX2637" s="37"/>
      <c r="DI2637" s="33"/>
    </row>
    <row r="2638" spans="1:113" ht="14.4">
      <c r="A2638" s="35"/>
      <c r="B2638" s="39"/>
      <c r="C2638" s="34"/>
      <c r="D2638" s="34"/>
      <c r="E2638" s="34"/>
      <c r="F2638" s="34"/>
      <c r="G2638" s="34"/>
      <c r="H2638" s="34"/>
      <c r="I2638" s="34"/>
      <c r="J2638" s="34"/>
      <c r="K2638" s="34"/>
      <c r="L2638" s="40"/>
      <c r="M2638" s="40"/>
      <c r="N2638" s="40"/>
      <c r="O2638" s="40"/>
      <c r="P2638" s="34"/>
      <c r="Q2638" s="34"/>
      <c r="R2638" s="34"/>
      <c r="S2638" s="34"/>
      <c r="T2638" s="34"/>
      <c r="U2638" s="34"/>
      <c r="V2638" s="41"/>
      <c r="W2638" s="41"/>
      <c r="X2638" s="41"/>
      <c r="Y2638" s="41"/>
      <c r="Z2638" s="41"/>
      <c r="AA2638" s="41"/>
      <c r="AB2638" s="41"/>
      <c r="AC2638" s="41"/>
      <c r="AD2638" s="41"/>
      <c r="AE2638" s="41"/>
      <c r="AF2638" s="41"/>
      <c r="AG2638" s="41"/>
      <c r="AH2638" s="41"/>
      <c r="AI2638" s="41"/>
      <c r="AJ2638" s="41"/>
      <c r="AK2638" s="41"/>
      <c r="AL2638" s="41"/>
      <c r="AM2638" s="41"/>
      <c r="AN2638" s="41"/>
      <c r="AO2638" s="41"/>
      <c r="AP2638" s="41"/>
      <c r="AQ2638" s="41"/>
      <c r="AR2638" s="41"/>
      <c r="AS2638" s="41"/>
      <c r="AT2638" s="41"/>
      <c r="AU2638" s="41"/>
      <c r="AV2638" s="41"/>
      <c r="AW2638" s="41"/>
      <c r="AX2638" s="42"/>
    </row>
    <row r="2639" spans="1:113" ht="12" customHeight="1">
      <c r="A2639" s="35"/>
      <c r="B2639" s="102" t="s">
        <v>620</v>
      </c>
      <c r="C2639" s="103"/>
      <c r="D2639" s="103"/>
      <c r="E2639" s="103"/>
      <c r="F2639" s="103"/>
      <c r="G2639" s="103"/>
      <c r="H2639" s="103"/>
      <c r="I2639" s="103"/>
      <c r="J2639" s="103"/>
      <c r="K2639" s="103"/>
      <c r="L2639" s="103"/>
      <c r="M2639" s="103"/>
      <c r="N2639" s="103"/>
      <c r="O2639" s="103"/>
      <c r="P2639" s="103"/>
      <c r="Q2639" s="103"/>
      <c r="R2639" s="103"/>
      <c r="S2639" s="103"/>
      <c r="T2639" s="103"/>
      <c r="U2639" s="103"/>
      <c r="V2639" s="103"/>
      <c r="W2639" s="103"/>
      <c r="X2639" s="103"/>
      <c r="Y2639" s="103"/>
      <c r="Z2639" s="103"/>
      <c r="AA2639" s="103"/>
      <c r="AB2639" s="103"/>
      <c r="AC2639" s="103"/>
      <c r="AD2639" s="103"/>
      <c r="AE2639" s="103"/>
      <c r="AF2639" s="103"/>
      <c r="AG2639" s="103"/>
      <c r="AH2639" s="103"/>
      <c r="AI2639" s="103"/>
      <c r="AJ2639" s="103"/>
      <c r="AK2639" s="103"/>
      <c r="AL2639" s="103"/>
      <c r="AM2639" s="103"/>
      <c r="AN2639" s="103"/>
      <c r="AO2639" s="103"/>
      <c r="AP2639" s="103"/>
      <c r="AQ2639" s="103"/>
      <c r="AR2639" s="103"/>
      <c r="AS2639" s="103"/>
      <c r="AT2639" s="103"/>
      <c r="AU2639" s="103"/>
      <c r="AV2639" s="103"/>
      <c r="AW2639" s="103"/>
      <c r="AX2639" s="104"/>
    </row>
    <row r="2640" spans="1:113" ht="12" customHeight="1">
      <c r="A2640" s="35"/>
      <c r="B2640" s="102"/>
      <c r="C2640" s="103"/>
      <c r="D2640" s="103"/>
      <c r="E2640" s="103"/>
      <c r="F2640" s="103"/>
      <c r="G2640" s="103"/>
      <c r="H2640" s="103"/>
      <c r="I2640" s="103"/>
      <c r="J2640" s="103"/>
      <c r="K2640" s="103"/>
      <c r="L2640" s="103"/>
      <c r="M2640" s="103"/>
      <c r="N2640" s="103"/>
      <c r="O2640" s="103"/>
      <c r="P2640" s="103"/>
      <c r="Q2640" s="103"/>
      <c r="R2640" s="103"/>
      <c r="S2640" s="103"/>
      <c r="T2640" s="103"/>
      <c r="U2640" s="103"/>
      <c r="V2640" s="103"/>
      <c r="W2640" s="103"/>
      <c r="X2640" s="103"/>
      <c r="Y2640" s="103"/>
      <c r="Z2640" s="103"/>
      <c r="AA2640" s="103"/>
      <c r="AB2640" s="103"/>
      <c r="AC2640" s="103"/>
      <c r="AD2640" s="103"/>
      <c r="AE2640" s="103"/>
      <c r="AF2640" s="103"/>
      <c r="AG2640" s="103"/>
      <c r="AH2640" s="103"/>
      <c r="AI2640" s="103"/>
      <c r="AJ2640" s="103"/>
      <c r="AK2640" s="103"/>
      <c r="AL2640" s="103"/>
      <c r="AM2640" s="103"/>
      <c r="AN2640" s="103"/>
      <c r="AO2640" s="103"/>
      <c r="AP2640" s="103"/>
      <c r="AQ2640" s="103"/>
      <c r="AR2640" s="103"/>
      <c r="AS2640" s="103"/>
      <c r="AT2640" s="103"/>
      <c r="AU2640" s="103"/>
      <c r="AV2640" s="103"/>
      <c r="AW2640" s="103"/>
      <c r="AX2640" s="104"/>
      <c r="BC2640" s="46"/>
    </row>
    <row r="2641" spans="1:251" ht="12" customHeight="1">
      <c r="A2641" s="35"/>
      <c r="B2641" s="102"/>
      <c r="C2641" s="103"/>
      <c r="D2641" s="103"/>
      <c r="E2641" s="103"/>
      <c r="F2641" s="103"/>
      <c r="G2641" s="103"/>
      <c r="H2641" s="103"/>
      <c r="I2641" s="103"/>
      <c r="J2641" s="103"/>
      <c r="K2641" s="103"/>
      <c r="L2641" s="103"/>
      <c r="M2641" s="103"/>
      <c r="N2641" s="103"/>
      <c r="O2641" s="103"/>
      <c r="P2641" s="103"/>
      <c r="Q2641" s="103"/>
      <c r="R2641" s="103"/>
      <c r="S2641" s="103"/>
      <c r="T2641" s="103"/>
      <c r="U2641" s="103"/>
      <c r="V2641" s="103"/>
      <c r="W2641" s="103"/>
      <c r="X2641" s="103"/>
      <c r="Y2641" s="103"/>
      <c r="Z2641" s="103"/>
      <c r="AA2641" s="103"/>
      <c r="AB2641" s="103"/>
      <c r="AC2641" s="103"/>
      <c r="AD2641" s="103"/>
      <c r="AE2641" s="103"/>
      <c r="AF2641" s="103"/>
      <c r="AG2641" s="103"/>
      <c r="AH2641" s="103"/>
      <c r="AI2641" s="103"/>
      <c r="AJ2641" s="103"/>
      <c r="AK2641" s="103"/>
      <c r="AL2641" s="103"/>
      <c r="AM2641" s="103"/>
      <c r="AN2641" s="103"/>
      <c r="AO2641" s="103"/>
      <c r="AP2641" s="103"/>
      <c r="AQ2641" s="103"/>
      <c r="AR2641" s="103"/>
      <c r="AS2641" s="103"/>
      <c r="AT2641" s="103"/>
      <c r="AU2641" s="103"/>
      <c r="AV2641" s="103"/>
      <c r="AW2641" s="103"/>
      <c r="AX2641" s="104"/>
    </row>
    <row r="2642" spans="1:251" ht="12" customHeight="1">
      <c r="A2642" s="35"/>
      <c r="B2642" s="102"/>
      <c r="C2642" s="103"/>
      <c r="D2642" s="103"/>
      <c r="E2642" s="103"/>
      <c r="F2642" s="103"/>
      <c r="G2642" s="103"/>
      <c r="H2642" s="103"/>
      <c r="I2642" s="103"/>
      <c r="J2642" s="103"/>
      <c r="K2642" s="103"/>
      <c r="L2642" s="103"/>
      <c r="M2642" s="103"/>
      <c r="N2642" s="103"/>
      <c r="O2642" s="103"/>
      <c r="P2642" s="103"/>
      <c r="Q2642" s="103"/>
      <c r="R2642" s="103"/>
      <c r="S2642" s="103"/>
      <c r="T2642" s="103"/>
      <c r="U2642" s="103"/>
      <c r="V2642" s="103"/>
      <c r="W2642" s="103"/>
      <c r="X2642" s="103"/>
      <c r="Y2642" s="103"/>
      <c r="Z2642" s="103"/>
      <c r="AA2642" s="103"/>
      <c r="AB2642" s="103"/>
      <c r="AC2642" s="103"/>
      <c r="AD2642" s="103"/>
      <c r="AE2642" s="103"/>
      <c r="AF2642" s="103"/>
      <c r="AG2642" s="103"/>
      <c r="AH2642" s="103"/>
      <c r="AI2642" s="103"/>
      <c r="AJ2642" s="103"/>
      <c r="AK2642" s="103"/>
      <c r="AL2642" s="103"/>
      <c r="AM2642" s="103"/>
      <c r="AN2642" s="103"/>
      <c r="AO2642" s="103"/>
      <c r="AP2642" s="103"/>
      <c r="AQ2642" s="103"/>
      <c r="AR2642" s="103"/>
      <c r="AS2642" s="103"/>
      <c r="AT2642" s="103"/>
      <c r="AU2642" s="103"/>
      <c r="AV2642" s="103"/>
      <c r="AW2642" s="103"/>
      <c r="AX2642" s="104"/>
    </row>
    <row r="2643" spans="1:251" ht="12" customHeight="1">
      <c r="A2643" s="35"/>
      <c r="B2643" s="102"/>
      <c r="C2643" s="103"/>
      <c r="D2643" s="103"/>
      <c r="E2643" s="103"/>
      <c r="F2643" s="103"/>
      <c r="G2643" s="103"/>
      <c r="H2643" s="103"/>
      <c r="I2643" s="103"/>
      <c r="J2643" s="103"/>
      <c r="K2643" s="103"/>
      <c r="L2643" s="103"/>
      <c r="M2643" s="103"/>
      <c r="N2643" s="103"/>
      <c r="O2643" s="103"/>
      <c r="P2643" s="103"/>
      <c r="Q2643" s="103"/>
      <c r="R2643" s="103"/>
      <c r="S2643" s="103"/>
      <c r="T2643" s="103"/>
      <c r="U2643" s="103"/>
      <c r="V2643" s="103"/>
      <c r="W2643" s="103"/>
      <c r="X2643" s="103"/>
      <c r="Y2643" s="103"/>
      <c r="Z2643" s="103"/>
      <c r="AA2643" s="103"/>
      <c r="AB2643" s="103"/>
      <c r="AC2643" s="103"/>
      <c r="AD2643" s="103"/>
      <c r="AE2643" s="103"/>
      <c r="AF2643" s="103"/>
      <c r="AG2643" s="103"/>
      <c r="AH2643" s="103"/>
      <c r="AI2643" s="103"/>
      <c r="AJ2643" s="103"/>
      <c r="AK2643" s="103"/>
      <c r="AL2643" s="103"/>
      <c r="AM2643" s="103"/>
      <c r="AN2643" s="103"/>
      <c r="AO2643" s="103"/>
      <c r="AP2643" s="103"/>
      <c r="AQ2643" s="103"/>
      <c r="AR2643" s="103"/>
      <c r="AS2643" s="103"/>
      <c r="AT2643" s="103"/>
      <c r="AU2643" s="103"/>
      <c r="AV2643" s="103"/>
      <c r="AW2643" s="103"/>
      <c r="AX2643" s="104"/>
    </row>
    <row r="2644" spans="1:251" ht="15" thickBot="1">
      <c r="A2644" s="47"/>
      <c r="B2644" s="48"/>
      <c r="C2644" s="49"/>
      <c r="D2644" s="49"/>
      <c r="E2644" s="49"/>
      <c r="F2644" s="49"/>
      <c r="G2644" s="49"/>
      <c r="H2644" s="49"/>
      <c r="I2644" s="49"/>
      <c r="J2644" s="49"/>
      <c r="K2644" s="49"/>
      <c r="L2644" s="49"/>
      <c r="M2644" s="49"/>
      <c r="N2644" s="49"/>
      <c r="O2644" s="49"/>
      <c r="P2644" s="49"/>
      <c r="Q2644" s="49"/>
      <c r="R2644" s="49"/>
      <c r="S2644" s="49"/>
      <c r="T2644" s="49"/>
      <c r="U2644" s="49"/>
      <c r="V2644" s="49"/>
      <c r="W2644" s="49"/>
      <c r="X2644" s="49"/>
      <c r="Y2644" s="49"/>
      <c r="Z2644" s="49"/>
      <c r="AA2644" s="49"/>
      <c r="AB2644" s="49"/>
      <c r="AC2644" s="49"/>
      <c r="AD2644" s="49"/>
      <c r="AE2644" s="49"/>
      <c r="AF2644" s="49"/>
      <c r="AG2644" s="49"/>
      <c r="AH2644" s="49"/>
      <c r="AI2644" s="49"/>
      <c r="AJ2644" s="49"/>
      <c r="AK2644" s="49"/>
      <c r="AL2644" s="49"/>
      <c r="AM2644" s="49"/>
      <c r="AN2644" s="49"/>
      <c r="AO2644" s="49"/>
      <c r="AP2644" s="49"/>
      <c r="AQ2644" s="49"/>
      <c r="AR2644" s="49"/>
      <c r="AS2644" s="49"/>
      <c r="AT2644" s="49"/>
      <c r="AU2644" s="49"/>
      <c r="AV2644" s="49"/>
      <c r="AW2644" s="49"/>
      <c r="AX2644" s="50"/>
    </row>
    <row r="2645" spans="1:251">
      <c r="B2645" s="51"/>
    </row>
    <row r="2646" spans="1:251" ht="14.4">
      <c r="B2646" s="37" t="s">
        <v>190</v>
      </c>
      <c r="C2646" s="35"/>
      <c r="D2646" s="35"/>
      <c r="E2646" s="35"/>
      <c r="F2646" s="35"/>
      <c r="G2646" s="35"/>
      <c r="H2646" s="35"/>
      <c r="I2646" s="35"/>
      <c r="J2646" s="35"/>
      <c r="K2646" s="35"/>
      <c r="L2646" s="36"/>
      <c r="M2646" s="36"/>
      <c r="N2646" s="36"/>
      <c r="O2646" s="36"/>
      <c r="P2646" s="35"/>
      <c r="Q2646" s="35"/>
      <c r="R2646" s="35"/>
      <c r="S2646" s="35"/>
      <c r="T2646" s="35"/>
      <c r="U2646" s="35"/>
      <c r="V2646" s="37"/>
      <c r="W2646" s="37"/>
      <c r="X2646" s="37"/>
      <c r="Y2646" s="37"/>
      <c r="Z2646" s="37"/>
      <c r="AA2646" s="37"/>
      <c r="AB2646" s="37"/>
      <c r="AC2646" s="37"/>
      <c r="AD2646" s="37"/>
      <c r="AE2646" s="37"/>
      <c r="AF2646" s="37"/>
      <c r="AG2646" s="37"/>
      <c r="AH2646" s="37"/>
      <c r="AI2646" s="37"/>
      <c r="AJ2646" s="37"/>
      <c r="AK2646" s="37"/>
      <c r="AL2646" s="37"/>
      <c r="AM2646" s="37"/>
      <c r="AN2646" s="37"/>
      <c r="AO2646" s="37"/>
      <c r="AP2646" s="37"/>
      <c r="AQ2646" s="37"/>
      <c r="AR2646" s="37"/>
      <c r="AS2646" s="37"/>
      <c r="AT2646" s="37"/>
      <c r="AU2646" s="37"/>
      <c r="AV2646" s="37"/>
      <c r="AW2646" s="37"/>
      <c r="AX2646" s="37"/>
    </row>
    <row r="2647" spans="1:251" ht="15" thickBot="1">
      <c r="B2647" s="35"/>
      <c r="C2647" s="35"/>
      <c r="D2647" s="35"/>
      <c r="E2647" s="35"/>
      <c r="F2647" s="35"/>
      <c r="G2647" s="35"/>
      <c r="H2647" s="35"/>
      <c r="I2647" s="35"/>
      <c r="J2647" s="35"/>
      <c r="K2647" s="35"/>
      <c r="L2647" s="36"/>
      <c r="M2647" s="36"/>
      <c r="N2647" s="36"/>
      <c r="O2647" s="36"/>
      <c r="P2647" s="35"/>
      <c r="Q2647" s="35"/>
      <c r="R2647" s="35"/>
      <c r="S2647" s="35"/>
      <c r="T2647" s="35"/>
      <c r="U2647" s="35"/>
      <c r="V2647" s="37"/>
      <c r="W2647" s="37"/>
      <c r="X2647" s="37"/>
      <c r="Y2647" s="37"/>
      <c r="Z2647" s="37"/>
      <c r="AA2647" s="37"/>
      <c r="AB2647" s="37"/>
      <c r="AC2647" s="37"/>
      <c r="AD2647" s="37"/>
      <c r="AE2647" s="37"/>
      <c r="AF2647" s="37"/>
      <c r="AG2647" s="37"/>
      <c r="AH2647" s="37"/>
      <c r="AI2647" s="37"/>
      <c r="AJ2647" s="37"/>
      <c r="AK2647" s="37"/>
      <c r="AL2647" s="37"/>
      <c r="AM2647" s="37"/>
      <c r="AN2647" s="37"/>
      <c r="AO2647" s="37"/>
      <c r="AP2647" s="37"/>
      <c r="AQ2647" s="37"/>
      <c r="AR2647" s="37"/>
      <c r="AS2647" s="37"/>
      <c r="AT2647" s="37"/>
      <c r="AU2647" s="37"/>
      <c r="AV2647" s="37"/>
      <c r="AW2647" s="37"/>
      <c r="AX2647" s="52" t="s">
        <v>191</v>
      </c>
    </row>
    <row r="2648" spans="1:251" s="46" customFormat="1" ht="13.5" customHeight="1">
      <c r="A2648" s="35"/>
      <c r="B2648" s="105" t="s">
        <v>192</v>
      </c>
      <c r="C2648" s="106"/>
      <c r="D2648" s="106"/>
      <c r="E2648" s="106"/>
      <c r="F2648" s="106"/>
      <c r="G2648" s="106"/>
      <c r="H2648" s="106"/>
      <c r="I2648" s="106"/>
      <c r="J2648" s="106"/>
      <c r="K2648" s="106"/>
      <c r="L2648" s="106"/>
      <c r="M2648" s="106"/>
      <c r="N2648" s="106"/>
      <c r="O2648" s="106"/>
      <c r="P2648" s="106"/>
      <c r="Q2648" s="106"/>
      <c r="R2648" s="106"/>
      <c r="S2648" s="106"/>
      <c r="T2648" s="106"/>
      <c r="U2648" s="106"/>
      <c r="V2648" s="106"/>
      <c r="W2648" s="106"/>
      <c r="X2648" s="106"/>
      <c r="Y2648" s="106"/>
      <c r="Z2648" s="107"/>
      <c r="AA2648" s="111" t="s">
        <v>193</v>
      </c>
      <c r="AB2648" s="106"/>
      <c r="AC2648" s="106"/>
      <c r="AD2648" s="106"/>
      <c r="AE2648" s="106"/>
      <c r="AF2648" s="106"/>
      <c r="AG2648" s="106"/>
      <c r="AH2648" s="106"/>
      <c r="AI2648" s="107"/>
      <c r="AJ2648" s="111" t="s">
        <v>194</v>
      </c>
      <c r="AK2648" s="106"/>
      <c r="AL2648" s="106"/>
      <c r="AM2648" s="106"/>
      <c r="AN2648" s="106"/>
      <c r="AO2648" s="106"/>
      <c r="AP2648" s="106"/>
      <c r="AQ2648" s="106"/>
      <c r="AR2648" s="107"/>
      <c r="AS2648" s="111" t="s">
        <v>195</v>
      </c>
      <c r="AT2648" s="106"/>
      <c r="AU2648" s="106"/>
      <c r="AV2648" s="106"/>
      <c r="AW2648" s="106"/>
      <c r="AX2648" s="113"/>
      <c r="AY2648" s="29"/>
      <c r="AZ2648" s="29"/>
      <c r="BA2648" s="29"/>
      <c r="BB2648" s="29"/>
      <c r="BC2648" s="29"/>
      <c r="BD2648" s="29"/>
      <c r="BE2648" s="29"/>
      <c r="BF2648" s="29"/>
      <c r="BG2648" s="29"/>
      <c r="BH2648" s="29"/>
      <c r="BI2648" s="29"/>
      <c r="BJ2648" s="29"/>
      <c r="BK2648" s="29"/>
      <c r="BL2648" s="29"/>
      <c r="BM2648" s="29"/>
      <c r="BN2648" s="29"/>
      <c r="BO2648" s="29"/>
      <c r="BP2648" s="29"/>
      <c r="BQ2648" s="29"/>
      <c r="BR2648" s="29"/>
      <c r="BS2648" s="29"/>
      <c r="BT2648" s="29"/>
      <c r="BU2648" s="29"/>
      <c r="BV2648" s="29"/>
      <c r="BW2648" s="29"/>
      <c r="BX2648" s="29"/>
      <c r="BY2648" s="29"/>
      <c r="BZ2648" s="29"/>
      <c r="CA2648" s="29"/>
      <c r="CB2648" s="29"/>
      <c r="CC2648" s="29"/>
      <c r="CD2648" s="29"/>
      <c r="CE2648" s="29"/>
      <c r="CF2648" s="29"/>
      <c r="CG2648" s="29"/>
      <c r="CH2648" s="29"/>
      <c r="CI2648" s="29"/>
      <c r="CJ2648" s="29"/>
      <c r="CK2648" s="29"/>
      <c r="CL2648" s="29"/>
      <c r="CM2648" s="29"/>
      <c r="CN2648" s="29"/>
      <c r="CO2648" s="29"/>
      <c r="CP2648" s="29"/>
      <c r="CQ2648" s="29"/>
      <c r="CR2648" s="29"/>
      <c r="CS2648" s="29"/>
      <c r="CT2648" s="29"/>
      <c r="CU2648" s="29"/>
      <c r="CV2648" s="29"/>
      <c r="CW2648" s="29"/>
      <c r="CX2648" s="29"/>
      <c r="CY2648" s="29"/>
      <c r="CZ2648" s="29"/>
      <c r="DA2648" s="29"/>
      <c r="DB2648" s="29"/>
      <c r="DC2648" s="29"/>
      <c r="DD2648" s="29"/>
      <c r="DE2648" s="29"/>
      <c r="DF2648" s="29"/>
      <c r="DG2648" s="29"/>
      <c r="DH2648" s="29"/>
      <c r="DI2648" s="29"/>
      <c r="DJ2648" s="29"/>
      <c r="DK2648" s="29"/>
      <c r="DL2648" s="29"/>
      <c r="DM2648" s="29"/>
      <c r="DN2648" s="29"/>
      <c r="DO2648" s="29"/>
      <c r="DP2648" s="29"/>
      <c r="DQ2648" s="29"/>
      <c r="DR2648" s="29"/>
      <c r="DS2648" s="29"/>
      <c r="DT2648" s="29"/>
      <c r="DU2648" s="29"/>
      <c r="DV2648" s="29"/>
      <c r="DW2648" s="29"/>
      <c r="DX2648" s="29"/>
      <c r="DY2648" s="29"/>
      <c r="DZ2648" s="29"/>
      <c r="EA2648" s="29"/>
      <c r="EB2648" s="29"/>
      <c r="EC2648" s="29"/>
      <c r="ED2648" s="29"/>
      <c r="EE2648" s="29"/>
      <c r="EF2648" s="29"/>
      <c r="EG2648" s="29"/>
      <c r="EH2648" s="29"/>
      <c r="EI2648" s="29"/>
      <c r="EJ2648" s="29"/>
      <c r="EK2648" s="29"/>
      <c r="EL2648" s="29"/>
      <c r="EM2648" s="29"/>
      <c r="EN2648" s="29"/>
      <c r="EO2648" s="29"/>
      <c r="EP2648" s="29"/>
      <c r="EQ2648" s="29"/>
      <c r="ER2648" s="29"/>
      <c r="ES2648" s="29"/>
      <c r="ET2648" s="29"/>
      <c r="EU2648" s="29"/>
      <c r="EV2648" s="29"/>
      <c r="EW2648" s="29"/>
      <c r="EX2648" s="29"/>
      <c r="EY2648" s="29"/>
      <c r="EZ2648" s="29"/>
      <c r="FA2648" s="29"/>
      <c r="FB2648" s="29"/>
      <c r="FC2648" s="29"/>
      <c r="FD2648" s="29"/>
      <c r="FE2648" s="29"/>
      <c r="FF2648" s="29"/>
      <c r="FG2648" s="29"/>
      <c r="FH2648" s="29"/>
      <c r="FI2648" s="29"/>
      <c r="FJ2648" s="29"/>
      <c r="FK2648" s="29"/>
      <c r="FL2648" s="29"/>
      <c r="FM2648" s="29"/>
      <c r="FN2648" s="29"/>
      <c r="FO2648" s="29"/>
      <c r="FP2648" s="29"/>
      <c r="FQ2648" s="29"/>
      <c r="FR2648" s="29"/>
      <c r="FS2648" s="29"/>
      <c r="FT2648" s="29"/>
      <c r="FU2648" s="29"/>
      <c r="FV2648" s="29"/>
      <c r="FW2648" s="29"/>
      <c r="FX2648" s="29"/>
      <c r="FY2648" s="29"/>
      <c r="FZ2648" s="29"/>
      <c r="GA2648" s="29"/>
      <c r="GB2648" s="29"/>
      <c r="GC2648" s="29"/>
      <c r="GD2648" s="29"/>
      <c r="GE2648" s="29"/>
      <c r="GF2648" s="29"/>
      <c r="GG2648" s="29"/>
      <c r="GH2648" s="29"/>
      <c r="GI2648" s="29"/>
      <c r="GJ2648" s="29"/>
      <c r="GK2648" s="29"/>
      <c r="GL2648" s="29"/>
      <c r="GM2648" s="29"/>
      <c r="GN2648" s="29"/>
      <c r="GO2648" s="29"/>
      <c r="GP2648" s="29"/>
      <c r="GQ2648" s="29"/>
      <c r="GR2648" s="29"/>
      <c r="GS2648" s="29"/>
      <c r="GT2648" s="29"/>
      <c r="GU2648" s="29"/>
      <c r="GV2648" s="29"/>
      <c r="GW2648" s="29"/>
      <c r="GX2648" s="29"/>
      <c r="GY2648" s="29"/>
      <c r="GZ2648" s="29"/>
      <c r="HA2648" s="29"/>
      <c r="HB2648" s="29"/>
      <c r="HC2648" s="29"/>
      <c r="HD2648" s="29"/>
      <c r="HE2648" s="29"/>
      <c r="HF2648" s="29"/>
      <c r="HG2648" s="29"/>
      <c r="HH2648" s="29"/>
      <c r="HI2648" s="29"/>
      <c r="HJ2648" s="29"/>
      <c r="HK2648" s="29"/>
      <c r="HL2648" s="29"/>
      <c r="HM2648" s="29"/>
      <c r="HN2648" s="29"/>
      <c r="HO2648" s="29"/>
      <c r="HP2648" s="29"/>
      <c r="HQ2648" s="29"/>
      <c r="HR2648" s="29"/>
      <c r="HS2648" s="29"/>
      <c r="HT2648" s="29"/>
      <c r="HU2648" s="29"/>
      <c r="HV2648" s="29"/>
      <c r="HW2648" s="29"/>
      <c r="HX2648" s="29"/>
      <c r="HY2648" s="29"/>
      <c r="HZ2648" s="29"/>
      <c r="IA2648" s="29"/>
      <c r="IB2648" s="29"/>
      <c r="IC2648" s="29"/>
      <c r="ID2648" s="29"/>
      <c r="IE2648" s="29"/>
      <c r="IF2648" s="29"/>
      <c r="IG2648" s="29"/>
      <c r="IH2648" s="29"/>
      <c r="II2648" s="29"/>
      <c r="IJ2648" s="29"/>
      <c r="IK2648" s="29"/>
      <c r="IL2648" s="29"/>
      <c r="IM2648" s="29"/>
      <c r="IN2648" s="29"/>
      <c r="IO2648" s="29"/>
      <c r="IP2648" s="29"/>
      <c r="IQ2648" s="29"/>
    </row>
    <row r="2649" spans="1:251" s="46" customFormat="1">
      <c r="A2649" s="35"/>
      <c r="B2649" s="108"/>
      <c r="C2649" s="109"/>
      <c r="D2649" s="109"/>
      <c r="E2649" s="109"/>
      <c r="F2649" s="109"/>
      <c r="G2649" s="109"/>
      <c r="H2649" s="109"/>
      <c r="I2649" s="109"/>
      <c r="J2649" s="109"/>
      <c r="K2649" s="109"/>
      <c r="L2649" s="109"/>
      <c r="M2649" s="109"/>
      <c r="N2649" s="109"/>
      <c r="O2649" s="109"/>
      <c r="P2649" s="109"/>
      <c r="Q2649" s="109"/>
      <c r="R2649" s="109"/>
      <c r="S2649" s="109"/>
      <c r="T2649" s="109"/>
      <c r="U2649" s="109"/>
      <c r="V2649" s="109"/>
      <c r="W2649" s="109"/>
      <c r="X2649" s="109"/>
      <c r="Y2649" s="109"/>
      <c r="Z2649" s="110"/>
      <c r="AA2649" s="112"/>
      <c r="AB2649" s="109"/>
      <c r="AC2649" s="109"/>
      <c r="AD2649" s="109"/>
      <c r="AE2649" s="109"/>
      <c r="AF2649" s="109"/>
      <c r="AG2649" s="109"/>
      <c r="AH2649" s="109"/>
      <c r="AI2649" s="110"/>
      <c r="AJ2649" s="112"/>
      <c r="AK2649" s="109"/>
      <c r="AL2649" s="109"/>
      <c r="AM2649" s="109"/>
      <c r="AN2649" s="109"/>
      <c r="AO2649" s="109"/>
      <c r="AP2649" s="109"/>
      <c r="AQ2649" s="109"/>
      <c r="AR2649" s="110"/>
      <c r="AS2649" s="112"/>
      <c r="AT2649" s="109"/>
      <c r="AU2649" s="109"/>
      <c r="AV2649" s="109"/>
      <c r="AW2649" s="109"/>
      <c r="AX2649" s="114"/>
      <c r="AY2649" s="29"/>
      <c r="AZ2649" s="29"/>
      <c r="BA2649" s="29"/>
      <c r="BB2649" s="53"/>
      <c r="BC2649" s="54"/>
      <c r="BE2649" s="29"/>
      <c r="BF2649" s="29"/>
      <c r="BG2649" s="29"/>
      <c r="BH2649" s="29"/>
      <c r="BI2649" s="29"/>
      <c r="BJ2649" s="29"/>
      <c r="BK2649" s="29"/>
      <c r="BL2649" s="29"/>
      <c r="BM2649" s="29"/>
      <c r="BN2649" s="29"/>
      <c r="BO2649" s="29"/>
      <c r="BP2649" s="29"/>
      <c r="BQ2649" s="29"/>
      <c r="BR2649" s="29"/>
      <c r="BS2649" s="29"/>
      <c r="BT2649" s="29"/>
      <c r="BU2649" s="29"/>
      <c r="BV2649" s="29"/>
      <c r="BW2649" s="29"/>
      <c r="BX2649" s="29"/>
      <c r="BY2649" s="29"/>
      <c r="BZ2649" s="29"/>
      <c r="CA2649" s="29"/>
      <c r="CB2649" s="29"/>
      <c r="CC2649" s="29"/>
      <c r="CD2649" s="29"/>
      <c r="CE2649" s="29"/>
      <c r="CF2649" s="29"/>
      <c r="CG2649" s="29"/>
      <c r="CH2649" s="29"/>
      <c r="CI2649" s="29"/>
      <c r="CJ2649" s="29"/>
      <c r="CK2649" s="29"/>
      <c r="CL2649" s="29"/>
      <c r="CM2649" s="29"/>
      <c r="CN2649" s="29"/>
      <c r="CO2649" s="29"/>
      <c r="CP2649" s="29"/>
      <c r="CQ2649" s="29"/>
      <c r="CR2649" s="29"/>
      <c r="CS2649" s="29"/>
      <c r="CT2649" s="29"/>
      <c r="CU2649" s="29"/>
      <c r="CV2649" s="29"/>
      <c r="CW2649" s="29"/>
      <c r="CX2649" s="29"/>
      <c r="CY2649" s="29"/>
      <c r="CZ2649" s="29"/>
      <c r="DA2649" s="29"/>
      <c r="DB2649" s="29"/>
      <c r="DC2649" s="29"/>
      <c r="DD2649" s="29"/>
      <c r="DE2649" s="29"/>
      <c r="DF2649" s="29"/>
      <c r="DG2649" s="29"/>
      <c r="DH2649" s="29"/>
      <c r="DI2649" s="29"/>
      <c r="DJ2649" s="29"/>
      <c r="DK2649" s="29"/>
      <c r="DL2649" s="29"/>
      <c r="DM2649" s="29"/>
      <c r="DN2649" s="29"/>
      <c r="DO2649" s="29"/>
      <c r="DP2649" s="29"/>
      <c r="DQ2649" s="29"/>
      <c r="DR2649" s="29"/>
      <c r="DS2649" s="29"/>
      <c r="DT2649" s="29"/>
      <c r="DU2649" s="29"/>
      <c r="DV2649" s="29"/>
      <c r="DW2649" s="29"/>
      <c r="DX2649" s="29"/>
      <c r="DY2649" s="29"/>
      <c r="DZ2649" s="29"/>
      <c r="EA2649" s="29"/>
      <c r="EB2649" s="29"/>
      <c r="EC2649" s="29"/>
      <c r="ED2649" s="29"/>
      <c r="EE2649" s="29"/>
      <c r="EF2649" s="29"/>
      <c r="EG2649" s="29"/>
      <c r="EH2649" s="29"/>
      <c r="EI2649" s="29"/>
      <c r="EJ2649" s="29"/>
      <c r="EK2649" s="29"/>
      <c r="EL2649" s="29"/>
      <c r="EM2649" s="29"/>
      <c r="EN2649" s="29"/>
      <c r="EO2649" s="29"/>
      <c r="EP2649" s="29"/>
      <c r="EQ2649" s="29"/>
      <c r="ER2649" s="29"/>
      <c r="ES2649" s="29"/>
      <c r="ET2649" s="29"/>
      <c r="EU2649" s="29"/>
      <c r="EV2649" s="29"/>
      <c r="EW2649" s="29"/>
      <c r="EX2649" s="29"/>
      <c r="EY2649" s="29"/>
      <c r="EZ2649" s="29"/>
      <c r="FA2649" s="29"/>
      <c r="FB2649" s="29"/>
      <c r="FC2649" s="29"/>
      <c r="FD2649" s="29"/>
      <c r="FE2649" s="29"/>
      <c r="FF2649" s="29"/>
      <c r="FG2649" s="29"/>
      <c r="FH2649" s="29"/>
      <c r="FI2649" s="29"/>
      <c r="FJ2649" s="29"/>
      <c r="FK2649" s="29"/>
      <c r="FL2649" s="29"/>
      <c r="FM2649" s="29"/>
      <c r="FN2649" s="29"/>
      <c r="FO2649" s="29"/>
      <c r="FP2649" s="29"/>
      <c r="FQ2649" s="29"/>
      <c r="FR2649" s="29"/>
      <c r="FS2649" s="29"/>
      <c r="FT2649" s="29"/>
      <c r="FU2649" s="29"/>
      <c r="FV2649" s="29"/>
      <c r="FW2649" s="29"/>
      <c r="FX2649" s="29"/>
      <c r="FY2649" s="29"/>
      <c r="FZ2649" s="29"/>
      <c r="GA2649" s="29"/>
      <c r="GB2649" s="29"/>
      <c r="GC2649" s="29"/>
      <c r="GD2649" s="29"/>
      <c r="GE2649" s="29"/>
      <c r="GF2649" s="29"/>
      <c r="GG2649" s="29"/>
      <c r="GH2649" s="29"/>
      <c r="GI2649" s="29"/>
      <c r="GJ2649" s="29"/>
      <c r="GK2649" s="29"/>
      <c r="GL2649" s="29"/>
      <c r="GM2649" s="29"/>
      <c r="GN2649" s="29"/>
      <c r="GO2649" s="29"/>
      <c r="GP2649" s="29"/>
      <c r="GQ2649" s="29"/>
      <c r="GR2649" s="29"/>
      <c r="GS2649" s="29"/>
      <c r="GT2649" s="29"/>
      <c r="GU2649" s="29"/>
      <c r="GV2649" s="29"/>
      <c r="GW2649" s="29"/>
      <c r="GX2649" s="29"/>
      <c r="GY2649" s="29"/>
      <c r="GZ2649" s="29"/>
      <c r="HA2649" s="29"/>
      <c r="HB2649" s="29"/>
      <c r="HC2649" s="29"/>
      <c r="HD2649" s="29"/>
      <c r="HE2649" s="29"/>
      <c r="HF2649" s="29"/>
      <c r="HG2649" s="29"/>
      <c r="HH2649" s="29"/>
      <c r="HI2649" s="29"/>
      <c r="HJ2649" s="29"/>
      <c r="HK2649" s="29"/>
      <c r="HL2649" s="29"/>
      <c r="HM2649" s="29"/>
      <c r="HN2649" s="29"/>
      <c r="HO2649" s="29"/>
      <c r="HP2649" s="29"/>
      <c r="HQ2649" s="29"/>
      <c r="HR2649" s="29"/>
      <c r="HS2649" s="29"/>
      <c r="HT2649" s="29"/>
      <c r="HU2649" s="29"/>
      <c r="HV2649" s="29"/>
      <c r="HW2649" s="29"/>
      <c r="HX2649" s="29"/>
      <c r="HY2649" s="29"/>
      <c r="HZ2649" s="29"/>
      <c r="IA2649" s="29"/>
      <c r="IB2649" s="29"/>
      <c r="IC2649" s="29"/>
      <c r="ID2649" s="29"/>
      <c r="IE2649" s="29"/>
      <c r="IF2649" s="29"/>
      <c r="IG2649" s="29"/>
      <c r="IH2649" s="29"/>
      <c r="II2649" s="29"/>
      <c r="IJ2649" s="29"/>
      <c r="IK2649" s="29"/>
      <c r="IL2649" s="29"/>
      <c r="IM2649" s="29"/>
      <c r="IN2649" s="29"/>
      <c r="IO2649" s="29"/>
      <c r="IP2649" s="29"/>
      <c r="IQ2649" s="29"/>
    </row>
    <row r="2650" spans="1:251" s="46" customFormat="1" ht="18.75" customHeight="1">
      <c r="A2650" s="35"/>
      <c r="B2650" s="55"/>
      <c r="C2650" s="115" t="s">
        <v>621</v>
      </c>
      <c r="D2650" s="116"/>
      <c r="E2650" s="116"/>
      <c r="F2650" s="116"/>
      <c r="G2650" s="116"/>
      <c r="H2650" s="116"/>
      <c r="I2650" s="116"/>
      <c r="J2650" s="116"/>
      <c r="K2650" s="116"/>
      <c r="L2650" s="116"/>
      <c r="M2650" s="116"/>
      <c r="N2650" s="116"/>
      <c r="O2650" s="116"/>
      <c r="P2650" s="116"/>
      <c r="Q2650" s="116"/>
      <c r="R2650" s="116"/>
      <c r="S2650" s="116"/>
      <c r="T2650" s="116"/>
      <c r="U2650" s="116"/>
      <c r="V2650" s="116"/>
      <c r="W2650" s="116"/>
      <c r="X2650" s="116"/>
      <c r="Y2650" s="116"/>
      <c r="Z2650" s="117"/>
      <c r="AA2650" s="118">
        <v>70951</v>
      </c>
      <c r="AB2650" s="119"/>
      <c r="AC2650" s="119"/>
      <c r="AD2650" s="119"/>
      <c r="AE2650" s="119"/>
      <c r="AF2650" s="119"/>
      <c r="AG2650" s="119"/>
      <c r="AH2650" s="119"/>
      <c r="AI2650" s="120"/>
      <c r="AJ2650" s="118">
        <v>79169</v>
      </c>
      <c r="AK2650" s="119"/>
      <c r="AL2650" s="119"/>
      <c r="AM2650" s="119"/>
      <c r="AN2650" s="119"/>
      <c r="AO2650" s="119"/>
      <c r="AP2650" s="119"/>
      <c r="AQ2650" s="119"/>
      <c r="AR2650" s="120"/>
      <c r="AS2650" s="121"/>
      <c r="AT2650" s="122"/>
      <c r="AU2650" s="122"/>
      <c r="AV2650" s="122"/>
      <c r="AW2650" s="122"/>
      <c r="AX2650" s="123"/>
      <c r="AY2650" s="29"/>
      <c r="AZ2650" s="29"/>
      <c r="BA2650" s="29"/>
      <c r="BB2650" s="29"/>
      <c r="BC2650" s="29"/>
      <c r="BD2650" s="29"/>
      <c r="BE2650" s="29"/>
      <c r="BF2650" s="29"/>
      <c r="BG2650" s="29"/>
      <c r="BH2650" s="29"/>
      <c r="BI2650" s="29"/>
      <c r="BJ2650" s="29"/>
      <c r="BK2650" s="29"/>
      <c r="BL2650" s="29"/>
      <c r="BM2650" s="29"/>
      <c r="BN2650" s="29"/>
      <c r="BO2650" s="29"/>
      <c r="BP2650" s="29"/>
      <c r="BQ2650" s="29"/>
      <c r="BR2650" s="29"/>
      <c r="BS2650" s="29"/>
      <c r="BT2650" s="29"/>
      <c r="BU2650" s="29"/>
      <c r="BV2650" s="29"/>
      <c r="BW2650" s="29"/>
      <c r="BX2650" s="29"/>
      <c r="BY2650" s="29"/>
      <c r="BZ2650" s="29"/>
      <c r="CA2650" s="29"/>
      <c r="CB2650" s="29"/>
      <c r="CC2650" s="29"/>
      <c r="CD2650" s="29"/>
      <c r="CE2650" s="29"/>
      <c r="CF2650" s="29"/>
      <c r="CG2650" s="29"/>
      <c r="CH2650" s="29"/>
      <c r="CI2650" s="29"/>
      <c r="CJ2650" s="29"/>
      <c r="CK2650" s="29"/>
      <c r="CL2650" s="29"/>
      <c r="CM2650" s="29"/>
      <c r="CN2650" s="29"/>
      <c r="CO2650" s="29"/>
      <c r="CP2650" s="29"/>
      <c r="CQ2650" s="29"/>
      <c r="CR2650" s="29"/>
      <c r="CS2650" s="29"/>
      <c r="CT2650" s="29"/>
      <c r="CU2650" s="29"/>
      <c r="CV2650" s="29"/>
      <c r="CW2650" s="29"/>
      <c r="CX2650" s="29"/>
      <c r="CY2650" s="29"/>
      <c r="CZ2650" s="29"/>
      <c r="DA2650" s="29"/>
      <c r="DB2650" s="29"/>
      <c r="DC2650" s="29"/>
      <c r="DD2650" s="29"/>
      <c r="DE2650" s="29"/>
      <c r="DF2650" s="29"/>
      <c r="DG2650" s="29"/>
      <c r="DH2650" s="29"/>
      <c r="DI2650" s="29"/>
      <c r="DJ2650" s="29"/>
      <c r="DK2650" s="29"/>
      <c r="DL2650" s="29"/>
      <c r="DM2650" s="29"/>
      <c r="DN2650" s="29"/>
      <c r="DO2650" s="29"/>
      <c r="DP2650" s="29"/>
      <c r="DQ2650" s="29"/>
      <c r="DR2650" s="29"/>
      <c r="DS2650" s="29"/>
      <c r="DT2650" s="29"/>
      <c r="DU2650" s="29"/>
      <c r="DV2650" s="29"/>
      <c r="DW2650" s="29"/>
      <c r="DX2650" s="29"/>
      <c r="DY2650" s="29"/>
      <c r="DZ2650" s="29"/>
      <c r="EA2650" s="29"/>
      <c r="EB2650" s="29"/>
      <c r="EC2650" s="29"/>
      <c r="ED2650" s="29"/>
      <c r="EE2650" s="29"/>
      <c r="EF2650" s="29"/>
      <c r="EG2650" s="29"/>
      <c r="EH2650" s="29"/>
      <c r="EI2650" s="29"/>
      <c r="EJ2650" s="29"/>
      <c r="EK2650" s="29"/>
      <c r="EL2650" s="29"/>
      <c r="EM2650" s="29"/>
      <c r="EN2650" s="29"/>
      <c r="EO2650" s="29"/>
      <c r="EP2650" s="29"/>
      <c r="EQ2650" s="29"/>
      <c r="ER2650" s="29"/>
      <c r="ES2650" s="29"/>
      <c r="ET2650" s="29"/>
      <c r="EU2650" s="29"/>
      <c r="EV2650" s="29"/>
      <c r="EW2650" s="29"/>
      <c r="EX2650" s="29"/>
      <c r="EY2650" s="29"/>
      <c r="EZ2650" s="29"/>
      <c r="FA2650" s="29"/>
      <c r="FB2650" s="29"/>
      <c r="FC2650" s="29"/>
      <c r="FD2650" s="29"/>
      <c r="FE2650" s="29"/>
      <c r="FF2650" s="29"/>
      <c r="FG2650" s="29"/>
      <c r="FH2650" s="29"/>
      <c r="FI2650" s="29"/>
      <c r="FJ2650" s="29"/>
      <c r="FK2650" s="29"/>
      <c r="FL2650" s="29"/>
      <c r="FM2650" s="29"/>
      <c r="FN2650" s="29"/>
      <c r="FO2650" s="29"/>
      <c r="FP2650" s="29"/>
      <c r="FQ2650" s="29"/>
      <c r="FR2650" s="29"/>
      <c r="FS2650" s="29"/>
      <c r="FT2650" s="29"/>
      <c r="FU2650" s="29"/>
      <c r="FV2650" s="29"/>
      <c r="FW2650" s="29"/>
      <c r="FX2650" s="29"/>
      <c r="FY2650" s="29"/>
      <c r="FZ2650" s="29"/>
      <c r="GA2650" s="29"/>
      <c r="GB2650" s="29"/>
      <c r="GC2650" s="29"/>
      <c r="GD2650" s="29"/>
      <c r="GE2650" s="29"/>
      <c r="GF2650" s="29"/>
      <c r="GG2650" s="29"/>
      <c r="GH2650" s="29"/>
      <c r="GI2650" s="29"/>
      <c r="GJ2650" s="29"/>
      <c r="GK2650" s="29"/>
      <c r="GL2650" s="29"/>
      <c r="GM2650" s="29"/>
      <c r="GN2650" s="29"/>
      <c r="GO2650" s="29"/>
      <c r="GP2650" s="29"/>
      <c r="GQ2650" s="29"/>
      <c r="GR2650" s="29"/>
      <c r="GS2650" s="29"/>
      <c r="GT2650" s="29"/>
      <c r="GU2650" s="29"/>
      <c r="GV2650" s="29"/>
      <c r="GW2650" s="29"/>
      <c r="GX2650" s="29"/>
      <c r="GY2650" s="29"/>
      <c r="GZ2650" s="29"/>
      <c r="HA2650" s="29"/>
      <c r="HB2650" s="29"/>
      <c r="HC2650" s="29"/>
      <c r="HD2650" s="29"/>
      <c r="HE2650" s="29"/>
      <c r="HF2650" s="29"/>
      <c r="HG2650" s="29"/>
      <c r="HH2650" s="29"/>
      <c r="HI2650" s="29"/>
      <c r="HJ2650" s="29"/>
      <c r="HK2650" s="29"/>
      <c r="HL2650" s="29"/>
      <c r="HM2650" s="29"/>
      <c r="HN2650" s="29"/>
      <c r="HO2650" s="29"/>
      <c r="HP2650" s="29"/>
      <c r="HQ2650" s="29"/>
      <c r="HR2650" s="29"/>
      <c r="HS2650" s="29"/>
      <c r="HT2650" s="29"/>
      <c r="HU2650" s="29"/>
      <c r="HV2650" s="29"/>
      <c r="HW2650" s="29"/>
      <c r="HX2650" s="29"/>
      <c r="HY2650" s="29"/>
      <c r="HZ2650" s="29"/>
      <c r="IA2650" s="29"/>
      <c r="IB2650" s="29"/>
      <c r="IC2650" s="29"/>
      <c r="ID2650" s="29"/>
      <c r="IE2650" s="29"/>
      <c r="IF2650" s="29"/>
      <c r="IG2650" s="29"/>
      <c r="IH2650" s="29"/>
      <c r="II2650" s="29"/>
      <c r="IJ2650" s="29"/>
      <c r="IK2650" s="29"/>
      <c r="IL2650" s="29"/>
      <c r="IM2650" s="29"/>
      <c r="IN2650" s="29"/>
      <c r="IO2650" s="29"/>
      <c r="IP2650" s="29"/>
      <c r="IQ2650" s="29"/>
    </row>
    <row r="2651" spans="1:251" s="46" customFormat="1" ht="18.75" customHeight="1">
      <c r="A2651" s="35"/>
      <c r="B2651" s="55"/>
      <c r="C2651" s="115" t="s">
        <v>622</v>
      </c>
      <c r="D2651" s="116"/>
      <c r="E2651" s="116"/>
      <c r="F2651" s="116"/>
      <c r="G2651" s="116"/>
      <c r="H2651" s="116"/>
      <c r="I2651" s="116"/>
      <c r="J2651" s="116"/>
      <c r="K2651" s="116"/>
      <c r="L2651" s="116"/>
      <c r="M2651" s="116"/>
      <c r="N2651" s="116"/>
      <c r="O2651" s="116"/>
      <c r="P2651" s="116"/>
      <c r="Q2651" s="116"/>
      <c r="R2651" s="116"/>
      <c r="S2651" s="116"/>
      <c r="T2651" s="116"/>
      <c r="U2651" s="116"/>
      <c r="V2651" s="116"/>
      <c r="W2651" s="116"/>
      <c r="X2651" s="116"/>
      <c r="Y2651" s="116"/>
      <c r="Z2651" s="117"/>
      <c r="AA2651" s="118">
        <v>22231</v>
      </c>
      <c r="AB2651" s="119"/>
      <c r="AC2651" s="119"/>
      <c r="AD2651" s="119"/>
      <c r="AE2651" s="119"/>
      <c r="AF2651" s="119"/>
      <c r="AG2651" s="119"/>
      <c r="AH2651" s="119"/>
      <c r="AI2651" s="120"/>
      <c r="AJ2651" s="118">
        <v>28848</v>
      </c>
      <c r="AK2651" s="119"/>
      <c r="AL2651" s="119"/>
      <c r="AM2651" s="119"/>
      <c r="AN2651" s="119"/>
      <c r="AO2651" s="119"/>
      <c r="AP2651" s="119"/>
      <c r="AQ2651" s="119"/>
      <c r="AR2651" s="120"/>
      <c r="AS2651" s="121" t="s">
        <v>247</v>
      </c>
      <c r="AT2651" s="122"/>
      <c r="AU2651" s="122"/>
      <c r="AV2651" s="122"/>
      <c r="AW2651" s="122"/>
      <c r="AX2651" s="123"/>
      <c r="AY2651" s="29"/>
      <c r="AZ2651" s="29"/>
      <c r="BA2651" s="29"/>
      <c r="BB2651" s="29"/>
      <c r="BC2651" s="29"/>
      <c r="BD2651" s="29"/>
      <c r="BE2651" s="29"/>
      <c r="BF2651" s="29"/>
      <c r="BG2651" s="29"/>
      <c r="BH2651" s="29"/>
      <c r="BI2651" s="29"/>
      <c r="BJ2651" s="29"/>
      <c r="BK2651" s="29"/>
      <c r="BL2651" s="29"/>
      <c r="BM2651" s="29"/>
      <c r="BN2651" s="29"/>
      <c r="BO2651" s="29"/>
      <c r="BP2651" s="29"/>
      <c r="BQ2651" s="29"/>
      <c r="BR2651" s="29"/>
      <c r="BS2651" s="29"/>
      <c r="BT2651" s="29"/>
      <c r="BU2651" s="29"/>
      <c r="BV2651" s="29"/>
      <c r="BW2651" s="29"/>
      <c r="BX2651" s="29"/>
      <c r="BY2651" s="29"/>
      <c r="BZ2651" s="29"/>
      <c r="CA2651" s="29"/>
      <c r="CB2651" s="29"/>
      <c r="CC2651" s="29"/>
      <c r="CD2651" s="29"/>
      <c r="CE2651" s="29"/>
      <c r="CF2651" s="29"/>
      <c r="CG2651" s="29"/>
      <c r="CH2651" s="29"/>
      <c r="CI2651" s="29"/>
      <c r="CJ2651" s="29"/>
      <c r="CK2651" s="29"/>
      <c r="CL2651" s="29"/>
      <c r="CM2651" s="29"/>
      <c r="CN2651" s="29"/>
      <c r="CO2651" s="29"/>
      <c r="CP2651" s="29"/>
      <c r="CQ2651" s="29"/>
      <c r="CR2651" s="29"/>
      <c r="CS2651" s="29"/>
      <c r="CT2651" s="29"/>
      <c r="CU2651" s="29"/>
      <c r="CV2651" s="29"/>
      <c r="CW2651" s="29"/>
      <c r="CX2651" s="29"/>
      <c r="CY2651" s="29"/>
      <c r="CZ2651" s="29"/>
      <c r="DA2651" s="29"/>
      <c r="DB2651" s="29"/>
      <c r="DC2651" s="29"/>
      <c r="DD2651" s="29"/>
      <c r="DE2651" s="29"/>
      <c r="DF2651" s="29"/>
      <c r="DG2651" s="29"/>
      <c r="DH2651" s="29"/>
      <c r="DI2651" s="29"/>
      <c r="DJ2651" s="29"/>
      <c r="DK2651" s="29"/>
      <c r="DL2651" s="29"/>
      <c r="DM2651" s="29"/>
      <c r="DN2651" s="29"/>
      <c r="DO2651" s="29"/>
      <c r="DP2651" s="29"/>
      <c r="DQ2651" s="29"/>
      <c r="DR2651" s="29"/>
      <c r="DS2651" s="29"/>
      <c r="DT2651" s="29"/>
      <c r="DU2651" s="29"/>
      <c r="DV2651" s="29"/>
      <c r="DW2651" s="29"/>
      <c r="DX2651" s="29"/>
      <c r="DY2651" s="29"/>
      <c r="DZ2651" s="29"/>
      <c r="EA2651" s="29"/>
      <c r="EB2651" s="29"/>
      <c r="EC2651" s="29"/>
      <c r="ED2651" s="29"/>
      <c r="EE2651" s="29"/>
      <c r="EF2651" s="29"/>
      <c r="EG2651" s="29"/>
      <c r="EH2651" s="29"/>
      <c r="EI2651" s="29"/>
      <c r="EJ2651" s="29"/>
      <c r="EK2651" s="29"/>
      <c r="EL2651" s="29"/>
      <c r="EM2651" s="29"/>
      <c r="EN2651" s="29"/>
      <c r="EO2651" s="29"/>
      <c r="EP2651" s="29"/>
      <c r="EQ2651" s="29"/>
      <c r="ER2651" s="29"/>
      <c r="ES2651" s="29"/>
      <c r="ET2651" s="29"/>
      <c r="EU2651" s="29"/>
      <c r="EV2651" s="29"/>
      <c r="EW2651" s="29"/>
      <c r="EX2651" s="29"/>
      <c r="EY2651" s="29"/>
      <c r="EZ2651" s="29"/>
      <c r="FA2651" s="29"/>
      <c r="FB2651" s="29"/>
      <c r="FC2651" s="29"/>
      <c r="FD2651" s="29"/>
      <c r="FE2651" s="29"/>
      <c r="FF2651" s="29"/>
      <c r="FG2651" s="29"/>
      <c r="FH2651" s="29"/>
      <c r="FI2651" s="29"/>
      <c r="FJ2651" s="29"/>
      <c r="FK2651" s="29"/>
      <c r="FL2651" s="29"/>
      <c r="FM2651" s="29"/>
      <c r="FN2651" s="29"/>
      <c r="FO2651" s="29"/>
      <c r="FP2651" s="29"/>
      <c r="FQ2651" s="29"/>
      <c r="FR2651" s="29"/>
      <c r="FS2651" s="29"/>
      <c r="FT2651" s="29"/>
      <c r="FU2651" s="29"/>
      <c r="FV2651" s="29"/>
      <c r="FW2651" s="29"/>
      <c r="FX2651" s="29"/>
      <c r="FY2651" s="29"/>
      <c r="FZ2651" s="29"/>
      <c r="GA2651" s="29"/>
      <c r="GB2651" s="29"/>
      <c r="GC2651" s="29"/>
      <c r="GD2651" s="29"/>
      <c r="GE2651" s="29"/>
      <c r="GF2651" s="29"/>
      <c r="GG2651" s="29"/>
      <c r="GH2651" s="29"/>
      <c r="GI2651" s="29"/>
      <c r="GJ2651" s="29"/>
      <c r="GK2651" s="29"/>
      <c r="GL2651" s="29"/>
      <c r="GM2651" s="29"/>
      <c r="GN2651" s="29"/>
      <c r="GO2651" s="29"/>
      <c r="GP2651" s="29"/>
      <c r="GQ2651" s="29"/>
      <c r="GR2651" s="29"/>
      <c r="GS2651" s="29"/>
      <c r="GT2651" s="29"/>
      <c r="GU2651" s="29"/>
      <c r="GV2651" s="29"/>
      <c r="GW2651" s="29"/>
      <c r="GX2651" s="29"/>
      <c r="GY2651" s="29"/>
      <c r="GZ2651" s="29"/>
      <c r="HA2651" s="29"/>
      <c r="HB2651" s="29"/>
      <c r="HC2651" s="29"/>
      <c r="HD2651" s="29"/>
      <c r="HE2651" s="29"/>
      <c r="HF2651" s="29"/>
      <c r="HG2651" s="29"/>
      <c r="HH2651" s="29"/>
      <c r="HI2651" s="29"/>
      <c r="HJ2651" s="29"/>
      <c r="HK2651" s="29"/>
      <c r="HL2651" s="29"/>
      <c r="HM2651" s="29"/>
      <c r="HN2651" s="29"/>
      <c r="HO2651" s="29"/>
      <c r="HP2651" s="29"/>
      <c r="HQ2651" s="29"/>
      <c r="HR2651" s="29"/>
      <c r="HS2651" s="29"/>
      <c r="HT2651" s="29"/>
      <c r="HU2651" s="29"/>
      <c r="HV2651" s="29"/>
      <c r="HW2651" s="29"/>
      <c r="HX2651" s="29"/>
      <c r="HY2651" s="29"/>
      <c r="HZ2651" s="29"/>
      <c r="IA2651" s="29"/>
      <c r="IB2651" s="29"/>
      <c r="IC2651" s="29"/>
      <c r="ID2651" s="29"/>
      <c r="IE2651" s="29"/>
      <c r="IF2651" s="29"/>
      <c r="IG2651" s="29"/>
      <c r="IH2651" s="29"/>
      <c r="II2651" s="29"/>
      <c r="IJ2651" s="29"/>
      <c r="IK2651" s="29"/>
      <c r="IL2651" s="29"/>
      <c r="IM2651" s="29"/>
      <c r="IN2651" s="29"/>
      <c r="IO2651" s="29"/>
      <c r="IP2651" s="29"/>
      <c r="IQ2651" s="29"/>
    </row>
    <row r="2652" spans="1:251" s="46" customFormat="1" ht="18.75" customHeight="1">
      <c r="A2652" s="35"/>
      <c r="B2652" s="55"/>
      <c r="C2652" s="115" t="s">
        <v>623</v>
      </c>
      <c r="D2652" s="116"/>
      <c r="E2652" s="116"/>
      <c r="F2652" s="116"/>
      <c r="G2652" s="116"/>
      <c r="H2652" s="116"/>
      <c r="I2652" s="116"/>
      <c r="J2652" s="116"/>
      <c r="K2652" s="116"/>
      <c r="L2652" s="116"/>
      <c r="M2652" s="116"/>
      <c r="N2652" s="116"/>
      <c r="O2652" s="116"/>
      <c r="P2652" s="116"/>
      <c r="Q2652" s="116"/>
      <c r="R2652" s="116"/>
      <c r="S2652" s="116"/>
      <c r="T2652" s="116"/>
      <c r="U2652" s="116"/>
      <c r="V2652" s="116"/>
      <c r="W2652" s="116"/>
      <c r="X2652" s="116"/>
      <c r="Y2652" s="116"/>
      <c r="Z2652" s="117"/>
      <c r="AA2652" s="118">
        <v>19836</v>
      </c>
      <c r="AB2652" s="119"/>
      <c r="AC2652" s="119"/>
      <c r="AD2652" s="119"/>
      <c r="AE2652" s="119"/>
      <c r="AF2652" s="119"/>
      <c r="AG2652" s="119"/>
      <c r="AH2652" s="119"/>
      <c r="AI2652" s="120"/>
      <c r="AJ2652" s="118">
        <v>23233</v>
      </c>
      <c r="AK2652" s="119"/>
      <c r="AL2652" s="119"/>
      <c r="AM2652" s="119"/>
      <c r="AN2652" s="119"/>
      <c r="AO2652" s="119"/>
      <c r="AP2652" s="119"/>
      <c r="AQ2652" s="119"/>
      <c r="AR2652" s="120"/>
      <c r="AS2652" s="121" t="s">
        <v>247</v>
      </c>
      <c r="AT2652" s="122"/>
      <c r="AU2652" s="122"/>
      <c r="AV2652" s="122"/>
      <c r="AW2652" s="122"/>
      <c r="AX2652" s="123"/>
      <c r="AY2652" s="29"/>
      <c r="AZ2652" s="29"/>
      <c r="BA2652" s="29"/>
      <c r="BB2652" s="29"/>
      <c r="BC2652" s="29"/>
      <c r="BD2652" s="29"/>
      <c r="BE2652" s="29"/>
      <c r="BF2652" s="29"/>
      <c r="BG2652" s="29"/>
      <c r="BH2652" s="29"/>
      <c r="BI2652" s="29"/>
      <c r="BJ2652" s="29"/>
      <c r="BK2652" s="29"/>
      <c r="BL2652" s="29"/>
      <c r="BM2652" s="29"/>
      <c r="BN2652" s="29"/>
      <c r="BO2652" s="29"/>
      <c r="BP2652" s="29"/>
      <c r="BQ2652" s="29"/>
      <c r="BR2652" s="29"/>
      <c r="BS2652" s="29"/>
      <c r="BT2652" s="29"/>
      <c r="BU2652" s="29"/>
      <c r="BV2652" s="29"/>
      <c r="BW2652" s="29"/>
      <c r="BX2652" s="29"/>
      <c r="BY2652" s="29"/>
      <c r="BZ2652" s="29"/>
      <c r="CA2652" s="29"/>
      <c r="CB2652" s="29"/>
      <c r="CC2652" s="29"/>
      <c r="CD2652" s="29"/>
      <c r="CE2652" s="29"/>
      <c r="CF2652" s="29"/>
      <c r="CG2652" s="29"/>
      <c r="CH2652" s="29"/>
      <c r="CI2652" s="29"/>
      <c r="CJ2652" s="29"/>
      <c r="CK2652" s="29"/>
      <c r="CL2652" s="29"/>
      <c r="CM2652" s="29"/>
      <c r="CN2652" s="29"/>
      <c r="CO2652" s="29"/>
      <c r="CP2652" s="29"/>
      <c r="CQ2652" s="29"/>
      <c r="CR2652" s="29"/>
      <c r="CS2652" s="29"/>
      <c r="CT2652" s="29"/>
      <c r="CU2652" s="29"/>
      <c r="CV2652" s="29"/>
      <c r="CW2652" s="29"/>
      <c r="CX2652" s="29"/>
      <c r="CY2652" s="29"/>
      <c r="CZ2652" s="29"/>
      <c r="DA2652" s="29"/>
      <c r="DB2652" s="29"/>
      <c r="DC2652" s="29"/>
      <c r="DD2652" s="29"/>
      <c r="DE2652" s="29"/>
      <c r="DF2652" s="29"/>
      <c r="DG2652" s="29"/>
      <c r="DH2652" s="29"/>
      <c r="DI2652" s="29"/>
      <c r="DJ2652" s="29"/>
      <c r="DK2652" s="29"/>
      <c r="DL2652" s="29"/>
      <c r="DM2652" s="29"/>
      <c r="DN2652" s="29"/>
      <c r="DO2652" s="29"/>
      <c r="DP2652" s="29"/>
      <c r="DQ2652" s="29"/>
      <c r="DR2652" s="29"/>
      <c r="DS2652" s="29"/>
      <c r="DT2652" s="29"/>
      <c r="DU2652" s="29"/>
      <c r="DV2652" s="29"/>
      <c r="DW2652" s="29"/>
      <c r="DX2652" s="29"/>
      <c r="DY2652" s="29"/>
      <c r="DZ2652" s="29"/>
      <c r="EA2652" s="29"/>
      <c r="EB2652" s="29"/>
      <c r="EC2652" s="29"/>
      <c r="ED2652" s="29"/>
      <c r="EE2652" s="29"/>
      <c r="EF2652" s="29"/>
      <c r="EG2652" s="29"/>
      <c r="EH2652" s="29"/>
      <c r="EI2652" s="29"/>
      <c r="EJ2652" s="29"/>
      <c r="EK2652" s="29"/>
      <c r="EL2652" s="29"/>
      <c r="EM2652" s="29"/>
      <c r="EN2652" s="29"/>
      <c r="EO2652" s="29"/>
      <c r="EP2652" s="29"/>
      <c r="EQ2652" s="29"/>
      <c r="ER2652" s="29"/>
      <c r="ES2652" s="29"/>
      <c r="ET2652" s="29"/>
      <c r="EU2652" s="29"/>
      <c r="EV2652" s="29"/>
      <c r="EW2652" s="29"/>
      <c r="EX2652" s="29"/>
      <c r="EY2652" s="29"/>
      <c r="EZ2652" s="29"/>
      <c r="FA2652" s="29"/>
      <c r="FB2652" s="29"/>
      <c r="FC2652" s="29"/>
      <c r="FD2652" s="29"/>
      <c r="FE2652" s="29"/>
      <c r="FF2652" s="29"/>
      <c r="FG2652" s="29"/>
      <c r="FH2652" s="29"/>
      <c r="FI2652" s="29"/>
      <c r="FJ2652" s="29"/>
      <c r="FK2652" s="29"/>
      <c r="FL2652" s="29"/>
      <c r="FM2652" s="29"/>
      <c r="FN2652" s="29"/>
      <c r="FO2652" s="29"/>
      <c r="FP2652" s="29"/>
      <c r="FQ2652" s="29"/>
      <c r="FR2652" s="29"/>
      <c r="FS2652" s="29"/>
      <c r="FT2652" s="29"/>
      <c r="FU2652" s="29"/>
      <c r="FV2652" s="29"/>
      <c r="FW2652" s="29"/>
      <c r="FX2652" s="29"/>
      <c r="FY2652" s="29"/>
      <c r="FZ2652" s="29"/>
      <c r="GA2652" s="29"/>
      <c r="GB2652" s="29"/>
      <c r="GC2652" s="29"/>
      <c r="GD2652" s="29"/>
      <c r="GE2652" s="29"/>
      <c r="GF2652" s="29"/>
      <c r="GG2652" s="29"/>
      <c r="GH2652" s="29"/>
      <c r="GI2652" s="29"/>
      <c r="GJ2652" s="29"/>
      <c r="GK2652" s="29"/>
      <c r="GL2652" s="29"/>
      <c r="GM2652" s="29"/>
      <c r="GN2652" s="29"/>
      <c r="GO2652" s="29"/>
      <c r="GP2652" s="29"/>
      <c r="GQ2652" s="29"/>
      <c r="GR2652" s="29"/>
      <c r="GS2652" s="29"/>
      <c r="GT2652" s="29"/>
      <c r="GU2652" s="29"/>
      <c r="GV2652" s="29"/>
      <c r="GW2652" s="29"/>
      <c r="GX2652" s="29"/>
      <c r="GY2652" s="29"/>
      <c r="GZ2652" s="29"/>
      <c r="HA2652" s="29"/>
      <c r="HB2652" s="29"/>
      <c r="HC2652" s="29"/>
      <c r="HD2652" s="29"/>
      <c r="HE2652" s="29"/>
      <c r="HF2652" s="29"/>
      <c r="HG2652" s="29"/>
      <c r="HH2652" s="29"/>
      <c r="HI2652" s="29"/>
      <c r="HJ2652" s="29"/>
      <c r="HK2652" s="29"/>
      <c r="HL2652" s="29"/>
      <c r="HM2652" s="29"/>
      <c r="HN2652" s="29"/>
      <c r="HO2652" s="29"/>
      <c r="HP2652" s="29"/>
      <c r="HQ2652" s="29"/>
      <c r="HR2652" s="29"/>
      <c r="HS2652" s="29"/>
      <c r="HT2652" s="29"/>
      <c r="HU2652" s="29"/>
      <c r="HV2652" s="29"/>
      <c r="HW2652" s="29"/>
      <c r="HX2652" s="29"/>
      <c r="HY2652" s="29"/>
      <c r="HZ2652" s="29"/>
      <c r="IA2652" s="29"/>
      <c r="IB2652" s="29"/>
      <c r="IC2652" s="29"/>
      <c r="ID2652" s="29"/>
      <c r="IE2652" s="29"/>
      <c r="IF2652" s="29"/>
      <c r="IG2652" s="29"/>
      <c r="IH2652" s="29"/>
      <c r="II2652" s="29"/>
      <c r="IJ2652" s="29"/>
      <c r="IK2652" s="29"/>
      <c r="IL2652" s="29"/>
      <c r="IM2652" s="29"/>
      <c r="IN2652" s="29"/>
      <c r="IO2652" s="29"/>
      <c r="IP2652" s="29"/>
      <c r="IQ2652" s="29"/>
    </row>
    <row r="2653" spans="1:251" s="46" customFormat="1" ht="18.75" customHeight="1">
      <c r="A2653" s="35"/>
      <c r="B2653" s="55"/>
      <c r="C2653" s="115" t="s">
        <v>624</v>
      </c>
      <c r="D2653" s="116"/>
      <c r="E2653" s="116"/>
      <c r="F2653" s="116"/>
      <c r="G2653" s="116"/>
      <c r="H2653" s="116"/>
      <c r="I2653" s="116"/>
      <c r="J2653" s="116"/>
      <c r="K2653" s="116"/>
      <c r="L2653" s="116"/>
      <c r="M2653" s="116"/>
      <c r="N2653" s="116"/>
      <c r="O2653" s="116"/>
      <c r="P2653" s="116"/>
      <c r="Q2653" s="116"/>
      <c r="R2653" s="116"/>
      <c r="S2653" s="116"/>
      <c r="T2653" s="116"/>
      <c r="U2653" s="116"/>
      <c r="V2653" s="116"/>
      <c r="W2653" s="116"/>
      <c r="X2653" s="116"/>
      <c r="Y2653" s="116"/>
      <c r="Z2653" s="117"/>
      <c r="AA2653" s="118">
        <v>8301</v>
      </c>
      <c r="AB2653" s="119"/>
      <c r="AC2653" s="119"/>
      <c r="AD2653" s="119"/>
      <c r="AE2653" s="119"/>
      <c r="AF2653" s="119"/>
      <c r="AG2653" s="119"/>
      <c r="AH2653" s="119"/>
      <c r="AI2653" s="120"/>
      <c r="AJ2653" s="118">
        <v>9812</v>
      </c>
      <c r="AK2653" s="119"/>
      <c r="AL2653" s="119"/>
      <c r="AM2653" s="119"/>
      <c r="AN2653" s="119"/>
      <c r="AO2653" s="119"/>
      <c r="AP2653" s="119"/>
      <c r="AQ2653" s="119"/>
      <c r="AR2653" s="120"/>
      <c r="AS2653" s="121"/>
      <c r="AT2653" s="122"/>
      <c r="AU2653" s="122"/>
      <c r="AV2653" s="122"/>
      <c r="AW2653" s="122"/>
      <c r="AX2653" s="123"/>
      <c r="AY2653" s="29"/>
      <c r="AZ2653" s="29"/>
      <c r="BA2653" s="29"/>
      <c r="BB2653" s="29"/>
      <c r="BC2653" s="29"/>
      <c r="BD2653" s="29"/>
      <c r="BE2653" s="29"/>
      <c r="BF2653" s="29"/>
      <c r="BG2653" s="29"/>
      <c r="BH2653" s="29"/>
      <c r="BI2653" s="29"/>
      <c r="BJ2653" s="29"/>
      <c r="BK2653" s="29"/>
      <c r="BL2653" s="29"/>
      <c r="BM2653" s="29"/>
      <c r="BN2653" s="29"/>
      <c r="BO2653" s="29"/>
      <c r="BP2653" s="29"/>
      <c r="BQ2653" s="29"/>
      <c r="BR2653" s="29"/>
      <c r="BS2653" s="29"/>
      <c r="BT2653" s="29"/>
      <c r="BU2653" s="29"/>
      <c r="BV2653" s="29"/>
      <c r="BW2653" s="29"/>
      <c r="BX2653" s="29"/>
      <c r="BY2653" s="29"/>
      <c r="BZ2653" s="29"/>
      <c r="CA2653" s="29"/>
      <c r="CB2653" s="29"/>
      <c r="CC2653" s="29"/>
      <c r="CD2653" s="29"/>
      <c r="CE2653" s="29"/>
      <c r="CF2653" s="29"/>
      <c r="CG2653" s="29"/>
      <c r="CH2653" s="29"/>
      <c r="CI2653" s="29"/>
      <c r="CJ2653" s="29"/>
      <c r="CK2653" s="29"/>
      <c r="CL2653" s="29"/>
      <c r="CM2653" s="29"/>
      <c r="CN2653" s="29"/>
      <c r="CO2653" s="29"/>
      <c r="CP2653" s="29"/>
      <c r="CQ2653" s="29"/>
      <c r="CR2653" s="29"/>
      <c r="CS2653" s="29"/>
      <c r="CT2653" s="29"/>
      <c r="CU2653" s="29"/>
      <c r="CV2653" s="29"/>
      <c r="CW2653" s="29"/>
      <c r="CX2653" s="29"/>
      <c r="CY2653" s="29"/>
      <c r="CZ2653" s="29"/>
      <c r="DA2653" s="29"/>
      <c r="DB2653" s="29"/>
      <c r="DC2653" s="29"/>
      <c r="DD2653" s="29"/>
      <c r="DE2653" s="29"/>
      <c r="DF2653" s="29"/>
      <c r="DG2653" s="29"/>
      <c r="DH2653" s="29"/>
      <c r="DI2653" s="29"/>
      <c r="DJ2653" s="29"/>
      <c r="DK2653" s="29"/>
      <c r="DL2653" s="29"/>
      <c r="DM2653" s="29"/>
      <c r="DN2653" s="29"/>
      <c r="DO2653" s="29"/>
      <c r="DP2653" s="29"/>
      <c r="DQ2653" s="29"/>
      <c r="DR2653" s="29"/>
      <c r="DS2653" s="29"/>
      <c r="DT2653" s="29"/>
      <c r="DU2653" s="29"/>
      <c r="DV2653" s="29"/>
      <c r="DW2653" s="29"/>
      <c r="DX2653" s="29"/>
      <c r="DY2653" s="29"/>
      <c r="DZ2653" s="29"/>
      <c r="EA2653" s="29"/>
      <c r="EB2653" s="29"/>
      <c r="EC2653" s="29"/>
      <c r="ED2653" s="29"/>
      <c r="EE2653" s="29"/>
      <c r="EF2653" s="29"/>
      <c r="EG2653" s="29"/>
      <c r="EH2653" s="29"/>
      <c r="EI2653" s="29"/>
      <c r="EJ2653" s="29"/>
      <c r="EK2653" s="29"/>
      <c r="EL2653" s="29"/>
      <c r="EM2653" s="29"/>
      <c r="EN2653" s="29"/>
      <c r="EO2653" s="29"/>
      <c r="EP2653" s="29"/>
      <c r="EQ2653" s="29"/>
      <c r="ER2653" s="29"/>
      <c r="ES2653" s="29"/>
      <c r="ET2653" s="29"/>
      <c r="EU2653" s="29"/>
      <c r="EV2653" s="29"/>
      <c r="EW2653" s="29"/>
      <c r="EX2653" s="29"/>
      <c r="EY2653" s="29"/>
      <c r="EZ2653" s="29"/>
      <c r="FA2653" s="29"/>
      <c r="FB2653" s="29"/>
      <c r="FC2653" s="29"/>
      <c r="FD2653" s="29"/>
      <c r="FE2653" s="29"/>
      <c r="FF2653" s="29"/>
      <c r="FG2653" s="29"/>
      <c r="FH2653" s="29"/>
      <c r="FI2653" s="29"/>
      <c r="FJ2653" s="29"/>
      <c r="FK2653" s="29"/>
      <c r="FL2653" s="29"/>
      <c r="FM2653" s="29"/>
      <c r="FN2653" s="29"/>
      <c r="FO2653" s="29"/>
      <c r="FP2653" s="29"/>
      <c r="FQ2653" s="29"/>
      <c r="FR2653" s="29"/>
      <c r="FS2653" s="29"/>
      <c r="FT2653" s="29"/>
      <c r="FU2653" s="29"/>
      <c r="FV2653" s="29"/>
      <c r="FW2653" s="29"/>
      <c r="FX2653" s="29"/>
      <c r="FY2653" s="29"/>
      <c r="FZ2653" s="29"/>
      <c r="GA2653" s="29"/>
      <c r="GB2653" s="29"/>
      <c r="GC2653" s="29"/>
      <c r="GD2653" s="29"/>
      <c r="GE2653" s="29"/>
      <c r="GF2653" s="29"/>
      <c r="GG2653" s="29"/>
      <c r="GH2653" s="29"/>
      <c r="GI2653" s="29"/>
      <c r="GJ2653" s="29"/>
      <c r="GK2653" s="29"/>
      <c r="GL2653" s="29"/>
      <c r="GM2653" s="29"/>
      <c r="GN2653" s="29"/>
      <c r="GO2653" s="29"/>
      <c r="GP2653" s="29"/>
      <c r="GQ2653" s="29"/>
      <c r="GR2653" s="29"/>
      <c r="GS2653" s="29"/>
      <c r="GT2653" s="29"/>
      <c r="GU2653" s="29"/>
      <c r="GV2653" s="29"/>
      <c r="GW2653" s="29"/>
      <c r="GX2653" s="29"/>
      <c r="GY2653" s="29"/>
      <c r="GZ2653" s="29"/>
      <c r="HA2653" s="29"/>
      <c r="HB2653" s="29"/>
      <c r="HC2653" s="29"/>
      <c r="HD2653" s="29"/>
      <c r="HE2653" s="29"/>
      <c r="HF2653" s="29"/>
      <c r="HG2653" s="29"/>
      <c r="HH2653" s="29"/>
      <c r="HI2653" s="29"/>
      <c r="HJ2653" s="29"/>
      <c r="HK2653" s="29"/>
      <c r="HL2653" s="29"/>
      <c r="HM2653" s="29"/>
      <c r="HN2653" s="29"/>
      <c r="HO2653" s="29"/>
      <c r="HP2653" s="29"/>
      <c r="HQ2653" s="29"/>
      <c r="HR2653" s="29"/>
      <c r="HS2653" s="29"/>
      <c r="HT2653" s="29"/>
      <c r="HU2653" s="29"/>
      <c r="HV2653" s="29"/>
      <c r="HW2653" s="29"/>
      <c r="HX2653" s="29"/>
      <c r="HY2653" s="29"/>
      <c r="HZ2653" s="29"/>
      <c r="IA2653" s="29"/>
      <c r="IB2653" s="29"/>
      <c r="IC2653" s="29"/>
      <c r="ID2653" s="29"/>
      <c r="IE2653" s="29"/>
      <c r="IF2653" s="29"/>
      <c r="IG2653" s="29"/>
      <c r="IH2653" s="29"/>
      <c r="II2653" s="29"/>
      <c r="IJ2653" s="29"/>
      <c r="IK2653" s="29"/>
      <c r="IL2653" s="29"/>
      <c r="IM2653" s="29"/>
      <c r="IN2653" s="29"/>
      <c r="IO2653" s="29"/>
      <c r="IP2653" s="29"/>
      <c r="IQ2653" s="29"/>
    </row>
    <row r="2654" spans="1:251" s="46" customFormat="1" ht="18.75" customHeight="1">
      <c r="A2654" s="35"/>
      <c r="B2654" s="55"/>
      <c r="C2654" s="115" t="s">
        <v>624</v>
      </c>
      <c r="D2654" s="116"/>
      <c r="E2654" s="116"/>
      <c r="F2654" s="116"/>
      <c r="G2654" s="116"/>
      <c r="H2654" s="116"/>
      <c r="I2654" s="116"/>
      <c r="J2654" s="116"/>
      <c r="K2654" s="116"/>
      <c r="L2654" s="116"/>
      <c r="M2654" s="116"/>
      <c r="N2654" s="116"/>
      <c r="O2654" s="116"/>
      <c r="P2654" s="116"/>
      <c r="Q2654" s="116"/>
      <c r="R2654" s="116"/>
      <c r="S2654" s="116"/>
      <c r="T2654" s="116"/>
      <c r="U2654" s="116"/>
      <c r="V2654" s="116"/>
      <c r="W2654" s="116"/>
      <c r="X2654" s="116"/>
      <c r="Y2654" s="116"/>
      <c r="Z2654" s="117"/>
      <c r="AA2654" s="118">
        <v>2584</v>
      </c>
      <c r="AB2654" s="119"/>
      <c r="AC2654" s="119"/>
      <c r="AD2654" s="119"/>
      <c r="AE2654" s="119"/>
      <c r="AF2654" s="119"/>
      <c r="AG2654" s="119"/>
      <c r="AH2654" s="119"/>
      <c r="AI2654" s="120"/>
      <c r="AJ2654" s="118">
        <v>2584</v>
      </c>
      <c r="AK2654" s="119"/>
      <c r="AL2654" s="119"/>
      <c r="AM2654" s="119"/>
      <c r="AN2654" s="119"/>
      <c r="AO2654" s="119"/>
      <c r="AP2654" s="119"/>
      <c r="AQ2654" s="119"/>
      <c r="AR2654" s="120"/>
      <c r="AS2654" s="121" t="s">
        <v>247</v>
      </c>
      <c r="AT2654" s="122"/>
      <c r="AU2654" s="122"/>
      <c r="AV2654" s="122"/>
      <c r="AW2654" s="122"/>
      <c r="AX2654" s="123"/>
      <c r="AY2654" s="29"/>
      <c r="AZ2654" s="29"/>
      <c r="BA2654" s="29"/>
      <c r="BB2654" s="29"/>
      <c r="BC2654" s="29"/>
      <c r="BD2654" s="29"/>
      <c r="BE2654" s="29"/>
      <c r="BF2654" s="29"/>
      <c r="BG2654" s="29"/>
      <c r="BH2654" s="29"/>
      <c r="BI2654" s="29"/>
      <c r="BJ2654" s="29"/>
      <c r="BK2654" s="29"/>
      <c r="BL2654" s="29"/>
      <c r="BM2654" s="29"/>
      <c r="BN2654" s="29"/>
      <c r="BO2654" s="29"/>
      <c r="BP2654" s="29"/>
      <c r="BQ2654" s="29"/>
      <c r="BR2654" s="29"/>
      <c r="BS2654" s="29"/>
      <c r="BT2654" s="29"/>
      <c r="BU2654" s="29"/>
      <c r="BV2654" s="29"/>
      <c r="BW2654" s="29"/>
      <c r="BX2654" s="29"/>
      <c r="BY2654" s="29"/>
      <c r="BZ2654" s="29"/>
      <c r="CA2654" s="29"/>
      <c r="CB2654" s="29"/>
      <c r="CC2654" s="29"/>
      <c r="CD2654" s="29"/>
      <c r="CE2654" s="29"/>
      <c r="CF2654" s="29"/>
      <c r="CG2654" s="29"/>
      <c r="CH2654" s="29"/>
      <c r="CI2654" s="29"/>
      <c r="CJ2654" s="29"/>
      <c r="CK2654" s="29"/>
      <c r="CL2654" s="29"/>
      <c r="CM2654" s="29"/>
      <c r="CN2654" s="29"/>
      <c r="CO2654" s="29"/>
      <c r="CP2654" s="29"/>
      <c r="CQ2654" s="29"/>
      <c r="CR2654" s="29"/>
      <c r="CS2654" s="29"/>
      <c r="CT2654" s="29"/>
      <c r="CU2654" s="29"/>
      <c r="CV2654" s="29"/>
      <c r="CW2654" s="29"/>
      <c r="CX2654" s="29"/>
      <c r="CY2654" s="29"/>
      <c r="CZ2654" s="29"/>
      <c r="DA2654" s="29"/>
      <c r="DB2654" s="29"/>
      <c r="DC2654" s="29"/>
      <c r="DD2654" s="29"/>
      <c r="DE2654" s="29"/>
      <c r="DF2654" s="29"/>
      <c r="DG2654" s="29"/>
      <c r="DH2654" s="29"/>
      <c r="DI2654" s="29"/>
      <c r="DJ2654" s="29"/>
      <c r="DK2654" s="29"/>
      <c r="DL2654" s="29"/>
      <c r="DM2654" s="29"/>
      <c r="DN2654" s="29"/>
      <c r="DO2654" s="29"/>
      <c r="DP2654" s="29"/>
      <c r="DQ2654" s="29"/>
      <c r="DR2654" s="29"/>
      <c r="DS2654" s="29"/>
      <c r="DT2654" s="29"/>
      <c r="DU2654" s="29"/>
      <c r="DV2654" s="29"/>
      <c r="DW2654" s="29"/>
      <c r="DX2654" s="29"/>
      <c r="DY2654" s="29"/>
      <c r="DZ2654" s="29"/>
      <c r="EA2654" s="29"/>
      <c r="EB2654" s="29"/>
      <c r="EC2654" s="29"/>
      <c r="ED2654" s="29"/>
      <c r="EE2654" s="29"/>
      <c r="EF2654" s="29"/>
      <c r="EG2654" s="29"/>
      <c r="EH2654" s="29"/>
      <c r="EI2654" s="29"/>
      <c r="EJ2654" s="29"/>
      <c r="EK2654" s="29"/>
      <c r="EL2654" s="29"/>
      <c r="EM2654" s="29"/>
      <c r="EN2654" s="29"/>
      <c r="EO2654" s="29"/>
      <c r="EP2654" s="29"/>
      <c r="EQ2654" s="29"/>
      <c r="ER2654" s="29"/>
      <c r="ES2654" s="29"/>
      <c r="ET2654" s="29"/>
      <c r="EU2654" s="29"/>
      <c r="EV2654" s="29"/>
      <c r="EW2654" s="29"/>
      <c r="EX2654" s="29"/>
      <c r="EY2654" s="29"/>
      <c r="EZ2654" s="29"/>
      <c r="FA2654" s="29"/>
      <c r="FB2654" s="29"/>
      <c r="FC2654" s="29"/>
      <c r="FD2654" s="29"/>
      <c r="FE2654" s="29"/>
      <c r="FF2654" s="29"/>
      <c r="FG2654" s="29"/>
      <c r="FH2654" s="29"/>
      <c r="FI2654" s="29"/>
      <c r="FJ2654" s="29"/>
      <c r="FK2654" s="29"/>
      <c r="FL2654" s="29"/>
      <c r="FM2654" s="29"/>
      <c r="FN2654" s="29"/>
      <c r="FO2654" s="29"/>
      <c r="FP2654" s="29"/>
      <c r="FQ2654" s="29"/>
      <c r="FR2654" s="29"/>
      <c r="FS2654" s="29"/>
      <c r="FT2654" s="29"/>
      <c r="FU2654" s="29"/>
      <c r="FV2654" s="29"/>
      <c r="FW2654" s="29"/>
      <c r="FX2654" s="29"/>
      <c r="FY2654" s="29"/>
      <c r="FZ2654" s="29"/>
      <c r="GA2654" s="29"/>
      <c r="GB2654" s="29"/>
      <c r="GC2654" s="29"/>
      <c r="GD2654" s="29"/>
      <c r="GE2654" s="29"/>
      <c r="GF2654" s="29"/>
      <c r="GG2654" s="29"/>
      <c r="GH2654" s="29"/>
      <c r="GI2654" s="29"/>
      <c r="GJ2654" s="29"/>
      <c r="GK2654" s="29"/>
      <c r="GL2654" s="29"/>
      <c r="GM2654" s="29"/>
      <c r="GN2654" s="29"/>
      <c r="GO2654" s="29"/>
      <c r="GP2654" s="29"/>
      <c r="GQ2654" s="29"/>
      <c r="GR2654" s="29"/>
      <c r="GS2654" s="29"/>
      <c r="GT2654" s="29"/>
      <c r="GU2654" s="29"/>
      <c r="GV2654" s="29"/>
      <c r="GW2654" s="29"/>
      <c r="GX2654" s="29"/>
      <c r="GY2654" s="29"/>
      <c r="GZ2654" s="29"/>
      <c r="HA2654" s="29"/>
      <c r="HB2654" s="29"/>
      <c r="HC2654" s="29"/>
      <c r="HD2654" s="29"/>
      <c r="HE2654" s="29"/>
      <c r="HF2654" s="29"/>
      <c r="HG2654" s="29"/>
      <c r="HH2654" s="29"/>
      <c r="HI2654" s="29"/>
      <c r="HJ2654" s="29"/>
      <c r="HK2654" s="29"/>
      <c r="HL2654" s="29"/>
      <c r="HM2654" s="29"/>
      <c r="HN2654" s="29"/>
      <c r="HO2654" s="29"/>
      <c r="HP2654" s="29"/>
      <c r="HQ2654" s="29"/>
      <c r="HR2654" s="29"/>
      <c r="HS2654" s="29"/>
      <c r="HT2654" s="29"/>
      <c r="HU2654" s="29"/>
      <c r="HV2654" s="29"/>
      <c r="HW2654" s="29"/>
      <c r="HX2654" s="29"/>
      <c r="HY2654" s="29"/>
      <c r="HZ2654" s="29"/>
      <c r="IA2654" s="29"/>
      <c r="IB2654" s="29"/>
      <c r="IC2654" s="29"/>
      <c r="ID2654" s="29"/>
      <c r="IE2654" s="29"/>
      <c r="IF2654" s="29"/>
      <c r="IG2654" s="29"/>
      <c r="IH2654" s="29"/>
      <c r="II2654" s="29"/>
      <c r="IJ2654" s="29"/>
      <c r="IK2654" s="29"/>
      <c r="IL2654" s="29"/>
      <c r="IM2654" s="29"/>
      <c r="IN2654" s="29"/>
      <c r="IO2654" s="29"/>
      <c r="IP2654" s="29"/>
      <c r="IQ2654" s="29"/>
    </row>
    <row r="2655" spans="1:251" s="46" customFormat="1" ht="18.75" customHeight="1">
      <c r="A2655" s="35"/>
      <c r="B2655" s="55"/>
      <c r="C2655" s="115" t="s">
        <v>622</v>
      </c>
      <c r="D2655" s="116"/>
      <c r="E2655" s="116"/>
      <c r="F2655" s="116"/>
      <c r="G2655" s="116"/>
      <c r="H2655" s="116"/>
      <c r="I2655" s="116"/>
      <c r="J2655" s="116"/>
      <c r="K2655" s="116"/>
      <c r="L2655" s="116"/>
      <c r="M2655" s="116"/>
      <c r="N2655" s="116"/>
      <c r="O2655" s="116"/>
      <c r="P2655" s="116"/>
      <c r="Q2655" s="116"/>
      <c r="R2655" s="116"/>
      <c r="S2655" s="116"/>
      <c r="T2655" s="116"/>
      <c r="U2655" s="116"/>
      <c r="V2655" s="116"/>
      <c r="W2655" s="116"/>
      <c r="X2655" s="116"/>
      <c r="Y2655" s="116"/>
      <c r="Z2655" s="117"/>
      <c r="AA2655" s="118">
        <v>2200</v>
      </c>
      <c r="AB2655" s="119"/>
      <c r="AC2655" s="119"/>
      <c r="AD2655" s="119"/>
      <c r="AE2655" s="119"/>
      <c r="AF2655" s="119"/>
      <c r="AG2655" s="119"/>
      <c r="AH2655" s="119"/>
      <c r="AI2655" s="120"/>
      <c r="AJ2655" s="118">
        <v>2200</v>
      </c>
      <c r="AK2655" s="119"/>
      <c r="AL2655" s="119"/>
      <c r="AM2655" s="119"/>
      <c r="AN2655" s="119"/>
      <c r="AO2655" s="119"/>
      <c r="AP2655" s="119"/>
      <c r="AQ2655" s="119"/>
      <c r="AR2655" s="120"/>
      <c r="AS2655" s="121"/>
      <c r="AT2655" s="122"/>
      <c r="AU2655" s="122"/>
      <c r="AV2655" s="122"/>
      <c r="AW2655" s="122"/>
      <c r="AX2655" s="123"/>
      <c r="AY2655" s="29"/>
      <c r="AZ2655" s="29"/>
      <c r="BA2655" s="29"/>
      <c r="BB2655" s="29"/>
      <c r="BC2655" s="29"/>
      <c r="BD2655" s="29"/>
      <c r="BE2655" s="29"/>
      <c r="BF2655" s="29"/>
      <c r="BG2655" s="29"/>
      <c r="BH2655" s="29"/>
      <c r="BI2655" s="29"/>
      <c r="BJ2655" s="29"/>
      <c r="BK2655" s="29"/>
      <c r="BL2655" s="29"/>
      <c r="BM2655" s="29"/>
      <c r="BN2655" s="29"/>
      <c r="BO2655" s="29"/>
      <c r="BP2655" s="29"/>
      <c r="BQ2655" s="29"/>
      <c r="BR2655" s="29"/>
      <c r="BS2655" s="29"/>
      <c r="BT2655" s="29"/>
      <c r="BU2655" s="29"/>
      <c r="BV2655" s="29"/>
      <c r="BW2655" s="29"/>
      <c r="BX2655" s="29"/>
      <c r="BY2655" s="29"/>
      <c r="BZ2655" s="29"/>
      <c r="CA2655" s="29"/>
      <c r="CB2655" s="29"/>
      <c r="CC2655" s="29"/>
      <c r="CD2655" s="29"/>
      <c r="CE2655" s="29"/>
      <c r="CF2655" s="29"/>
      <c r="CG2655" s="29"/>
      <c r="CH2655" s="29"/>
      <c r="CI2655" s="29"/>
      <c r="CJ2655" s="29"/>
      <c r="CK2655" s="29"/>
      <c r="CL2655" s="29"/>
      <c r="CM2655" s="29"/>
      <c r="CN2655" s="29"/>
      <c r="CO2655" s="29"/>
      <c r="CP2655" s="29"/>
      <c r="CQ2655" s="29"/>
      <c r="CR2655" s="29"/>
      <c r="CS2655" s="29"/>
      <c r="CT2655" s="29"/>
      <c r="CU2655" s="29"/>
      <c r="CV2655" s="29"/>
      <c r="CW2655" s="29"/>
      <c r="CX2655" s="29"/>
      <c r="CY2655" s="29"/>
      <c r="CZ2655" s="29"/>
      <c r="DA2655" s="29"/>
      <c r="DB2655" s="29"/>
      <c r="DC2655" s="29"/>
      <c r="DD2655" s="29"/>
      <c r="DE2655" s="29"/>
      <c r="DF2655" s="29"/>
      <c r="DG2655" s="29"/>
      <c r="DH2655" s="29"/>
      <c r="DI2655" s="29"/>
      <c r="DJ2655" s="29"/>
      <c r="DK2655" s="29"/>
      <c r="DL2655" s="29"/>
      <c r="DM2655" s="29"/>
      <c r="DN2655" s="29"/>
      <c r="DO2655" s="29"/>
      <c r="DP2655" s="29"/>
      <c r="DQ2655" s="29"/>
      <c r="DR2655" s="29"/>
      <c r="DS2655" s="29"/>
      <c r="DT2655" s="29"/>
      <c r="DU2655" s="29"/>
      <c r="DV2655" s="29"/>
      <c r="DW2655" s="29"/>
      <c r="DX2655" s="29"/>
      <c r="DY2655" s="29"/>
      <c r="DZ2655" s="29"/>
      <c r="EA2655" s="29"/>
      <c r="EB2655" s="29"/>
      <c r="EC2655" s="29"/>
      <c r="ED2655" s="29"/>
      <c r="EE2655" s="29"/>
      <c r="EF2655" s="29"/>
      <c r="EG2655" s="29"/>
      <c r="EH2655" s="29"/>
      <c r="EI2655" s="29"/>
      <c r="EJ2655" s="29"/>
      <c r="EK2655" s="29"/>
      <c r="EL2655" s="29"/>
      <c r="EM2655" s="29"/>
      <c r="EN2655" s="29"/>
      <c r="EO2655" s="29"/>
      <c r="EP2655" s="29"/>
      <c r="EQ2655" s="29"/>
      <c r="ER2655" s="29"/>
      <c r="ES2655" s="29"/>
      <c r="ET2655" s="29"/>
      <c r="EU2655" s="29"/>
      <c r="EV2655" s="29"/>
      <c r="EW2655" s="29"/>
      <c r="EX2655" s="29"/>
      <c r="EY2655" s="29"/>
      <c r="EZ2655" s="29"/>
      <c r="FA2655" s="29"/>
      <c r="FB2655" s="29"/>
      <c r="FC2655" s="29"/>
      <c r="FD2655" s="29"/>
      <c r="FE2655" s="29"/>
      <c r="FF2655" s="29"/>
      <c r="FG2655" s="29"/>
      <c r="FH2655" s="29"/>
      <c r="FI2655" s="29"/>
      <c r="FJ2655" s="29"/>
      <c r="FK2655" s="29"/>
      <c r="FL2655" s="29"/>
      <c r="FM2655" s="29"/>
      <c r="FN2655" s="29"/>
      <c r="FO2655" s="29"/>
      <c r="FP2655" s="29"/>
      <c r="FQ2655" s="29"/>
      <c r="FR2655" s="29"/>
      <c r="FS2655" s="29"/>
      <c r="FT2655" s="29"/>
      <c r="FU2655" s="29"/>
      <c r="FV2655" s="29"/>
      <c r="FW2655" s="29"/>
      <c r="FX2655" s="29"/>
      <c r="FY2655" s="29"/>
      <c r="FZ2655" s="29"/>
      <c r="GA2655" s="29"/>
      <c r="GB2655" s="29"/>
      <c r="GC2655" s="29"/>
      <c r="GD2655" s="29"/>
      <c r="GE2655" s="29"/>
      <c r="GF2655" s="29"/>
      <c r="GG2655" s="29"/>
      <c r="GH2655" s="29"/>
      <c r="GI2655" s="29"/>
      <c r="GJ2655" s="29"/>
      <c r="GK2655" s="29"/>
      <c r="GL2655" s="29"/>
      <c r="GM2655" s="29"/>
      <c r="GN2655" s="29"/>
      <c r="GO2655" s="29"/>
      <c r="GP2655" s="29"/>
      <c r="GQ2655" s="29"/>
      <c r="GR2655" s="29"/>
      <c r="GS2655" s="29"/>
      <c r="GT2655" s="29"/>
      <c r="GU2655" s="29"/>
      <c r="GV2655" s="29"/>
      <c r="GW2655" s="29"/>
      <c r="GX2655" s="29"/>
      <c r="GY2655" s="29"/>
      <c r="GZ2655" s="29"/>
      <c r="HA2655" s="29"/>
      <c r="HB2655" s="29"/>
      <c r="HC2655" s="29"/>
      <c r="HD2655" s="29"/>
      <c r="HE2655" s="29"/>
      <c r="HF2655" s="29"/>
      <c r="HG2655" s="29"/>
      <c r="HH2655" s="29"/>
      <c r="HI2655" s="29"/>
      <c r="HJ2655" s="29"/>
      <c r="HK2655" s="29"/>
      <c r="HL2655" s="29"/>
      <c r="HM2655" s="29"/>
      <c r="HN2655" s="29"/>
      <c r="HO2655" s="29"/>
      <c r="HP2655" s="29"/>
      <c r="HQ2655" s="29"/>
      <c r="HR2655" s="29"/>
      <c r="HS2655" s="29"/>
      <c r="HT2655" s="29"/>
      <c r="HU2655" s="29"/>
      <c r="HV2655" s="29"/>
      <c r="HW2655" s="29"/>
      <c r="HX2655" s="29"/>
      <c r="HY2655" s="29"/>
      <c r="HZ2655" s="29"/>
      <c r="IA2655" s="29"/>
      <c r="IB2655" s="29"/>
      <c r="IC2655" s="29"/>
      <c r="ID2655" s="29"/>
      <c r="IE2655" s="29"/>
      <c r="IF2655" s="29"/>
      <c r="IG2655" s="29"/>
      <c r="IH2655" s="29"/>
      <c r="II2655" s="29"/>
      <c r="IJ2655" s="29"/>
      <c r="IK2655" s="29"/>
      <c r="IL2655" s="29"/>
      <c r="IM2655" s="29"/>
      <c r="IN2655" s="29"/>
      <c r="IO2655" s="29"/>
      <c r="IP2655" s="29"/>
      <c r="IQ2655" s="29"/>
    </row>
    <row r="2656" spans="1:251" s="46" customFormat="1" ht="18.75" customHeight="1" thickBot="1">
      <c r="A2656" s="47"/>
      <c r="B2656" s="124" t="s">
        <v>197</v>
      </c>
      <c r="C2656" s="125"/>
      <c r="D2656" s="125"/>
      <c r="E2656" s="125"/>
      <c r="F2656" s="125"/>
      <c r="G2656" s="125"/>
      <c r="H2656" s="125"/>
      <c r="I2656" s="125"/>
      <c r="J2656" s="125"/>
      <c r="K2656" s="125"/>
      <c r="L2656" s="125"/>
      <c r="M2656" s="125"/>
      <c r="N2656" s="125"/>
      <c r="O2656" s="125"/>
      <c r="P2656" s="125"/>
      <c r="Q2656" s="125"/>
      <c r="R2656" s="125"/>
      <c r="S2656" s="125"/>
      <c r="T2656" s="125"/>
      <c r="U2656" s="125"/>
      <c r="V2656" s="125"/>
      <c r="W2656" s="125"/>
      <c r="X2656" s="125"/>
      <c r="Y2656" s="125"/>
      <c r="Z2656" s="126"/>
      <c r="AA2656" s="127">
        <f>SUM($AA$2650:$AA$2655)</f>
        <v>126103</v>
      </c>
      <c r="AB2656" s="128"/>
      <c r="AC2656" s="128"/>
      <c r="AD2656" s="128"/>
      <c r="AE2656" s="128"/>
      <c r="AF2656" s="128"/>
      <c r="AG2656" s="128"/>
      <c r="AH2656" s="128"/>
      <c r="AI2656" s="129"/>
      <c r="AJ2656" s="127">
        <f>SUM($AJ$2650:$AJ$2655)</f>
        <v>145846</v>
      </c>
      <c r="AK2656" s="128"/>
      <c r="AL2656" s="128"/>
      <c r="AM2656" s="128"/>
      <c r="AN2656" s="128"/>
      <c r="AO2656" s="128"/>
      <c r="AP2656" s="128"/>
      <c r="AQ2656" s="128"/>
      <c r="AR2656" s="129"/>
      <c r="AS2656" s="130"/>
      <c r="AT2656" s="131"/>
      <c r="AU2656" s="131"/>
      <c r="AV2656" s="131"/>
      <c r="AW2656" s="131"/>
      <c r="AX2656" s="132"/>
      <c r="AY2656" s="29"/>
      <c r="AZ2656" s="29"/>
      <c r="BA2656" s="29"/>
      <c r="BB2656" s="29"/>
      <c r="BC2656" s="29"/>
      <c r="BD2656" s="29"/>
      <c r="BE2656" s="29"/>
      <c r="BF2656" s="29"/>
      <c r="BG2656" s="29"/>
      <c r="BH2656" s="29"/>
      <c r="BI2656" s="29"/>
      <c r="BJ2656" s="29"/>
      <c r="BK2656" s="29"/>
      <c r="BL2656" s="29"/>
      <c r="BM2656" s="29"/>
      <c r="BN2656" s="29"/>
      <c r="BO2656" s="29"/>
      <c r="BP2656" s="29"/>
      <c r="BQ2656" s="29"/>
      <c r="BR2656" s="29"/>
      <c r="BS2656" s="29"/>
      <c r="BT2656" s="29"/>
      <c r="BU2656" s="29"/>
      <c r="BV2656" s="29"/>
      <c r="BW2656" s="29"/>
      <c r="BX2656" s="29"/>
      <c r="BY2656" s="29"/>
      <c r="BZ2656" s="29"/>
      <c r="CA2656" s="29"/>
      <c r="CB2656" s="29"/>
      <c r="CC2656" s="29"/>
      <c r="CD2656" s="29"/>
      <c r="CE2656" s="29"/>
      <c r="CF2656" s="29"/>
      <c r="CG2656" s="29"/>
      <c r="CH2656" s="29"/>
      <c r="CI2656" s="29"/>
      <c r="CJ2656" s="29"/>
      <c r="CK2656" s="29"/>
      <c r="CL2656" s="29"/>
      <c r="CM2656" s="29"/>
      <c r="CN2656" s="29"/>
      <c r="CO2656" s="29"/>
      <c r="CP2656" s="29"/>
      <c r="CQ2656" s="29"/>
      <c r="CR2656" s="29"/>
      <c r="CS2656" s="29"/>
      <c r="CT2656" s="29"/>
      <c r="CU2656" s="29"/>
      <c r="CV2656" s="29"/>
      <c r="CW2656" s="29"/>
      <c r="CX2656" s="29"/>
      <c r="CY2656" s="29"/>
      <c r="CZ2656" s="29"/>
      <c r="DA2656" s="29"/>
      <c r="DB2656" s="29"/>
      <c r="DC2656" s="29"/>
      <c r="DD2656" s="29"/>
      <c r="DE2656" s="29"/>
      <c r="DF2656" s="29"/>
      <c r="DG2656" s="29"/>
      <c r="DH2656" s="29"/>
      <c r="DI2656" s="29"/>
      <c r="DJ2656" s="29"/>
      <c r="DK2656" s="29"/>
      <c r="DL2656" s="29"/>
      <c r="DM2656" s="29"/>
      <c r="DN2656" s="29"/>
      <c r="DO2656" s="29"/>
      <c r="DP2656" s="29"/>
      <c r="DQ2656" s="29"/>
      <c r="DR2656" s="29"/>
      <c r="DS2656" s="29"/>
      <c r="DT2656" s="29"/>
      <c r="DU2656" s="29"/>
      <c r="DV2656" s="29"/>
      <c r="DW2656" s="29"/>
      <c r="DX2656" s="29"/>
      <c r="DY2656" s="29"/>
      <c r="DZ2656" s="29"/>
      <c r="EA2656" s="29"/>
      <c r="EB2656" s="29"/>
      <c r="EC2656" s="29"/>
      <c r="ED2656" s="29"/>
      <c r="EE2656" s="29"/>
      <c r="EF2656" s="29"/>
      <c r="EG2656" s="29"/>
      <c r="EH2656" s="29"/>
      <c r="EI2656" s="29"/>
      <c r="EJ2656" s="29"/>
      <c r="EK2656" s="29"/>
      <c r="EL2656" s="29"/>
      <c r="EM2656" s="29"/>
      <c r="EN2656" s="29"/>
      <c r="EO2656" s="29"/>
      <c r="EP2656" s="29"/>
      <c r="EQ2656" s="29"/>
      <c r="ER2656" s="29"/>
      <c r="ES2656" s="29"/>
      <c r="ET2656" s="29"/>
      <c r="EU2656" s="29"/>
      <c r="EV2656" s="29"/>
      <c r="EW2656" s="29"/>
      <c r="EX2656" s="29"/>
      <c r="EY2656" s="29"/>
      <c r="EZ2656" s="29"/>
      <c r="FA2656" s="29"/>
      <c r="FB2656" s="29"/>
      <c r="FC2656" s="29"/>
      <c r="FD2656" s="29"/>
      <c r="FE2656" s="29"/>
      <c r="FF2656" s="29"/>
      <c r="FG2656" s="29"/>
      <c r="FH2656" s="29"/>
      <c r="FI2656" s="29"/>
      <c r="FJ2656" s="29"/>
      <c r="FK2656" s="29"/>
      <c r="FL2656" s="29"/>
      <c r="FM2656" s="29"/>
      <c r="FN2656" s="29"/>
      <c r="FO2656" s="29"/>
      <c r="FP2656" s="29"/>
      <c r="FQ2656" s="29"/>
      <c r="FR2656" s="29"/>
      <c r="FS2656" s="29"/>
      <c r="FT2656" s="29"/>
      <c r="FU2656" s="29"/>
      <c r="FV2656" s="29"/>
      <c r="FW2656" s="29"/>
      <c r="FX2656" s="29"/>
      <c r="FY2656" s="29"/>
      <c r="FZ2656" s="29"/>
      <c r="GA2656" s="29"/>
      <c r="GB2656" s="29"/>
      <c r="GC2656" s="29"/>
      <c r="GD2656" s="29"/>
      <c r="GE2656" s="29"/>
      <c r="GF2656" s="29"/>
      <c r="GG2656" s="29"/>
      <c r="GH2656" s="29"/>
      <c r="GI2656" s="29"/>
      <c r="GJ2656" s="29"/>
      <c r="GK2656" s="29"/>
      <c r="GL2656" s="29"/>
      <c r="GM2656" s="29"/>
      <c r="GN2656" s="29"/>
      <c r="GO2656" s="29"/>
      <c r="GP2656" s="29"/>
      <c r="GQ2656" s="29"/>
      <c r="GR2656" s="29"/>
      <c r="GS2656" s="29"/>
      <c r="GT2656" s="29"/>
      <c r="GU2656" s="29"/>
      <c r="GV2656" s="29"/>
      <c r="GW2656" s="29"/>
      <c r="GX2656" s="29"/>
      <c r="GY2656" s="29"/>
      <c r="GZ2656" s="29"/>
      <c r="HA2656" s="29"/>
      <c r="HB2656" s="29"/>
      <c r="HC2656" s="29"/>
      <c r="HD2656" s="29"/>
      <c r="HE2656" s="29"/>
      <c r="HF2656" s="29"/>
      <c r="HG2656" s="29"/>
      <c r="HH2656" s="29"/>
      <c r="HI2656" s="29"/>
      <c r="HJ2656" s="29"/>
      <c r="HK2656" s="29"/>
      <c r="HL2656" s="29"/>
      <c r="HM2656" s="29"/>
      <c r="HN2656" s="29"/>
      <c r="HO2656" s="29"/>
      <c r="HP2656" s="29"/>
      <c r="HQ2656" s="29"/>
      <c r="HR2656" s="29"/>
      <c r="HS2656" s="29"/>
      <c r="HT2656" s="29"/>
      <c r="HU2656" s="29"/>
      <c r="HV2656" s="29"/>
      <c r="HW2656" s="29"/>
      <c r="HX2656" s="29"/>
      <c r="HY2656" s="29"/>
      <c r="HZ2656" s="29"/>
      <c r="IA2656" s="29"/>
      <c r="IB2656" s="29"/>
      <c r="IC2656" s="29"/>
      <c r="ID2656" s="29"/>
      <c r="IE2656" s="29"/>
      <c r="IF2656" s="29"/>
      <c r="IG2656" s="29"/>
      <c r="IH2656" s="29"/>
      <c r="II2656" s="29"/>
      <c r="IJ2656" s="29"/>
      <c r="IK2656" s="29"/>
      <c r="IL2656" s="29"/>
      <c r="IM2656" s="29"/>
      <c r="IN2656" s="29"/>
      <c r="IO2656" s="29"/>
      <c r="IP2656" s="29"/>
      <c r="IQ2656" s="29"/>
    </row>
    <row r="2658" spans="1:113" ht="19.2">
      <c r="A2658" s="28" t="s">
        <v>184</v>
      </c>
      <c r="AW2658" s="30"/>
      <c r="AX2658" s="31"/>
      <c r="AY2658" s="30"/>
    </row>
    <row r="2660" spans="1:113" ht="18">
      <c r="B2660" s="95" t="s">
        <v>0</v>
      </c>
      <c r="C2660" s="96"/>
      <c r="D2660" s="96"/>
      <c r="E2660" s="96"/>
      <c r="F2660" s="96"/>
      <c r="G2660" s="96"/>
      <c r="H2660" s="96"/>
      <c r="I2660" s="96"/>
      <c r="J2660" s="96"/>
      <c r="K2660" s="96"/>
      <c r="L2660" s="96"/>
      <c r="M2660" s="96"/>
      <c r="N2660" s="96"/>
      <c r="O2660" s="96"/>
      <c r="P2660" s="96"/>
      <c r="Q2660" s="96"/>
      <c r="R2660" s="96"/>
      <c r="S2660" s="96"/>
      <c r="T2660" s="96"/>
      <c r="U2660" s="96"/>
      <c r="V2660" s="96"/>
      <c r="W2660" s="96"/>
      <c r="X2660" s="96"/>
      <c r="Y2660" s="96"/>
      <c r="Z2660" s="96"/>
      <c r="AA2660" s="96"/>
      <c r="AB2660" s="96"/>
      <c r="AC2660" s="96"/>
      <c r="AD2660" s="96"/>
      <c r="AE2660" s="96"/>
      <c r="AF2660" s="96"/>
      <c r="AG2660" s="96"/>
      <c r="AH2660" s="96"/>
      <c r="AI2660" s="96"/>
      <c r="AJ2660" s="96"/>
      <c r="AK2660" s="96"/>
      <c r="AL2660" s="96"/>
      <c r="AM2660" s="96"/>
      <c r="AN2660" s="96"/>
      <c r="AO2660" s="96"/>
      <c r="AP2660" s="96"/>
      <c r="AQ2660" s="96"/>
      <c r="AR2660" s="96"/>
      <c r="AS2660" s="96"/>
      <c r="AT2660" s="96"/>
      <c r="AU2660" s="96"/>
      <c r="AV2660" s="96"/>
      <c r="AW2660" s="96"/>
      <c r="AX2660" s="96"/>
    </row>
    <row r="2661" spans="1:113">
      <c r="Z2661" s="32"/>
      <c r="AD2661" s="32"/>
      <c r="AE2661" s="32"/>
      <c r="AF2661" s="32"/>
      <c r="AG2661" s="32"/>
      <c r="AH2661" s="32"/>
      <c r="AI2661" s="32"/>
      <c r="AO2661" s="32"/>
    </row>
    <row r="2662" spans="1:113" ht="13.8" thickBot="1">
      <c r="Z2662" s="32"/>
      <c r="AD2662" s="32"/>
      <c r="AE2662" s="32"/>
      <c r="AF2662" s="32"/>
      <c r="AG2662" s="32"/>
      <c r="AH2662" s="32"/>
      <c r="AI2662" s="32"/>
      <c r="AO2662" s="32"/>
      <c r="DI2662" s="33"/>
    </row>
    <row r="2663" spans="1:113" ht="24.75" customHeight="1" thickBot="1">
      <c r="B2663" s="97" t="s">
        <v>185</v>
      </c>
      <c r="C2663" s="98"/>
      <c r="D2663" s="98"/>
      <c r="E2663" s="98"/>
      <c r="F2663" s="98"/>
      <c r="G2663" s="98"/>
      <c r="H2663" s="99" t="s">
        <v>625</v>
      </c>
      <c r="I2663" s="100"/>
      <c r="J2663" s="100"/>
      <c r="K2663" s="100"/>
      <c r="L2663" s="100"/>
      <c r="M2663" s="100"/>
      <c r="N2663" s="100"/>
      <c r="O2663" s="100"/>
      <c r="P2663" s="100"/>
      <c r="Q2663" s="100"/>
      <c r="R2663" s="100"/>
      <c r="S2663" s="100"/>
      <c r="T2663" s="100"/>
      <c r="U2663" s="100"/>
      <c r="V2663" s="100"/>
      <c r="W2663" s="100"/>
      <c r="X2663" s="100"/>
      <c r="Y2663" s="100"/>
      <c r="Z2663" s="100"/>
      <c r="AA2663" s="100"/>
      <c r="AB2663" s="100"/>
      <c r="AC2663" s="100"/>
      <c r="AD2663" s="100"/>
      <c r="AE2663" s="100"/>
      <c r="AF2663" s="100"/>
      <c r="AG2663" s="100"/>
      <c r="AH2663" s="100"/>
      <c r="AI2663" s="100"/>
      <c r="AJ2663" s="100"/>
      <c r="AK2663" s="100"/>
      <c r="AL2663" s="100"/>
      <c r="AM2663" s="100"/>
      <c r="AN2663" s="100"/>
      <c r="AO2663" s="100"/>
      <c r="AP2663" s="100"/>
      <c r="AQ2663" s="100"/>
      <c r="AR2663" s="100"/>
      <c r="AS2663" s="100"/>
      <c r="AT2663" s="100"/>
      <c r="AU2663" s="100"/>
      <c r="AV2663" s="100"/>
      <c r="AW2663" s="100"/>
      <c r="AX2663" s="101"/>
      <c r="DI2663" s="33"/>
    </row>
    <row r="2664" spans="1:113" ht="14.4">
      <c r="B2664" s="34"/>
      <c r="C2664" s="34"/>
      <c r="D2664" s="34"/>
      <c r="E2664" s="34"/>
      <c r="F2664" s="34"/>
      <c r="G2664" s="34"/>
      <c r="H2664" s="35"/>
      <c r="I2664" s="35"/>
      <c r="J2664" s="35"/>
      <c r="K2664" s="35"/>
      <c r="L2664" s="36"/>
      <c r="M2664" s="36"/>
      <c r="N2664" s="36"/>
      <c r="O2664" s="36"/>
      <c r="P2664" s="35"/>
      <c r="Q2664" s="35"/>
      <c r="R2664" s="35"/>
      <c r="S2664" s="35"/>
      <c r="T2664" s="35"/>
      <c r="U2664" s="35"/>
      <c r="V2664" s="37"/>
      <c r="W2664" s="37"/>
      <c r="X2664" s="37"/>
      <c r="Y2664" s="37"/>
      <c r="Z2664" s="37"/>
      <c r="AA2664" s="37"/>
      <c r="AB2664" s="37"/>
      <c r="AC2664" s="37"/>
      <c r="AD2664" s="37"/>
      <c r="AE2664" s="37"/>
      <c r="AF2664" s="37"/>
      <c r="AG2664" s="37"/>
      <c r="AH2664" s="37"/>
      <c r="AI2664" s="37"/>
      <c r="AJ2664" s="37"/>
      <c r="AK2664" s="37"/>
      <c r="AL2664" s="37"/>
      <c r="AM2664" s="37"/>
      <c r="AN2664" s="37"/>
      <c r="AO2664" s="37"/>
      <c r="AP2664" s="37"/>
      <c r="AQ2664" s="37"/>
      <c r="AR2664" s="37"/>
      <c r="AS2664" s="37"/>
      <c r="AT2664" s="37"/>
      <c r="AU2664" s="37"/>
      <c r="AV2664" s="37"/>
      <c r="AW2664" s="37"/>
      <c r="AX2664" s="37"/>
      <c r="DI2664" s="33"/>
    </row>
    <row r="2665" spans="1:113" ht="15" thickBot="1">
      <c r="A2665" s="38"/>
      <c r="B2665" s="37" t="s">
        <v>187</v>
      </c>
      <c r="C2665" s="35"/>
      <c r="D2665" s="35"/>
      <c r="E2665" s="35"/>
      <c r="F2665" s="35"/>
      <c r="G2665" s="35"/>
      <c r="H2665" s="35"/>
      <c r="I2665" s="35"/>
      <c r="J2665" s="35"/>
      <c r="K2665" s="35"/>
      <c r="L2665" s="36"/>
      <c r="M2665" s="36"/>
      <c r="N2665" s="36"/>
      <c r="O2665" s="36"/>
      <c r="P2665" s="35"/>
      <c r="Q2665" s="35"/>
      <c r="R2665" s="35"/>
      <c r="S2665" s="35"/>
      <c r="T2665" s="35"/>
      <c r="U2665" s="35"/>
      <c r="V2665" s="37"/>
      <c r="W2665" s="37"/>
      <c r="X2665" s="37"/>
      <c r="Y2665" s="37"/>
      <c r="Z2665" s="37"/>
      <c r="AA2665" s="37"/>
      <c r="AB2665" s="37"/>
      <c r="AC2665" s="37"/>
      <c r="AD2665" s="37"/>
      <c r="AE2665" s="37"/>
      <c r="AF2665" s="37"/>
      <c r="AG2665" s="37"/>
      <c r="AH2665" s="37"/>
      <c r="AI2665" s="37"/>
      <c r="AJ2665" s="37"/>
      <c r="AK2665" s="37"/>
      <c r="AL2665" s="37"/>
      <c r="AM2665" s="37"/>
      <c r="AN2665" s="37"/>
      <c r="AO2665" s="37"/>
      <c r="AP2665" s="37"/>
      <c r="AQ2665" s="37"/>
      <c r="AR2665" s="37"/>
      <c r="AS2665" s="37"/>
      <c r="AT2665" s="37"/>
      <c r="AU2665" s="37"/>
      <c r="AV2665" s="37"/>
      <c r="AW2665" s="37"/>
      <c r="AX2665" s="37"/>
      <c r="DI2665" s="33"/>
    </row>
    <row r="2666" spans="1:113" ht="14.4">
      <c r="A2666" s="35"/>
      <c r="B2666" s="39"/>
      <c r="C2666" s="34"/>
      <c r="D2666" s="34"/>
      <c r="E2666" s="34"/>
      <c r="F2666" s="34"/>
      <c r="G2666" s="34"/>
      <c r="H2666" s="34"/>
      <c r="I2666" s="34"/>
      <c r="J2666" s="34"/>
      <c r="K2666" s="34"/>
      <c r="L2666" s="40"/>
      <c r="M2666" s="40"/>
      <c r="N2666" s="40"/>
      <c r="O2666" s="40"/>
      <c r="P2666" s="34"/>
      <c r="Q2666" s="34"/>
      <c r="R2666" s="34"/>
      <c r="S2666" s="34"/>
      <c r="T2666" s="34"/>
      <c r="U2666" s="34"/>
      <c r="V2666" s="41"/>
      <c r="W2666" s="41"/>
      <c r="X2666" s="41"/>
      <c r="Y2666" s="41"/>
      <c r="Z2666" s="41"/>
      <c r="AA2666" s="41"/>
      <c r="AB2666" s="41"/>
      <c r="AC2666" s="41"/>
      <c r="AD2666" s="41"/>
      <c r="AE2666" s="41"/>
      <c r="AF2666" s="41"/>
      <c r="AG2666" s="41"/>
      <c r="AH2666" s="41"/>
      <c r="AI2666" s="41"/>
      <c r="AJ2666" s="41"/>
      <c r="AK2666" s="41"/>
      <c r="AL2666" s="41"/>
      <c r="AM2666" s="41"/>
      <c r="AN2666" s="41"/>
      <c r="AO2666" s="41"/>
      <c r="AP2666" s="41"/>
      <c r="AQ2666" s="41"/>
      <c r="AR2666" s="41"/>
      <c r="AS2666" s="41"/>
      <c r="AT2666" s="41"/>
      <c r="AU2666" s="41"/>
      <c r="AV2666" s="41"/>
      <c r="AW2666" s="41"/>
      <c r="AX2666" s="42"/>
    </row>
    <row r="2667" spans="1:113" ht="12" customHeight="1">
      <c r="A2667" s="35"/>
      <c r="B2667" s="102" t="s">
        <v>626</v>
      </c>
      <c r="C2667" s="103"/>
      <c r="D2667" s="103"/>
      <c r="E2667" s="103"/>
      <c r="F2667" s="103"/>
      <c r="G2667" s="103"/>
      <c r="H2667" s="103"/>
      <c r="I2667" s="103"/>
      <c r="J2667" s="103"/>
      <c r="K2667" s="103"/>
      <c r="L2667" s="103"/>
      <c r="M2667" s="103"/>
      <c r="N2667" s="103"/>
      <c r="O2667" s="103"/>
      <c r="P2667" s="103"/>
      <c r="Q2667" s="103"/>
      <c r="R2667" s="103"/>
      <c r="S2667" s="103"/>
      <c r="T2667" s="103"/>
      <c r="U2667" s="103"/>
      <c r="V2667" s="103"/>
      <c r="W2667" s="103"/>
      <c r="X2667" s="103"/>
      <c r="Y2667" s="103"/>
      <c r="Z2667" s="103"/>
      <c r="AA2667" s="103"/>
      <c r="AB2667" s="103"/>
      <c r="AC2667" s="103"/>
      <c r="AD2667" s="103"/>
      <c r="AE2667" s="103"/>
      <c r="AF2667" s="103"/>
      <c r="AG2667" s="103"/>
      <c r="AH2667" s="103"/>
      <c r="AI2667" s="103"/>
      <c r="AJ2667" s="103"/>
      <c r="AK2667" s="103"/>
      <c r="AL2667" s="103"/>
      <c r="AM2667" s="103"/>
      <c r="AN2667" s="103"/>
      <c r="AO2667" s="103"/>
      <c r="AP2667" s="103"/>
      <c r="AQ2667" s="103"/>
      <c r="AR2667" s="103"/>
      <c r="AS2667" s="103"/>
      <c r="AT2667" s="103"/>
      <c r="AU2667" s="103"/>
      <c r="AV2667" s="103"/>
      <c r="AW2667" s="103"/>
      <c r="AX2667" s="104"/>
    </row>
    <row r="2668" spans="1:113" ht="12" customHeight="1">
      <c r="A2668" s="35"/>
      <c r="B2668" s="102"/>
      <c r="C2668" s="103"/>
      <c r="D2668" s="103"/>
      <c r="E2668" s="103"/>
      <c r="F2668" s="103"/>
      <c r="G2668" s="103"/>
      <c r="H2668" s="103"/>
      <c r="I2668" s="103"/>
      <c r="J2668" s="103"/>
      <c r="K2668" s="103"/>
      <c r="L2668" s="103"/>
      <c r="M2668" s="103"/>
      <c r="N2668" s="103"/>
      <c r="O2668" s="103"/>
      <c r="P2668" s="103"/>
      <c r="Q2668" s="103"/>
      <c r="R2668" s="103"/>
      <c r="S2668" s="103"/>
      <c r="T2668" s="103"/>
      <c r="U2668" s="103"/>
      <c r="V2668" s="103"/>
      <c r="W2668" s="103"/>
      <c r="X2668" s="103"/>
      <c r="Y2668" s="103"/>
      <c r="Z2668" s="103"/>
      <c r="AA2668" s="103"/>
      <c r="AB2668" s="103"/>
      <c r="AC2668" s="103"/>
      <c r="AD2668" s="103"/>
      <c r="AE2668" s="103"/>
      <c r="AF2668" s="103"/>
      <c r="AG2668" s="103"/>
      <c r="AH2668" s="103"/>
      <c r="AI2668" s="103"/>
      <c r="AJ2668" s="103"/>
      <c r="AK2668" s="103"/>
      <c r="AL2668" s="103"/>
      <c r="AM2668" s="103"/>
      <c r="AN2668" s="103"/>
      <c r="AO2668" s="103"/>
      <c r="AP2668" s="103"/>
      <c r="AQ2668" s="103"/>
      <c r="AR2668" s="103"/>
      <c r="AS2668" s="103"/>
      <c r="AT2668" s="103"/>
      <c r="AU2668" s="103"/>
      <c r="AV2668" s="103"/>
      <c r="AW2668" s="103"/>
      <c r="AX2668" s="104"/>
      <c r="BC2668" s="46"/>
    </row>
    <row r="2669" spans="1:113" ht="12" customHeight="1">
      <c r="A2669" s="35"/>
      <c r="B2669" s="102"/>
      <c r="C2669" s="103"/>
      <c r="D2669" s="103"/>
      <c r="E2669" s="103"/>
      <c r="F2669" s="103"/>
      <c r="G2669" s="103"/>
      <c r="H2669" s="103"/>
      <c r="I2669" s="103"/>
      <c r="J2669" s="103"/>
      <c r="K2669" s="103"/>
      <c r="L2669" s="103"/>
      <c r="M2669" s="103"/>
      <c r="N2669" s="103"/>
      <c r="O2669" s="103"/>
      <c r="P2669" s="103"/>
      <c r="Q2669" s="103"/>
      <c r="R2669" s="103"/>
      <c r="S2669" s="103"/>
      <c r="T2669" s="103"/>
      <c r="U2669" s="103"/>
      <c r="V2669" s="103"/>
      <c r="W2669" s="103"/>
      <c r="X2669" s="103"/>
      <c r="Y2669" s="103"/>
      <c r="Z2669" s="103"/>
      <c r="AA2669" s="103"/>
      <c r="AB2669" s="103"/>
      <c r="AC2669" s="103"/>
      <c r="AD2669" s="103"/>
      <c r="AE2669" s="103"/>
      <c r="AF2669" s="103"/>
      <c r="AG2669" s="103"/>
      <c r="AH2669" s="103"/>
      <c r="AI2669" s="103"/>
      <c r="AJ2669" s="103"/>
      <c r="AK2669" s="103"/>
      <c r="AL2669" s="103"/>
      <c r="AM2669" s="103"/>
      <c r="AN2669" s="103"/>
      <c r="AO2669" s="103"/>
      <c r="AP2669" s="103"/>
      <c r="AQ2669" s="103"/>
      <c r="AR2669" s="103"/>
      <c r="AS2669" s="103"/>
      <c r="AT2669" s="103"/>
      <c r="AU2669" s="103"/>
      <c r="AV2669" s="103"/>
      <c r="AW2669" s="103"/>
      <c r="AX2669" s="104"/>
    </row>
    <row r="2670" spans="1:113" ht="12" customHeight="1">
      <c r="A2670" s="35"/>
      <c r="B2670" s="102"/>
      <c r="C2670" s="103"/>
      <c r="D2670" s="103"/>
      <c r="E2670" s="103"/>
      <c r="F2670" s="103"/>
      <c r="G2670" s="103"/>
      <c r="H2670" s="103"/>
      <c r="I2670" s="103"/>
      <c r="J2670" s="103"/>
      <c r="K2670" s="103"/>
      <c r="L2670" s="103"/>
      <c r="M2670" s="103"/>
      <c r="N2670" s="103"/>
      <c r="O2670" s="103"/>
      <c r="P2670" s="103"/>
      <c r="Q2670" s="103"/>
      <c r="R2670" s="103"/>
      <c r="S2670" s="103"/>
      <c r="T2670" s="103"/>
      <c r="U2670" s="103"/>
      <c r="V2670" s="103"/>
      <c r="W2670" s="103"/>
      <c r="X2670" s="103"/>
      <c r="Y2670" s="103"/>
      <c r="Z2670" s="103"/>
      <c r="AA2670" s="103"/>
      <c r="AB2670" s="103"/>
      <c r="AC2670" s="103"/>
      <c r="AD2670" s="103"/>
      <c r="AE2670" s="103"/>
      <c r="AF2670" s="103"/>
      <c r="AG2670" s="103"/>
      <c r="AH2670" s="103"/>
      <c r="AI2670" s="103"/>
      <c r="AJ2670" s="103"/>
      <c r="AK2670" s="103"/>
      <c r="AL2670" s="103"/>
      <c r="AM2670" s="103"/>
      <c r="AN2670" s="103"/>
      <c r="AO2670" s="103"/>
      <c r="AP2670" s="103"/>
      <c r="AQ2670" s="103"/>
      <c r="AR2670" s="103"/>
      <c r="AS2670" s="103"/>
      <c r="AT2670" s="103"/>
      <c r="AU2670" s="103"/>
      <c r="AV2670" s="103"/>
      <c r="AW2670" s="103"/>
      <c r="AX2670" s="104"/>
    </row>
    <row r="2671" spans="1:113" ht="12" customHeight="1">
      <c r="A2671" s="35"/>
      <c r="B2671" s="102"/>
      <c r="C2671" s="103"/>
      <c r="D2671" s="103"/>
      <c r="E2671" s="103"/>
      <c r="F2671" s="103"/>
      <c r="G2671" s="103"/>
      <c r="H2671" s="103"/>
      <c r="I2671" s="103"/>
      <c r="J2671" s="103"/>
      <c r="K2671" s="103"/>
      <c r="L2671" s="103"/>
      <c r="M2671" s="103"/>
      <c r="N2671" s="103"/>
      <c r="O2671" s="103"/>
      <c r="P2671" s="103"/>
      <c r="Q2671" s="103"/>
      <c r="R2671" s="103"/>
      <c r="S2671" s="103"/>
      <c r="T2671" s="103"/>
      <c r="U2671" s="103"/>
      <c r="V2671" s="103"/>
      <c r="W2671" s="103"/>
      <c r="X2671" s="103"/>
      <c r="Y2671" s="103"/>
      <c r="Z2671" s="103"/>
      <c r="AA2671" s="103"/>
      <c r="AB2671" s="103"/>
      <c r="AC2671" s="103"/>
      <c r="AD2671" s="103"/>
      <c r="AE2671" s="103"/>
      <c r="AF2671" s="103"/>
      <c r="AG2671" s="103"/>
      <c r="AH2671" s="103"/>
      <c r="AI2671" s="103"/>
      <c r="AJ2671" s="103"/>
      <c r="AK2671" s="103"/>
      <c r="AL2671" s="103"/>
      <c r="AM2671" s="103"/>
      <c r="AN2671" s="103"/>
      <c r="AO2671" s="103"/>
      <c r="AP2671" s="103"/>
      <c r="AQ2671" s="103"/>
      <c r="AR2671" s="103"/>
      <c r="AS2671" s="103"/>
      <c r="AT2671" s="103"/>
      <c r="AU2671" s="103"/>
      <c r="AV2671" s="103"/>
      <c r="AW2671" s="103"/>
      <c r="AX2671" s="104"/>
    </row>
    <row r="2672" spans="1:113" ht="15" thickBot="1">
      <c r="A2672" s="47"/>
      <c r="B2672" s="48"/>
      <c r="C2672" s="49"/>
      <c r="D2672" s="49"/>
      <c r="E2672" s="49"/>
      <c r="F2672" s="49"/>
      <c r="G2672" s="49"/>
      <c r="H2672" s="49"/>
      <c r="I2672" s="49"/>
      <c r="J2672" s="49"/>
      <c r="K2672" s="49"/>
      <c r="L2672" s="49"/>
      <c r="M2672" s="49"/>
      <c r="N2672" s="49"/>
      <c r="O2672" s="49"/>
      <c r="P2672" s="49"/>
      <c r="Q2672" s="49"/>
      <c r="R2672" s="49"/>
      <c r="S2672" s="49"/>
      <c r="T2672" s="49"/>
      <c r="U2672" s="49"/>
      <c r="V2672" s="49"/>
      <c r="W2672" s="49"/>
      <c r="X2672" s="49"/>
      <c r="Y2672" s="49"/>
      <c r="Z2672" s="49"/>
      <c r="AA2672" s="49"/>
      <c r="AB2672" s="49"/>
      <c r="AC2672" s="49"/>
      <c r="AD2672" s="49"/>
      <c r="AE2672" s="49"/>
      <c r="AF2672" s="49"/>
      <c r="AG2672" s="49"/>
      <c r="AH2672" s="49"/>
      <c r="AI2672" s="49"/>
      <c r="AJ2672" s="49"/>
      <c r="AK2672" s="49"/>
      <c r="AL2672" s="49"/>
      <c r="AM2672" s="49"/>
      <c r="AN2672" s="49"/>
      <c r="AO2672" s="49"/>
      <c r="AP2672" s="49"/>
      <c r="AQ2672" s="49"/>
      <c r="AR2672" s="49"/>
      <c r="AS2672" s="49"/>
      <c r="AT2672" s="49"/>
      <c r="AU2672" s="49"/>
      <c r="AV2672" s="49"/>
      <c r="AW2672" s="49"/>
      <c r="AX2672" s="50"/>
    </row>
    <row r="2673" spans="1:251">
      <c r="B2673" s="51"/>
    </row>
    <row r="2674" spans="1:251" ht="15" thickBot="1">
      <c r="A2674" s="38"/>
      <c r="B2674" s="37" t="s">
        <v>188</v>
      </c>
      <c r="C2674" s="35"/>
      <c r="D2674" s="35"/>
      <c r="E2674" s="35"/>
      <c r="F2674" s="35"/>
      <c r="G2674" s="35"/>
      <c r="H2674" s="35"/>
      <c r="I2674" s="35"/>
      <c r="J2674" s="35"/>
      <c r="K2674" s="35"/>
      <c r="L2674" s="36"/>
      <c r="M2674" s="36"/>
      <c r="N2674" s="36"/>
      <c r="O2674" s="36"/>
      <c r="P2674" s="35"/>
      <c r="Q2674" s="35"/>
      <c r="R2674" s="35"/>
      <c r="S2674" s="35"/>
      <c r="T2674" s="35"/>
      <c r="U2674" s="35"/>
      <c r="V2674" s="37"/>
      <c r="W2674" s="37"/>
      <c r="X2674" s="37"/>
      <c r="Y2674" s="37"/>
      <c r="Z2674" s="37"/>
      <c r="AA2674" s="37"/>
      <c r="AB2674" s="37"/>
      <c r="AC2674" s="37"/>
      <c r="AD2674" s="37"/>
      <c r="AE2674" s="37"/>
      <c r="AF2674" s="37"/>
      <c r="AG2674" s="37"/>
      <c r="AH2674" s="37"/>
      <c r="AI2674" s="37"/>
      <c r="AJ2674" s="37"/>
      <c r="AK2674" s="37"/>
      <c r="AL2674" s="37"/>
      <c r="AM2674" s="37"/>
      <c r="AN2674" s="37"/>
      <c r="AO2674" s="37"/>
      <c r="AP2674" s="37"/>
      <c r="AQ2674" s="37"/>
      <c r="AR2674" s="37"/>
      <c r="AS2674" s="37"/>
      <c r="AT2674" s="37"/>
      <c r="AU2674" s="37"/>
      <c r="AV2674" s="37"/>
      <c r="AW2674" s="37"/>
      <c r="AX2674" s="37"/>
      <c r="DI2674" s="33"/>
    </row>
    <row r="2675" spans="1:251" ht="14.4">
      <c r="A2675" s="35"/>
      <c r="B2675" s="39"/>
      <c r="C2675" s="34"/>
      <c r="D2675" s="34"/>
      <c r="E2675" s="34"/>
      <c r="F2675" s="34"/>
      <c r="G2675" s="34"/>
      <c r="H2675" s="34"/>
      <c r="I2675" s="34"/>
      <c r="J2675" s="34"/>
      <c r="K2675" s="34"/>
      <c r="L2675" s="40"/>
      <c r="M2675" s="40"/>
      <c r="N2675" s="40"/>
      <c r="O2675" s="40"/>
      <c r="P2675" s="34"/>
      <c r="Q2675" s="34"/>
      <c r="R2675" s="34"/>
      <c r="S2675" s="34"/>
      <c r="T2675" s="34"/>
      <c r="U2675" s="34"/>
      <c r="V2675" s="41"/>
      <c r="W2675" s="41"/>
      <c r="X2675" s="41"/>
      <c r="Y2675" s="41"/>
      <c r="Z2675" s="41"/>
      <c r="AA2675" s="41"/>
      <c r="AB2675" s="41"/>
      <c r="AC2675" s="41"/>
      <c r="AD2675" s="41"/>
      <c r="AE2675" s="41"/>
      <c r="AF2675" s="41"/>
      <c r="AG2675" s="41"/>
      <c r="AH2675" s="41"/>
      <c r="AI2675" s="41"/>
      <c r="AJ2675" s="41"/>
      <c r="AK2675" s="41"/>
      <c r="AL2675" s="41"/>
      <c r="AM2675" s="41"/>
      <c r="AN2675" s="41"/>
      <c r="AO2675" s="41"/>
      <c r="AP2675" s="41"/>
      <c r="AQ2675" s="41"/>
      <c r="AR2675" s="41"/>
      <c r="AS2675" s="41"/>
      <c r="AT2675" s="41"/>
      <c r="AU2675" s="41"/>
      <c r="AV2675" s="41"/>
      <c r="AW2675" s="41"/>
      <c r="AX2675" s="42"/>
    </row>
    <row r="2676" spans="1:251" ht="12" customHeight="1">
      <c r="A2676" s="35"/>
      <c r="B2676" s="102" t="s">
        <v>627</v>
      </c>
      <c r="C2676" s="103"/>
      <c r="D2676" s="103"/>
      <c r="E2676" s="103"/>
      <c r="F2676" s="103"/>
      <c r="G2676" s="103"/>
      <c r="H2676" s="103"/>
      <c r="I2676" s="103"/>
      <c r="J2676" s="103"/>
      <c r="K2676" s="103"/>
      <c r="L2676" s="103"/>
      <c r="M2676" s="103"/>
      <c r="N2676" s="103"/>
      <c r="O2676" s="103"/>
      <c r="P2676" s="103"/>
      <c r="Q2676" s="103"/>
      <c r="R2676" s="103"/>
      <c r="S2676" s="103"/>
      <c r="T2676" s="103"/>
      <c r="U2676" s="103"/>
      <c r="V2676" s="103"/>
      <c r="W2676" s="103"/>
      <c r="X2676" s="103"/>
      <c r="Y2676" s="103"/>
      <c r="Z2676" s="103"/>
      <c r="AA2676" s="103"/>
      <c r="AB2676" s="103"/>
      <c r="AC2676" s="103"/>
      <c r="AD2676" s="103"/>
      <c r="AE2676" s="103"/>
      <c r="AF2676" s="103"/>
      <c r="AG2676" s="103"/>
      <c r="AH2676" s="103"/>
      <c r="AI2676" s="103"/>
      <c r="AJ2676" s="103"/>
      <c r="AK2676" s="103"/>
      <c r="AL2676" s="103"/>
      <c r="AM2676" s="103"/>
      <c r="AN2676" s="103"/>
      <c r="AO2676" s="103"/>
      <c r="AP2676" s="103"/>
      <c r="AQ2676" s="103"/>
      <c r="AR2676" s="103"/>
      <c r="AS2676" s="103"/>
      <c r="AT2676" s="103"/>
      <c r="AU2676" s="103"/>
      <c r="AV2676" s="103"/>
      <c r="AW2676" s="103"/>
      <c r="AX2676" s="104"/>
    </row>
    <row r="2677" spans="1:251" ht="12" customHeight="1">
      <c r="A2677" s="35"/>
      <c r="B2677" s="102"/>
      <c r="C2677" s="103"/>
      <c r="D2677" s="103"/>
      <c r="E2677" s="103"/>
      <c r="F2677" s="103"/>
      <c r="G2677" s="103"/>
      <c r="H2677" s="103"/>
      <c r="I2677" s="103"/>
      <c r="J2677" s="103"/>
      <c r="K2677" s="103"/>
      <c r="L2677" s="103"/>
      <c r="M2677" s="103"/>
      <c r="N2677" s="103"/>
      <c r="O2677" s="103"/>
      <c r="P2677" s="103"/>
      <c r="Q2677" s="103"/>
      <c r="R2677" s="103"/>
      <c r="S2677" s="103"/>
      <c r="T2677" s="103"/>
      <c r="U2677" s="103"/>
      <c r="V2677" s="103"/>
      <c r="W2677" s="103"/>
      <c r="X2677" s="103"/>
      <c r="Y2677" s="103"/>
      <c r="Z2677" s="103"/>
      <c r="AA2677" s="103"/>
      <c r="AB2677" s="103"/>
      <c r="AC2677" s="103"/>
      <c r="AD2677" s="103"/>
      <c r="AE2677" s="103"/>
      <c r="AF2677" s="103"/>
      <c r="AG2677" s="103"/>
      <c r="AH2677" s="103"/>
      <c r="AI2677" s="103"/>
      <c r="AJ2677" s="103"/>
      <c r="AK2677" s="103"/>
      <c r="AL2677" s="103"/>
      <c r="AM2677" s="103"/>
      <c r="AN2677" s="103"/>
      <c r="AO2677" s="103"/>
      <c r="AP2677" s="103"/>
      <c r="AQ2677" s="103"/>
      <c r="AR2677" s="103"/>
      <c r="AS2677" s="103"/>
      <c r="AT2677" s="103"/>
      <c r="AU2677" s="103"/>
      <c r="AV2677" s="103"/>
      <c r="AW2677" s="103"/>
      <c r="AX2677" s="104"/>
    </row>
    <row r="2678" spans="1:251" ht="12" customHeight="1">
      <c r="A2678" s="35"/>
      <c r="B2678" s="102"/>
      <c r="C2678" s="103"/>
      <c r="D2678" s="103"/>
      <c r="E2678" s="103"/>
      <c r="F2678" s="103"/>
      <c r="G2678" s="103"/>
      <c r="H2678" s="103"/>
      <c r="I2678" s="103"/>
      <c r="J2678" s="103"/>
      <c r="K2678" s="103"/>
      <c r="L2678" s="103"/>
      <c r="M2678" s="103"/>
      <c r="N2678" s="103"/>
      <c r="O2678" s="103"/>
      <c r="P2678" s="103"/>
      <c r="Q2678" s="103"/>
      <c r="R2678" s="103"/>
      <c r="S2678" s="103"/>
      <c r="T2678" s="103"/>
      <c r="U2678" s="103"/>
      <c r="V2678" s="103"/>
      <c r="W2678" s="103"/>
      <c r="X2678" s="103"/>
      <c r="Y2678" s="103"/>
      <c r="Z2678" s="103"/>
      <c r="AA2678" s="103"/>
      <c r="AB2678" s="103"/>
      <c r="AC2678" s="103"/>
      <c r="AD2678" s="103"/>
      <c r="AE2678" s="103"/>
      <c r="AF2678" s="103"/>
      <c r="AG2678" s="103"/>
      <c r="AH2678" s="103"/>
      <c r="AI2678" s="103"/>
      <c r="AJ2678" s="103"/>
      <c r="AK2678" s="103"/>
      <c r="AL2678" s="103"/>
      <c r="AM2678" s="103"/>
      <c r="AN2678" s="103"/>
      <c r="AO2678" s="103"/>
      <c r="AP2678" s="103"/>
      <c r="AQ2678" s="103"/>
      <c r="AR2678" s="103"/>
      <c r="AS2678" s="103"/>
      <c r="AT2678" s="103"/>
      <c r="AU2678" s="103"/>
      <c r="AV2678" s="103"/>
      <c r="AW2678" s="103"/>
      <c r="AX2678" s="104"/>
      <c r="BC2678" s="46"/>
    </row>
    <row r="2679" spans="1:251" ht="12" customHeight="1">
      <c r="A2679" s="35"/>
      <c r="B2679" s="102"/>
      <c r="C2679" s="103"/>
      <c r="D2679" s="103"/>
      <c r="E2679" s="103"/>
      <c r="F2679" s="103"/>
      <c r="G2679" s="103"/>
      <c r="H2679" s="103"/>
      <c r="I2679" s="103"/>
      <c r="J2679" s="103"/>
      <c r="K2679" s="103"/>
      <c r="L2679" s="103"/>
      <c r="M2679" s="103"/>
      <c r="N2679" s="103"/>
      <c r="O2679" s="103"/>
      <c r="P2679" s="103"/>
      <c r="Q2679" s="103"/>
      <c r="R2679" s="103"/>
      <c r="S2679" s="103"/>
      <c r="T2679" s="103"/>
      <c r="U2679" s="103"/>
      <c r="V2679" s="103"/>
      <c r="W2679" s="103"/>
      <c r="X2679" s="103"/>
      <c r="Y2679" s="103"/>
      <c r="Z2679" s="103"/>
      <c r="AA2679" s="103"/>
      <c r="AB2679" s="103"/>
      <c r="AC2679" s="103"/>
      <c r="AD2679" s="103"/>
      <c r="AE2679" s="103"/>
      <c r="AF2679" s="103"/>
      <c r="AG2679" s="103"/>
      <c r="AH2679" s="103"/>
      <c r="AI2679" s="103"/>
      <c r="AJ2679" s="103"/>
      <c r="AK2679" s="103"/>
      <c r="AL2679" s="103"/>
      <c r="AM2679" s="103"/>
      <c r="AN2679" s="103"/>
      <c r="AO2679" s="103"/>
      <c r="AP2679" s="103"/>
      <c r="AQ2679" s="103"/>
      <c r="AR2679" s="103"/>
      <c r="AS2679" s="103"/>
      <c r="AT2679" s="103"/>
      <c r="AU2679" s="103"/>
      <c r="AV2679" s="103"/>
      <c r="AW2679" s="103"/>
      <c r="AX2679" s="104"/>
    </row>
    <row r="2680" spans="1:251" ht="12" customHeight="1">
      <c r="A2680" s="35"/>
      <c r="B2680" s="102"/>
      <c r="C2680" s="103"/>
      <c r="D2680" s="103"/>
      <c r="E2680" s="103"/>
      <c r="F2680" s="103"/>
      <c r="G2680" s="103"/>
      <c r="H2680" s="103"/>
      <c r="I2680" s="103"/>
      <c r="J2680" s="103"/>
      <c r="K2680" s="103"/>
      <c r="L2680" s="103"/>
      <c r="M2680" s="103"/>
      <c r="N2680" s="103"/>
      <c r="O2680" s="103"/>
      <c r="P2680" s="103"/>
      <c r="Q2680" s="103"/>
      <c r="R2680" s="103"/>
      <c r="S2680" s="103"/>
      <c r="T2680" s="103"/>
      <c r="U2680" s="103"/>
      <c r="V2680" s="103"/>
      <c r="W2680" s="103"/>
      <c r="X2680" s="103"/>
      <c r="Y2680" s="103"/>
      <c r="Z2680" s="103"/>
      <c r="AA2680" s="103"/>
      <c r="AB2680" s="103"/>
      <c r="AC2680" s="103"/>
      <c r="AD2680" s="103"/>
      <c r="AE2680" s="103"/>
      <c r="AF2680" s="103"/>
      <c r="AG2680" s="103"/>
      <c r="AH2680" s="103"/>
      <c r="AI2680" s="103"/>
      <c r="AJ2680" s="103"/>
      <c r="AK2680" s="103"/>
      <c r="AL2680" s="103"/>
      <c r="AM2680" s="103"/>
      <c r="AN2680" s="103"/>
      <c r="AO2680" s="103"/>
      <c r="AP2680" s="103"/>
      <c r="AQ2680" s="103"/>
      <c r="AR2680" s="103"/>
      <c r="AS2680" s="103"/>
      <c r="AT2680" s="103"/>
      <c r="AU2680" s="103"/>
      <c r="AV2680" s="103"/>
      <c r="AW2680" s="103"/>
      <c r="AX2680" s="104"/>
    </row>
    <row r="2681" spans="1:251" ht="12" customHeight="1">
      <c r="A2681" s="35"/>
      <c r="B2681" s="102"/>
      <c r="C2681" s="103"/>
      <c r="D2681" s="103"/>
      <c r="E2681" s="103"/>
      <c r="F2681" s="103"/>
      <c r="G2681" s="103"/>
      <c r="H2681" s="103"/>
      <c r="I2681" s="103"/>
      <c r="J2681" s="103"/>
      <c r="K2681" s="103"/>
      <c r="L2681" s="103"/>
      <c r="M2681" s="103"/>
      <c r="N2681" s="103"/>
      <c r="O2681" s="103"/>
      <c r="P2681" s="103"/>
      <c r="Q2681" s="103"/>
      <c r="R2681" s="103"/>
      <c r="S2681" s="103"/>
      <c r="T2681" s="103"/>
      <c r="U2681" s="103"/>
      <c r="V2681" s="103"/>
      <c r="W2681" s="103"/>
      <c r="X2681" s="103"/>
      <c r="Y2681" s="103"/>
      <c r="Z2681" s="103"/>
      <c r="AA2681" s="103"/>
      <c r="AB2681" s="103"/>
      <c r="AC2681" s="103"/>
      <c r="AD2681" s="103"/>
      <c r="AE2681" s="103"/>
      <c r="AF2681" s="103"/>
      <c r="AG2681" s="103"/>
      <c r="AH2681" s="103"/>
      <c r="AI2681" s="103"/>
      <c r="AJ2681" s="103"/>
      <c r="AK2681" s="103"/>
      <c r="AL2681" s="103"/>
      <c r="AM2681" s="103"/>
      <c r="AN2681" s="103"/>
      <c r="AO2681" s="103"/>
      <c r="AP2681" s="103"/>
      <c r="AQ2681" s="103"/>
      <c r="AR2681" s="103"/>
      <c r="AS2681" s="103"/>
      <c r="AT2681" s="103"/>
      <c r="AU2681" s="103"/>
      <c r="AV2681" s="103"/>
      <c r="AW2681" s="103"/>
      <c r="AX2681" s="104"/>
    </row>
    <row r="2682" spans="1:251" ht="15" thickBot="1">
      <c r="A2682" s="47"/>
      <c r="B2682" s="48"/>
      <c r="C2682" s="49"/>
      <c r="D2682" s="49"/>
      <c r="E2682" s="49"/>
      <c r="F2682" s="49"/>
      <c r="G2682" s="49"/>
      <c r="H2682" s="49"/>
      <c r="I2682" s="49"/>
      <c r="J2682" s="49"/>
      <c r="K2682" s="49"/>
      <c r="L2682" s="49"/>
      <c r="M2682" s="49"/>
      <c r="N2682" s="49"/>
      <c r="O2682" s="49"/>
      <c r="P2682" s="49"/>
      <c r="Q2682" s="49"/>
      <c r="R2682" s="49"/>
      <c r="S2682" s="49"/>
      <c r="T2682" s="49"/>
      <c r="U2682" s="49"/>
      <c r="V2682" s="49"/>
      <c r="W2682" s="49"/>
      <c r="X2682" s="49"/>
      <c r="Y2682" s="49"/>
      <c r="Z2682" s="49"/>
      <c r="AA2682" s="49"/>
      <c r="AB2682" s="49"/>
      <c r="AC2682" s="49"/>
      <c r="AD2682" s="49"/>
      <c r="AE2682" s="49"/>
      <c r="AF2682" s="49"/>
      <c r="AG2682" s="49"/>
      <c r="AH2682" s="49"/>
      <c r="AI2682" s="49"/>
      <c r="AJ2682" s="49"/>
      <c r="AK2682" s="49"/>
      <c r="AL2682" s="49"/>
      <c r="AM2682" s="49"/>
      <c r="AN2682" s="49"/>
      <c r="AO2682" s="49"/>
      <c r="AP2682" s="49"/>
      <c r="AQ2682" s="49"/>
      <c r="AR2682" s="49"/>
      <c r="AS2682" s="49"/>
      <c r="AT2682" s="49"/>
      <c r="AU2682" s="49"/>
      <c r="AV2682" s="49"/>
      <c r="AW2682" s="49"/>
      <c r="AX2682" s="50"/>
    </row>
    <row r="2683" spans="1:251">
      <c r="B2683" s="51"/>
    </row>
    <row r="2684" spans="1:251" ht="14.4">
      <c r="B2684" s="37" t="s">
        <v>190</v>
      </c>
      <c r="C2684" s="35"/>
      <c r="D2684" s="35"/>
      <c r="E2684" s="35"/>
      <c r="F2684" s="35"/>
      <c r="G2684" s="35"/>
      <c r="H2684" s="35"/>
      <c r="I2684" s="35"/>
      <c r="J2684" s="35"/>
      <c r="K2684" s="35"/>
      <c r="L2684" s="36"/>
      <c r="M2684" s="36"/>
      <c r="N2684" s="36"/>
      <c r="O2684" s="36"/>
      <c r="P2684" s="35"/>
      <c r="Q2684" s="35"/>
      <c r="R2684" s="35"/>
      <c r="S2684" s="35"/>
      <c r="T2684" s="35"/>
      <c r="U2684" s="35"/>
      <c r="V2684" s="37"/>
      <c r="W2684" s="37"/>
      <c r="X2684" s="37"/>
      <c r="Y2684" s="37"/>
      <c r="Z2684" s="37"/>
      <c r="AA2684" s="37"/>
      <c r="AB2684" s="37"/>
      <c r="AC2684" s="37"/>
      <c r="AD2684" s="37"/>
      <c r="AE2684" s="37"/>
      <c r="AF2684" s="37"/>
      <c r="AG2684" s="37"/>
      <c r="AH2684" s="37"/>
      <c r="AI2684" s="37"/>
      <c r="AJ2684" s="37"/>
      <c r="AK2684" s="37"/>
      <c r="AL2684" s="37"/>
      <c r="AM2684" s="37"/>
      <c r="AN2684" s="37"/>
      <c r="AO2684" s="37"/>
      <c r="AP2684" s="37"/>
      <c r="AQ2684" s="37"/>
      <c r="AR2684" s="37"/>
      <c r="AS2684" s="37"/>
      <c r="AT2684" s="37"/>
      <c r="AU2684" s="37"/>
      <c r="AV2684" s="37"/>
      <c r="AW2684" s="37"/>
      <c r="AX2684" s="37"/>
    </row>
    <row r="2685" spans="1:251" ht="15" thickBot="1">
      <c r="B2685" s="35"/>
      <c r="C2685" s="35"/>
      <c r="D2685" s="35"/>
      <c r="E2685" s="35"/>
      <c r="F2685" s="35"/>
      <c r="G2685" s="35"/>
      <c r="H2685" s="35"/>
      <c r="I2685" s="35"/>
      <c r="J2685" s="35"/>
      <c r="K2685" s="35"/>
      <c r="L2685" s="36"/>
      <c r="M2685" s="36"/>
      <c r="N2685" s="36"/>
      <c r="O2685" s="36"/>
      <c r="P2685" s="35"/>
      <c r="Q2685" s="35"/>
      <c r="R2685" s="35"/>
      <c r="S2685" s="35"/>
      <c r="T2685" s="35"/>
      <c r="U2685" s="35"/>
      <c r="V2685" s="37"/>
      <c r="W2685" s="37"/>
      <c r="X2685" s="37"/>
      <c r="Y2685" s="37"/>
      <c r="Z2685" s="37"/>
      <c r="AA2685" s="37"/>
      <c r="AB2685" s="37"/>
      <c r="AC2685" s="37"/>
      <c r="AD2685" s="37"/>
      <c r="AE2685" s="37"/>
      <c r="AF2685" s="37"/>
      <c r="AG2685" s="37"/>
      <c r="AH2685" s="37"/>
      <c r="AI2685" s="37"/>
      <c r="AJ2685" s="37"/>
      <c r="AK2685" s="37"/>
      <c r="AL2685" s="37"/>
      <c r="AM2685" s="37"/>
      <c r="AN2685" s="37"/>
      <c r="AO2685" s="37"/>
      <c r="AP2685" s="37"/>
      <c r="AQ2685" s="37"/>
      <c r="AR2685" s="37"/>
      <c r="AS2685" s="37"/>
      <c r="AT2685" s="37"/>
      <c r="AU2685" s="37"/>
      <c r="AV2685" s="37"/>
      <c r="AW2685" s="37"/>
      <c r="AX2685" s="52" t="s">
        <v>191</v>
      </c>
    </row>
    <row r="2686" spans="1:251" s="46" customFormat="1" ht="13.5" customHeight="1">
      <c r="A2686" s="35"/>
      <c r="B2686" s="105" t="s">
        <v>192</v>
      </c>
      <c r="C2686" s="106"/>
      <c r="D2686" s="106"/>
      <c r="E2686" s="106"/>
      <c r="F2686" s="106"/>
      <c r="G2686" s="106"/>
      <c r="H2686" s="106"/>
      <c r="I2686" s="106"/>
      <c r="J2686" s="106"/>
      <c r="K2686" s="106"/>
      <c r="L2686" s="106"/>
      <c r="M2686" s="106"/>
      <c r="N2686" s="106"/>
      <c r="O2686" s="106"/>
      <c r="P2686" s="106"/>
      <c r="Q2686" s="106"/>
      <c r="R2686" s="106"/>
      <c r="S2686" s="106"/>
      <c r="T2686" s="106"/>
      <c r="U2686" s="106"/>
      <c r="V2686" s="106"/>
      <c r="W2686" s="106"/>
      <c r="X2686" s="106"/>
      <c r="Y2686" s="106"/>
      <c r="Z2686" s="107"/>
      <c r="AA2686" s="111" t="s">
        <v>193</v>
      </c>
      <c r="AB2686" s="106"/>
      <c r="AC2686" s="106"/>
      <c r="AD2686" s="106"/>
      <c r="AE2686" s="106"/>
      <c r="AF2686" s="106"/>
      <c r="AG2686" s="106"/>
      <c r="AH2686" s="106"/>
      <c r="AI2686" s="107"/>
      <c r="AJ2686" s="111" t="s">
        <v>194</v>
      </c>
      <c r="AK2686" s="106"/>
      <c r="AL2686" s="106"/>
      <c r="AM2686" s="106"/>
      <c r="AN2686" s="106"/>
      <c r="AO2686" s="106"/>
      <c r="AP2686" s="106"/>
      <c r="AQ2686" s="106"/>
      <c r="AR2686" s="107"/>
      <c r="AS2686" s="111" t="s">
        <v>195</v>
      </c>
      <c r="AT2686" s="106"/>
      <c r="AU2686" s="106"/>
      <c r="AV2686" s="106"/>
      <c r="AW2686" s="106"/>
      <c r="AX2686" s="113"/>
      <c r="AY2686" s="29"/>
      <c r="AZ2686" s="29"/>
      <c r="BA2686" s="29"/>
      <c r="BB2686" s="29"/>
      <c r="BC2686" s="29"/>
      <c r="BD2686" s="29"/>
      <c r="BE2686" s="29"/>
      <c r="BF2686" s="29"/>
      <c r="BG2686" s="29"/>
      <c r="BH2686" s="29"/>
      <c r="BI2686" s="29"/>
      <c r="BJ2686" s="29"/>
      <c r="BK2686" s="29"/>
      <c r="BL2686" s="29"/>
      <c r="BM2686" s="29"/>
      <c r="BN2686" s="29"/>
      <c r="BO2686" s="29"/>
      <c r="BP2686" s="29"/>
      <c r="BQ2686" s="29"/>
      <c r="BR2686" s="29"/>
      <c r="BS2686" s="29"/>
      <c r="BT2686" s="29"/>
      <c r="BU2686" s="29"/>
      <c r="BV2686" s="29"/>
      <c r="BW2686" s="29"/>
      <c r="BX2686" s="29"/>
      <c r="BY2686" s="29"/>
      <c r="BZ2686" s="29"/>
      <c r="CA2686" s="29"/>
      <c r="CB2686" s="29"/>
      <c r="CC2686" s="29"/>
      <c r="CD2686" s="29"/>
      <c r="CE2686" s="29"/>
      <c r="CF2686" s="29"/>
      <c r="CG2686" s="29"/>
      <c r="CH2686" s="29"/>
      <c r="CI2686" s="29"/>
      <c r="CJ2686" s="29"/>
      <c r="CK2686" s="29"/>
      <c r="CL2686" s="29"/>
      <c r="CM2686" s="29"/>
      <c r="CN2686" s="29"/>
      <c r="CO2686" s="29"/>
      <c r="CP2686" s="29"/>
      <c r="CQ2686" s="29"/>
      <c r="CR2686" s="29"/>
      <c r="CS2686" s="29"/>
      <c r="CT2686" s="29"/>
      <c r="CU2686" s="29"/>
      <c r="CV2686" s="29"/>
      <c r="CW2686" s="29"/>
      <c r="CX2686" s="29"/>
      <c r="CY2686" s="29"/>
      <c r="CZ2686" s="29"/>
      <c r="DA2686" s="29"/>
      <c r="DB2686" s="29"/>
      <c r="DC2686" s="29"/>
      <c r="DD2686" s="29"/>
      <c r="DE2686" s="29"/>
      <c r="DF2686" s="29"/>
      <c r="DG2686" s="29"/>
      <c r="DH2686" s="29"/>
      <c r="DI2686" s="29"/>
      <c r="DJ2686" s="29"/>
      <c r="DK2686" s="29"/>
      <c r="DL2686" s="29"/>
      <c r="DM2686" s="29"/>
      <c r="DN2686" s="29"/>
      <c r="DO2686" s="29"/>
      <c r="DP2686" s="29"/>
      <c r="DQ2686" s="29"/>
      <c r="DR2686" s="29"/>
      <c r="DS2686" s="29"/>
      <c r="DT2686" s="29"/>
      <c r="DU2686" s="29"/>
      <c r="DV2686" s="29"/>
      <c r="DW2686" s="29"/>
      <c r="DX2686" s="29"/>
      <c r="DY2686" s="29"/>
      <c r="DZ2686" s="29"/>
      <c r="EA2686" s="29"/>
      <c r="EB2686" s="29"/>
      <c r="EC2686" s="29"/>
      <c r="ED2686" s="29"/>
      <c r="EE2686" s="29"/>
      <c r="EF2686" s="29"/>
      <c r="EG2686" s="29"/>
      <c r="EH2686" s="29"/>
      <c r="EI2686" s="29"/>
      <c r="EJ2686" s="29"/>
      <c r="EK2686" s="29"/>
      <c r="EL2686" s="29"/>
      <c r="EM2686" s="29"/>
      <c r="EN2686" s="29"/>
      <c r="EO2686" s="29"/>
      <c r="EP2686" s="29"/>
      <c r="EQ2686" s="29"/>
      <c r="ER2686" s="29"/>
      <c r="ES2686" s="29"/>
      <c r="ET2686" s="29"/>
      <c r="EU2686" s="29"/>
      <c r="EV2686" s="29"/>
      <c r="EW2686" s="29"/>
      <c r="EX2686" s="29"/>
      <c r="EY2686" s="29"/>
      <c r="EZ2686" s="29"/>
      <c r="FA2686" s="29"/>
      <c r="FB2686" s="29"/>
      <c r="FC2686" s="29"/>
      <c r="FD2686" s="29"/>
      <c r="FE2686" s="29"/>
      <c r="FF2686" s="29"/>
      <c r="FG2686" s="29"/>
      <c r="FH2686" s="29"/>
      <c r="FI2686" s="29"/>
      <c r="FJ2686" s="29"/>
      <c r="FK2686" s="29"/>
      <c r="FL2686" s="29"/>
      <c r="FM2686" s="29"/>
      <c r="FN2686" s="29"/>
      <c r="FO2686" s="29"/>
      <c r="FP2686" s="29"/>
      <c r="FQ2686" s="29"/>
      <c r="FR2686" s="29"/>
      <c r="FS2686" s="29"/>
      <c r="FT2686" s="29"/>
      <c r="FU2686" s="29"/>
      <c r="FV2686" s="29"/>
      <c r="FW2686" s="29"/>
      <c r="FX2686" s="29"/>
      <c r="FY2686" s="29"/>
      <c r="FZ2686" s="29"/>
      <c r="GA2686" s="29"/>
      <c r="GB2686" s="29"/>
      <c r="GC2686" s="29"/>
      <c r="GD2686" s="29"/>
      <c r="GE2686" s="29"/>
      <c r="GF2686" s="29"/>
      <c r="GG2686" s="29"/>
      <c r="GH2686" s="29"/>
      <c r="GI2686" s="29"/>
      <c r="GJ2686" s="29"/>
      <c r="GK2686" s="29"/>
      <c r="GL2686" s="29"/>
      <c r="GM2686" s="29"/>
      <c r="GN2686" s="29"/>
      <c r="GO2686" s="29"/>
      <c r="GP2686" s="29"/>
      <c r="GQ2686" s="29"/>
      <c r="GR2686" s="29"/>
      <c r="GS2686" s="29"/>
      <c r="GT2686" s="29"/>
      <c r="GU2686" s="29"/>
      <c r="GV2686" s="29"/>
      <c r="GW2686" s="29"/>
      <c r="GX2686" s="29"/>
      <c r="GY2686" s="29"/>
      <c r="GZ2686" s="29"/>
      <c r="HA2686" s="29"/>
      <c r="HB2686" s="29"/>
      <c r="HC2686" s="29"/>
      <c r="HD2686" s="29"/>
      <c r="HE2686" s="29"/>
      <c r="HF2686" s="29"/>
      <c r="HG2686" s="29"/>
      <c r="HH2686" s="29"/>
      <c r="HI2686" s="29"/>
      <c r="HJ2686" s="29"/>
      <c r="HK2686" s="29"/>
      <c r="HL2686" s="29"/>
      <c r="HM2686" s="29"/>
      <c r="HN2686" s="29"/>
      <c r="HO2686" s="29"/>
      <c r="HP2686" s="29"/>
      <c r="HQ2686" s="29"/>
      <c r="HR2686" s="29"/>
      <c r="HS2686" s="29"/>
      <c r="HT2686" s="29"/>
      <c r="HU2686" s="29"/>
      <c r="HV2686" s="29"/>
      <c r="HW2686" s="29"/>
      <c r="HX2686" s="29"/>
      <c r="HY2686" s="29"/>
      <c r="HZ2686" s="29"/>
      <c r="IA2686" s="29"/>
      <c r="IB2686" s="29"/>
      <c r="IC2686" s="29"/>
      <c r="ID2686" s="29"/>
      <c r="IE2686" s="29"/>
      <c r="IF2686" s="29"/>
      <c r="IG2686" s="29"/>
      <c r="IH2686" s="29"/>
      <c r="II2686" s="29"/>
      <c r="IJ2686" s="29"/>
      <c r="IK2686" s="29"/>
      <c r="IL2686" s="29"/>
      <c r="IM2686" s="29"/>
      <c r="IN2686" s="29"/>
      <c r="IO2686" s="29"/>
      <c r="IP2686" s="29"/>
      <c r="IQ2686" s="29"/>
    </row>
    <row r="2687" spans="1:251" s="46" customFormat="1">
      <c r="A2687" s="35"/>
      <c r="B2687" s="108"/>
      <c r="C2687" s="109"/>
      <c r="D2687" s="109"/>
      <c r="E2687" s="109"/>
      <c r="F2687" s="109"/>
      <c r="G2687" s="109"/>
      <c r="H2687" s="109"/>
      <c r="I2687" s="109"/>
      <c r="J2687" s="109"/>
      <c r="K2687" s="109"/>
      <c r="L2687" s="109"/>
      <c r="M2687" s="109"/>
      <c r="N2687" s="109"/>
      <c r="O2687" s="109"/>
      <c r="P2687" s="109"/>
      <c r="Q2687" s="109"/>
      <c r="R2687" s="109"/>
      <c r="S2687" s="109"/>
      <c r="T2687" s="109"/>
      <c r="U2687" s="109"/>
      <c r="V2687" s="109"/>
      <c r="W2687" s="109"/>
      <c r="X2687" s="109"/>
      <c r="Y2687" s="109"/>
      <c r="Z2687" s="110"/>
      <c r="AA2687" s="112"/>
      <c r="AB2687" s="109"/>
      <c r="AC2687" s="109"/>
      <c r="AD2687" s="109"/>
      <c r="AE2687" s="109"/>
      <c r="AF2687" s="109"/>
      <c r="AG2687" s="109"/>
      <c r="AH2687" s="109"/>
      <c r="AI2687" s="110"/>
      <c r="AJ2687" s="112"/>
      <c r="AK2687" s="109"/>
      <c r="AL2687" s="109"/>
      <c r="AM2687" s="109"/>
      <c r="AN2687" s="109"/>
      <c r="AO2687" s="109"/>
      <c r="AP2687" s="109"/>
      <c r="AQ2687" s="109"/>
      <c r="AR2687" s="110"/>
      <c r="AS2687" s="112"/>
      <c r="AT2687" s="109"/>
      <c r="AU2687" s="109"/>
      <c r="AV2687" s="109"/>
      <c r="AW2687" s="109"/>
      <c r="AX2687" s="114"/>
      <c r="AY2687" s="29"/>
      <c r="AZ2687" s="29"/>
      <c r="BA2687" s="29"/>
      <c r="BB2687" s="53"/>
      <c r="BC2687" s="54"/>
      <c r="BE2687" s="29"/>
      <c r="BF2687" s="29"/>
      <c r="BG2687" s="29"/>
      <c r="BH2687" s="29"/>
      <c r="BI2687" s="29"/>
      <c r="BJ2687" s="29"/>
      <c r="BK2687" s="29"/>
      <c r="BL2687" s="29"/>
      <c r="BM2687" s="29"/>
      <c r="BN2687" s="29"/>
      <c r="BO2687" s="29"/>
      <c r="BP2687" s="29"/>
      <c r="BQ2687" s="29"/>
      <c r="BR2687" s="29"/>
      <c r="BS2687" s="29"/>
      <c r="BT2687" s="29"/>
      <c r="BU2687" s="29"/>
      <c r="BV2687" s="29"/>
      <c r="BW2687" s="29"/>
      <c r="BX2687" s="29"/>
      <c r="BY2687" s="29"/>
      <c r="BZ2687" s="29"/>
      <c r="CA2687" s="29"/>
      <c r="CB2687" s="29"/>
      <c r="CC2687" s="29"/>
      <c r="CD2687" s="29"/>
      <c r="CE2687" s="29"/>
      <c r="CF2687" s="29"/>
      <c r="CG2687" s="29"/>
      <c r="CH2687" s="29"/>
      <c r="CI2687" s="29"/>
      <c r="CJ2687" s="29"/>
      <c r="CK2687" s="29"/>
      <c r="CL2687" s="29"/>
      <c r="CM2687" s="29"/>
      <c r="CN2687" s="29"/>
      <c r="CO2687" s="29"/>
      <c r="CP2687" s="29"/>
      <c r="CQ2687" s="29"/>
      <c r="CR2687" s="29"/>
      <c r="CS2687" s="29"/>
      <c r="CT2687" s="29"/>
      <c r="CU2687" s="29"/>
      <c r="CV2687" s="29"/>
      <c r="CW2687" s="29"/>
      <c r="CX2687" s="29"/>
      <c r="CY2687" s="29"/>
      <c r="CZ2687" s="29"/>
      <c r="DA2687" s="29"/>
      <c r="DB2687" s="29"/>
      <c r="DC2687" s="29"/>
      <c r="DD2687" s="29"/>
      <c r="DE2687" s="29"/>
      <c r="DF2687" s="29"/>
      <c r="DG2687" s="29"/>
      <c r="DH2687" s="29"/>
      <c r="DI2687" s="29"/>
      <c r="DJ2687" s="29"/>
      <c r="DK2687" s="29"/>
      <c r="DL2687" s="29"/>
      <c r="DM2687" s="29"/>
      <c r="DN2687" s="29"/>
      <c r="DO2687" s="29"/>
      <c r="DP2687" s="29"/>
      <c r="DQ2687" s="29"/>
      <c r="DR2687" s="29"/>
      <c r="DS2687" s="29"/>
      <c r="DT2687" s="29"/>
      <c r="DU2687" s="29"/>
      <c r="DV2687" s="29"/>
      <c r="DW2687" s="29"/>
      <c r="DX2687" s="29"/>
      <c r="DY2687" s="29"/>
      <c r="DZ2687" s="29"/>
      <c r="EA2687" s="29"/>
      <c r="EB2687" s="29"/>
      <c r="EC2687" s="29"/>
      <c r="ED2687" s="29"/>
      <c r="EE2687" s="29"/>
      <c r="EF2687" s="29"/>
      <c r="EG2687" s="29"/>
      <c r="EH2687" s="29"/>
      <c r="EI2687" s="29"/>
      <c r="EJ2687" s="29"/>
      <c r="EK2687" s="29"/>
      <c r="EL2687" s="29"/>
      <c r="EM2687" s="29"/>
      <c r="EN2687" s="29"/>
      <c r="EO2687" s="29"/>
      <c r="EP2687" s="29"/>
      <c r="EQ2687" s="29"/>
      <c r="ER2687" s="29"/>
      <c r="ES2687" s="29"/>
      <c r="ET2687" s="29"/>
      <c r="EU2687" s="29"/>
      <c r="EV2687" s="29"/>
      <c r="EW2687" s="29"/>
      <c r="EX2687" s="29"/>
      <c r="EY2687" s="29"/>
      <c r="EZ2687" s="29"/>
      <c r="FA2687" s="29"/>
      <c r="FB2687" s="29"/>
      <c r="FC2687" s="29"/>
      <c r="FD2687" s="29"/>
      <c r="FE2687" s="29"/>
      <c r="FF2687" s="29"/>
      <c r="FG2687" s="29"/>
      <c r="FH2687" s="29"/>
      <c r="FI2687" s="29"/>
      <c r="FJ2687" s="29"/>
      <c r="FK2687" s="29"/>
      <c r="FL2687" s="29"/>
      <c r="FM2687" s="29"/>
      <c r="FN2687" s="29"/>
      <c r="FO2687" s="29"/>
      <c r="FP2687" s="29"/>
      <c r="FQ2687" s="29"/>
      <c r="FR2687" s="29"/>
      <c r="FS2687" s="29"/>
      <c r="FT2687" s="29"/>
      <c r="FU2687" s="29"/>
      <c r="FV2687" s="29"/>
      <c r="FW2687" s="29"/>
      <c r="FX2687" s="29"/>
      <c r="FY2687" s="29"/>
      <c r="FZ2687" s="29"/>
      <c r="GA2687" s="29"/>
      <c r="GB2687" s="29"/>
      <c r="GC2687" s="29"/>
      <c r="GD2687" s="29"/>
      <c r="GE2687" s="29"/>
      <c r="GF2687" s="29"/>
      <c r="GG2687" s="29"/>
      <c r="GH2687" s="29"/>
      <c r="GI2687" s="29"/>
      <c r="GJ2687" s="29"/>
      <c r="GK2687" s="29"/>
      <c r="GL2687" s="29"/>
      <c r="GM2687" s="29"/>
      <c r="GN2687" s="29"/>
      <c r="GO2687" s="29"/>
      <c r="GP2687" s="29"/>
      <c r="GQ2687" s="29"/>
      <c r="GR2687" s="29"/>
      <c r="GS2687" s="29"/>
      <c r="GT2687" s="29"/>
      <c r="GU2687" s="29"/>
      <c r="GV2687" s="29"/>
      <c r="GW2687" s="29"/>
      <c r="GX2687" s="29"/>
      <c r="GY2687" s="29"/>
      <c r="GZ2687" s="29"/>
      <c r="HA2687" s="29"/>
      <c r="HB2687" s="29"/>
      <c r="HC2687" s="29"/>
      <c r="HD2687" s="29"/>
      <c r="HE2687" s="29"/>
      <c r="HF2687" s="29"/>
      <c r="HG2687" s="29"/>
      <c r="HH2687" s="29"/>
      <c r="HI2687" s="29"/>
      <c r="HJ2687" s="29"/>
      <c r="HK2687" s="29"/>
      <c r="HL2687" s="29"/>
      <c r="HM2687" s="29"/>
      <c r="HN2687" s="29"/>
      <c r="HO2687" s="29"/>
      <c r="HP2687" s="29"/>
      <c r="HQ2687" s="29"/>
      <c r="HR2687" s="29"/>
      <c r="HS2687" s="29"/>
      <c r="HT2687" s="29"/>
      <c r="HU2687" s="29"/>
      <c r="HV2687" s="29"/>
      <c r="HW2687" s="29"/>
      <c r="HX2687" s="29"/>
      <c r="HY2687" s="29"/>
      <c r="HZ2687" s="29"/>
      <c r="IA2687" s="29"/>
      <c r="IB2687" s="29"/>
      <c r="IC2687" s="29"/>
      <c r="ID2687" s="29"/>
      <c r="IE2687" s="29"/>
      <c r="IF2687" s="29"/>
      <c r="IG2687" s="29"/>
      <c r="IH2687" s="29"/>
      <c r="II2687" s="29"/>
      <c r="IJ2687" s="29"/>
      <c r="IK2687" s="29"/>
      <c r="IL2687" s="29"/>
      <c r="IM2687" s="29"/>
      <c r="IN2687" s="29"/>
      <c r="IO2687" s="29"/>
      <c r="IP2687" s="29"/>
      <c r="IQ2687" s="29"/>
    </row>
    <row r="2688" spans="1:251" s="46" customFormat="1" ht="18.75" customHeight="1">
      <c r="A2688" s="35"/>
      <c r="B2688" s="55"/>
      <c r="C2688" s="115" t="s">
        <v>628</v>
      </c>
      <c r="D2688" s="116"/>
      <c r="E2688" s="116"/>
      <c r="F2688" s="116"/>
      <c r="G2688" s="116"/>
      <c r="H2688" s="116"/>
      <c r="I2688" s="116"/>
      <c r="J2688" s="116"/>
      <c r="K2688" s="116"/>
      <c r="L2688" s="116"/>
      <c r="M2688" s="116"/>
      <c r="N2688" s="116"/>
      <c r="O2688" s="116"/>
      <c r="P2688" s="116"/>
      <c r="Q2688" s="116"/>
      <c r="R2688" s="116"/>
      <c r="S2688" s="116"/>
      <c r="T2688" s="116"/>
      <c r="U2688" s="116"/>
      <c r="V2688" s="116"/>
      <c r="W2688" s="116"/>
      <c r="X2688" s="116"/>
      <c r="Y2688" s="116"/>
      <c r="Z2688" s="117"/>
      <c r="AA2688" s="118">
        <v>218976</v>
      </c>
      <c r="AB2688" s="119"/>
      <c r="AC2688" s="119"/>
      <c r="AD2688" s="119"/>
      <c r="AE2688" s="119"/>
      <c r="AF2688" s="119"/>
      <c r="AG2688" s="119"/>
      <c r="AH2688" s="119"/>
      <c r="AI2688" s="120"/>
      <c r="AJ2688" s="118">
        <v>218976</v>
      </c>
      <c r="AK2688" s="119"/>
      <c r="AL2688" s="119"/>
      <c r="AM2688" s="119"/>
      <c r="AN2688" s="119"/>
      <c r="AO2688" s="119"/>
      <c r="AP2688" s="119"/>
      <c r="AQ2688" s="119"/>
      <c r="AR2688" s="120"/>
      <c r="AS2688" s="121" t="s">
        <v>247</v>
      </c>
      <c r="AT2688" s="122"/>
      <c r="AU2688" s="122"/>
      <c r="AV2688" s="122"/>
      <c r="AW2688" s="122"/>
      <c r="AX2688" s="123"/>
      <c r="AY2688" s="29"/>
      <c r="AZ2688" s="29"/>
      <c r="BA2688" s="29"/>
      <c r="BB2688" s="29"/>
      <c r="BC2688" s="29"/>
      <c r="BD2688" s="29"/>
      <c r="BE2688" s="29"/>
      <c r="BF2688" s="29"/>
      <c r="BG2688" s="29"/>
      <c r="BH2688" s="29"/>
      <c r="BI2688" s="29"/>
      <c r="BJ2688" s="29"/>
      <c r="BK2688" s="29"/>
      <c r="BL2688" s="29"/>
      <c r="BM2688" s="29"/>
      <c r="BN2688" s="29"/>
      <c r="BO2688" s="29"/>
      <c r="BP2688" s="29"/>
      <c r="BQ2688" s="29"/>
      <c r="BR2688" s="29"/>
      <c r="BS2688" s="29"/>
      <c r="BT2688" s="29"/>
      <c r="BU2688" s="29"/>
      <c r="BV2688" s="29"/>
      <c r="BW2688" s="29"/>
      <c r="BX2688" s="29"/>
      <c r="BY2688" s="29"/>
      <c r="BZ2688" s="29"/>
      <c r="CA2688" s="29"/>
      <c r="CB2688" s="29"/>
      <c r="CC2688" s="29"/>
      <c r="CD2688" s="29"/>
      <c r="CE2688" s="29"/>
      <c r="CF2688" s="29"/>
      <c r="CG2688" s="29"/>
      <c r="CH2688" s="29"/>
      <c r="CI2688" s="29"/>
      <c r="CJ2688" s="29"/>
      <c r="CK2688" s="29"/>
      <c r="CL2688" s="29"/>
      <c r="CM2688" s="29"/>
      <c r="CN2688" s="29"/>
      <c r="CO2688" s="29"/>
      <c r="CP2688" s="29"/>
      <c r="CQ2688" s="29"/>
      <c r="CR2688" s="29"/>
      <c r="CS2688" s="29"/>
      <c r="CT2688" s="29"/>
      <c r="CU2688" s="29"/>
      <c r="CV2688" s="29"/>
      <c r="CW2688" s="29"/>
      <c r="CX2688" s="29"/>
      <c r="CY2688" s="29"/>
      <c r="CZ2688" s="29"/>
      <c r="DA2688" s="29"/>
      <c r="DB2688" s="29"/>
      <c r="DC2688" s="29"/>
      <c r="DD2688" s="29"/>
      <c r="DE2688" s="29"/>
      <c r="DF2688" s="29"/>
      <c r="DG2688" s="29"/>
      <c r="DH2688" s="29"/>
      <c r="DI2688" s="29"/>
      <c r="DJ2688" s="29"/>
      <c r="DK2688" s="29"/>
      <c r="DL2688" s="29"/>
      <c r="DM2688" s="29"/>
      <c r="DN2688" s="29"/>
      <c r="DO2688" s="29"/>
      <c r="DP2688" s="29"/>
      <c r="DQ2688" s="29"/>
      <c r="DR2688" s="29"/>
      <c r="DS2688" s="29"/>
      <c r="DT2688" s="29"/>
      <c r="DU2688" s="29"/>
      <c r="DV2688" s="29"/>
      <c r="DW2688" s="29"/>
      <c r="DX2688" s="29"/>
      <c r="DY2688" s="29"/>
      <c r="DZ2688" s="29"/>
      <c r="EA2688" s="29"/>
      <c r="EB2688" s="29"/>
      <c r="EC2688" s="29"/>
      <c r="ED2688" s="29"/>
      <c r="EE2688" s="29"/>
      <c r="EF2688" s="29"/>
      <c r="EG2688" s="29"/>
      <c r="EH2688" s="29"/>
      <c r="EI2688" s="29"/>
      <c r="EJ2688" s="29"/>
      <c r="EK2688" s="29"/>
      <c r="EL2688" s="29"/>
      <c r="EM2688" s="29"/>
      <c r="EN2688" s="29"/>
      <c r="EO2688" s="29"/>
      <c r="EP2688" s="29"/>
      <c r="EQ2688" s="29"/>
      <c r="ER2688" s="29"/>
      <c r="ES2688" s="29"/>
      <c r="ET2688" s="29"/>
      <c r="EU2688" s="29"/>
      <c r="EV2688" s="29"/>
      <c r="EW2688" s="29"/>
      <c r="EX2688" s="29"/>
      <c r="EY2688" s="29"/>
      <c r="EZ2688" s="29"/>
      <c r="FA2688" s="29"/>
      <c r="FB2688" s="29"/>
      <c r="FC2688" s="29"/>
      <c r="FD2688" s="29"/>
      <c r="FE2688" s="29"/>
      <c r="FF2688" s="29"/>
      <c r="FG2688" s="29"/>
      <c r="FH2688" s="29"/>
      <c r="FI2688" s="29"/>
      <c r="FJ2688" s="29"/>
      <c r="FK2688" s="29"/>
      <c r="FL2688" s="29"/>
      <c r="FM2688" s="29"/>
      <c r="FN2688" s="29"/>
      <c r="FO2688" s="29"/>
      <c r="FP2688" s="29"/>
      <c r="FQ2688" s="29"/>
      <c r="FR2688" s="29"/>
      <c r="FS2688" s="29"/>
      <c r="FT2688" s="29"/>
      <c r="FU2688" s="29"/>
      <c r="FV2688" s="29"/>
      <c r="FW2688" s="29"/>
      <c r="FX2688" s="29"/>
      <c r="FY2688" s="29"/>
      <c r="FZ2688" s="29"/>
      <c r="GA2688" s="29"/>
      <c r="GB2688" s="29"/>
      <c r="GC2688" s="29"/>
      <c r="GD2688" s="29"/>
      <c r="GE2688" s="29"/>
      <c r="GF2688" s="29"/>
      <c r="GG2688" s="29"/>
      <c r="GH2688" s="29"/>
      <c r="GI2688" s="29"/>
      <c r="GJ2688" s="29"/>
      <c r="GK2688" s="29"/>
      <c r="GL2688" s="29"/>
      <c r="GM2688" s="29"/>
      <c r="GN2688" s="29"/>
      <c r="GO2688" s="29"/>
      <c r="GP2688" s="29"/>
      <c r="GQ2688" s="29"/>
      <c r="GR2688" s="29"/>
      <c r="GS2688" s="29"/>
      <c r="GT2688" s="29"/>
      <c r="GU2688" s="29"/>
      <c r="GV2688" s="29"/>
      <c r="GW2688" s="29"/>
      <c r="GX2688" s="29"/>
      <c r="GY2688" s="29"/>
      <c r="GZ2688" s="29"/>
      <c r="HA2688" s="29"/>
      <c r="HB2688" s="29"/>
      <c r="HC2688" s="29"/>
      <c r="HD2688" s="29"/>
      <c r="HE2688" s="29"/>
      <c r="HF2688" s="29"/>
      <c r="HG2688" s="29"/>
      <c r="HH2688" s="29"/>
      <c r="HI2688" s="29"/>
      <c r="HJ2688" s="29"/>
      <c r="HK2688" s="29"/>
      <c r="HL2688" s="29"/>
      <c r="HM2688" s="29"/>
      <c r="HN2688" s="29"/>
      <c r="HO2688" s="29"/>
      <c r="HP2688" s="29"/>
      <c r="HQ2688" s="29"/>
      <c r="HR2688" s="29"/>
      <c r="HS2688" s="29"/>
      <c r="HT2688" s="29"/>
      <c r="HU2688" s="29"/>
      <c r="HV2688" s="29"/>
      <c r="HW2688" s="29"/>
      <c r="HX2688" s="29"/>
      <c r="HY2688" s="29"/>
      <c r="HZ2688" s="29"/>
      <c r="IA2688" s="29"/>
      <c r="IB2688" s="29"/>
      <c r="IC2688" s="29"/>
      <c r="ID2688" s="29"/>
      <c r="IE2688" s="29"/>
      <c r="IF2688" s="29"/>
      <c r="IG2688" s="29"/>
      <c r="IH2688" s="29"/>
      <c r="II2688" s="29"/>
      <c r="IJ2688" s="29"/>
      <c r="IK2688" s="29"/>
      <c r="IL2688" s="29"/>
      <c r="IM2688" s="29"/>
      <c r="IN2688" s="29"/>
      <c r="IO2688" s="29"/>
      <c r="IP2688" s="29"/>
      <c r="IQ2688" s="29"/>
    </row>
    <row r="2689" spans="1:251" s="46" customFormat="1" ht="18.75" customHeight="1" thickBot="1">
      <c r="A2689" s="47"/>
      <c r="B2689" s="124" t="s">
        <v>197</v>
      </c>
      <c r="C2689" s="125"/>
      <c r="D2689" s="125"/>
      <c r="E2689" s="125"/>
      <c r="F2689" s="125"/>
      <c r="G2689" s="125"/>
      <c r="H2689" s="125"/>
      <c r="I2689" s="125"/>
      <c r="J2689" s="125"/>
      <c r="K2689" s="125"/>
      <c r="L2689" s="125"/>
      <c r="M2689" s="125"/>
      <c r="N2689" s="125"/>
      <c r="O2689" s="125"/>
      <c r="P2689" s="125"/>
      <c r="Q2689" s="125"/>
      <c r="R2689" s="125"/>
      <c r="S2689" s="125"/>
      <c r="T2689" s="125"/>
      <c r="U2689" s="125"/>
      <c r="V2689" s="125"/>
      <c r="W2689" s="125"/>
      <c r="X2689" s="125"/>
      <c r="Y2689" s="125"/>
      <c r="Z2689" s="126"/>
      <c r="AA2689" s="127">
        <f>SUM($AA$2688:$AA$2688)</f>
        <v>218976</v>
      </c>
      <c r="AB2689" s="128"/>
      <c r="AC2689" s="128"/>
      <c r="AD2689" s="128"/>
      <c r="AE2689" s="128"/>
      <c r="AF2689" s="128"/>
      <c r="AG2689" s="128"/>
      <c r="AH2689" s="128"/>
      <c r="AI2689" s="129"/>
      <c r="AJ2689" s="127">
        <f>SUM($AJ$2688:$AJ$2688)</f>
        <v>218976</v>
      </c>
      <c r="AK2689" s="128"/>
      <c r="AL2689" s="128"/>
      <c r="AM2689" s="128"/>
      <c r="AN2689" s="128"/>
      <c r="AO2689" s="128"/>
      <c r="AP2689" s="128"/>
      <c r="AQ2689" s="128"/>
      <c r="AR2689" s="129"/>
      <c r="AS2689" s="130"/>
      <c r="AT2689" s="131"/>
      <c r="AU2689" s="131"/>
      <c r="AV2689" s="131"/>
      <c r="AW2689" s="131"/>
      <c r="AX2689" s="132"/>
      <c r="AY2689" s="29"/>
      <c r="AZ2689" s="29"/>
      <c r="BA2689" s="29"/>
      <c r="BB2689" s="29"/>
      <c r="BC2689" s="29"/>
      <c r="BD2689" s="29"/>
      <c r="BE2689" s="29"/>
      <c r="BF2689" s="29"/>
      <c r="BG2689" s="29"/>
      <c r="BH2689" s="29"/>
      <c r="BI2689" s="29"/>
      <c r="BJ2689" s="29"/>
      <c r="BK2689" s="29"/>
      <c r="BL2689" s="29"/>
      <c r="BM2689" s="29"/>
      <c r="BN2689" s="29"/>
      <c r="BO2689" s="29"/>
      <c r="BP2689" s="29"/>
      <c r="BQ2689" s="29"/>
      <c r="BR2689" s="29"/>
      <c r="BS2689" s="29"/>
      <c r="BT2689" s="29"/>
      <c r="BU2689" s="29"/>
      <c r="BV2689" s="29"/>
      <c r="BW2689" s="29"/>
      <c r="BX2689" s="29"/>
      <c r="BY2689" s="29"/>
      <c r="BZ2689" s="29"/>
      <c r="CA2689" s="29"/>
      <c r="CB2689" s="29"/>
      <c r="CC2689" s="29"/>
      <c r="CD2689" s="29"/>
      <c r="CE2689" s="29"/>
      <c r="CF2689" s="29"/>
      <c r="CG2689" s="29"/>
      <c r="CH2689" s="29"/>
      <c r="CI2689" s="29"/>
      <c r="CJ2689" s="29"/>
      <c r="CK2689" s="29"/>
      <c r="CL2689" s="29"/>
      <c r="CM2689" s="29"/>
      <c r="CN2689" s="29"/>
      <c r="CO2689" s="29"/>
      <c r="CP2689" s="29"/>
      <c r="CQ2689" s="29"/>
      <c r="CR2689" s="29"/>
      <c r="CS2689" s="29"/>
      <c r="CT2689" s="29"/>
      <c r="CU2689" s="29"/>
      <c r="CV2689" s="29"/>
      <c r="CW2689" s="29"/>
      <c r="CX2689" s="29"/>
      <c r="CY2689" s="29"/>
      <c r="CZ2689" s="29"/>
      <c r="DA2689" s="29"/>
      <c r="DB2689" s="29"/>
      <c r="DC2689" s="29"/>
      <c r="DD2689" s="29"/>
      <c r="DE2689" s="29"/>
      <c r="DF2689" s="29"/>
      <c r="DG2689" s="29"/>
      <c r="DH2689" s="29"/>
      <c r="DI2689" s="29"/>
      <c r="DJ2689" s="29"/>
      <c r="DK2689" s="29"/>
      <c r="DL2689" s="29"/>
      <c r="DM2689" s="29"/>
      <c r="DN2689" s="29"/>
      <c r="DO2689" s="29"/>
      <c r="DP2689" s="29"/>
      <c r="DQ2689" s="29"/>
      <c r="DR2689" s="29"/>
      <c r="DS2689" s="29"/>
      <c r="DT2689" s="29"/>
      <c r="DU2689" s="29"/>
      <c r="DV2689" s="29"/>
      <c r="DW2689" s="29"/>
      <c r="DX2689" s="29"/>
      <c r="DY2689" s="29"/>
      <c r="DZ2689" s="29"/>
      <c r="EA2689" s="29"/>
      <c r="EB2689" s="29"/>
      <c r="EC2689" s="29"/>
      <c r="ED2689" s="29"/>
      <c r="EE2689" s="29"/>
      <c r="EF2689" s="29"/>
      <c r="EG2689" s="29"/>
      <c r="EH2689" s="29"/>
      <c r="EI2689" s="29"/>
      <c r="EJ2689" s="29"/>
      <c r="EK2689" s="29"/>
      <c r="EL2689" s="29"/>
      <c r="EM2689" s="29"/>
      <c r="EN2689" s="29"/>
      <c r="EO2689" s="29"/>
      <c r="EP2689" s="29"/>
      <c r="EQ2689" s="29"/>
      <c r="ER2689" s="29"/>
      <c r="ES2689" s="29"/>
      <c r="ET2689" s="29"/>
      <c r="EU2689" s="29"/>
      <c r="EV2689" s="29"/>
      <c r="EW2689" s="29"/>
      <c r="EX2689" s="29"/>
      <c r="EY2689" s="29"/>
      <c r="EZ2689" s="29"/>
      <c r="FA2689" s="29"/>
      <c r="FB2689" s="29"/>
      <c r="FC2689" s="29"/>
      <c r="FD2689" s="29"/>
      <c r="FE2689" s="29"/>
      <c r="FF2689" s="29"/>
      <c r="FG2689" s="29"/>
      <c r="FH2689" s="29"/>
      <c r="FI2689" s="29"/>
      <c r="FJ2689" s="29"/>
      <c r="FK2689" s="29"/>
      <c r="FL2689" s="29"/>
      <c r="FM2689" s="29"/>
      <c r="FN2689" s="29"/>
      <c r="FO2689" s="29"/>
      <c r="FP2689" s="29"/>
      <c r="FQ2689" s="29"/>
      <c r="FR2689" s="29"/>
      <c r="FS2689" s="29"/>
      <c r="FT2689" s="29"/>
      <c r="FU2689" s="29"/>
      <c r="FV2689" s="29"/>
      <c r="FW2689" s="29"/>
      <c r="FX2689" s="29"/>
      <c r="FY2689" s="29"/>
      <c r="FZ2689" s="29"/>
      <c r="GA2689" s="29"/>
      <c r="GB2689" s="29"/>
      <c r="GC2689" s="29"/>
      <c r="GD2689" s="29"/>
      <c r="GE2689" s="29"/>
      <c r="GF2689" s="29"/>
      <c r="GG2689" s="29"/>
      <c r="GH2689" s="29"/>
      <c r="GI2689" s="29"/>
      <c r="GJ2689" s="29"/>
      <c r="GK2689" s="29"/>
      <c r="GL2689" s="29"/>
      <c r="GM2689" s="29"/>
      <c r="GN2689" s="29"/>
      <c r="GO2689" s="29"/>
      <c r="GP2689" s="29"/>
      <c r="GQ2689" s="29"/>
      <c r="GR2689" s="29"/>
      <c r="GS2689" s="29"/>
      <c r="GT2689" s="29"/>
      <c r="GU2689" s="29"/>
      <c r="GV2689" s="29"/>
      <c r="GW2689" s="29"/>
      <c r="GX2689" s="29"/>
      <c r="GY2689" s="29"/>
      <c r="GZ2689" s="29"/>
      <c r="HA2689" s="29"/>
      <c r="HB2689" s="29"/>
      <c r="HC2689" s="29"/>
      <c r="HD2689" s="29"/>
      <c r="HE2689" s="29"/>
      <c r="HF2689" s="29"/>
      <c r="HG2689" s="29"/>
      <c r="HH2689" s="29"/>
      <c r="HI2689" s="29"/>
      <c r="HJ2689" s="29"/>
      <c r="HK2689" s="29"/>
      <c r="HL2689" s="29"/>
      <c r="HM2689" s="29"/>
      <c r="HN2689" s="29"/>
      <c r="HO2689" s="29"/>
      <c r="HP2689" s="29"/>
      <c r="HQ2689" s="29"/>
      <c r="HR2689" s="29"/>
      <c r="HS2689" s="29"/>
      <c r="HT2689" s="29"/>
      <c r="HU2689" s="29"/>
      <c r="HV2689" s="29"/>
      <c r="HW2689" s="29"/>
      <c r="HX2689" s="29"/>
      <c r="HY2689" s="29"/>
      <c r="HZ2689" s="29"/>
      <c r="IA2689" s="29"/>
      <c r="IB2689" s="29"/>
      <c r="IC2689" s="29"/>
      <c r="ID2689" s="29"/>
      <c r="IE2689" s="29"/>
      <c r="IF2689" s="29"/>
      <c r="IG2689" s="29"/>
      <c r="IH2689" s="29"/>
      <c r="II2689" s="29"/>
      <c r="IJ2689" s="29"/>
      <c r="IK2689" s="29"/>
      <c r="IL2689" s="29"/>
      <c r="IM2689" s="29"/>
      <c r="IN2689" s="29"/>
      <c r="IO2689" s="29"/>
      <c r="IP2689" s="29"/>
      <c r="IQ2689" s="29"/>
    </row>
    <row r="2691" spans="1:251" ht="19.2">
      <c r="A2691" s="28" t="s">
        <v>184</v>
      </c>
      <c r="AW2691" s="30"/>
      <c r="AX2691" s="31"/>
      <c r="AY2691" s="30"/>
    </row>
    <row r="2693" spans="1:251" ht="18">
      <c r="B2693" s="95" t="s">
        <v>0</v>
      </c>
      <c r="C2693" s="96"/>
      <c r="D2693" s="96"/>
      <c r="E2693" s="96"/>
      <c r="F2693" s="96"/>
      <c r="G2693" s="96"/>
      <c r="H2693" s="96"/>
      <c r="I2693" s="96"/>
      <c r="J2693" s="96"/>
      <c r="K2693" s="96"/>
      <c r="L2693" s="96"/>
      <c r="M2693" s="96"/>
      <c r="N2693" s="96"/>
      <c r="O2693" s="96"/>
      <c r="P2693" s="96"/>
      <c r="Q2693" s="96"/>
      <c r="R2693" s="96"/>
      <c r="S2693" s="96"/>
      <c r="T2693" s="96"/>
      <c r="U2693" s="96"/>
      <c r="V2693" s="96"/>
      <c r="W2693" s="96"/>
      <c r="X2693" s="96"/>
      <c r="Y2693" s="96"/>
      <c r="Z2693" s="96"/>
      <c r="AA2693" s="96"/>
      <c r="AB2693" s="96"/>
      <c r="AC2693" s="96"/>
      <c r="AD2693" s="96"/>
      <c r="AE2693" s="96"/>
      <c r="AF2693" s="96"/>
      <c r="AG2693" s="96"/>
      <c r="AH2693" s="96"/>
      <c r="AI2693" s="96"/>
      <c r="AJ2693" s="96"/>
      <c r="AK2693" s="96"/>
      <c r="AL2693" s="96"/>
      <c r="AM2693" s="96"/>
      <c r="AN2693" s="96"/>
      <c r="AO2693" s="96"/>
      <c r="AP2693" s="96"/>
      <c r="AQ2693" s="96"/>
      <c r="AR2693" s="96"/>
      <c r="AS2693" s="96"/>
      <c r="AT2693" s="96"/>
      <c r="AU2693" s="96"/>
      <c r="AV2693" s="96"/>
      <c r="AW2693" s="96"/>
      <c r="AX2693" s="96"/>
    </row>
    <row r="2694" spans="1:251">
      <c r="Z2694" s="32"/>
      <c r="AD2694" s="32"/>
      <c r="AE2694" s="32"/>
      <c r="AF2694" s="32"/>
      <c r="AG2694" s="32"/>
      <c r="AH2694" s="32"/>
      <c r="AI2694" s="32"/>
      <c r="AO2694" s="32"/>
    </row>
    <row r="2695" spans="1:251" ht="13.8" thickBot="1">
      <c r="Z2695" s="32"/>
      <c r="AD2695" s="32"/>
      <c r="AE2695" s="32"/>
      <c r="AF2695" s="32"/>
      <c r="AG2695" s="32"/>
      <c r="AH2695" s="32"/>
      <c r="AI2695" s="32"/>
      <c r="AO2695" s="32"/>
      <c r="DI2695" s="33"/>
    </row>
    <row r="2696" spans="1:251" ht="24.75" customHeight="1" thickBot="1">
      <c r="B2696" s="97" t="s">
        <v>185</v>
      </c>
      <c r="C2696" s="98"/>
      <c r="D2696" s="98"/>
      <c r="E2696" s="98"/>
      <c r="F2696" s="98"/>
      <c r="G2696" s="98"/>
      <c r="H2696" s="99" t="s">
        <v>629</v>
      </c>
      <c r="I2696" s="100"/>
      <c r="J2696" s="100"/>
      <c r="K2696" s="100"/>
      <c r="L2696" s="100"/>
      <c r="M2696" s="100"/>
      <c r="N2696" s="100"/>
      <c r="O2696" s="100"/>
      <c r="P2696" s="100"/>
      <c r="Q2696" s="100"/>
      <c r="R2696" s="100"/>
      <c r="S2696" s="100"/>
      <c r="T2696" s="100"/>
      <c r="U2696" s="100"/>
      <c r="V2696" s="100"/>
      <c r="W2696" s="100"/>
      <c r="X2696" s="100"/>
      <c r="Y2696" s="100"/>
      <c r="Z2696" s="100"/>
      <c r="AA2696" s="100"/>
      <c r="AB2696" s="100"/>
      <c r="AC2696" s="100"/>
      <c r="AD2696" s="100"/>
      <c r="AE2696" s="100"/>
      <c r="AF2696" s="100"/>
      <c r="AG2696" s="100"/>
      <c r="AH2696" s="100"/>
      <c r="AI2696" s="100"/>
      <c r="AJ2696" s="100"/>
      <c r="AK2696" s="100"/>
      <c r="AL2696" s="100"/>
      <c r="AM2696" s="100"/>
      <c r="AN2696" s="100"/>
      <c r="AO2696" s="100"/>
      <c r="AP2696" s="100"/>
      <c r="AQ2696" s="100"/>
      <c r="AR2696" s="100"/>
      <c r="AS2696" s="100"/>
      <c r="AT2696" s="100"/>
      <c r="AU2696" s="100"/>
      <c r="AV2696" s="100"/>
      <c r="AW2696" s="100"/>
      <c r="AX2696" s="101"/>
      <c r="DI2696" s="33"/>
    </row>
    <row r="2697" spans="1:251" ht="14.4">
      <c r="B2697" s="34"/>
      <c r="C2697" s="34"/>
      <c r="D2697" s="34"/>
      <c r="E2697" s="34"/>
      <c r="F2697" s="34"/>
      <c r="G2697" s="34"/>
      <c r="H2697" s="35"/>
      <c r="I2697" s="35"/>
      <c r="J2697" s="35"/>
      <c r="K2697" s="35"/>
      <c r="L2697" s="36"/>
      <c r="M2697" s="36"/>
      <c r="N2697" s="36"/>
      <c r="O2697" s="36"/>
      <c r="P2697" s="35"/>
      <c r="Q2697" s="35"/>
      <c r="R2697" s="35"/>
      <c r="S2697" s="35"/>
      <c r="T2697" s="35"/>
      <c r="U2697" s="35"/>
      <c r="V2697" s="37"/>
      <c r="W2697" s="37"/>
      <c r="X2697" s="37"/>
      <c r="Y2697" s="37"/>
      <c r="Z2697" s="37"/>
      <c r="AA2697" s="37"/>
      <c r="AB2697" s="37"/>
      <c r="AC2697" s="37"/>
      <c r="AD2697" s="37"/>
      <c r="AE2697" s="37"/>
      <c r="AF2697" s="37"/>
      <c r="AG2697" s="37"/>
      <c r="AH2697" s="37"/>
      <c r="AI2697" s="37"/>
      <c r="AJ2697" s="37"/>
      <c r="AK2697" s="37"/>
      <c r="AL2697" s="37"/>
      <c r="AM2697" s="37"/>
      <c r="AN2697" s="37"/>
      <c r="AO2697" s="37"/>
      <c r="AP2697" s="37"/>
      <c r="AQ2697" s="37"/>
      <c r="AR2697" s="37"/>
      <c r="AS2697" s="37"/>
      <c r="AT2697" s="37"/>
      <c r="AU2697" s="37"/>
      <c r="AV2697" s="37"/>
      <c r="AW2697" s="37"/>
      <c r="AX2697" s="37"/>
      <c r="DI2697" s="33"/>
    </row>
    <row r="2698" spans="1:251" ht="15" thickBot="1">
      <c r="A2698" s="38"/>
      <c r="B2698" s="37" t="s">
        <v>187</v>
      </c>
      <c r="C2698" s="35"/>
      <c r="D2698" s="35"/>
      <c r="E2698" s="35"/>
      <c r="F2698" s="35"/>
      <c r="G2698" s="35"/>
      <c r="H2698" s="35"/>
      <c r="I2698" s="35"/>
      <c r="J2698" s="35"/>
      <c r="K2698" s="35"/>
      <c r="L2698" s="36"/>
      <c r="M2698" s="36"/>
      <c r="N2698" s="36"/>
      <c r="O2698" s="36"/>
      <c r="P2698" s="35"/>
      <c r="Q2698" s="35"/>
      <c r="R2698" s="35"/>
      <c r="S2698" s="35"/>
      <c r="T2698" s="35"/>
      <c r="U2698" s="35"/>
      <c r="V2698" s="37"/>
      <c r="W2698" s="37"/>
      <c r="X2698" s="37"/>
      <c r="Y2698" s="37"/>
      <c r="Z2698" s="37"/>
      <c r="AA2698" s="37"/>
      <c r="AB2698" s="37"/>
      <c r="AC2698" s="37"/>
      <c r="AD2698" s="37"/>
      <c r="AE2698" s="37"/>
      <c r="AF2698" s="37"/>
      <c r="AG2698" s="37"/>
      <c r="AH2698" s="37"/>
      <c r="AI2698" s="37"/>
      <c r="AJ2698" s="37"/>
      <c r="AK2698" s="37"/>
      <c r="AL2698" s="37"/>
      <c r="AM2698" s="37"/>
      <c r="AN2698" s="37"/>
      <c r="AO2698" s="37"/>
      <c r="AP2698" s="37"/>
      <c r="AQ2698" s="37"/>
      <c r="AR2698" s="37"/>
      <c r="AS2698" s="37"/>
      <c r="AT2698" s="37"/>
      <c r="AU2698" s="37"/>
      <c r="AV2698" s="37"/>
      <c r="AW2698" s="37"/>
      <c r="AX2698" s="37"/>
      <c r="DI2698" s="33"/>
    </row>
    <row r="2699" spans="1:251" ht="14.4">
      <c r="A2699" s="35"/>
      <c r="B2699" s="39"/>
      <c r="C2699" s="34"/>
      <c r="D2699" s="34"/>
      <c r="E2699" s="34"/>
      <c r="F2699" s="34"/>
      <c r="G2699" s="34"/>
      <c r="H2699" s="34"/>
      <c r="I2699" s="34"/>
      <c r="J2699" s="34"/>
      <c r="K2699" s="34"/>
      <c r="L2699" s="40"/>
      <c r="M2699" s="40"/>
      <c r="N2699" s="40"/>
      <c r="O2699" s="40"/>
      <c r="P2699" s="34"/>
      <c r="Q2699" s="34"/>
      <c r="R2699" s="34"/>
      <c r="S2699" s="34"/>
      <c r="T2699" s="34"/>
      <c r="U2699" s="34"/>
      <c r="V2699" s="41"/>
      <c r="W2699" s="41"/>
      <c r="X2699" s="41"/>
      <c r="Y2699" s="41"/>
      <c r="Z2699" s="41"/>
      <c r="AA2699" s="41"/>
      <c r="AB2699" s="41"/>
      <c r="AC2699" s="41"/>
      <c r="AD2699" s="41"/>
      <c r="AE2699" s="41"/>
      <c r="AF2699" s="41"/>
      <c r="AG2699" s="41"/>
      <c r="AH2699" s="41"/>
      <c r="AI2699" s="41"/>
      <c r="AJ2699" s="41"/>
      <c r="AK2699" s="41"/>
      <c r="AL2699" s="41"/>
      <c r="AM2699" s="41"/>
      <c r="AN2699" s="41"/>
      <c r="AO2699" s="41"/>
      <c r="AP2699" s="41"/>
      <c r="AQ2699" s="41"/>
      <c r="AR2699" s="41"/>
      <c r="AS2699" s="41"/>
      <c r="AT2699" s="41"/>
      <c r="AU2699" s="41"/>
      <c r="AV2699" s="41"/>
      <c r="AW2699" s="41"/>
      <c r="AX2699" s="42"/>
    </row>
    <row r="2700" spans="1:251" ht="12" customHeight="1">
      <c r="A2700" s="35"/>
      <c r="B2700" s="102" t="s">
        <v>630</v>
      </c>
      <c r="C2700" s="103"/>
      <c r="D2700" s="103"/>
      <c r="E2700" s="103"/>
      <c r="F2700" s="103"/>
      <c r="G2700" s="103"/>
      <c r="H2700" s="103"/>
      <c r="I2700" s="103"/>
      <c r="J2700" s="103"/>
      <c r="K2700" s="103"/>
      <c r="L2700" s="103"/>
      <c r="M2700" s="103"/>
      <c r="N2700" s="103"/>
      <c r="O2700" s="103"/>
      <c r="P2700" s="103"/>
      <c r="Q2700" s="103"/>
      <c r="R2700" s="103"/>
      <c r="S2700" s="103"/>
      <c r="T2700" s="103"/>
      <c r="U2700" s="103"/>
      <c r="V2700" s="103"/>
      <c r="W2700" s="103"/>
      <c r="X2700" s="103"/>
      <c r="Y2700" s="103"/>
      <c r="Z2700" s="103"/>
      <c r="AA2700" s="103"/>
      <c r="AB2700" s="103"/>
      <c r="AC2700" s="103"/>
      <c r="AD2700" s="103"/>
      <c r="AE2700" s="103"/>
      <c r="AF2700" s="103"/>
      <c r="AG2700" s="103"/>
      <c r="AH2700" s="103"/>
      <c r="AI2700" s="103"/>
      <c r="AJ2700" s="103"/>
      <c r="AK2700" s="103"/>
      <c r="AL2700" s="103"/>
      <c r="AM2700" s="103"/>
      <c r="AN2700" s="103"/>
      <c r="AO2700" s="103"/>
      <c r="AP2700" s="103"/>
      <c r="AQ2700" s="103"/>
      <c r="AR2700" s="103"/>
      <c r="AS2700" s="103"/>
      <c r="AT2700" s="103"/>
      <c r="AU2700" s="103"/>
      <c r="AV2700" s="103"/>
      <c r="AW2700" s="103"/>
      <c r="AX2700" s="104"/>
    </row>
    <row r="2701" spans="1:251" ht="12" customHeight="1">
      <c r="A2701" s="35"/>
      <c r="B2701" s="102"/>
      <c r="C2701" s="103"/>
      <c r="D2701" s="103"/>
      <c r="E2701" s="103"/>
      <c r="F2701" s="103"/>
      <c r="G2701" s="103"/>
      <c r="H2701" s="103"/>
      <c r="I2701" s="103"/>
      <c r="J2701" s="103"/>
      <c r="K2701" s="103"/>
      <c r="L2701" s="103"/>
      <c r="M2701" s="103"/>
      <c r="N2701" s="103"/>
      <c r="O2701" s="103"/>
      <c r="P2701" s="103"/>
      <c r="Q2701" s="103"/>
      <c r="R2701" s="103"/>
      <c r="S2701" s="103"/>
      <c r="T2701" s="103"/>
      <c r="U2701" s="103"/>
      <c r="V2701" s="103"/>
      <c r="W2701" s="103"/>
      <c r="X2701" s="103"/>
      <c r="Y2701" s="103"/>
      <c r="Z2701" s="103"/>
      <c r="AA2701" s="103"/>
      <c r="AB2701" s="103"/>
      <c r="AC2701" s="103"/>
      <c r="AD2701" s="103"/>
      <c r="AE2701" s="103"/>
      <c r="AF2701" s="103"/>
      <c r="AG2701" s="103"/>
      <c r="AH2701" s="103"/>
      <c r="AI2701" s="103"/>
      <c r="AJ2701" s="103"/>
      <c r="AK2701" s="103"/>
      <c r="AL2701" s="103"/>
      <c r="AM2701" s="103"/>
      <c r="AN2701" s="103"/>
      <c r="AO2701" s="103"/>
      <c r="AP2701" s="103"/>
      <c r="AQ2701" s="103"/>
      <c r="AR2701" s="103"/>
      <c r="AS2701" s="103"/>
      <c r="AT2701" s="103"/>
      <c r="AU2701" s="103"/>
      <c r="AV2701" s="103"/>
      <c r="AW2701" s="103"/>
      <c r="AX2701" s="104"/>
      <c r="BC2701" s="46"/>
    </row>
    <row r="2702" spans="1:251" ht="12" customHeight="1">
      <c r="A2702" s="35"/>
      <c r="B2702" s="102"/>
      <c r="C2702" s="103"/>
      <c r="D2702" s="103"/>
      <c r="E2702" s="103"/>
      <c r="F2702" s="103"/>
      <c r="G2702" s="103"/>
      <c r="H2702" s="103"/>
      <c r="I2702" s="103"/>
      <c r="J2702" s="103"/>
      <c r="K2702" s="103"/>
      <c r="L2702" s="103"/>
      <c r="M2702" s="103"/>
      <c r="N2702" s="103"/>
      <c r="O2702" s="103"/>
      <c r="P2702" s="103"/>
      <c r="Q2702" s="103"/>
      <c r="R2702" s="103"/>
      <c r="S2702" s="103"/>
      <c r="T2702" s="103"/>
      <c r="U2702" s="103"/>
      <c r="V2702" s="103"/>
      <c r="W2702" s="103"/>
      <c r="X2702" s="103"/>
      <c r="Y2702" s="103"/>
      <c r="Z2702" s="103"/>
      <c r="AA2702" s="103"/>
      <c r="AB2702" s="103"/>
      <c r="AC2702" s="103"/>
      <c r="AD2702" s="103"/>
      <c r="AE2702" s="103"/>
      <c r="AF2702" s="103"/>
      <c r="AG2702" s="103"/>
      <c r="AH2702" s="103"/>
      <c r="AI2702" s="103"/>
      <c r="AJ2702" s="103"/>
      <c r="AK2702" s="103"/>
      <c r="AL2702" s="103"/>
      <c r="AM2702" s="103"/>
      <c r="AN2702" s="103"/>
      <c r="AO2702" s="103"/>
      <c r="AP2702" s="103"/>
      <c r="AQ2702" s="103"/>
      <c r="AR2702" s="103"/>
      <c r="AS2702" s="103"/>
      <c r="AT2702" s="103"/>
      <c r="AU2702" s="103"/>
      <c r="AV2702" s="103"/>
      <c r="AW2702" s="103"/>
      <c r="AX2702" s="104"/>
    </row>
    <row r="2703" spans="1:251" ht="12" customHeight="1">
      <c r="A2703" s="35"/>
      <c r="B2703" s="102"/>
      <c r="C2703" s="103"/>
      <c r="D2703" s="103"/>
      <c r="E2703" s="103"/>
      <c r="F2703" s="103"/>
      <c r="G2703" s="103"/>
      <c r="H2703" s="103"/>
      <c r="I2703" s="103"/>
      <c r="J2703" s="103"/>
      <c r="K2703" s="103"/>
      <c r="L2703" s="103"/>
      <c r="M2703" s="103"/>
      <c r="N2703" s="103"/>
      <c r="O2703" s="103"/>
      <c r="P2703" s="103"/>
      <c r="Q2703" s="103"/>
      <c r="R2703" s="103"/>
      <c r="S2703" s="103"/>
      <c r="T2703" s="103"/>
      <c r="U2703" s="103"/>
      <c r="V2703" s="103"/>
      <c r="W2703" s="103"/>
      <c r="X2703" s="103"/>
      <c r="Y2703" s="103"/>
      <c r="Z2703" s="103"/>
      <c r="AA2703" s="103"/>
      <c r="AB2703" s="103"/>
      <c r="AC2703" s="103"/>
      <c r="AD2703" s="103"/>
      <c r="AE2703" s="103"/>
      <c r="AF2703" s="103"/>
      <c r="AG2703" s="103"/>
      <c r="AH2703" s="103"/>
      <c r="AI2703" s="103"/>
      <c r="AJ2703" s="103"/>
      <c r="AK2703" s="103"/>
      <c r="AL2703" s="103"/>
      <c r="AM2703" s="103"/>
      <c r="AN2703" s="103"/>
      <c r="AO2703" s="103"/>
      <c r="AP2703" s="103"/>
      <c r="AQ2703" s="103"/>
      <c r="AR2703" s="103"/>
      <c r="AS2703" s="103"/>
      <c r="AT2703" s="103"/>
      <c r="AU2703" s="103"/>
      <c r="AV2703" s="103"/>
      <c r="AW2703" s="103"/>
      <c r="AX2703" s="104"/>
    </row>
    <row r="2704" spans="1:251" ht="12" customHeight="1">
      <c r="A2704" s="35"/>
      <c r="B2704" s="102"/>
      <c r="C2704" s="103"/>
      <c r="D2704" s="103"/>
      <c r="E2704" s="103"/>
      <c r="F2704" s="103"/>
      <c r="G2704" s="103"/>
      <c r="H2704" s="103"/>
      <c r="I2704" s="103"/>
      <c r="J2704" s="103"/>
      <c r="K2704" s="103"/>
      <c r="L2704" s="103"/>
      <c r="M2704" s="103"/>
      <c r="N2704" s="103"/>
      <c r="O2704" s="103"/>
      <c r="P2704" s="103"/>
      <c r="Q2704" s="103"/>
      <c r="R2704" s="103"/>
      <c r="S2704" s="103"/>
      <c r="T2704" s="103"/>
      <c r="U2704" s="103"/>
      <c r="V2704" s="103"/>
      <c r="W2704" s="103"/>
      <c r="X2704" s="103"/>
      <c r="Y2704" s="103"/>
      <c r="Z2704" s="103"/>
      <c r="AA2704" s="103"/>
      <c r="AB2704" s="103"/>
      <c r="AC2704" s="103"/>
      <c r="AD2704" s="103"/>
      <c r="AE2704" s="103"/>
      <c r="AF2704" s="103"/>
      <c r="AG2704" s="103"/>
      <c r="AH2704" s="103"/>
      <c r="AI2704" s="103"/>
      <c r="AJ2704" s="103"/>
      <c r="AK2704" s="103"/>
      <c r="AL2704" s="103"/>
      <c r="AM2704" s="103"/>
      <c r="AN2704" s="103"/>
      <c r="AO2704" s="103"/>
      <c r="AP2704" s="103"/>
      <c r="AQ2704" s="103"/>
      <c r="AR2704" s="103"/>
      <c r="AS2704" s="103"/>
      <c r="AT2704" s="103"/>
      <c r="AU2704" s="103"/>
      <c r="AV2704" s="103"/>
      <c r="AW2704" s="103"/>
      <c r="AX2704" s="104"/>
    </row>
    <row r="2705" spans="1:251" ht="15" thickBot="1">
      <c r="A2705" s="47"/>
      <c r="B2705" s="48"/>
      <c r="C2705" s="49"/>
      <c r="D2705" s="49"/>
      <c r="E2705" s="49"/>
      <c r="F2705" s="49"/>
      <c r="G2705" s="49"/>
      <c r="H2705" s="49"/>
      <c r="I2705" s="49"/>
      <c r="J2705" s="49"/>
      <c r="K2705" s="49"/>
      <c r="L2705" s="49"/>
      <c r="M2705" s="49"/>
      <c r="N2705" s="49"/>
      <c r="O2705" s="49"/>
      <c r="P2705" s="49"/>
      <c r="Q2705" s="49"/>
      <c r="R2705" s="49"/>
      <c r="S2705" s="49"/>
      <c r="T2705" s="49"/>
      <c r="U2705" s="49"/>
      <c r="V2705" s="49"/>
      <c r="W2705" s="49"/>
      <c r="X2705" s="49"/>
      <c r="Y2705" s="49"/>
      <c r="Z2705" s="49"/>
      <c r="AA2705" s="49"/>
      <c r="AB2705" s="49"/>
      <c r="AC2705" s="49"/>
      <c r="AD2705" s="49"/>
      <c r="AE2705" s="49"/>
      <c r="AF2705" s="49"/>
      <c r="AG2705" s="49"/>
      <c r="AH2705" s="49"/>
      <c r="AI2705" s="49"/>
      <c r="AJ2705" s="49"/>
      <c r="AK2705" s="49"/>
      <c r="AL2705" s="49"/>
      <c r="AM2705" s="49"/>
      <c r="AN2705" s="49"/>
      <c r="AO2705" s="49"/>
      <c r="AP2705" s="49"/>
      <c r="AQ2705" s="49"/>
      <c r="AR2705" s="49"/>
      <c r="AS2705" s="49"/>
      <c r="AT2705" s="49"/>
      <c r="AU2705" s="49"/>
      <c r="AV2705" s="49"/>
      <c r="AW2705" s="49"/>
      <c r="AX2705" s="50"/>
    </row>
    <row r="2706" spans="1:251">
      <c r="B2706" s="51"/>
    </row>
    <row r="2707" spans="1:251" ht="15" thickBot="1">
      <c r="A2707" s="38"/>
      <c r="B2707" s="37" t="s">
        <v>188</v>
      </c>
      <c r="C2707" s="35"/>
      <c r="D2707" s="35"/>
      <c r="E2707" s="35"/>
      <c r="F2707" s="35"/>
      <c r="G2707" s="35"/>
      <c r="H2707" s="35"/>
      <c r="I2707" s="35"/>
      <c r="J2707" s="35"/>
      <c r="K2707" s="35"/>
      <c r="L2707" s="36"/>
      <c r="M2707" s="36"/>
      <c r="N2707" s="36"/>
      <c r="O2707" s="36"/>
      <c r="P2707" s="35"/>
      <c r="Q2707" s="35"/>
      <c r="R2707" s="35"/>
      <c r="S2707" s="35"/>
      <c r="T2707" s="35"/>
      <c r="U2707" s="35"/>
      <c r="V2707" s="37"/>
      <c r="W2707" s="37"/>
      <c r="X2707" s="37"/>
      <c r="Y2707" s="37"/>
      <c r="Z2707" s="37"/>
      <c r="AA2707" s="37"/>
      <c r="AB2707" s="37"/>
      <c r="AC2707" s="37"/>
      <c r="AD2707" s="37"/>
      <c r="AE2707" s="37"/>
      <c r="AF2707" s="37"/>
      <c r="AG2707" s="37"/>
      <c r="AH2707" s="37"/>
      <c r="AI2707" s="37"/>
      <c r="AJ2707" s="37"/>
      <c r="AK2707" s="37"/>
      <c r="AL2707" s="37"/>
      <c r="AM2707" s="37"/>
      <c r="AN2707" s="37"/>
      <c r="AO2707" s="37"/>
      <c r="AP2707" s="37"/>
      <c r="AQ2707" s="37"/>
      <c r="AR2707" s="37"/>
      <c r="AS2707" s="37"/>
      <c r="AT2707" s="37"/>
      <c r="AU2707" s="37"/>
      <c r="AV2707" s="37"/>
      <c r="AW2707" s="37"/>
      <c r="AX2707" s="37"/>
      <c r="DI2707" s="33"/>
    </row>
    <row r="2708" spans="1:251" ht="14.4">
      <c r="A2708" s="35"/>
      <c r="B2708" s="39"/>
      <c r="C2708" s="34"/>
      <c r="D2708" s="34"/>
      <c r="E2708" s="34"/>
      <c r="F2708" s="34"/>
      <c r="G2708" s="34"/>
      <c r="H2708" s="34"/>
      <c r="I2708" s="34"/>
      <c r="J2708" s="34"/>
      <c r="K2708" s="34"/>
      <c r="L2708" s="40"/>
      <c r="M2708" s="40"/>
      <c r="N2708" s="40"/>
      <c r="O2708" s="40"/>
      <c r="P2708" s="34"/>
      <c r="Q2708" s="34"/>
      <c r="R2708" s="34"/>
      <c r="S2708" s="34"/>
      <c r="T2708" s="34"/>
      <c r="U2708" s="34"/>
      <c r="V2708" s="41"/>
      <c r="W2708" s="41"/>
      <c r="X2708" s="41"/>
      <c r="Y2708" s="41"/>
      <c r="Z2708" s="41"/>
      <c r="AA2708" s="41"/>
      <c r="AB2708" s="41"/>
      <c r="AC2708" s="41"/>
      <c r="AD2708" s="41"/>
      <c r="AE2708" s="41"/>
      <c r="AF2708" s="41"/>
      <c r="AG2708" s="41"/>
      <c r="AH2708" s="41"/>
      <c r="AI2708" s="41"/>
      <c r="AJ2708" s="41"/>
      <c r="AK2708" s="41"/>
      <c r="AL2708" s="41"/>
      <c r="AM2708" s="41"/>
      <c r="AN2708" s="41"/>
      <c r="AO2708" s="41"/>
      <c r="AP2708" s="41"/>
      <c r="AQ2708" s="41"/>
      <c r="AR2708" s="41"/>
      <c r="AS2708" s="41"/>
      <c r="AT2708" s="41"/>
      <c r="AU2708" s="41"/>
      <c r="AV2708" s="41"/>
      <c r="AW2708" s="41"/>
      <c r="AX2708" s="42"/>
    </row>
    <row r="2709" spans="1:251" ht="12" customHeight="1">
      <c r="A2709" s="35"/>
      <c r="B2709" s="102" t="s">
        <v>631</v>
      </c>
      <c r="C2709" s="103"/>
      <c r="D2709" s="103"/>
      <c r="E2709" s="103"/>
      <c r="F2709" s="103"/>
      <c r="G2709" s="103"/>
      <c r="H2709" s="103"/>
      <c r="I2709" s="103"/>
      <c r="J2709" s="103"/>
      <c r="K2709" s="103"/>
      <c r="L2709" s="103"/>
      <c r="M2709" s="103"/>
      <c r="N2709" s="103"/>
      <c r="O2709" s="103"/>
      <c r="P2709" s="103"/>
      <c r="Q2709" s="103"/>
      <c r="R2709" s="103"/>
      <c r="S2709" s="103"/>
      <c r="T2709" s="103"/>
      <c r="U2709" s="103"/>
      <c r="V2709" s="103"/>
      <c r="W2709" s="103"/>
      <c r="X2709" s="103"/>
      <c r="Y2709" s="103"/>
      <c r="Z2709" s="103"/>
      <c r="AA2709" s="103"/>
      <c r="AB2709" s="103"/>
      <c r="AC2709" s="103"/>
      <c r="AD2709" s="103"/>
      <c r="AE2709" s="103"/>
      <c r="AF2709" s="103"/>
      <c r="AG2709" s="103"/>
      <c r="AH2709" s="103"/>
      <c r="AI2709" s="103"/>
      <c r="AJ2709" s="103"/>
      <c r="AK2709" s="103"/>
      <c r="AL2709" s="103"/>
      <c r="AM2709" s="103"/>
      <c r="AN2709" s="103"/>
      <c r="AO2709" s="103"/>
      <c r="AP2709" s="103"/>
      <c r="AQ2709" s="103"/>
      <c r="AR2709" s="103"/>
      <c r="AS2709" s="103"/>
      <c r="AT2709" s="103"/>
      <c r="AU2709" s="103"/>
      <c r="AV2709" s="103"/>
      <c r="AW2709" s="103"/>
      <c r="AX2709" s="104"/>
    </row>
    <row r="2710" spans="1:251" ht="12" customHeight="1">
      <c r="A2710" s="35"/>
      <c r="B2710" s="102"/>
      <c r="C2710" s="103"/>
      <c r="D2710" s="103"/>
      <c r="E2710" s="103"/>
      <c r="F2710" s="103"/>
      <c r="G2710" s="103"/>
      <c r="H2710" s="103"/>
      <c r="I2710" s="103"/>
      <c r="J2710" s="103"/>
      <c r="K2710" s="103"/>
      <c r="L2710" s="103"/>
      <c r="M2710" s="103"/>
      <c r="N2710" s="103"/>
      <c r="O2710" s="103"/>
      <c r="P2710" s="103"/>
      <c r="Q2710" s="103"/>
      <c r="R2710" s="103"/>
      <c r="S2710" s="103"/>
      <c r="T2710" s="103"/>
      <c r="U2710" s="103"/>
      <c r="V2710" s="103"/>
      <c r="W2710" s="103"/>
      <c r="X2710" s="103"/>
      <c r="Y2710" s="103"/>
      <c r="Z2710" s="103"/>
      <c r="AA2710" s="103"/>
      <c r="AB2710" s="103"/>
      <c r="AC2710" s="103"/>
      <c r="AD2710" s="103"/>
      <c r="AE2710" s="103"/>
      <c r="AF2710" s="103"/>
      <c r="AG2710" s="103"/>
      <c r="AH2710" s="103"/>
      <c r="AI2710" s="103"/>
      <c r="AJ2710" s="103"/>
      <c r="AK2710" s="103"/>
      <c r="AL2710" s="103"/>
      <c r="AM2710" s="103"/>
      <c r="AN2710" s="103"/>
      <c r="AO2710" s="103"/>
      <c r="AP2710" s="103"/>
      <c r="AQ2710" s="103"/>
      <c r="AR2710" s="103"/>
      <c r="AS2710" s="103"/>
      <c r="AT2710" s="103"/>
      <c r="AU2710" s="103"/>
      <c r="AV2710" s="103"/>
      <c r="AW2710" s="103"/>
      <c r="AX2710" s="104"/>
      <c r="BC2710" s="46"/>
    </row>
    <row r="2711" spans="1:251" ht="12" customHeight="1">
      <c r="A2711" s="35"/>
      <c r="B2711" s="102"/>
      <c r="C2711" s="103"/>
      <c r="D2711" s="103"/>
      <c r="E2711" s="103"/>
      <c r="F2711" s="103"/>
      <c r="G2711" s="103"/>
      <c r="H2711" s="103"/>
      <c r="I2711" s="103"/>
      <c r="J2711" s="103"/>
      <c r="K2711" s="103"/>
      <c r="L2711" s="103"/>
      <c r="M2711" s="103"/>
      <c r="N2711" s="103"/>
      <c r="O2711" s="103"/>
      <c r="P2711" s="103"/>
      <c r="Q2711" s="103"/>
      <c r="R2711" s="103"/>
      <c r="S2711" s="103"/>
      <c r="T2711" s="103"/>
      <c r="U2711" s="103"/>
      <c r="V2711" s="103"/>
      <c r="W2711" s="103"/>
      <c r="X2711" s="103"/>
      <c r="Y2711" s="103"/>
      <c r="Z2711" s="103"/>
      <c r="AA2711" s="103"/>
      <c r="AB2711" s="103"/>
      <c r="AC2711" s="103"/>
      <c r="AD2711" s="103"/>
      <c r="AE2711" s="103"/>
      <c r="AF2711" s="103"/>
      <c r="AG2711" s="103"/>
      <c r="AH2711" s="103"/>
      <c r="AI2711" s="103"/>
      <c r="AJ2711" s="103"/>
      <c r="AK2711" s="103"/>
      <c r="AL2711" s="103"/>
      <c r="AM2711" s="103"/>
      <c r="AN2711" s="103"/>
      <c r="AO2711" s="103"/>
      <c r="AP2711" s="103"/>
      <c r="AQ2711" s="103"/>
      <c r="AR2711" s="103"/>
      <c r="AS2711" s="103"/>
      <c r="AT2711" s="103"/>
      <c r="AU2711" s="103"/>
      <c r="AV2711" s="103"/>
      <c r="AW2711" s="103"/>
      <c r="AX2711" s="104"/>
    </row>
    <row r="2712" spans="1:251" ht="12" customHeight="1">
      <c r="A2712" s="35"/>
      <c r="B2712" s="102"/>
      <c r="C2712" s="103"/>
      <c r="D2712" s="103"/>
      <c r="E2712" s="103"/>
      <c r="F2712" s="103"/>
      <c r="G2712" s="103"/>
      <c r="H2712" s="103"/>
      <c r="I2712" s="103"/>
      <c r="J2712" s="103"/>
      <c r="K2712" s="103"/>
      <c r="L2712" s="103"/>
      <c r="M2712" s="103"/>
      <c r="N2712" s="103"/>
      <c r="O2712" s="103"/>
      <c r="P2712" s="103"/>
      <c r="Q2712" s="103"/>
      <c r="R2712" s="103"/>
      <c r="S2712" s="103"/>
      <c r="T2712" s="103"/>
      <c r="U2712" s="103"/>
      <c r="V2712" s="103"/>
      <c r="W2712" s="103"/>
      <c r="X2712" s="103"/>
      <c r="Y2712" s="103"/>
      <c r="Z2712" s="103"/>
      <c r="AA2712" s="103"/>
      <c r="AB2712" s="103"/>
      <c r="AC2712" s="103"/>
      <c r="AD2712" s="103"/>
      <c r="AE2712" s="103"/>
      <c r="AF2712" s="103"/>
      <c r="AG2712" s="103"/>
      <c r="AH2712" s="103"/>
      <c r="AI2712" s="103"/>
      <c r="AJ2712" s="103"/>
      <c r="AK2712" s="103"/>
      <c r="AL2712" s="103"/>
      <c r="AM2712" s="103"/>
      <c r="AN2712" s="103"/>
      <c r="AO2712" s="103"/>
      <c r="AP2712" s="103"/>
      <c r="AQ2712" s="103"/>
      <c r="AR2712" s="103"/>
      <c r="AS2712" s="103"/>
      <c r="AT2712" s="103"/>
      <c r="AU2712" s="103"/>
      <c r="AV2712" s="103"/>
      <c r="AW2712" s="103"/>
      <c r="AX2712" s="104"/>
    </row>
    <row r="2713" spans="1:251" ht="12" customHeight="1">
      <c r="A2713" s="35"/>
      <c r="B2713" s="102"/>
      <c r="C2713" s="103"/>
      <c r="D2713" s="103"/>
      <c r="E2713" s="103"/>
      <c r="F2713" s="103"/>
      <c r="G2713" s="103"/>
      <c r="H2713" s="103"/>
      <c r="I2713" s="103"/>
      <c r="J2713" s="103"/>
      <c r="K2713" s="103"/>
      <c r="L2713" s="103"/>
      <c r="M2713" s="103"/>
      <c r="N2713" s="103"/>
      <c r="O2713" s="103"/>
      <c r="P2713" s="103"/>
      <c r="Q2713" s="103"/>
      <c r="R2713" s="103"/>
      <c r="S2713" s="103"/>
      <c r="T2713" s="103"/>
      <c r="U2713" s="103"/>
      <c r="V2713" s="103"/>
      <c r="W2713" s="103"/>
      <c r="X2713" s="103"/>
      <c r="Y2713" s="103"/>
      <c r="Z2713" s="103"/>
      <c r="AA2713" s="103"/>
      <c r="AB2713" s="103"/>
      <c r="AC2713" s="103"/>
      <c r="AD2713" s="103"/>
      <c r="AE2713" s="103"/>
      <c r="AF2713" s="103"/>
      <c r="AG2713" s="103"/>
      <c r="AH2713" s="103"/>
      <c r="AI2713" s="103"/>
      <c r="AJ2713" s="103"/>
      <c r="AK2713" s="103"/>
      <c r="AL2713" s="103"/>
      <c r="AM2713" s="103"/>
      <c r="AN2713" s="103"/>
      <c r="AO2713" s="103"/>
      <c r="AP2713" s="103"/>
      <c r="AQ2713" s="103"/>
      <c r="AR2713" s="103"/>
      <c r="AS2713" s="103"/>
      <c r="AT2713" s="103"/>
      <c r="AU2713" s="103"/>
      <c r="AV2713" s="103"/>
      <c r="AW2713" s="103"/>
      <c r="AX2713" s="104"/>
    </row>
    <row r="2714" spans="1:251" ht="15" thickBot="1">
      <c r="A2714" s="47"/>
      <c r="B2714" s="48"/>
      <c r="C2714" s="49"/>
      <c r="D2714" s="49"/>
      <c r="E2714" s="49"/>
      <c r="F2714" s="49"/>
      <c r="G2714" s="49"/>
      <c r="H2714" s="49"/>
      <c r="I2714" s="49"/>
      <c r="J2714" s="49"/>
      <c r="K2714" s="49"/>
      <c r="L2714" s="49"/>
      <c r="M2714" s="49"/>
      <c r="N2714" s="49"/>
      <c r="O2714" s="49"/>
      <c r="P2714" s="49"/>
      <c r="Q2714" s="49"/>
      <c r="R2714" s="49"/>
      <c r="S2714" s="49"/>
      <c r="T2714" s="49"/>
      <c r="U2714" s="49"/>
      <c r="V2714" s="49"/>
      <c r="W2714" s="49"/>
      <c r="X2714" s="49"/>
      <c r="Y2714" s="49"/>
      <c r="Z2714" s="49"/>
      <c r="AA2714" s="49"/>
      <c r="AB2714" s="49"/>
      <c r="AC2714" s="49"/>
      <c r="AD2714" s="49"/>
      <c r="AE2714" s="49"/>
      <c r="AF2714" s="49"/>
      <c r="AG2714" s="49"/>
      <c r="AH2714" s="49"/>
      <c r="AI2714" s="49"/>
      <c r="AJ2714" s="49"/>
      <c r="AK2714" s="49"/>
      <c r="AL2714" s="49"/>
      <c r="AM2714" s="49"/>
      <c r="AN2714" s="49"/>
      <c r="AO2714" s="49"/>
      <c r="AP2714" s="49"/>
      <c r="AQ2714" s="49"/>
      <c r="AR2714" s="49"/>
      <c r="AS2714" s="49"/>
      <c r="AT2714" s="49"/>
      <c r="AU2714" s="49"/>
      <c r="AV2714" s="49"/>
      <c r="AW2714" s="49"/>
      <c r="AX2714" s="50"/>
    </row>
    <row r="2715" spans="1:251">
      <c r="B2715" s="51"/>
    </row>
    <row r="2716" spans="1:251" ht="14.4">
      <c r="B2716" s="37" t="s">
        <v>190</v>
      </c>
      <c r="C2716" s="35"/>
      <c r="D2716" s="35"/>
      <c r="E2716" s="35"/>
      <c r="F2716" s="35"/>
      <c r="G2716" s="35"/>
      <c r="H2716" s="35"/>
      <c r="I2716" s="35"/>
      <c r="J2716" s="35"/>
      <c r="K2716" s="35"/>
      <c r="L2716" s="36"/>
      <c r="M2716" s="36"/>
      <c r="N2716" s="36"/>
      <c r="O2716" s="36"/>
      <c r="P2716" s="35"/>
      <c r="Q2716" s="35"/>
      <c r="R2716" s="35"/>
      <c r="S2716" s="35"/>
      <c r="T2716" s="35"/>
      <c r="U2716" s="35"/>
      <c r="V2716" s="37"/>
      <c r="W2716" s="37"/>
      <c r="X2716" s="37"/>
      <c r="Y2716" s="37"/>
      <c r="Z2716" s="37"/>
      <c r="AA2716" s="37"/>
      <c r="AB2716" s="37"/>
      <c r="AC2716" s="37"/>
      <c r="AD2716" s="37"/>
      <c r="AE2716" s="37"/>
      <c r="AF2716" s="37"/>
      <c r="AG2716" s="37"/>
      <c r="AH2716" s="37"/>
      <c r="AI2716" s="37"/>
      <c r="AJ2716" s="37"/>
      <c r="AK2716" s="37"/>
      <c r="AL2716" s="37"/>
      <c r="AM2716" s="37"/>
      <c r="AN2716" s="37"/>
      <c r="AO2716" s="37"/>
      <c r="AP2716" s="37"/>
      <c r="AQ2716" s="37"/>
      <c r="AR2716" s="37"/>
      <c r="AS2716" s="37"/>
      <c r="AT2716" s="37"/>
      <c r="AU2716" s="37"/>
      <c r="AV2716" s="37"/>
      <c r="AW2716" s="37"/>
      <c r="AX2716" s="37"/>
    </row>
    <row r="2717" spans="1:251" ht="15" thickBot="1">
      <c r="B2717" s="35"/>
      <c r="C2717" s="35"/>
      <c r="D2717" s="35"/>
      <c r="E2717" s="35"/>
      <c r="F2717" s="35"/>
      <c r="G2717" s="35"/>
      <c r="H2717" s="35"/>
      <c r="I2717" s="35"/>
      <c r="J2717" s="35"/>
      <c r="K2717" s="35"/>
      <c r="L2717" s="36"/>
      <c r="M2717" s="36"/>
      <c r="N2717" s="36"/>
      <c r="O2717" s="36"/>
      <c r="P2717" s="35"/>
      <c r="Q2717" s="35"/>
      <c r="R2717" s="35"/>
      <c r="S2717" s="35"/>
      <c r="T2717" s="35"/>
      <c r="U2717" s="35"/>
      <c r="V2717" s="37"/>
      <c r="W2717" s="37"/>
      <c r="X2717" s="37"/>
      <c r="Y2717" s="37"/>
      <c r="Z2717" s="37"/>
      <c r="AA2717" s="37"/>
      <c r="AB2717" s="37"/>
      <c r="AC2717" s="37"/>
      <c r="AD2717" s="37"/>
      <c r="AE2717" s="37"/>
      <c r="AF2717" s="37"/>
      <c r="AG2717" s="37"/>
      <c r="AH2717" s="37"/>
      <c r="AI2717" s="37"/>
      <c r="AJ2717" s="37"/>
      <c r="AK2717" s="37"/>
      <c r="AL2717" s="37"/>
      <c r="AM2717" s="37"/>
      <c r="AN2717" s="37"/>
      <c r="AO2717" s="37"/>
      <c r="AP2717" s="37"/>
      <c r="AQ2717" s="37"/>
      <c r="AR2717" s="37"/>
      <c r="AS2717" s="37"/>
      <c r="AT2717" s="37"/>
      <c r="AU2717" s="37"/>
      <c r="AV2717" s="37"/>
      <c r="AW2717" s="37"/>
      <c r="AX2717" s="52" t="s">
        <v>191</v>
      </c>
    </row>
    <row r="2718" spans="1:251" s="46" customFormat="1" ht="13.5" customHeight="1">
      <c r="A2718" s="35"/>
      <c r="B2718" s="105" t="s">
        <v>192</v>
      </c>
      <c r="C2718" s="106"/>
      <c r="D2718" s="106"/>
      <c r="E2718" s="106"/>
      <c r="F2718" s="106"/>
      <c r="G2718" s="106"/>
      <c r="H2718" s="106"/>
      <c r="I2718" s="106"/>
      <c r="J2718" s="106"/>
      <c r="K2718" s="106"/>
      <c r="L2718" s="106"/>
      <c r="M2718" s="106"/>
      <c r="N2718" s="106"/>
      <c r="O2718" s="106"/>
      <c r="P2718" s="106"/>
      <c r="Q2718" s="106"/>
      <c r="R2718" s="106"/>
      <c r="S2718" s="106"/>
      <c r="T2718" s="106"/>
      <c r="U2718" s="106"/>
      <c r="V2718" s="106"/>
      <c r="W2718" s="106"/>
      <c r="X2718" s="106"/>
      <c r="Y2718" s="106"/>
      <c r="Z2718" s="107"/>
      <c r="AA2718" s="111" t="s">
        <v>193</v>
      </c>
      <c r="AB2718" s="106"/>
      <c r="AC2718" s="106"/>
      <c r="AD2718" s="106"/>
      <c r="AE2718" s="106"/>
      <c r="AF2718" s="106"/>
      <c r="AG2718" s="106"/>
      <c r="AH2718" s="106"/>
      <c r="AI2718" s="107"/>
      <c r="AJ2718" s="111" t="s">
        <v>194</v>
      </c>
      <c r="AK2718" s="106"/>
      <c r="AL2718" s="106"/>
      <c r="AM2718" s="106"/>
      <c r="AN2718" s="106"/>
      <c r="AO2718" s="106"/>
      <c r="AP2718" s="106"/>
      <c r="AQ2718" s="106"/>
      <c r="AR2718" s="107"/>
      <c r="AS2718" s="111" t="s">
        <v>195</v>
      </c>
      <c r="AT2718" s="106"/>
      <c r="AU2718" s="106"/>
      <c r="AV2718" s="106"/>
      <c r="AW2718" s="106"/>
      <c r="AX2718" s="113"/>
      <c r="AY2718" s="29"/>
      <c r="AZ2718" s="29"/>
      <c r="BA2718" s="29"/>
      <c r="BB2718" s="29"/>
      <c r="BC2718" s="29"/>
      <c r="BD2718" s="29"/>
      <c r="BE2718" s="29"/>
      <c r="BF2718" s="29"/>
      <c r="BG2718" s="29"/>
      <c r="BH2718" s="29"/>
      <c r="BI2718" s="29"/>
      <c r="BJ2718" s="29"/>
      <c r="BK2718" s="29"/>
      <c r="BL2718" s="29"/>
      <c r="BM2718" s="29"/>
      <c r="BN2718" s="29"/>
      <c r="BO2718" s="29"/>
      <c r="BP2718" s="29"/>
      <c r="BQ2718" s="29"/>
      <c r="BR2718" s="29"/>
      <c r="BS2718" s="29"/>
      <c r="BT2718" s="29"/>
      <c r="BU2718" s="29"/>
      <c r="BV2718" s="29"/>
      <c r="BW2718" s="29"/>
      <c r="BX2718" s="29"/>
      <c r="BY2718" s="29"/>
      <c r="BZ2718" s="29"/>
      <c r="CA2718" s="29"/>
      <c r="CB2718" s="29"/>
      <c r="CC2718" s="29"/>
      <c r="CD2718" s="29"/>
      <c r="CE2718" s="29"/>
      <c r="CF2718" s="29"/>
      <c r="CG2718" s="29"/>
      <c r="CH2718" s="29"/>
      <c r="CI2718" s="29"/>
      <c r="CJ2718" s="29"/>
      <c r="CK2718" s="29"/>
      <c r="CL2718" s="29"/>
      <c r="CM2718" s="29"/>
      <c r="CN2718" s="29"/>
      <c r="CO2718" s="29"/>
      <c r="CP2718" s="29"/>
      <c r="CQ2718" s="29"/>
      <c r="CR2718" s="29"/>
      <c r="CS2718" s="29"/>
      <c r="CT2718" s="29"/>
      <c r="CU2718" s="29"/>
      <c r="CV2718" s="29"/>
      <c r="CW2718" s="29"/>
      <c r="CX2718" s="29"/>
      <c r="CY2718" s="29"/>
      <c r="CZ2718" s="29"/>
      <c r="DA2718" s="29"/>
      <c r="DB2718" s="29"/>
      <c r="DC2718" s="29"/>
      <c r="DD2718" s="29"/>
      <c r="DE2718" s="29"/>
      <c r="DF2718" s="29"/>
      <c r="DG2718" s="29"/>
      <c r="DH2718" s="29"/>
      <c r="DI2718" s="29"/>
      <c r="DJ2718" s="29"/>
      <c r="DK2718" s="29"/>
      <c r="DL2718" s="29"/>
      <c r="DM2718" s="29"/>
      <c r="DN2718" s="29"/>
      <c r="DO2718" s="29"/>
      <c r="DP2718" s="29"/>
      <c r="DQ2718" s="29"/>
      <c r="DR2718" s="29"/>
      <c r="DS2718" s="29"/>
      <c r="DT2718" s="29"/>
      <c r="DU2718" s="29"/>
      <c r="DV2718" s="29"/>
      <c r="DW2718" s="29"/>
      <c r="DX2718" s="29"/>
      <c r="DY2718" s="29"/>
      <c r="DZ2718" s="29"/>
      <c r="EA2718" s="29"/>
      <c r="EB2718" s="29"/>
      <c r="EC2718" s="29"/>
      <c r="ED2718" s="29"/>
      <c r="EE2718" s="29"/>
      <c r="EF2718" s="29"/>
      <c r="EG2718" s="29"/>
      <c r="EH2718" s="29"/>
      <c r="EI2718" s="29"/>
      <c r="EJ2718" s="29"/>
      <c r="EK2718" s="29"/>
      <c r="EL2718" s="29"/>
      <c r="EM2718" s="29"/>
      <c r="EN2718" s="29"/>
      <c r="EO2718" s="29"/>
      <c r="EP2718" s="29"/>
      <c r="EQ2718" s="29"/>
      <c r="ER2718" s="29"/>
      <c r="ES2718" s="29"/>
      <c r="ET2718" s="29"/>
      <c r="EU2718" s="29"/>
      <c r="EV2718" s="29"/>
      <c r="EW2718" s="29"/>
      <c r="EX2718" s="29"/>
      <c r="EY2718" s="29"/>
      <c r="EZ2718" s="29"/>
      <c r="FA2718" s="29"/>
      <c r="FB2718" s="29"/>
      <c r="FC2718" s="29"/>
      <c r="FD2718" s="29"/>
      <c r="FE2718" s="29"/>
      <c r="FF2718" s="29"/>
      <c r="FG2718" s="29"/>
      <c r="FH2718" s="29"/>
      <c r="FI2718" s="29"/>
      <c r="FJ2718" s="29"/>
      <c r="FK2718" s="29"/>
      <c r="FL2718" s="29"/>
      <c r="FM2718" s="29"/>
      <c r="FN2718" s="29"/>
      <c r="FO2718" s="29"/>
      <c r="FP2718" s="29"/>
      <c r="FQ2718" s="29"/>
      <c r="FR2718" s="29"/>
      <c r="FS2718" s="29"/>
      <c r="FT2718" s="29"/>
      <c r="FU2718" s="29"/>
      <c r="FV2718" s="29"/>
      <c r="FW2718" s="29"/>
      <c r="FX2718" s="29"/>
      <c r="FY2718" s="29"/>
      <c r="FZ2718" s="29"/>
      <c r="GA2718" s="29"/>
      <c r="GB2718" s="29"/>
      <c r="GC2718" s="29"/>
      <c r="GD2718" s="29"/>
      <c r="GE2718" s="29"/>
      <c r="GF2718" s="29"/>
      <c r="GG2718" s="29"/>
      <c r="GH2718" s="29"/>
      <c r="GI2718" s="29"/>
      <c r="GJ2718" s="29"/>
      <c r="GK2718" s="29"/>
      <c r="GL2718" s="29"/>
      <c r="GM2718" s="29"/>
      <c r="GN2718" s="29"/>
      <c r="GO2718" s="29"/>
      <c r="GP2718" s="29"/>
      <c r="GQ2718" s="29"/>
      <c r="GR2718" s="29"/>
      <c r="GS2718" s="29"/>
      <c r="GT2718" s="29"/>
      <c r="GU2718" s="29"/>
      <c r="GV2718" s="29"/>
      <c r="GW2718" s="29"/>
      <c r="GX2718" s="29"/>
      <c r="GY2718" s="29"/>
      <c r="GZ2718" s="29"/>
      <c r="HA2718" s="29"/>
      <c r="HB2718" s="29"/>
      <c r="HC2718" s="29"/>
      <c r="HD2718" s="29"/>
      <c r="HE2718" s="29"/>
      <c r="HF2718" s="29"/>
      <c r="HG2718" s="29"/>
      <c r="HH2718" s="29"/>
      <c r="HI2718" s="29"/>
      <c r="HJ2718" s="29"/>
      <c r="HK2718" s="29"/>
      <c r="HL2718" s="29"/>
      <c r="HM2718" s="29"/>
      <c r="HN2718" s="29"/>
      <c r="HO2718" s="29"/>
      <c r="HP2718" s="29"/>
      <c r="HQ2718" s="29"/>
      <c r="HR2718" s="29"/>
      <c r="HS2718" s="29"/>
      <c r="HT2718" s="29"/>
      <c r="HU2718" s="29"/>
      <c r="HV2718" s="29"/>
      <c r="HW2718" s="29"/>
      <c r="HX2718" s="29"/>
      <c r="HY2718" s="29"/>
      <c r="HZ2718" s="29"/>
      <c r="IA2718" s="29"/>
      <c r="IB2718" s="29"/>
      <c r="IC2718" s="29"/>
      <c r="ID2718" s="29"/>
      <c r="IE2718" s="29"/>
      <c r="IF2718" s="29"/>
      <c r="IG2718" s="29"/>
      <c r="IH2718" s="29"/>
      <c r="II2718" s="29"/>
      <c r="IJ2718" s="29"/>
      <c r="IK2718" s="29"/>
      <c r="IL2718" s="29"/>
      <c r="IM2718" s="29"/>
      <c r="IN2718" s="29"/>
      <c r="IO2718" s="29"/>
      <c r="IP2718" s="29"/>
      <c r="IQ2718" s="29"/>
    </row>
    <row r="2719" spans="1:251" s="46" customFormat="1">
      <c r="A2719" s="35"/>
      <c r="B2719" s="108"/>
      <c r="C2719" s="109"/>
      <c r="D2719" s="109"/>
      <c r="E2719" s="109"/>
      <c r="F2719" s="109"/>
      <c r="G2719" s="109"/>
      <c r="H2719" s="109"/>
      <c r="I2719" s="109"/>
      <c r="J2719" s="109"/>
      <c r="K2719" s="109"/>
      <c r="L2719" s="109"/>
      <c r="M2719" s="109"/>
      <c r="N2719" s="109"/>
      <c r="O2719" s="109"/>
      <c r="P2719" s="109"/>
      <c r="Q2719" s="109"/>
      <c r="R2719" s="109"/>
      <c r="S2719" s="109"/>
      <c r="T2719" s="109"/>
      <c r="U2719" s="109"/>
      <c r="V2719" s="109"/>
      <c r="W2719" s="109"/>
      <c r="X2719" s="109"/>
      <c r="Y2719" s="109"/>
      <c r="Z2719" s="110"/>
      <c r="AA2719" s="112"/>
      <c r="AB2719" s="109"/>
      <c r="AC2719" s="109"/>
      <c r="AD2719" s="109"/>
      <c r="AE2719" s="109"/>
      <c r="AF2719" s="109"/>
      <c r="AG2719" s="109"/>
      <c r="AH2719" s="109"/>
      <c r="AI2719" s="110"/>
      <c r="AJ2719" s="112"/>
      <c r="AK2719" s="109"/>
      <c r="AL2719" s="109"/>
      <c r="AM2719" s="109"/>
      <c r="AN2719" s="109"/>
      <c r="AO2719" s="109"/>
      <c r="AP2719" s="109"/>
      <c r="AQ2719" s="109"/>
      <c r="AR2719" s="110"/>
      <c r="AS2719" s="112"/>
      <c r="AT2719" s="109"/>
      <c r="AU2719" s="109"/>
      <c r="AV2719" s="109"/>
      <c r="AW2719" s="109"/>
      <c r="AX2719" s="114"/>
      <c r="AY2719" s="29"/>
      <c r="AZ2719" s="29"/>
      <c r="BA2719" s="29"/>
      <c r="BB2719" s="53"/>
      <c r="BC2719" s="54"/>
      <c r="BE2719" s="29"/>
      <c r="BF2719" s="29"/>
      <c r="BG2719" s="29"/>
      <c r="BH2719" s="29"/>
      <c r="BI2719" s="29"/>
      <c r="BJ2719" s="29"/>
      <c r="BK2719" s="29"/>
      <c r="BL2719" s="29"/>
      <c r="BM2719" s="29"/>
      <c r="BN2719" s="29"/>
      <c r="BO2719" s="29"/>
      <c r="BP2719" s="29"/>
      <c r="BQ2719" s="29"/>
      <c r="BR2719" s="29"/>
      <c r="BS2719" s="29"/>
      <c r="BT2719" s="29"/>
      <c r="BU2719" s="29"/>
      <c r="BV2719" s="29"/>
      <c r="BW2719" s="29"/>
      <c r="BX2719" s="29"/>
      <c r="BY2719" s="29"/>
      <c r="BZ2719" s="29"/>
      <c r="CA2719" s="29"/>
      <c r="CB2719" s="29"/>
      <c r="CC2719" s="29"/>
      <c r="CD2719" s="29"/>
      <c r="CE2719" s="29"/>
      <c r="CF2719" s="29"/>
      <c r="CG2719" s="29"/>
      <c r="CH2719" s="29"/>
      <c r="CI2719" s="29"/>
      <c r="CJ2719" s="29"/>
      <c r="CK2719" s="29"/>
      <c r="CL2719" s="29"/>
      <c r="CM2719" s="29"/>
      <c r="CN2719" s="29"/>
      <c r="CO2719" s="29"/>
      <c r="CP2719" s="29"/>
      <c r="CQ2719" s="29"/>
      <c r="CR2719" s="29"/>
      <c r="CS2719" s="29"/>
      <c r="CT2719" s="29"/>
      <c r="CU2719" s="29"/>
      <c r="CV2719" s="29"/>
      <c r="CW2719" s="29"/>
      <c r="CX2719" s="29"/>
      <c r="CY2719" s="29"/>
      <c r="CZ2719" s="29"/>
      <c r="DA2719" s="29"/>
      <c r="DB2719" s="29"/>
      <c r="DC2719" s="29"/>
      <c r="DD2719" s="29"/>
      <c r="DE2719" s="29"/>
      <c r="DF2719" s="29"/>
      <c r="DG2719" s="29"/>
      <c r="DH2719" s="29"/>
      <c r="DI2719" s="29"/>
      <c r="DJ2719" s="29"/>
      <c r="DK2719" s="29"/>
      <c r="DL2719" s="29"/>
      <c r="DM2719" s="29"/>
      <c r="DN2719" s="29"/>
      <c r="DO2719" s="29"/>
      <c r="DP2719" s="29"/>
      <c r="DQ2719" s="29"/>
      <c r="DR2719" s="29"/>
      <c r="DS2719" s="29"/>
      <c r="DT2719" s="29"/>
      <c r="DU2719" s="29"/>
      <c r="DV2719" s="29"/>
      <c r="DW2719" s="29"/>
      <c r="DX2719" s="29"/>
      <c r="DY2719" s="29"/>
      <c r="DZ2719" s="29"/>
      <c r="EA2719" s="29"/>
      <c r="EB2719" s="29"/>
      <c r="EC2719" s="29"/>
      <c r="ED2719" s="29"/>
      <c r="EE2719" s="29"/>
      <c r="EF2719" s="29"/>
      <c r="EG2719" s="29"/>
      <c r="EH2719" s="29"/>
      <c r="EI2719" s="29"/>
      <c r="EJ2719" s="29"/>
      <c r="EK2719" s="29"/>
      <c r="EL2719" s="29"/>
      <c r="EM2719" s="29"/>
      <c r="EN2719" s="29"/>
      <c r="EO2719" s="29"/>
      <c r="EP2719" s="29"/>
      <c r="EQ2719" s="29"/>
      <c r="ER2719" s="29"/>
      <c r="ES2719" s="29"/>
      <c r="ET2719" s="29"/>
      <c r="EU2719" s="29"/>
      <c r="EV2719" s="29"/>
      <c r="EW2719" s="29"/>
      <c r="EX2719" s="29"/>
      <c r="EY2719" s="29"/>
      <c r="EZ2719" s="29"/>
      <c r="FA2719" s="29"/>
      <c r="FB2719" s="29"/>
      <c r="FC2719" s="29"/>
      <c r="FD2719" s="29"/>
      <c r="FE2719" s="29"/>
      <c r="FF2719" s="29"/>
      <c r="FG2719" s="29"/>
      <c r="FH2719" s="29"/>
      <c r="FI2719" s="29"/>
      <c r="FJ2719" s="29"/>
      <c r="FK2719" s="29"/>
      <c r="FL2719" s="29"/>
      <c r="FM2719" s="29"/>
      <c r="FN2719" s="29"/>
      <c r="FO2719" s="29"/>
      <c r="FP2719" s="29"/>
      <c r="FQ2719" s="29"/>
      <c r="FR2719" s="29"/>
      <c r="FS2719" s="29"/>
      <c r="FT2719" s="29"/>
      <c r="FU2719" s="29"/>
      <c r="FV2719" s="29"/>
      <c r="FW2719" s="29"/>
      <c r="FX2719" s="29"/>
      <c r="FY2719" s="29"/>
      <c r="FZ2719" s="29"/>
      <c r="GA2719" s="29"/>
      <c r="GB2719" s="29"/>
      <c r="GC2719" s="29"/>
      <c r="GD2719" s="29"/>
      <c r="GE2719" s="29"/>
      <c r="GF2719" s="29"/>
      <c r="GG2719" s="29"/>
      <c r="GH2719" s="29"/>
      <c r="GI2719" s="29"/>
      <c r="GJ2719" s="29"/>
      <c r="GK2719" s="29"/>
      <c r="GL2719" s="29"/>
      <c r="GM2719" s="29"/>
      <c r="GN2719" s="29"/>
      <c r="GO2719" s="29"/>
      <c r="GP2719" s="29"/>
      <c r="GQ2719" s="29"/>
      <c r="GR2719" s="29"/>
      <c r="GS2719" s="29"/>
      <c r="GT2719" s="29"/>
      <c r="GU2719" s="29"/>
      <c r="GV2719" s="29"/>
      <c r="GW2719" s="29"/>
      <c r="GX2719" s="29"/>
      <c r="GY2719" s="29"/>
      <c r="GZ2719" s="29"/>
      <c r="HA2719" s="29"/>
      <c r="HB2719" s="29"/>
      <c r="HC2719" s="29"/>
      <c r="HD2719" s="29"/>
      <c r="HE2719" s="29"/>
      <c r="HF2719" s="29"/>
      <c r="HG2719" s="29"/>
      <c r="HH2719" s="29"/>
      <c r="HI2719" s="29"/>
      <c r="HJ2719" s="29"/>
      <c r="HK2719" s="29"/>
      <c r="HL2719" s="29"/>
      <c r="HM2719" s="29"/>
      <c r="HN2719" s="29"/>
      <c r="HO2719" s="29"/>
      <c r="HP2719" s="29"/>
      <c r="HQ2719" s="29"/>
      <c r="HR2719" s="29"/>
      <c r="HS2719" s="29"/>
      <c r="HT2719" s="29"/>
      <c r="HU2719" s="29"/>
      <c r="HV2719" s="29"/>
      <c r="HW2719" s="29"/>
      <c r="HX2719" s="29"/>
      <c r="HY2719" s="29"/>
      <c r="HZ2719" s="29"/>
      <c r="IA2719" s="29"/>
      <c r="IB2719" s="29"/>
      <c r="IC2719" s="29"/>
      <c r="ID2719" s="29"/>
      <c r="IE2719" s="29"/>
      <c r="IF2719" s="29"/>
      <c r="IG2719" s="29"/>
      <c r="IH2719" s="29"/>
      <c r="II2719" s="29"/>
      <c r="IJ2719" s="29"/>
      <c r="IK2719" s="29"/>
      <c r="IL2719" s="29"/>
      <c r="IM2719" s="29"/>
      <c r="IN2719" s="29"/>
      <c r="IO2719" s="29"/>
      <c r="IP2719" s="29"/>
      <c r="IQ2719" s="29"/>
    </row>
    <row r="2720" spans="1:251" s="46" customFormat="1" ht="18.75" customHeight="1">
      <c r="A2720" s="35"/>
      <c r="B2720" s="55"/>
      <c r="C2720" s="115" t="s">
        <v>632</v>
      </c>
      <c r="D2720" s="116"/>
      <c r="E2720" s="116"/>
      <c r="F2720" s="116"/>
      <c r="G2720" s="116"/>
      <c r="H2720" s="116"/>
      <c r="I2720" s="116"/>
      <c r="J2720" s="116"/>
      <c r="K2720" s="116"/>
      <c r="L2720" s="116"/>
      <c r="M2720" s="116"/>
      <c r="N2720" s="116"/>
      <c r="O2720" s="116"/>
      <c r="P2720" s="116"/>
      <c r="Q2720" s="116"/>
      <c r="R2720" s="116"/>
      <c r="S2720" s="116"/>
      <c r="T2720" s="116"/>
      <c r="U2720" s="116"/>
      <c r="V2720" s="116"/>
      <c r="W2720" s="116"/>
      <c r="X2720" s="116"/>
      <c r="Y2720" s="116"/>
      <c r="Z2720" s="117"/>
      <c r="AA2720" s="118">
        <v>95533</v>
      </c>
      <c r="AB2720" s="119"/>
      <c r="AC2720" s="119"/>
      <c r="AD2720" s="119"/>
      <c r="AE2720" s="119"/>
      <c r="AF2720" s="119"/>
      <c r="AG2720" s="119"/>
      <c r="AH2720" s="119"/>
      <c r="AI2720" s="120"/>
      <c r="AJ2720" s="118">
        <v>95533</v>
      </c>
      <c r="AK2720" s="119"/>
      <c r="AL2720" s="119"/>
      <c r="AM2720" s="119"/>
      <c r="AN2720" s="119"/>
      <c r="AO2720" s="119"/>
      <c r="AP2720" s="119"/>
      <c r="AQ2720" s="119"/>
      <c r="AR2720" s="120"/>
      <c r="AS2720" s="121" t="s">
        <v>247</v>
      </c>
      <c r="AT2720" s="122"/>
      <c r="AU2720" s="122"/>
      <c r="AV2720" s="122"/>
      <c r="AW2720" s="122"/>
      <c r="AX2720" s="123"/>
      <c r="AY2720" s="29"/>
      <c r="AZ2720" s="29"/>
      <c r="BA2720" s="29"/>
      <c r="BB2720" s="29"/>
      <c r="BC2720" s="29"/>
      <c r="BD2720" s="29"/>
      <c r="BE2720" s="29"/>
      <c r="BF2720" s="29"/>
      <c r="BG2720" s="29"/>
      <c r="BH2720" s="29"/>
      <c r="BI2720" s="29"/>
      <c r="BJ2720" s="29"/>
      <c r="BK2720" s="29"/>
      <c r="BL2720" s="29"/>
      <c r="BM2720" s="29"/>
      <c r="BN2720" s="29"/>
      <c r="BO2720" s="29"/>
      <c r="BP2720" s="29"/>
      <c r="BQ2720" s="29"/>
      <c r="BR2720" s="29"/>
      <c r="BS2720" s="29"/>
      <c r="BT2720" s="29"/>
      <c r="BU2720" s="29"/>
      <c r="BV2720" s="29"/>
      <c r="BW2720" s="29"/>
      <c r="BX2720" s="29"/>
      <c r="BY2720" s="29"/>
      <c r="BZ2720" s="29"/>
      <c r="CA2720" s="29"/>
      <c r="CB2720" s="29"/>
      <c r="CC2720" s="29"/>
      <c r="CD2720" s="29"/>
      <c r="CE2720" s="29"/>
      <c r="CF2720" s="29"/>
      <c r="CG2720" s="29"/>
      <c r="CH2720" s="29"/>
      <c r="CI2720" s="29"/>
      <c r="CJ2720" s="29"/>
      <c r="CK2720" s="29"/>
      <c r="CL2720" s="29"/>
      <c r="CM2720" s="29"/>
      <c r="CN2720" s="29"/>
      <c r="CO2720" s="29"/>
      <c r="CP2720" s="29"/>
      <c r="CQ2720" s="29"/>
      <c r="CR2720" s="29"/>
      <c r="CS2720" s="29"/>
      <c r="CT2720" s="29"/>
      <c r="CU2720" s="29"/>
      <c r="CV2720" s="29"/>
      <c r="CW2720" s="29"/>
      <c r="CX2720" s="29"/>
      <c r="CY2720" s="29"/>
      <c r="CZ2720" s="29"/>
      <c r="DA2720" s="29"/>
      <c r="DB2720" s="29"/>
      <c r="DC2720" s="29"/>
      <c r="DD2720" s="29"/>
      <c r="DE2720" s="29"/>
      <c r="DF2720" s="29"/>
      <c r="DG2720" s="29"/>
      <c r="DH2720" s="29"/>
      <c r="DI2720" s="29"/>
      <c r="DJ2720" s="29"/>
      <c r="DK2720" s="29"/>
      <c r="DL2720" s="29"/>
      <c r="DM2720" s="29"/>
      <c r="DN2720" s="29"/>
      <c r="DO2720" s="29"/>
      <c r="DP2720" s="29"/>
      <c r="DQ2720" s="29"/>
      <c r="DR2720" s="29"/>
      <c r="DS2720" s="29"/>
      <c r="DT2720" s="29"/>
      <c r="DU2720" s="29"/>
      <c r="DV2720" s="29"/>
      <c r="DW2720" s="29"/>
      <c r="DX2720" s="29"/>
      <c r="DY2720" s="29"/>
      <c r="DZ2720" s="29"/>
      <c r="EA2720" s="29"/>
      <c r="EB2720" s="29"/>
      <c r="EC2720" s="29"/>
      <c r="ED2720" s="29"/>
      <c r="EE2720" s="29"/>
      <c r="EF2720" s="29"/>
      <c r="EG2720" s="29"/>
      <c r="EH2720" s="29"/>
      <c r="EI2720" s="29"/>
      <c r="EJ2720" s="29"/>
      <c r="EK2720" s="29"/>
      <c r="EL2720" s="29"/>
      <c r="EM2720" s="29"/>
      <c r="EN2720" s="29"/>
      <c r="EO2720" s="29"/>
      <c r="EP2720" s="29"/>
      <c r="EQ2720" s="29"/>
      <c r="ER2720" s="29"/>
      <c r="ES2720" s="29"/>
      <c r="ET2720" s="29"/>
      <c r="EU2720" s="29"/>
      <c r="EV2720" s="29"/>
      <c r="EW2720" s="29"/>
      <c r="EX2720" s="29"/>
      <c r="EY2720" s="29"/>
      <c r="EZ2720" s="29"/>
      <c r="FA2720" s="29"/>
      <c r="FB2720" s="29"/>
      <c r="FC2720" s="29"/>
      <c r="FD2720" s="29"/>
      <c r="FE2720" s="29"/>
      <c r="FF2720" s="29"/>
      <c r="FG2720" s="29"/>
      <c r="FH2720" s="29"/>
      <c r="FI2720" s="29"/>
      <c r="FJ2720" s="29"/>
      <c r="FK2720" s="29"/>
      <c r="FL2720" s="29"/>
      <c r="FM2720" s="29"/>
      <c r="FN2720" s="29"/>
      <c r="FO2720" s="29"/>
      <c r="FP2720" s="29"/>
      <c r="FQ2720" s="29"/>
      <c r="FR2720" s="29"/>
      <c r="FS2720" s="29"/>
      <c r="FT2720" s="29"/>
      <c r="FU2720" s="29"/>
      <c r="FV2720" s="29"/>
      <c r="FW2720" s="29"/>
      <c r="FX2720" s="29"/>
      <c r="FY2720" s="29"/>
      <c r="FZ2720" s="29"/>
      <c r="GA2720" s="29"/>
      <c r="GB2720" s="29"/>
      <c r="GC2720" s="29"/>
      <c r="GD2720" s="29"/>
      <c r="GE2720" s="29"/>
      <c r="GF2720" s="29"/>
      <c r="GG2720" s="29"/>
      <c r="GH2720" s="29"/>
      <c r="GI2720" s="29"/>
      <c r="GJ2720" s="29"/>
      <c r="GK2720" s="29"/>
      <c r="GL2720" s="29"/>
      <c r="GM2720" s="29"/>
      <c r="GN2720" s="29"/>
      <c r="GO2720" s="29"/>
      <c r="GP2720" s="29"/>
      <c r="GQ2720" s="29"/>
      <c r="GR2720" s="29"/>
      <c r="GS2720" s="29"/>
      <c r="GT2720" s="29"/>
      <c r="GU2720" s="29"/>
      <c r="GV2720" s="29"/>
      <c r="GW2720" s="29"/>
      <c r="GX2720" s="29"/>
      <c r="GY2720" s="29"/>
      <c r="GZ2720" s="29"/>
      <c r="HA2720" s="29"/>
      <c r="HB2720" s="29"/>
      <c r="HC2720" s="29"/>
      <c r="HD2720" s="29"/>
      <c r="HE2720" s="29"/>
      <c r="HF2720" s="29"/>
      <c r="HG2720" s="29"/>
      <c r="HH2720" s="29"/>
      <c r="HI2720" s="29"/>
      <c r="HJ2720" s="29"/>
      <c r="HK2720" s="29"/>
      <c r="HL2720" s="29"/>
      <c r="HM2720" s="29"/>
      <c r="HN2720" s="29"/>
      <c r="HO2720" s="29"/>
      <c r="HP2720" s="29"/>
      <c r="HQ2720" s="29"/>
      <c r="HR2720" s="29"/>
      <c r="HS2720" s="29"/>
      <c r="HT2720" s="29"/>
      <c r="HU2720" s="29"/>
      <c r="HV2720" s="29"/>
      <c r="HW2720" s="29"/>
      <c r="HX2720" s="29"/>
      <c r="HY2720" s="29"/>
      <c r="HZ2720" s="29"/>
      <c r="IA2720" s="29"/>
      <c r="IB2720" s="29"/>
      <c r="IC2720" s="29"/>
      <c r="ID2720" s="29"/>
      <c r="IE2720" s="29"/>
      <c r="IF2720" s="29"/>
      <c r="IG2720" s="29"/>
      <c r="IH2720" s="29"/>
      <c r="II2720" s="29"/>
      <c r="IJ2720" s="29"/>
      <c r="IK2720" s="29"/>
      <c r="IL2720" s="29"/>
      <c r="IM2720" s="29"/>
      <c r="IN2720" s="29"/>
      <c r="IO2720" s="29"/>
      <c r="IP2720" s="29"/>
      <c r="IQ2720" s="29"/>
    </row>
    <row r="2721" spans="1:251" s="46" customFormat="1" ht="18.75" customHeight="1">
      <c r="A2721" s="35"/>
      <c r="B2721" s="55"/>
      <c r="C2721" s="115" t="s">
        <v>633</v>
      </c>
      <c r="D2721" s="116"/>
      <c r="E2721" s="116"/>
      <c r="F2721" s="116"/>
      <c r="G2721" s="116"/>
      <c r="H2721" s="116"/>
      <c r="I2721" s="116"/>
      <c r="J2721" s="116"/>
      <c r="K2721" s="116"/>
      <c r="L2721" s="116"/>
      <c r="M2721" s="116"/>
      <c r="N2721" s="116"/>
      <c r="O2721" s="116"/>
      <c r="P2721" s="116"/>
      <c r="Q2721" s="116"/>
      <c r="R2721" s="116"/>
      <c r="S2721" s="116"/>
      <c r="T2721" s="116"/>
      <c r="U2721" s="116"/>
      <c r="V2721" s="116"/>
      <c r="W2721" s="116"/>
      <c r="X2721" s="116"/>
      <c r="Y2721" s="116"/>
      <c r="Z2721" s="117"/>
      <c r="AA2721" s="118">
        <v>45455</v>
      </c>
      <c r="AB2721" s="119"/>
      <c r="AC2721" s="119"/>
      <c r="AD2721" s="119"/>
      <c r="AE2721" s="119"/>
      <c r="AF2721" s="119"/>
      <c r="AG2721" s="119"/>
      <c r="AH2721" s="119"/>
      <c r="AI2721" s="120"/>
      <c r="AJ2721" s="118">
        <v>45455</v>
      </c>
      <c r="AK2721" s="119"/>
      <c r="AL2721" s="119"/>
      <c r="AM2721" s="119"/>
      <c r="AN2721" s="119"/>
      <c r="AO2721" s="119"/>
      <c r="AP2721" s="119"/>
      <c r="AQ2721" s="119"/>
      <c r="AR2721" s="120"/>
      <c r="AS2721" s="121" t="s">
        <v>247</v>
      </c>
      <c r="AT2721" s="122"/>
      <c r="AU2721" s="122"/>
      <c r="AV2721" s="122"/>
      <c r="AW2721" s="122"/>
      <c r="AX2721" s="123"/>
      <c r="AY2721" s="29"/>
      <c r="AZ2721" s="29"/>
      <c r="BA2721" s="29"/>
      <c r="BB2721" s="29"/>
      <c r="BC2721" s="29"/>
      <c r="BD2721" s="29"/>
      <c r="BE2721" s="29"/>
      <c r="BF2721" s="29"/>
      <c r="BG2721" s="29"/>
      <c r="BH2721" s="29"/>
      <c r="BI2721" s="29"/>
      <c r="BJ2721" s="29"/>
      <c r="BK2721" s="29"/>
      <c r="BL2721" s="29"/>
      <c r="BM2721" s="29"/>
      <c r="BN2721" s="29"/>
      <c r="BO2721" s="29"/>
      <c r="BP2721" s="29"/>
      <c r="BQ2721" s="29"/>
      <c r="BR2721" s="29"/>
      <c r="BS2721" s="29"/>
      <c r="BT2721" s="29"/>
      <c r="BU2721" s="29"/>
      <c r="BV2721" s="29"/>
      <c r="BW2721" s="29"/>
      <c r="BX2721" s="29"/>
      <c r="BY2721" s="29"/>
      <c r="BZ2721" s="29"/>
      <c r="CA2721" s="29"/>
      <c r="CB2721" s="29"/>
      <c r="CC2721" s="29"/>
      <c r="CD2721" s="29"/>
      <c r="CE2721" s="29"/>
      <c r="CF2721" s="29"/>
      <c r="CG2721" s="29"/>
      <c r="CH2721" s="29"/>
      <c r="CI2721" s="29"/>
      <c r="CJ2721" s="29"/>
      <c r="CK2721" s="29"/>
      <c r="CL2721" s="29"/>
      <c r="CM2721" s="29"/>
      <c r="CN2721" s="29"/>
      <c r="CO2721" s="29"/>
      <c r="CP2721" s="29"/>
      <c r="CQ2721" s="29"/>
      <c r="CR2721" s="29"/>
      <c r="CS2721" s="29"/>
      <c r="CT2721" s="29"/>
      <c r="CU2721" s="29"/>
      <c r="CV2721" s="29"/>
      <c r="CW2721" s="29"/>
      <c r="CX2721" s="29"/>
      <c r="CY2721" s="29"/>
      <c r="CZ2721" s="29"/>
      <c r="DA2721" s="29"/>
      <c r="DB2721" s="29"/>
      <c r="DC2721" s="29"/>
      <c r="DD2721" s="29"/>
      <c r="DE2721" s="29"/>
      <c r="DF2721" s="29"/>
      <c r="DG2721" s="29"/>
      <c r="DH2721" s="29"/>
      <c r="DI2721" s="29"/>
      <c r="DJ2721" s="29"/>
      <c r="DK2721" s="29"/>
      <c r="DL2721" s="29"/>
      <c r="DM2721" s="29"/>
      <c r="DN2721" s="29"/>
      <c r="DO2721" s="29"/>
      <c r="DP2721" s="29"/>
      <c r="DQ2721" s="29"/>
      <c r="DR2721" s="29"/>
      <c r="DS2721" s="29"/>
      <c r="DT2721" s="29"/>
      <c r="DU2721" s="29"/>
      <c r="DV2721" s="29"/>
      <c r="DW2721" s="29"/>
      <c r="DX2721" s="29"/>
      <c r="DY2721" s="29"/>
      <c r="DZ2721" s="29"/>
      <c r="EA2721" s="29"/>
      <c r="EB2721" s="29"/>
      <c r="EC2721" s="29"/>
      <c r="ED2721" s="29"/>
      <c r="EE2721" s="29"/>
      <c r="EF2721" s="29"/>
      <c r="EG2721" s="29"/>
      <c r="EH2721" s="29"/>
      <c r="EI2721" s="29"/>
      <c r="EJ2721" s="29"/>
      <c r="EK2721" s="29"/>
      <c r="EL2721" s="29"/>
      <c r="EM2721" s="29"/>
      <c r="EN2721" s="29"/>
      <c r="EO2721" s="29"/>
      <c r="EP2721" s="29"/>
      <c r="EQ2721" s="29"/>
      <c r="ER2721" s="29"/>
      <c r="ES2721" s="29"/>
      <c r="ET2721" s="29"/>
      <c r="EU2721" s="29"/>
      <c r="EV2721" s="29"/>
      <c r="EW2721" s="29"/>
      <c r="EX2721" s="29"/>
      <c r="EY2721" s="29"/>
      <c r="EZ2721" s="29"/>
      <c r="FA2721" s="29"/>
      <c r="FB2721" s="29"/>
      <c r="FC2721" s="29"/>
      <c r="FD2721" s="29"/>
      <c r="FE2721" s="29"/>
      <c r="FF2721" s="29"/>
      <c r="FG2721" s="29"/>
      <c r="FH2721" s="29"/>
      <c r="FI2721" s="29"/>
      <c r="FJ2721" s="29"/>
      <c r="FK2721" s="29"/>
      <c r="FL2721" s="29"/>
      <c r="FM2721" s="29"/>
      <c r="FN2721" s="29"/>
      <c r="FO2721" s="29"/>
      <c r="FP2721" s="29"/>
      <c r="FQ2721" s="29"/>
      <c r="FR2721" s="29"/>
      <c r="FS2721" s="29"/>
      <c r="FT2721" s="29"/>
      <c r="FU2721" s="29"/>
      <c r="FV2721" s="29"/>
      <c r="FW2721" s="29"/>
      <c r="FX2721" s="29"/>
      <c r="FY2721" s="29"/>
      <c r="FZ2721" s="29"/>
      <c r="GA2721" s="29"/>
      <c r="GB2721" s="29"/>
      <c r="GC2721" s="29"/>
      <c r="GD2721" s="29"/>
      <c r="GE2721" s="29"/>
      <c r="GF2721" s="29"/>
      <c r="GG2721" s="29"/>
      <c r="GH2721" s="29"/>
      <c r="GI2721" s="29"/>
      <c r="GJ2721" s="29"/>
      <c r="GK2721" s="29"/>
      <c r="GL2721" s="29"/>
      <c r="GM2721" s="29"/>
      <c r="GN2721" s="29"/>
      <c r="GO2721" s="29"/>
      <c r="GP2721" s="29"/>
      <c r="GQ2721" s="29"/>
      <c r="GR2721" s="29"/>
      <c r="GS2721" s="29"/>
      <c r="GT2721" s="29"/>
      <c r="GU2721" s="29"/>
      <c r="GV2721" s="29"/>
      <c r="GW2721" s="29"/>
      <c r="GX2721" s="29"/>
      <c r="GY2721" s="29"/>
      <c r="GZ2721" s="29"/>
      <c r="HA2721" s="29"/>
      <c r="HB2721" s="29"/>
      <c r="HC2721" s="29"/>
      <c r="HD2721" s="29"/>
      <c r="HE2721" s="29"/>
      <c r="HF2721" s="29"/>
      <c r="HG2721" s="29"/>
      <c r="HH2721" s="29"/>
      <c r="HI2721" s="29"/>
      <c r="HJ2721" s="29"/>
      <c r="HK2721" s="29"/>
      <c r="HL2721" s="29"/>
      <c r="HM2721" s="29"/>
      <c r="HN2721" s="29"/>
      <c r="HO2721" s="29"/>
      <c r="HP2721" s="29"/>
      <c r="HQ2721" s="29"/>
      <c r="HR2721" s="29"/>
      <c r="HS2721" s="29"/>
      <c r="HT2721" s="29"/>
      <c r="HU2721" s="29"/>
      <c r="HV2721" s="29"/>
      <c r="HW2721" s="29"/>
      <c r="HX2721" s="29"/>
      <c r="HY2721" s="29"/>
      <c r="HZ2721" s="29"/>
      <c r="IA2721" s="29"/>
      <c r="IB2721" s="29"/>
      <c r="IC2721" s="29"/>
      <c r="ID2721" s="29"/>
      <c r="IE2721" s="29"/>
      <c r="IF2721" s="29"/>
      <c r="IG2721" s="29"/>
      <c r="IH2721" s="29"/>
      <c r="II2721" s="29"/>
      <c r="IJ2721" s="29"/>
      <c r="IK2721" s="29"/>
      <c r="IL2721" s="29"/>
      <c r="IM2721" s="29"/>
      <c r="IN2721" s="29"/>
      <c r="IO2721" s="29"/>
      <c r="IP2721" s="29"/>
      <c r="IQ2721" s="29"/>
    </row>
    <row r="2722" spans="1:251" s="46" customFormat="1" ht="18.75" customHeight="1">
      <c r="A2722" s="35"/>
      <c r="B2722" s="55"/>
      <c r="C2722" s="115" t="s">
        <v>634</v>
      </c>
      <c r="D2722" s="116"/>
      <c r="E2722" s="116"/>
      <c r="F2722" s="116"/>
      <c r="G2722" s="116"/>
      <c r="H2722" s="116"/>
      <c r="I2722" s="116"/>
      <c r="J2722" s="116"/>
      <c r="K2722" s="116"/>
      <c r="L2722" s="116"/>
      <c r="M2722" s="116"/>
      <c r="N2722" s="116"/>
      <c r="O2722" s="116"/>
      <c r="P2722" s="116"/>
      <c r="Q2722" s="116"/>
      <c r="R2722" s="116"/>
      <c r="S2722" s="116"/>
      <c r="T2722" s="116"/>
      <c r="U2722" s="116"/>
      <c r="V2722" s="116"/>
      <c r="W2722" s="116"/>
      <c r="X2722" s="116"/>
      <c r="Y2722" s="116"/>
      <c r="Z2722" s="117"/>
      <c r="AA2722" s="118">
        <v>6067</v>
      </c>
      <c r="AB2722" s="119"/>
      <c r="AC2722" s="119"/>
      <c r="AD2722" s="119"/>
      <c r="AE2722" s="119"/>
      <c r="AF2722" s="119"/>
      <c r="AG2722" s="119"/>
      <c r="AH2722" s="119"/>
      <c r="AI2722" s="120"/>
      <c r="AJ2722" s="118">
        <v>6067</v>
      </c>
      <c r="AK2722" s="119"/>
      <c r="AL2722" s="119"/>
      <c r="AM2722" s="119"/>
      <c r="AN2722" s="119"/>
      <c r="AO2722" s="119"/>
      <c r="AP2722" s="119"/>
      <c r="AQ2722" s="119"/>
      <c r="AR2722" s="120"/>
      <c r="AS2722" s="121" t="s">
        <v>247</v>
      </c>
      <c r="AT2722" s="122"/>
      <c r="AU2722" s="122"/>
      <c r="AV2722" s="122"/>
      <c r="AW2722" s="122"/>
      <c r="AX2722" s="123"/>
      <c r="AY2722" s="29"/>
      <c r="AZ2722" s="29"/>
      <c r="BA2722" s="29"/>
      <c r="BB2722" s="29"/>
      <c r="BC2722" s="29"/>
      <c r="BD2722" s="29"/>
      <c r="BE2722" s="29"/>
      <c r="BF2722" s="29"/>
      <c r="BG2722" s="29"/>
      <c r="BH2722" s="29"/>
      <c r="BI2722" s="29"/>
      <c r="BJ2722" s="29"/>
      <c r="BK2722" s="29"/>
      <c r="BL2722" s="29"/>
      <c r="BM2722" s="29"/>
      <c r="BN2722" s="29"/>
      <c r="BO2722" s="29"/>
      <c r="BP2722" s="29"/>
      <c r="BQ2722" s="29"/>
      <c r="BR2722" s="29"/>
      <c r="BS2722" s="29"/>
      <c r="BT2722" s="29"/>
      <c r="BU2722" s="29"/>
      <c r="BV2722" s="29"/>
      <c r="BW2722" s="29"/>
      <c r="BX2722" s="29"/>
      <c r="BY2722" s="29"/>
      <c r="BZ2722" s="29"/>
      <c r="CA2722" s="29"/>
      <c r="CB2722" s="29"/>
      <c r="CC2722" s="29"/>
      <c r="CD2722" s="29"/>
      <c r="CE2722" s="29"/>
      <c r="CF2722" s="29"/>
      <c r="CG2722" s="29"/>
      <c r="CH2722" s="29"/>
      <c r="CI2722" s="29"/>
      <c r="CJ2722" s="29"/>
      <c r="CK2722" s="29"/>
      <c r="CL2722" s="29"/>
      <c r="CM2722" s="29"/>
      <c r="CN2722" s="29"/>
      <c r="CO2722" s="29"/>
      <c r="CP2722" s="29"/>
      <c r="CQ2722" s="29"/>
      <c r="CR2722" s="29"/>
      <c r="CS2722" s="29"/>
      <c r="CT2722" s="29"/>
      <c r="CU2722" s="29"/>
      <c r="CV2722" s="29"/>
      <c r="CW2722" s="29"/>
      <c r="CX2722" s="29"/>
      <c r="CY2722" s="29"/>
      <c r="CZ2722" s="29"/>
      <c r="DA2722" s="29"/>
      <c r="DB2722" s="29"/>
      <c r="DC2722" s="29"/>
      <c r="DD2722" s="29"/>
      <c r="DE2722" s="29"/>
      <c r="DF2722" s="29"/>
      <c r="DG2722" s="29"/>
      <c r="DH2722" s="29"/>
      <c r="DI2722" s="29"/>
      <c r="DJ2722" s="29"/>
      <c r="DK2722" s="29"/>
      <c r="DL2722" s="29"/>
      <c r="DM2722" s="29"/>
      <c r="DN2722" s="29"/>
      <c r="DO2722" s="29"/>
      <c r="DP2722" s="29"/>
      <c r="DQ2722" s="29"/>
      <c r="DR2722" s="29"/>
      <c r="DS2722" s="29"/>
      <c r="DT2722" s="29"/>
      <c r="DU2722" s="29"/>
      <c r="DV2722" s="29"/>
      <c r="DW2722" s="29"/>
      <c r="DX2722" s="29"/>
      <c r="DY2722" s="29"/>
      <c r="DZ2722" s="29"/>
      <c r="EA2722" s="29"/>
      <c r="EB2722" s="29"/>
      <c r="EC2722" s="29"/>
      <c r="ED2722" s="29"/>
      <c r="EE2722" s="29"/>
      <c r="EF2722" s="29"/>
      <c r="EG2722" s="29"/>
      <c r="EH2722" s="29"/>
      <c r="EI2722" s="29"/>
      <c r="EJ2722" s="29"/>
      <c r="EK2722" s="29"/>
      <c r="EL2722" s="29"/>
      <c r="EM2722" s="29"/>
      <c r="EN2722" s="29"/>
      <c r="EO2722" s="29"/>
      <c r="EP2722" s="29"/>
      <c r="EQ2722" s="29"/>
      <c r="ER2722" s="29"/>
      <c r="ES2722" s="29"/>
      <c r="ET2722" s="29"/>
      <c r="EU2722" s="29"/>
      <c r="EV2722" s="29"/>
      <c r="EW2722" s="29"/>
      <c r="EX2722" s="29"/>
      <c r="EY2722" s="29"/>
      <c r="EZ2722" s="29"/>
      <c r="FA2722" s="29"/>
      <c r="FB2722" s="29"/>
      <c r="FC2722" s="29"/>
      <c r="FD2722" s="29"/>
      <c r="FE2722" s="29"/>
      <c r="FF2722" s="29"/>
      <c r="FG2722" s="29"/>
      <c r="FH2722" s="29"/>
      <c r="FI2722" s="29"/>
      <c r="FJ2722" s="29"/>
      <c r="FK2722" s="29"/>
      <c r="FL2722" s="29"/>
      <c r="FM2722" s="29"/>
      <c r="FN2722" s="29"/>
      <c r="FO2722" s="29"/>
      <c r="FP2722" s="29"/>
      <c r="FQ2722" s="29"/>
      <c r="FR2722" s="29"/>
      <c r="FS2722" s="29"/>
      <c r="FT2722" s="29"/>
      <c r="FU2722" s="29"/>
      <c r="FV2722" s="29"/>
      <c r="FW2722" s="29"/>
      <c r="FX2722" s="29"/>
      <c r="FY2722" s="29"/>
      <c r="FZ2722" s="29"/>
      <c r="GA2722" s="29"/>
      <c r="GB2722" s="29"/>
      <c r="GC2722" s="29"/>
      <c r="GD2722" s="29"/>
      <c r="GE2722" s="29"/>
      <c r="GF2722" s="29"/>
      <c r="GG2722" s="29"/>
      <c r="GH2722" s="29"/>
      <c r="GI2722" s="29"/>
      <c r="GJ2722" s="29"/>
      <c r="GK2722" s="29"/>
      <c r="GL2722" s="29"/>
      <c r="GM2722" s="29"/>
      <c r="GN2722" s="29"/>
      <c r="GO2722" s="29"/>
      <c r="GP2722" s="29"/>
      <c r="GQ2722" s="29"/>
      <c r="GR2722" s="29"/>
      <c r="GS2722" s="29"/>
      <c r="GT2722" s="29"/>
      <c r="GU2722" s="29"/>
      <c r="GV2722" s="29"/>
      <c r="GW2722" s="29"/>
      <c r="GX2722" s="29"/>
      <c r="GY2722" s="29"/>
      <c r="GZ2722" s="29"/>
      <c r="HA2722" s="29"/>
      <c r="HB2722" s="29"/>
      <c r="HC2722" s="29"/>
      <c r="HD2722" s="29"/>
      <c r="HE2722" s="29"/>
      <c r="HF2722" s="29"/>
      <c r="HG2722" s="29"/>
      <c r="HH2722" s="29"/>
      <c r="HI2722" s="29"/>
      <c r="HJ2722" s="29"/>
      <c r="HK2722" s="29"/>
      <c r="HL2722" s="29"/>
      <c r="HM2722" s="29"/>
      <c r="HN2722" s="29"/>
      <c r="HO2722" s="29"/>
      <c r="HP2722" s="29"/>
      <c r="HQ2722" s="29"/>
      <c r="HR2722" s="29"/>
      <c r="HS2722" s="29"/>
      <c r="HT2722" s="29"/>
      <c r="HU2722" s="29"/>
      <c r="HV2722" s="29"/>
      <c r="HW2722" s="29"/>
      <c r="HX2722" s="29"/>
      <c r="HY2722" s="29"/>
      <c r="HZ2722" s="29"/>
      <c r="IA2722" s="29"/>
      <c r="IB2722" s="29"/>
      <c r="IC2722" s="29"/>
      <c r="ID2722" s="29"/>
      <c r="IE2722" s="29"/>
      <c r="IF2722" s="29"/>
      <c r="IG2722" s="29"/>
      <c r="IH2722" s="29"/>
      <c r="II2722" s="29"/>
      <c r="IJ2722" s="29"/>
      <c r="IK2722" s="29"/>
      <c r="IL2722" s="29"/>
      <c r="IM2722" s="29"/>
      <c r="IN2722" s="29"/>
      <c r="IO2722" s="29"/>
      <c r="IP2722" s="29"/>
      <c r="IQ2722" s="29"/>
    </row>
    <row r="2723" spans="1:251" s="46" customFormat="1" ht="18.75" customHeight="1" thickBot="1">
      <c r="A2723" s="47"/>
      <c r="B2723" s="124" t="s">
        <v>197</v>
      </c>
      <c r="C2723" s="125"/>
      <c r="D2723" s="125"/>
      <c r="E2723" s="125"/>
      <c r="F2723" s="125"/>
      <c r="G2723" s="125"/>
      <c r="H2723" s="125"/>
      <c r="I2723" s="125"/>
      <c r="J2723" s="125"/>
      <c r="K2723" s="125"/>
      <c r="L2723" s="125"/>
      <c r="M2723" s="125"/>
      <c r="N2723" s="125"/>
      <c r="O2723" s="125"/>
      <c r="P2723" s="125"/>
      <c r="Q2723" s="125"/>
      <c r="R2723" s="125"/>
      <c r="S2723" s="125"/>
      <c r="T2723" s="125"/>
      <c r="U2723" s="125"/>
      <c r="V2723" s="125"/>
      <c r="W2723" s="125"/>
      <c r="X2723" s="125"/>
      <c r="Y2723" s="125"/>
      <c r="Z2723" s="126"/>
      <c r="AA2723" s="127">
        <f>SUM($AA$2720:$AA$2722)</f>
        <v>147055</v>
      </c>
      <c r="AB2723" s="128"/>
      <c r="AC2723" s="128"/>
      <c r="AD2723" s="128"/>
      <c r="AE2723" s="128"/>
      <c r="AF2723" s="128"/>
      <c r="AG2723" s="128"/>
      <c r="AH2723" s="128"/>
      <c r="AI2723" s="129"/>
      <c r="AJ2723" s="127">
        <f>SUM($AJ$2720:$AJ$2722)</f>
        <v>147055</v>
      </c>
      <c r="AK2723" s="128"/>
      <c r="AL2723" s="128"/>
      <c r="AM2723" s="128"/>
      <c r="AN2723" s="128"/>
      <c r="AO2723" s="128"/>
      <c r="AP2723" s="128"/>
      <c r="AQ2723" s="128"/>
      <c r="AR2723" s="129"/>
      <c r="AS2723" s="130"/>
      <c r="AT2723" s="131"/>
      <c r="AU2723" s="131"/>
      <c r="AV2723" s="131"/>
      <c r="AW2723" s="131"/>
      <c r="AX2723" s="132"/>
      <c r="AY2723" s="29"/>
      <c r="AZ2723" s="29"/>
      <c r="BA2723" s="29"/>
      <c r="BB2723" s="29"/>
      <c r="BC2723" s="29"/>
      <c r="BD2723" s="29"/>
      <c r="BE2723" s="29"/>
      <c r="BF2723" s="29"/>
      <c r="BG2723" s="29"/>
      <c r="BH2723" s="29"/>
      <c r="BI2723" s="29"/>
      <c r="BJ2723" s="29"/>
      <c r="BK2723" s="29"/>
      <c r="BL2723" s="29"/>
      <c r="BM2723" s="29"/>
      <c r="BN2723" s="29"/>
      <c r="BO2723" s="29"/>
      <c r="BP2723" s="29"/>
      <c r="BQ2723" s="29"/>
      <c r="BR2723" s="29"/>
      <c r="BS2723" s="29"/>
      <c r="BT2723" s="29"/>
      <c r="BU2723" s="29"/>
      <c r="BV2723" s="29"/>
      <c r="BW2723" s="29"/>
      <c r="BX2723" s="29"/>
      <c r="BY2723" s="29"/>
      <c r="BZ2723" s="29"/>
      <c r="CA2723" s="29"/>
      <c r="CB2723" s="29"/>
      <c r="CC2723" s="29"/>
      <c r="CD2723" s="29"/>
      <c r="CE2723" s="29"/>
      <c r="CF2723" s="29"/>
      <c r="CG2723" s="29"/>
      <c r="CH2723" s="29"/>
      <c r="CI2723" s="29"/>
      <c r="CJ2723" s="29"/>
      <c r="CK2723" s="29"/>
      <c r="CL2723" s="29"/>
      <c r="CM2723" s="29"/>
      <c r="CN2723" s="29"/>
      <c r="CO2723" s="29"/>
      <c r="CP2723" s="29"/>
      <c r="CQ2723" s="29"/>
      <c r="CR2723" s="29"/>
      <c r="CS2723" s="29"/>
      <c r="CT2723" s="29"/>
      <c r="CU2723" s="29"/>
      <c r="CV2723" s="29"/>
      <c r="CW2723" s="29"/>
      <c r="CX2723" s="29"/>
      <c r="CY2723" s="29"/>
      <c r="CZ2723" s="29"/>
      <c r="DA2723" s="29"/>
      <c r="DB2723" s="29"/>
      <c r="DC2723" s="29"/>
      <c r="DD2723" s="29"/>
      <c r="DE2723" s="29"/>
      <c r="DF2723" s="29"/>
      <c r="DG2723" s="29"/>
      <c r="DH2723" s="29"/>
      <c r="DI2723" s="29"/>
      <c r="DJ2723" s="29"/>
      <c r="DK2723" s="29"/>
      <c r="DL2723" s="29"/>
      <c r="DM2723" s="29"/>
      <c r="DN2723" s="29"/>
      <c r="DO2723" s="29"/>
      <c r="DP2723" s="29"/>
      <c r="DQ2723" s="29"/>
      <c r="DR2723" s="29"/>
      <c r="DS2723" s="29"/>
      <c r="DT2723" s="29"/>
      <c r="DU2723" s="29"/>
      <c r="DV2723" s="29"/>
      <c r="DW2723" s="29"/>
      <c r="DX2723" s="29"/>
      <c r="DY2723" s="29"/>
      <c r="DZ2723" s="29"/>
      <c r="EA2723" s="29"/>
      <c r="EB2723" s="29"/>
      <c r="EC2723" s="29"/>
      <c r="ED2723" s="29"/>
      <c r="EE2723" s="29"/>
      <c r="EF2723" s="29"/>
      <c r="EG2723" s="29"/>
      <c r="EH2723" s="29"/>
      <c r="EI2723" s="29"/>
      <c r="EJ2723" s="29"/>
      <c r="EK2723" s="29"/>
      <c r="EL2723" s="29"/>
      <c r="EM2723" s="29"/>
      <c r="EN2723" s="29"/>
      <c r="EO2723" s="29"/>
      <c r="EP2723" s="29"/>
      <c r="EQ2723" s="29"/>
      <c r="ER2723" s="29"/>
      <c r="ES2723" s="29"/>
      <c r="ET2723" s="29"/>
      <c r="EU2723" s="29"/>
      <c r="EV2723" s="29"/>
      <c r="EW2723" s="29"/>
      <c r="EX2723" s="29"/>
      <c r="EY2723" s="29"/>
      <c r="EZ2723" s="29"/>
      <c r="FA2723" s="29"/>
      <c r="FB2723" s="29"/>
      <c r="FC2723" s="29"/>
      <c r="FD2723" s="29"/>
      <c r="FE2723" s="29"/>
      <c r="FF2723" s="29"/>
      <c r="FG2723" s="29"/>
      <c r="FH2723" s="29"/>
      <c r="FI2723" s="29"/>
      <c r="FJ2723" s="29"/>
      <c r="FK2723" s="29"/>
      <c r="FL2723" s="29"/>
      <c r="FM2723" s="29"/>
      <c r="FN2723" s="29"/>
      <c r="FO2723" s="29"/>
      <c r="FP2723" s="29"/>
      <c r="FQ2723" s="29"/>
      <c r="FR2723" s="29"/>
      <c r="FS2723" s="29"/>
      <c r="FT2723" s="29"/>
      <c r="FU2723" s="29"/>
      <c r="FV2723" s="29"/>
      <c r="FW2723" s="29"/>
      <c r="FX2723" s="29"/>
      <c r="FY2723" s="29"/>
      <c r="FZ2723" s="29"/>
      <c r="GA2723" s="29"/>
      <c r="GB2723" s="29"/>
      <c r="GC2723" s="29"/>
      <c r="GD2723" s="29"/>
      <c r="GE2723" s="29"/>
      <c r="GF2723" s="29"/>
      <c r="GG2723" s="29"/>
      <c r="GH2723" s="29"/>
      <c r="GI2723" s="29"/>
      <c r="GJ2723" s="29"/>
      <c r="GK2723" s="29"/>
      <c r="GL2723" s="29"/>
      <c r="GM2723" s="29"/>
      <c r="GN2723" s="29"/>
      <c r="GO2723" s="29"/>
      <c r="GP2723" s="29"/>
      <c r="GQ2723" s="29"/>
      <c r="GR2723" s="29"/>
      <c r="GS2723" s="29"/>
      <c r="GT2723" s="29"/>
      <c r="GU2723" s="29"/>
      <c r="GV2723" s="29"/>
      <c r="GW2723" s="29"/>
      <c r="GX2723" s="29"/>
      <c r="GY2723" s="29"/>
      <c r="GZ2723" s="29"/>
      <c r="HA2723" s="29"/>
      <c r="HB2723" s="29"/>
      <c r="HC2723" s="29"/>
      <c r="HD2723" s="29"/>
      <c r="HE2723" s="29"/>
      <c r="HF2723" s="29"/>
      <c r="HG2723" s="29"/>
      <c r="HH2723" s="29"/>
      <c r="HI2723" s="29"/>
      <c r="HJ2723" s="29"/>
      <c r="HK2723" s="29"/>
      <c r="HL2723" s="29"/>
      <c r="HM2723" s="29"/>
      <c r="HN2723" s="29"/>
      <c r="HO2723" s="29"/>
      <c r="HP2723" s="29"/>
      <c r="HQ2723" s="29"/>
      <c r="HR2723" s="29"/>
      <c r="HS2723" s="29"/>
      <c r="HT2723" s="29"/>
      <c r="HU2723" s="29"/>
      <c r="HV2723" s="29"/>
      <c r="HW2723" s="29"/>
      <c r="HX2723" s="29"/>
      <c r="HY2723" s="29"/>
      <c r="HZ2723" s="29"/>
      <c r="IA2723" s="29"/>
      <c r="IB2723" s="29"/>
      <c r="IC2723" s="29"/>
      <c r="ID2723" s="29"/>
      <c r="IE2723" s="29"/>
      <c r="IF2723" s="29"/>
      <c r="IG2723" s="29"/>
      <c r="IH2723" s="29"/>
      <c r="II2723" s="29"/>
      <c r="IJ2723" s="29"/>
      <c r="IK2723" s="29"/>
      <c r="IL2723" s="29"/>
      <c r="IM2723" s="29"/>
      <c r="IN2723" s="29"/>
      <c r="IO2723" s="29"/>
      <c r="IP2723" s="29"/>
      <c r="IQ2723" s="29"/>
    </row>
    <row r="2725" spans="1:251" ht="19.2">
      <c r="A2725" s="28" t="s">
        <v>184</v>
      </c>
      <c r="AW2725" s="30"/>
      <c r="AX2725" s="31"/>
      <c r="AY2725" s="30"/>
    </row>
    <row r="2727" spans="1:251" ht="18">
      <c r="B2727" s="95" t="s">
        <v>0</v>
      </c>
      <c r="C2727" s="96"/>
      <c r="D2727" s="96"/>
      <c r="E2727" s="96"/>
      <c r="F2727" s="96"/>
      <c r="G2727" s="96"/>
      <c r="H2727" s="96"/>
      <c r="I2727" s="96"/>
      <c r="J2727" s="96"/>
      <c r="K2727" s="96"/>
      <c r="L2727" s="96"/>
      <c r="M2727" s="96"/>
      <c r="N2727" s="96"/>
      <c r="O2727" s="96"/>
      <c r="P2727" s="96"/>
      <c r="Q2727" s="96"/>
      <c r="R2727" s="96"/>
      <c r="S2727" s="96"/>
      <c r="T2727" s="96"/>
      <c r="U2727" s="96"/>
      <c r="V2727" s="96"/>
      <c r="W2727" s="96"/>
      <c r="X2727" s="96"/>
      <c r="Y2727" s="96"/>
      <c r="Z2727" s="96"/>
      <c r="AA2727" s="96"/>
      <c r="AB2727" s="96"/>
      <c r="AC2727" s="96"/>
      <c r="AD2727" s="96"/>
      <c r="AE2727" s="96"/>
      <c r="AF2727" s="96"/>
      <c r="AG2727" s="96"/>
      <c r="AH2727" s="96"/>
      <c r="AI2727" s="96"/>
      <c r="AJ2727" s="96"/>
      <c r="AK2727" s="96"/>
      <c r="AL2727" s="96"/>
      <c r="AM2727" s="96"/>
      <c r="AN2727" s="96"/>
      <c r="AO2727" s="96"/>
      <c r="AP2727" s="96"/>
      <c r="AQ2727" s="96"/>
      <c r="AR2727" s="96"/>
      <c r="AS2727" s="96"/>
      <c r="AT2727" s="96"/>
      <c r="AU2727" s="96"/>
      <c r="AV2727" s="96"/>
      <c r="AW2727" s="96"/>
      <c r="AX2727" s="96"/>
    </row>
    <row r="2728" spans="1:251">
      <c r="Z2728" s="32"/>
      <c r="AD2728" s="32"/>
      <c r="AE2728" s="32"/>
      <c r="AF2728" s="32"/>
      <c r="AG2728" s="32"/>
      <c r="AH2728" s="32"/>
      <c r="AI2728" s="32"/>
      <c r="AO2728" s="32"/>
    </row>
    <row r="2729" spans="1:251" ht="13.8" thickBot="1">
      <c r="Z2729" s="32"/>
      <c r="AD2729" s="32"/>
      <c r="AE2729" s="32"/>
      <c r="AF2729" s="32"/>
      <c r="AG2729" s="32"/>
      <c r="AH2729" s="32"/>
      <c r="AI2729" s="32"/>
      <c r="AO2729" s="32"/>
      <c r="DI2729" s="33"/>
    </row>
    <row r="2730" spans="1:251" ht="24.75" customHeight="1" thickBot="1">
      <c r="B2730" s="97" t="s">
        <v>185</v>
      </c>
      <c r="C2730" s="98"/>
      <c r="D2730" s="98"/>
      <c r="E2730" s="98"/>
      <c r="F2730" s="98"/>
      <c r="G2730" s="98"/>
      <c r="H2730" s="99" t="s">
        <v>635</v>
      </c>
      <c r="I2730" s="100"/>
      <c r="J2730" s="100"/>
      <c r="K2730" s="100"/>
      <c r="L2730" s="100"/>
      <c r="M2730" s="100"/>
      <c r="N2730" s="100"/>
      <c r="O2730" s="100"/>
      <c r="P2730" s="100"/>
      <c r="Q2730" s="100"/>
      <c r="R2730" s="100"/>
      <c r="S2730" s="100"/>
      <c r="T2730" s="100"/>
      <c r="U2730" s="100"/>
      <c r="V2730" s="100"/>
      <c r="W2730" s="100"/>
      <c r="X2730" s="100"/>
      <c r="Y2730" s="100"/>
      <c r="Z2730" s="100"/>
      <c r="AA2730" s="100"/>
      <c r="AB2730" s="100"/>
      <c r="AC2730" s="100"/>
      <c r="AD2730" s="100"/>
      <c r="AE2730" s="100"/>
      <c r="AF2730" s="100"/>
      <c r="AG2730" s="100"/>
      <c r="AH2730" s="100"/>
      <c r="AI2730" s="100"/>
      <c r="AJ2730" s="100"/>
      <c r="AK2730" s="100"/>
      <c r="AL2730" s="100"/>
      <c r="AM2730" s="100"/>
      <c r="AN2730" s="100"/>
      <c r="AO2730" s="100"/>
      <c r="AP2730" s="100"/>
      <c r="AQ2730" s="100"/>
      <c r="AR2730" s="100"/>
      <c r="AS2730" s="100"/>
      <c r="AT2730" s="100"/>
      <c r="AU2730" s="100"/>
      <c r="AV2730" s="100"/>
      <c r="AW2730" s="100"/>
      <c r="AX2730" s="101"/>
      <c r="DI2730" s="33"/>
    </row>
    <row r="2731" spans="1:251" ht="14.4">
      <c r="B2731" s="34"/>
      <c r="C2731" s="34"/>
      <c r="D2731" s="34"/>
      <c r="E2731" s="34"/>
      <c r="F2731" s="34"/>
      <c r="G2731" s="34"/>
      <c r="H2731" s="35"/>
      <c r="I2731" s="35"/>
      <c r="J2731" s="35"/>
      <c r="K2731" s="35"/>
      <c r="L2731" s="36"/>
      <c r="M2731" s="36"/>
      <c r="N2731" s="36"/>
      <c r="O2731" s="36"/>
      <c r="P2731" s="35"/>
      <c r="Q2731" s="35"/>
      <c r="R2731" s="35"/>
      <c r="S2731" s="35"/>
      <c r="T2731" s="35"/>
      <c r="U2731" s="35"/>
      <c r="V2731" s="37"/>
      <c r="W2731" s="37"/>
      <c r="X2731" s="37"/>
      <c r="Y2731" s="37"/>
      <c r="Z2731" s="37"/>
      <c r="AA2731" s="37"/>
      <c r="AB2731" s="37"/>
      <c r="AC2731" s="37"/>
      <c r="AD2731" s="37"/>
      <c r="AE2731" s="37"/>
      <c r="AF2731" s="37"/>
      <c r="AG2731" s="37"/>
      <c r="AH2731" s="37"/>
      <c r="AI2731" s="37"/>
      <c r="AJ2731" s="37"/>
      <c r="AK2731" s="37"/>
      <c r="AL2731" s="37"/>
      <c r="AM2731" s="37"/>
      <c r="AN2731" s="37"/>
      <c r="AO2731" s="37"/>
      <c r="AP2731" s="37"/>
      <c r="AQ2731" s="37"/>
      <c r="AR2731" s="37"/>
      <c r="AS2731" s="37"/>
      <c r="AT2731" s="37"/>
      <c r="AU2731" s="37"/>
      <c r="AV2731" s="37"/>
      <c r="AW2731" s="37"/>
      <c r="AX2731" s="37"/>
      <c r="DI2731" s="33"/>
    </row>
    <row r="2732" spans="1:251" ht="15" thickBot="1">
      <c r="A2732" s="38"/>
      <c r="B2732" s="37" t="s">
        <v>187</v>
      </c>
      <c r="C2732" s="35"/>
      <c r="D2732" s="35"/>
      <c r="E2732" s="35"/>
      <c r="F2732" s="35"/>
      <c r="G2732" s="35"/>
      <c r="H2732" s="35"/>
      <c r="I2732" s="35"/>
      <c r="J2732" s="35"/>
      <c r="K2732" s="35"/>
      <c r="L2732" s="36"/>
      <c r="M2732" s="36"/>
      <c r="N2732" s="36"/>
      <c r="O2732" s="36"/>
      <c r="P2732" s="35"/>
      <c r="Q2732" s="35"/>
      <c r="R2732" s="35"/>
      <c r="S2732" s="35"/>
      <c r="T2732" s="35"/>
      <c r="U2732" s="35"/>
      <c r="V2732" s="37"/>
      <c r="W2732" s="37"/>
      <c r="X2732" s="37"/>
      <c r="Y2732" s="37"/>
      <c r="Z2732" s="37"/>
      <c r="AA2732" s="37"/>
      <c r="AB2732" s="37"/>
      <c r="AC2732" s="37"/>
      <c r="AD2732" s="37"/>
      <c r="AE2732" s="37"/>
      <c r="AF2732" s="37"/>
      <c r="AG2732" s="37"/>
      <c r="AH2732" s="37"/>
      <c r="AI2732" s="37"/>
      <c r="AJ2732" s="37"/>
      <c r="AK2732" s="37"/>
      <c r="AL2732" s="37"/>
      <c r="AM2732" s="37"/>
      <c r="AN2732" s="37"/>
      <c r="AO2732" s="37"/>
      <c r="AP2732" s="37"/>
      <c r="AQ2732" s="37"/>
      <c r="AR2732" s="37"/>
      <c r="AS2732" s="37"/>
      <c r="AT2732" s="37"/>
      <c r="AU2732" s="37"/>
      <c r="AV2732" s="37"/>
      <c r="AW2732" s="37"/>
      <c r="AX2732" s="37"/>
      <c r="DI2732" s="33"/>
    </row>
    <row r="2733" spans="1:251" ht="14.4">
      <c r="A2733" s="35"/>
      <c r="B2733" s="39"/>
      <c r="C2733" s="34"/>
      <c r="D2733" s="34"/>
      <c r="E2733" s="34"/>
      <c r="F2733" s="34"/>
      <c r="G2733" s="34"/>
      <c r="H2733" s="34"/>
      <c r="I2733" s="34"/>
      <c r="J2733" s="34"/>
      <c r="K2733" s="34"/>
      <c r="L2733" s="40"/>
      <c r="M2733" s="40"/>
      <c r="N2733" s="40"/>
      <c r="O2733" s="40"/>
      <c r="P2733" s="34"/>
      <c r="Q2733" s="34"/>
      <c r="R2733" s="34"/>
      <c r="S2733" s="34"/>
      <c r="T2733" s="34"/>
      <c r="U2733" s="34"/>
      <c r="V2733" s="41"/>
      <c r="W2733" s="41"/>
      <c r="X2733" s="41"/>
      <c r="Y2733" s="41"/>
      <c r="Z2733" s="41"/>
      <c r="AA2733" s="41"/>
      <c r="AB2733" s="41"/>
      <c r="AC2733" s="41"/>
      <c r="AD2733" s="41"/>
      <c r="AE2733" s="41"/>
      <c r="AF2733" s="41"/>
      <c r="AG2733" s="41"/>
      <c r="AH2733" s="41"/>
      <c r="AI2733" s="41"/>
      <c r="AJ2733" s="41"/>
      <c r="AK2733" s="41"/>
      <c r="AL2733" s="41"/>
      <c r="AM2733" s="41"/>
      <c r="AN2733" s="41"/>
      <c r="AO2733" s="41"/>
      <c r="AP2733" s="41"/>
      <c r="AQ2733" s="41"/>
      <c r="AR2733" s="41"/>
      <c r="AS2733" s="41"/>
      <c r="AT2733" s="41"/>
      <c r="AU2733" s="41"/>
      <c r="AV2733" s="41"/>
      <c r="AW2733" s="41"/>
      <c r="AX2733" s="42"/>
    </row>
    <row r="2734" spans="1:251" ht="12" customHeight="1">
      <c r="A2734" s="35"/>
      <c r="B2734" s="102" t="s">
        <v>636</v>
      </c>
      <c r="C2734" s="103"/>
      <c r="D2734" s="103"/>
      <c r="E2734" s="103"/>
      <c r="F2734" s="103"/>
      <c r="G2734" s="103"/>
      <c r="H2734" s="103"/>
      <c r="I2734" s="103"/>
      <c r="J2734" s="103"/>
      <c r="K2734" s="103"/>
      <c r="L2734" s="103"/>
      <c r="M2734" s="103"/>
      <c r="N2734" s="103"/>
      <c r="O2734" s="103"/>
      <c r="P2734" s="103"/>
      <c r="Q2734" s="103"/>
      <c r="R2734" s="103"/>
      <c r="S2734" s="103"/>
      <c r="T2734" s="103"/>
      <c r="U2734" s="103"/>
      <c r="V2734" s="103"/>
      <c r="W2734" s="103"/>
      <c r="X2734" s="103"/>
      <c r="Y2734" s="103"/>
      <c r="Z2734" s="103"/>
      <c r="AA2734" s="103"/>
      <c r="AB2734" s="103"/>
      <c r="AC2734" s="103"/>
      <c r="AD2734" s="103"/>
      <c r="AE2734" s="103"/>
      <c r="AF2734" s="103"/>
      <c r="AG2734" s="103"/>
      <c r="AH2734" s="103"/>
      <c r="AI2734" s="103"/>
      <c r="AJ2734" s="103"/>
      <c r="AK2734" s="103"/>
      <c r="AL2734" s="103"/>
      <c r="AM2734" s="103"/>
      <c r="AN2734" s="103"/>
      <c r="AO2734" s="103"/>
      <c r="AP2734" s="103"/>
      <c r="AQ2734" s="103"/>
      <c r="AR2734" s="103"/>
      <c r="AS2734" s="103"/>
      <c r="AT2734" s="103"/>
      <c r="AU2734" s="103"/>
      <c r="AV2734" s="103"/>
      <c r="AW2734" s="103"/>
      <c r="AX2734" s="104"/>
    </row>
    <row r="2735" spans="1:251" ht="12" customHeight="1">
      <c r="A2735" s="35"/>
      <c r="B2735" s="102"/>
      <c r="C2735" s="103"/>
      <c r="D2735" s="103"/>
      <c r="E2735" s="103"/>
      <c r="F2735" s="103"/>
      <c r="G2735" s="103"/>
      <c r="H2735" s="103"/>
      <c r="I2735" s="103"/>
      <c r="J2735" s="103"/>
      <c r="K2735" s="103"/>
      <c r="L2735" s="103"/>
      <c r="M2735" s="103"/>
      <c r="N2735" s="103"/>
      <c r="O2735" s="103"/>
      <c r="P2735" s="103"/>
      <c r="Q2735" s="103"/>
      <c r="R2735" s="103"/>
      <c r="S2735" s="103"/>
      <c r="T2735" s="103"/>
      <c r="U2735" s="103"/>
      <c r="V2735" s="103"/>
      <c r="W2735" s="103"/>
      <c r="X2735" s="103"/>
      <c r="Y2735" s="103"/>
      <c r="Z2735" s="103"/>
      <c r="AA2735" s="103"/>
      <c r="AB2735" s="103"/>
      <c r="AC2735" s="103"/>
      <c r="AD2735" s="103"/>
      <c r="AE2735" s="103"/>
      <c r="AF2735" s="103"/>
      <c r="AG2735" s="103"/>
      <c r="AH2735" s="103"/>
      <c r="AI2735" s="103"/>
      <c r="AJ2735" s="103"/>
      <c r="AK2735" s="103"/>
      <c r="AL2735" s="103"/>
      <c r="AM2735" s="103"/>
      <c r="AN2735" s="103"/>
      <c r="AO2735" s="103"/>
      <c r="AP2735" s="103"/>
      <c r="AQ2735" s="103"/>
      <c r="AR2735" s="103"/>
      <c r="AS2735" s="103"/>
      <c r="AT2735" s="103"/>
      <c r="AU2735" s="103"/>
      <c r="AV2735" s="103"/>
      <c r="AW2735" s="103"/>
      <c r="AX2735" s="104"/>
      <c r="BC2735" s="46"/>
    </row>
    <row r="2736" spans="1:251" ht="12" customHeight="1">
      <c r="A2736" s="35"/>
      <c r="B2736" s="102"/>
      <c r="C2736" s="103"/>
      <c r="D2736" s="103"/>
      <c r="E2736" s="103"/>
      <c r="F2736" s="103"/>
      <c r="G2736" s="103"/>
      <c r="H2736" s="103"/>
      <c r="I2736" s="103"/>
      <c r="J2736" s="103"/>
      <c r="K2736" s="103"/>
      <c r="L2736" s="103"/>
      <c r="M2736" s="103"/>
      <c r="N2736" s="103"/>
      <c r="O2736" s="103"/>
      <c r="P2736" s="103"/>
      <c r="Q2736" s="103"/>
      <c r="R2736" s="103"/>
      <c r="S2736" s="103"/>
      <c r="T2736" s="103"/>
      <c r="U2736" s="103"/>
      <c r="V2736" s="103"/>
      <c r="W2736" s="103"/>
      <c r="X2736" s="103"/>
      <c r="Y2736" s="103"/>
      <c r="Z2736" s="103"/>
      <c r="AA2736" s="103"/>
      <c r="AB2736" s="103"/>
      <c r="AC2736" s="103"/>
      <c r="AD2736" s="103"/>
      <c r="AE2736" s="103"/>
      <c r="AF2736" s="103"/>
      <c r="AG2736" s="103"/>
      <c r="AH2736" s="103"/>
      <c r="AI2736" s="103"/>
      <c r="AJ2736" s="103"/>
      <c r="AK2736" s="103"/>
      <c r="AL2736" s="103"/>
      <c r="AM2736" s="103"/>
      <c r="AN2736" s="103"/>
      <c r="AO2736" s="103"/>
      <c r="AP2736" s="103"/>
      <c r="AQ2736" s="103"/>
      <c r="AR2736" s="103"/>
      <c r="AS2736" s="103"/>
      <c r="AT2736" s="103"/>
      <c r="AU2736" s="103"/>
      <c r="AV2736" s="103"/>
      <c r="AW2736" s="103"/>
      <c r="AX2736" s="104"/>
    </row>
    <row r="2737" spans="1:251" ht="12" customHeight="1">
      <c r="A2737" s="35"/>
      <c r="B2737" s="102"/>
      <c r="C2737" s="103"/>
      <c r="D2737" s="103"/>
      <c r="E2737" s="103"/>
      <c r="F2737" s="103"/>
      <c r="G2737" s="103"/>
      <c r="H2737" s="103"/>
      <c r="I2737" s="103"/>
      <c r="J2737" s="103"/>
      <c r="K2737" s="103"/>
      <c r="L2737" s="103"/>
      <c r="M2737" s="103"/>
      <c r="N2737" s="103"/>
      <c r="O2737" s="103"/>
      <c r="P2737" s="103"/>
      <c r="Q2737" s="103"/>
      <c r="R2737" s="103"/>
      <c r="S2737" s="103"/>
      <c r="T2737" s="103"/>
      <c r="U2737" s="103"/>
      <c r="V2737" s="103"/>
      <c r="W2737" s="103"/>
      <c r="X2737" s="103"/>
      <c r="Y2737" s="103"/>
      <c r="Z2737" s="103"/>
      <c r="AA2737" s="103"/>
      <c r="AB2737" s="103"/>
      <c r="AC2737" s="103"/>
      <c r="AD2737" s="103"/>
      <c r="AE2737" s="103"/>
      <c r="AF2737" s="103"/>
      <c r="AG2737" s="103"/>
      <c r="AH2737" s="103"/>
      <c r="AI2737" s="103"/>
      <c r="AJ2737" s="103"/>
      <c r="AK2737" s="103"/>
      <c r="AL2737" s="103"/>
      <c r="AM2737" s="103"/>
      <c r="AN2737" s="103"/>
      <c r="AO2737" s="103"/>
      <c r="AP2737" s="103"/>
      <c r="AQ2737" s="103"/>
      <c r="AR2737" s="103"/>
      <c r="AS2737" s="103"/>
      <c r="AT2737" s="103"/>
      <c r="AU2737" s="103"/>
      <c r="AV2737" s="103"/>
      <c r="AW2737" s="103"/>
      <c r="AX2737" s="104"/>
    </row>
    <row r="2738" spans="1:251" ht="12" customHeight="1">
      <c r="A2738" s="35"/>
      <c r="B2738" s="102"/>
      <c r="C2738" s="103"/>
      <c r="D2738" s="103"/>
      <c r="E2738" s="103"/>
      <c r="F2738" s="103"/>
      <c r="G2738" s="103"/>
      <c r="H2738" s="103"/>
      <c r="I2738" s="103"/>
      <c r="J2738" s="103"/>
      <c r="K2738" s="103"/>
      <c r="L2738" s="103"/>
      <c r="M2738" s="103"/>
      <c r="N2738" s="103"/>
      <c r="O2738" s="103"/>
      <c r="P2738" s="103"/>
      <c r="Q2738" s="103"/>
      <c r="R2738" s="103"/>
      <c r="S2738" s="103"/>
      <c r="T2738" s="103"/>
      <c r="U2738" s="103"/>
      <c r="V2738" s="103"/>
      <c r="W2738" s="103"/>
      <c r="X2738" s="103"/>
      <c r="Y2738" s="103"/>
      <c r="Z2738" s="103"/>
      <c r="AA2738" s="103"/>
      <c r="AB2738" s="103"/>
      <c r="AC2738" s="103"/>
      <c r="AD2738" s="103"/>
      <c r="AE2738" s="103"/>
      <c r="AF2738" s="103"/>
      <c r="AG2738" s="103"/>
      <c r="AH2738" s="103"/>
      <c r="AI2738" s="103"/>
      <c r="AJ2738" s="103"/>
      <c r="AK2738" s="103"/>
      <c r="AL2738" s="103"/>
      <c r="AM2738" s="103"/>
      <c r="AN2738" s="103"/>
      <c r="AO2738" s="103"/>
      <c r="AP2738" s="103"/>
      <c r="AQ2738" s="103"/>
      <c r="AR2738" s="103"/>
      <c r="AS2738" s="103"/>
      <c r="AT2738" s="103"/>
      <c r="AU2738" s="103"/>
      <c r="AV2738" s="103"/>
      <c r="AW2738" s="103"/>
      <c r="AX2738" s="104"/>
    </row>
    <row r="2739" spans="1:251" ht="15" thickBot="1">
      <c r="A2739" s="47"/>
      <c r="B2739" s="48"/>
      <c r="C2739" s="49"/>
      <c r="D2739" s="49"/>
      <c r="E2739" s="49"/>
      <c r="F2739" s="49"/>
      <c r="G2739" s="49"/>
      <c r="H2739" s="49"/>
      <c r="I2739" s="49"/>
      <c r="J2739" s="49"/>
      <c r="K2739" s="49"/>
      <c r="L2739" s="49"/>
      <c r="M2739" s="49"/>
      <c r="N2739" s="49"/>
      <c r="O2739" s="49"/>
      <c r="P2739" s="49"/>
      <c r="Q2739" s="49"/>
      <c r="R2739" s="49"/>
      <c r="S2739" s="49"/>
      <c r="T2739" s="49"/>
      <c r="U2739" s="49"/>
      <c r="V2739" s="49"/>
      <c r="W2739" s="49"/>
      <c r="X2739" s="49"/>
      <c r="Y2739" s="49"/>
      <c r="Z2739" s="49"/>
      <c r="AA2739" s="49"/>
      <c r="AB2739" s="49"/>
      <c r="AC2739" s="49"/>
      <c r="AD2739" s="49"/>
      <c r="AE2739" s="49"/>
      <c r="AF2739" s="49"/>
      <c r="AG2739" s="49"/>
      <c r="AH2739" s="49"/>
      <c r="AI2739" s="49"/>
      <c r="AJ2739" s="49"/>
      <c r="AK2739" s="49"/>
      <c r="AL2739" s="49"/>
      <c r="AM2739" s="49"/>
      <c r="AN2739" s="49"/>
      <c r="AO2739" s="49"/>
      <c r="AP2739" s="49"/>
      <c r="AQ2739" s="49"/>
      <c r="AR2739" s="49"/>
      <c r="AS2739" s="49"/>
      <c r="AT2739" s="49"/>
      <c r="AU2739" s="49"/>
      <c r="AV2739" s="49"/>
      <c r="AW2739" s="49"/>
      <c r="AX2739" s="50"/>
    </row>
    <row r="2740" spans="1:251">
      <c r="B2740" s="51"/>
    </row>
    <row r="2741" spans="1:251" ht="15" thickBot="1">
      <c r="A2741" s="38"/>
      <c r="B2741" s="37" t="s">
        <v>188</v>
      </c>
      <c r="C2741" s="35"/>
      <c r="D2741" s="35"/>
      <c r="E2741" s="35"/>
      <c r="F2741" s="35"/>
      <c r="G2741" s="35"/>
      <c r="H2741" s="35"/>
      <c r="I2741" s="35"/>
      <c r="J2741" s="35"/>
      <c r="K2741" s="35"/>
      <c r="L2741" s="36"/>
      <c r="M2741" s="36"/>
      <c r="N2741" s="36"/>
      <c r="O2741" s="36"/>
      <c r="P2741" s="35"/>
      <c r="Q2741" s="35"/>
      <c r="R2741" s="35"/>
      <c r="S2741" s="35"/>
      <c r="T2741" s="35"/>
      <c r="U2741" s="35"/>
      <c r="V2741" s="37"/>
      <c r="W2741" s="37"/>
      <c r="X2741" s="37"/>
      <c r="Y2741" s="37"/>
      <c r="Z2741" s="37"/>
      <c r="AA2741" s="37"/>
      <c r="AB2741" s="37"/>
      <c r="AC2741" s="37"/>
      <c r="AD2741" s="37"/>
      <c r="AE2741" s="37"/>
      <c r="AF2741" s="37"/>
      <c r="AG2741" s="37"/>
      <c r="AH2741" s="37"/>
      <c r="AI2741" s="37"/>
      <c r="AJ2741" s="37"/>
      <c r="AK2741" s="37"/>
      <c r="AL2741" s="37"/>
      <c r="AM2741" s="37"/>
      <c r="AN2741" s="37"/>
      <c r="AO2741" s="37"/>
      <c r="AP2741" s="37"/>
      <c r="AQ2741" s="37"/>
      <c r="AR2741" s="37"/>
      <c r="AS2741" s="37"/>
      <c r="AT2741" s="37"/>
      <c r="AU2741" s="37"/>
      <c r="AV2741" s="37"/>
      <c r="AW2741" s="37"/>
      <c r="AX2741" s="37"/>
      <c r="DI2741" s="33"/>
    </row>
    <row r="2742" spans="1:251" ht="14.4">
      <c r="A2742" s="35"/>
      <c r="B2742" s="39"/>
      <c r="C2742" s="34"/>
      <c r="D2742" s="34"/>
      <c r="E2742" s="34"/>
      <c r="F2742" s="34"/>
      <c r="G2742" s="34"/>
      <c r="H2742" s="34"/>
      <c r="I2742" s="34"/>
      <c r="J2742" s="34"/>
      <c r="K2742" s="34"/>
      <c r="L2742" s="40"/>
      <c r="M2742" s="40"/>
      <c r="N2742" s="40"/>
      <c r="O2742" s="40"/>
      <c r="P2742" s="34"/>
      <c r="Q2742" s="34"/>
      <c r="R2742" s="34"/>
      <c r="S2742" s="34"/>
      <c r="T2742" s="34"/>
      <c r="U2742" s="34"/>
      <c r="V2742" s="41"/>
      <c r="W2742" s="41"/>
      <c r="X2742" s="41"/>
      <c r="Y2742" s="41"/>
      <c r="Z2742" s="41"/>
      <c r="AA2742" s="41"/>
      <c r="AB2742" s="41"/>
      <c r="AC2742" s="41"/>
      <c r="AD2742" s="41"/>
      <c r="AE2742" s="41"/>
      <c r="AF2742" s="41"/>
      <c r="AG2742" s="41"/>
      <c r="AH2742" s="41"/>
      <c r="AI2742" s="41"/>
      <c r="AJ2742" s="41"/>
      <c r="AK2742" s="41"/>
      <c r="AL2742" s="41"/>
      <c r="AM2742" s="41"/>
      <c r="AN2742" s="41"/>
      <c r="AO2742" s="41"/>
      <c r="AP2742" s="41"/>
      <c r="AQ2742" s="41"/>
      <c r="AR2742" s="41"/>
      <c r="AS2742" s="41"/>
      <c r="AT2742" s="41"/>
      <c r="AU2742" s="41"/>
      <c r="AV2742" s="41"/>
      <c r="AW2742" s="41"/>
      <c r="AX2742" s="42"/>
    </row>
    <row r="2743" spans="1:251" ht="12" customHeight="1">
      <c r="A2743" s="35"/>
      <c r="B2743" s="102" t="s">
        <v>637</v>
      </c>
      <c r="C2743" s="103"/>
      <c r="D2743" s="103"/>
      <c r="E2743" s="103"/>
      <c r="F2743" s="103"/>
      <c r="G2743" s="103"/>
      <c r="H2743" s="103"/>
      <c r="I2743" s="103"/>
      <c r="J2743" s="103"/>
      <c r="K2743" s="103"/>
      <c r="L2743" s="103"/>
      <c r="M2743" s="103"/>
      <c r="N2743" s="103"/>
      <c r="O2743" s="103"/>
      <c r="P2743" s="103"/>
      <c r="Q2743" s="103"/>
      <c r="R2743" s="103"/>
      <c r="S2743" s="103"/>
      <c r="T2743" s="103"/>
      <c r="U2743" s="103"/>
      <c r="V2743" s="103"/>
      <c r="W2743" s="103"/>
      <c r="X2743" s="103"/>
      <c r="Y2743" s="103"/>
      <c r="Z2743" s="103"/>
      <c r="AA2743" s="103"/>
      <c r="AB2743" s="103"/>
      <c r="AC2743" s="103"/>
      <c r="AD2743" s="103"/>
      <c r="AE2743" s="103"/>
      <c r="AF2743" s="103"/>
      <c r="AG2743" s="103"/>
      <c r="AH2743" s="103"/>
      <c r="AI2743" s="103"/>
      <c r="AJ2743" s="103"/>
      <c r="AK2743" s="103"/>
      <c r="AL2743" s="103"/>
      <c r="AM2743" s="103"/>
      <c r="AN2743" s="103"/>
      <c r="AO2743" s="103"/>
      <c r="AP2743" s="103"/>
      <c r="AQ2743" s="103"/>
      <c r="AR2743" s="103"/>
      <c r="AS2743" s="103"/>
      <c r="AT2743" s="103"/>
      <c r="AU2743" s="103"/>
      <c r="AV2743" s="103"/>
      <c r="AW2743" s="103"/>
      <c r="AX2743" s="104"/>
    </row>
    <row r="2744" spans="1:251" ht="12" customHeight="1">
      <c r="A2744" s="35"/>
      <c r="B2744" s="102"/>
      <c r="C2744" s="103"/>
      <c r="D2744" s="103"/>
      <c r="E2744" s="103"/>
      <c r="F2744" s="103"/>
      <c r="G2744" s="103"/>
      <c r="H2744" s="103"/>
      <c r="I2744" s="103"/>
      <c r="J2744" s="103"/>
      <c r="K2744" s="103"/>
      <c r="L2744" s="103"/>
      <c r="M2744" s="103"/>
      <c r="N2744" s="103"/>
      <c r="O2744" s="103"/>
      <c r="P2744" s="103"/>
      <c r="Q2744" s="103"/>
      <c r="R2744" s="103"/>
      <c r="S2744" s="103"/>
      <c r="T2744" s="103"/>
      <c r="U2744" s="103"/>
      <c r="V2744" s="103"/>
      <c r="W2744" s="103"/>
      <c r="X2744" s="103"/>
      <c r="Y2744" s="103"/>
      <c r="Z2744" s="103"/>
      <c r="AA2744" s="103"/>
      <c r="AB2744" s="103"/>
      <c r="AC2744" s="103"/>
      <c r="AD2744" s="103"/>
      <c r="AE2744" s="103"/>
      <c r="AF2744" s="103"/>
      <c r="AG2744" s="103"/>
      <c r="AH2744" s="103"/>
      <c r="AI2744" s="103"/>
      <c r="AJ2744" s="103"/>
      <c r="AK2744" s="103"/>
      <c r="AL2744" s="103"/>
      <c r="AM2744" s="103"/>
      <c r="AN2744" s="103"/>
      <c r="AO2744" s="103"/>
      <c r="AP2744" s="103"/>
      <c r="AQ2744" s="103"/>
      <c r="AR2744" s="103"/>
      <c r="AS2744" s="103"/>
      <c r="AT2744" s="103"/>
      <c r="AU2744" s="103"/>
      <c r="AV2744" s="103"/>
      <c r="AW2744" s="103"/>
      <c r="AX2744" s="104"/>
      <c r="BC2744" s="46"/>
    </row>
    <row r="2745" spans="1:251" ht="12" customHeight="1">
      <c r="A2745" s="35"/>
      <c r="B2745" s="102"/>
      <c r="C2745" s="103"/>
      <c r="D2745" s="103"/>
      <c r="E2745" s="103"/>
      <c r="F2745" s="103"/>
      <c r="G2745" s="103"/>
      <c r="H2745" s="103"/>
      <c r="I2745" s="103"/>
      <c r="J2745" s="103"/>
      <c r="K2745" s="103"/>
      <c r="L2745" s="103"/>
      <c r="M2745" s="103"/>
      <c r="N2745" s="103"/>
      <c r="O2745" s="103"/>
      <c r="P2745" s="103"/>
      <c r="Q2745" s="103"/>
      <c r="R2745" s="103"/>
      <c r="S2745" s="103"/>
      <c r="T2745" s="103"/>
      <c r="U2745" s="103"/>
      <c r="V2745" s="103"/>
      <c r="W2745" s="103"/>
      <c r="X2745" s="103"/>
      <c r="Y2745" s="103"/>
      <c r="Z2745" s="103"/>
      <c r="AA2745" s="103"/>
      <c r="AB2745" s="103"/>
      <c r="AC2745" s="103"/>
      <c r="AD2745" s="103"/>
      <c r="AE2745" s="103"/>
      <c r="AF2745" s="103"/>
      <c r="AG2745" s="103"/>
      <c r="AH2745" s="103"/>
      <c r="AI2745" s="103"/>
      <c r="AJ2745" s="103"/>
      <c r="AK2745" s="103"/>
      <c r="AL2745" s="103"/>
      <c r="AM2745" s="103"/>
      <c r="AN2745" s="103"/>
      <c r="AO2745" s="103"/>
      <c r="AP2745" s="103"/>
      <c r="AQ2745" s="103"/>
      <c r="AR2745" s="103"/>
      <c r="AS2745" s="103"/>
      <c r="AT2745" s="103"/>
      <c r="AU2745" s="103"/>
      <c r="AV2745" s="103"/>
      <c r="AW2745" s="103"/>
      <c r="AX2745" s="104"/>
    </row>
    <row r="2746" spans="1:251" ht="12" customHeight="1">
      <c r="A2746" s="35"/>
      <c r="B2746" s="102"/>
      <c r="C2746" s="103"/>
      <c r="D2746" s="103"/>
      <c r="E2746" s="103"/>
      <c r="F2746" s="103"/>
      <c r="G2746" s="103"/>
      <c r="H2746" s="103"/>
      <c r="I2746" s="103"/>
      <c r="J2746" s="103"/>
      <c r="K2746" s="103"/>
      <c r="L2746" s="103"/>
      <c r="M2746" s="103"/>
      <c r="N2746" s="103"/>
      <c r="O2746" s="103"/>
      <c r="P2746" s="103"/>
      <c r="Q2746" s="103"/>
      <c r="R2746" s="103"/>
      <c r="S2746" s="103"/>
      <c r="T2746" s="103"/>
      <c r="U2746" s="103"/>
      <c r="V2746" s="103"/>
      <c r="W2746" s="103"/>
      <c r="X2746" s="103"/>
      <c r="Y2746" s="103"/>
      <c r="Z2746" s="103"/>
      <c r="AA2746" s="103"/>
      <c r="AB2746" s="103"/>
      <c r="AC2746" s="103"/>
      <c r="AD2746" s="103"/>
      <c r="AE2746" s="103"/>
      <c r="AF2746" s="103"/>
      <c r="AG2746" s="103"/>
      <c r="AH2746" s="103"/>
      <c r="AI2746" s="103"/>
      <c r="AJ2746" s="103"/>
      <c r="AK2746" s="103"/>
      <c r="AL2746" s="103"/>
      <c r="AM2746" s="103"/>
      <c r="AN2746" s="103"/>
      <c r="AO2746" s="103"/>
      <c r="AP2746" s="103"/>
      <c r="AQ2746" s="103"/>
      <c r="AR2746" s="103"/>
      <c r="AS2746" s="103"/>
      <c r="AT2746" s="103"/>
      <c r="AU2746" s="103"/>
      <c r="AV2746" s="103"/>
      <c r="AW2746" s="103"/>
      <c r="AX2746" s="104"/>
    </row>
    <row r="2747" spans="1:251" ht="12" customHeight="1">
      <c r="A2747" s="35"/>
      <c r="B2747" s="102"/>
      <c r="C2747" s="103"/>
      <c r="D2747" s="103"/>
      <c r="E2747" s="103"/>
      <c r="F2747" s="103"/>
      <c r="G2747" s="103"/>
      <c r="H2747" s="103"/>
      <c r="I2747" s="103"/>
      <c r="J2747" s="103"/>
      <c r="K2747" s="103"/>
      <c r="L2747" s="103"/>
      <c r="M2747" s="103"/>
      <c r="N2747" s="103"/>
      <c r="O2747" s="103"/>
      <c r="P2747" s="103"/>
      <c r="Q2747" s="103"/>
      <c r="R2747" s="103"/>
      <c r="S2747" s="103"/>
      <c r="T2747" s="103"/>
      <c r="U2747" s="103"/>
      <c r="V2747" s="103"/>
      <c r="W2747" s="103"/>
      <c r="X2747" s="103"/>
      <c r="Y2747" s="103"/>
      <c r="Z2747" s="103"/>
      <c r="AA2747" s="103"/>
      <c r="AB2747" s="103"/>
      <c r="AC2747" s="103"/>
      <c r="AD2747" s="103"/>
      <c r="AE2747" s="103"/>
      <c r="AF2747" s="103"/>
      <c r="AG2747" s="103"/>
      <c r="AH2747" s="103"/>
      <c r="AI2747" s="103"/>
      <c r="AJ2747" s="103"/>
      <c r="AK2747" s="103"/>
      <c r="AL2747" s="103"/>
      <c r="AM2747" s="103"/>
      <c r="AN2747" s="103"/>
      <c r="AO2747" s="103"/>
      <c r="AP2747" s="103"/>
      <c r="AQ2747" s="103"/>
      <c r="AR2747" s="103"/>
      <c r="AS2747" s="103"/>
      <c r="AT2747" s="103"/>
      <c r="AU2747" s="103"/>
      <c r="AV2747" s="103"/>
      <c r="AW2747" s="103"/>
      <c r="AX2747" s="104"/>
    </row>
    <row r="2748" spans="1:251" ht="15" thickBot="1">
      <c r="A2748" s="47"/>
      <c r="B2748" s="48"/>
      <c r="C2748" s="49"/>
      <c r="D2748" s="49"/>
      <c r="E2748" s="49"/>
      <c r="F2748" s="49"/>
      <c r="G2748" s="49"/>
      <c r="H2748" s="49"/>
      <c r="I2748" s="49"/>
      <c r="J2748" s="49"/>
      <c r="K2748" s="49"/>
      <c r="L2748" s="49"/>
      <c r="M2748" s="49"/>
      <c r="N2748" s="49"/>
      <c r="O2748" s="49"/>
      <c r="P2748" s="49"/>
      <c r="Q2748" s="49"/>
      <c r="R2748" s="49"/>
      <c r="S2748" s="49"/>
      <c r="T2748" s="49"/>
      <c r="U2748" s="49"/>
      <c r="V2748" s="49"/>
      <c r="W2748" s="49"/>
      <c r="X2748" s="49"/>
      <c r="Y2748" s="49"/>
      <c r="Z2748" s="49"/>
      <c r="AA2748" s="49"/>
      <c r="AB2748" s="49"/>
      <c r="AC2748" s="49"/>
      <c r="AD2748" s="49"/>
      <c r="AE2748" s="49"/>
      <c r="AF2748" s="49"/>
      <c r="AG2748" s="49"/>
      <c r="AH2748" s="49"/>
      <c r="AI2748" s="49"/>
      <c r="AJ2748" s="49"/>
      <c r="AK2748" s="49"/>
      <c r="AL2748" s="49"/>
      <c r="AM2748" s="49"/>
      <c r="AN2748" s="49"/>
      <c r="AO2748" s="49"/>
      <c r="AP2748" s="49"/>
      <c r="AQ2748" s="49"/>
      <c r="AR2748" s="49"/>
      <c r="AS2748" s="49"/>
      <c r="AT2748" s="49"/>
      <c r="AU2748" s="49"/>
      <c r="AV2748" s="49"/>
      <c r="AW2748" s="49"/>
      <c r="AX2748" s="50"/>
    </row>
    <row r="2749" spans="1:251">
      <c r="B2749" s="51"/>
    </row>
    <row r="2750" spans="1:251" ht="14.4">
      <c r="B2750" s="37" t="s">
        <v>190</v>
      </c>
      <c r="C2750" s="35"/>
      <c r="D2750" s="35"/>
      <c r="E2750" s="35"/>
      <c r="F2750" s="35"/>
      <c r="G2750" s="35"/>
      <c r="H2750" s="35"/>
      <c r="I2750" s="35"/>
      <c r="J2750" s="35"/>
      <c r="K2750" s="35"/>
      <c r="L2750" s="36"/>
      <c r="M2750" s="36"/>
      <c r="N2750" s="36"/>
      <c r="O2750" s="36"/>
      <c r="P2750" s="35"/>
      <c r="Q2750" s="35"/>
      <c r="R2750" s="35"/>
      <c r="S2750" s="35"/>
      <c r="T2750" s="35"/>
      <c r="U2750" s="35"/>
      <c r="V2750" s="37"/>
      <c r="W2750" s="37"/>
      <c r="X2750" s="37"/>
      <c r="Y2750" s="37"/>
      <c r="Z2750" s="37"/>
      <c r="AA2750" s="37"/>
      <c r="AB2750" s="37"/>
      <c r="AC2750" s="37"/>
      <c r="AD2750" s="37"/>
      <c r="AE2750" s="37"/>
      <c r="AF2750" s="37"/>
      <c r="AG2750" s="37"/>
      <c r="AH2750" s="37"/>
      <c r="AI2750" s="37"/>
      <c r="AJ2750" s="37"/>
      <c r="AK2750" s="37"/>
      <c r="AL2750" s="37"/>
      <c r="AM2750" s="37"/>
      <c r="AN2750" s="37"/>
      <c r="AO2750" s="37"/>
      <c r="AP2750" s="37"/>
      <c r="AQ2750" s="37"/>
      <c r="AR2750" s="37"/>
      <c r="AS2750" s="37"/>
      <c r="AT2750" s="37"/>
      <c r="AU2750" s="37"/>
      <c r="AV2750" s="37"/>
      <c r="AW2750" s="37"/>
      <c r="AX2750" s="37"/>
    </row>
    <row r="2751" spans="1:251" ht="15" thickBot="1">
      <c r="B2751" s="35"/>
      <c r="C2751" s="35"/>
      <c r="D2751" s="35"/>
      <c r="E2751" s="35"/>
      <c r="F2751" s="35"/>
      <c r="G2751" s="35"/>
      <c r="H2751" s="35"/>
      <c r="I2751" s="35"/>
      <c r="J2751" s="35"/>
      <c r="K2751" s="35"/>
      <c r="L2751" s="36"/>
      <c r="M2751" s="36"/>
      <c r="N2751" s="36"/>
      <c r="O2751" s="36"/>
      <c r="P2751" s="35"/>
      <c r="Q2751" s="35"/>
      <c r="R2751" s="35"/>
      <c r="S2751" s="35"/>
      <c r="T2751" s="35"/>
      <c r="U2751" s="35"/>
      <c r="V2751" s="37"/>
      <c r="W2751" s="37"/>
      <c r="X2751" s="37"/>
      <c r="Y2751" s="37"/>
      <c r="Z2751" s="37"/>
      <c r="AA2751" s="37"/>
      <c r="AB2751" s="37"/>
      <c r="AC2751" s="37"/>
      <c r="AD2751" s="37"/>
      <c r="AE2751" s="37"/>
      <c r="AF2751" s="37"/>
      <c r="AG2751" s="37"/>
      <c r="AH2751" s="37"/>
      <c r="AI2751" s="37"/>
      <c r="AJ2751" s="37"/>
      <c r="AK2751" s="37"/>
      <c r="AL2751" s="37"/>
      <c r="AM2751" s="37"/>
      <c r="AN2751" s="37"/>
      <c r="AO2751" s="37"/>
      <c r="AP2751" s="37"/>
      <c r="AQ2751" s="37"/>
      <c r="AR2751" s="37"/>
      <c r="AS2751" s="37"/>
      <c r="AT2751" s="37"/>
      <c r="AU2751" s="37"/>
      <c r="AV2751" s="37"/>
      <c r="AW2751" s="37"/>
      <c r="AX2751" s="52" t="s">
        <v>191</v>
      </c>
    </row>
    <row r="2752" spans="1:251" s="46" customFormat="1" ht="13.5" customHeight="1">
      <c r="A2752" s="35"/>
      <c r="B2752" s="105" t="s">
        <v>192</v>
      </c>
      <c r="C2752" s="106"/>
      <c r="D2752" s="106"/>
      <c r="E2752" s="106"/>
      <c r="F2752" s="106"/>
      <c r="G2752" s="106"/>
      <c r="H2752" s="106"/>
      <c r="I2752" s="106"/>
      <c r="J2752" s="106"/>
      <c r="K2752" s="106"/>
      <c r="L2752" s="106"/>
      <c r="M2752" s="106"/>
      <c r="N2752" s="106"/>
      <c r="O2752" s="106"/>
      <c r="P2752" s="106"/>
      <c r="Q2752" s="106"/>
      <c r="R2752" s="106"/>
      <c r="S2752" s="106"/>
      <c r="T2752" s="106"/>
      <c r="U2752" s="106"/>
      <c r="V2752" s="106"/>
      <c r="W2752" s="106"/>
      <c r="X2752" s="106"/>
      <c r="Y2752" s="106"/>
      <c r="Z2752" s="107"/>
      <c r="AA2752" s="111" t="s">
        <v>193</v>
      </c>
      <c r="AB2752" s="106"/>
      <c r="AC2752" s="106"/>
      <c r="AD2752" s="106"/>
      <c r="AE2752" s="106"/>
      <c r="AF2752" s="106"/>
      <c r="AG2752" s="106"/>
      <c r="AH2752" s="106"/>
      <c r="AI2752" s="107"/>
      <c r="AJ2752" s="111" t="s">
        <v>194</v>
      </c>
      <c r="AK2752" s="106"/>
      <c r="AL2752" s="106"/>
      <c r="AM2752" s="106"/>
      <c r="AN2752" s="106"/>
      <c r="AO2752" s="106"/>
      <c r="AP2752" s="106"/>
      <c r="AQ2752" s="106"/>
      <c r="AR2752" s="107"/>
      <c r="AS2752" s="111" t="s">
        <v>195</v>
      </c>
      <c r="AT2752" s="106"/>
      <c r="AU2752" s="106"/>
      <c r="AV2752" s="106"/>
      <c r="AW2752" s="106"/>
      <c r="AX2752" s="113"/>
      <c r="AY2752" s="29"/>
      <c r="AZ2752" s="29"/>
      <c r="BA2752" s="29"/>
      <c r="BB2752" s="29"/>
      <c r="BC2752" s="29"/>
      <c r="BD2752" s="29"/>
      <c r="BE2752" s="29"/>
      <c r="BF2752" s="29"/>
      <c r="BG2752" s="29"/>
      <c r="BH2752" s="29"/>
      <c r="BI2752" s="29"/>
      <c r="BJ2752" s="29"/>
      <c r="BK2752" s="29"/>
      <c r="BL2752" s="29"/>
      <c r="BM2752" s="29"/>
      <c r="BN2752" s="29"/>
      <c r="BO2752" s="29"/>
      <c r="BP2752" s="29"/>
      <c r="BQ2752" s="29"/>
      <c r="BR2752" s="29"/>
      <c r="BS2752" s="29"/>
      <c r="BT2752" s="29"/>
      <c r="BU2752" s="29"/>
      <c r="BV2752" s="29"/>
      <c r="BW2752" s="29"/>
      <c r="BX2752" s="29"/>
      <c r="BY2752" s="29"/>
      <c r="BZ2752" s="29"/>
      <c r="CA2752" s="29"/>
      <c r="CB2752" s="29"/>
      <c r="CC2752" s="29"/>
      <c r="CD2752" s="29"/>
      <c r="CE2752" s="29"/>
      <c r="CF2752" s="29"/>
      <c r="CG2752" s="29"/>
      <c r="CH2752" s="29"/>
      <c r="CI2752" s="29"/>
      <c r="CJ2752" s="29"/>
      <c r="CK2752" s="29"/>
      <c r="CL2752" s="29"/>
      <c r="CM2752" s="29"/>
      <c r="CN2752" s="29"/>
      <c r="CO2752" s="29"/>
      <c r="CP2752" s="29"/>
      <c r="CQ2752" s="29"/>
      <c r="CR2752" s="29"/>
      <c r="CS2752" s="29"/>
      <c r="CT2752" s="29"/>
      <c r="CU2752" s="29"/>
      <c r="CV2752" s="29"/>
      <c r="CW2752" s="29"/>
      <c r="CX2752" s="29"/>
      <c r="CY2752" s="29"/>
      <c r="CZ2752" s="29"/>
      <c r="DA2752" s="29"/>
      <c r="DB2752" s="29"/>
      <c r="DC2752" s="29"/>
      <c r="DD2752" s="29"/>
      <c r="DE2752" s="29"/>
      <c r="DF2752" s="29"/>
      <c r="DG2752" s="29"/>
      <c r="DH2752" s="29"/>
      <c r="DI2752" s="29"/>
      <c r="DJ2752" s="29"/>
      <c r="DK2752" s="29"/>
      <c r="DL2752" s="29"/>
      <c r="DM2752" s="29"/>
      <c r="DN2752" s="29"/>
      <c r="DO2752" s="29"/>
      <c r="DP2752" s="29"/>
      <c r="DQ2752" s="29"/>
      <c r="DR2752" s="29"/>
      <c r="DS2752" s="29"/>
      <c r="DT2752" s="29"/>
      <c r="DU2752" s="29"/>
      <c r="DV2752" s="29"/>
      <c r="DW2752" s="29"/>
      <c r="DX2752" s="29"/>
      <c r="DY2752" s="29"/>
      <c r="DZ2752" s="29"/>
      <c r="EA2752" s="29"/>
      <c r="EB2752" s="29"/>
      <c r="EC2752" s="29"/>
      <c r="ED2752" s="29"/>
      <c r="EE2752" s="29"/>
      <c r="EF2752" s="29"/>
      <c r="EG2752" s="29"/>
      <c r="EH2752" s="29"/>
      <c r="EI2752" s="29"/>
      <c r="EJ2752" s="29"/>
      <c r="EK2752" s="29"/>
      <c r="EL2752" s="29"/>
      <c r="EM2752" s="29"/>
      <c r="EN2752" s="29"/>
      <c r="EO2752" s="29"/>
      <c r="EP2752" s="29"/>
      <c r="EQ2752" s="29"/>
      <c r="ER2752" s="29"/>
      <c r="ES2752" s="29"/>
      <c r="ET2752" s="29"/>
      <c r="EU2752" s="29"/>
      <c r="EV2752" s="29"/>
      <c r="EW2752" s="29"/>
      <c r="EX2752" s="29"/>
      <c r="EY2752" s="29"/>
      <c r="EZ2752" s="29"/>
      <c r="FA2752" s="29"/>
      <c r="FB2752" s="29"/>
      <c r="FC2752" s="29"/>
      <c r="FD2752" s="29"/>
      <c r="FE2752" s="29"/>
      <c r="FF2752" s="29"/>
      <c r="FG2752" s="29"/>
      <c r="FH2752" s="29"/>
      <c r="FI2752" s="29"/>
      <c r="FJ2752" s="29"/>
      <c r="FK2752" s="29"/>
      <c r="FL2752" s="29"/>
      <c r="FM2752" s="29"/>
      <c r="FN2752" s="29"/>
      <c r="FO2752" s="29"/>
      <c r="FP2752" s="29"/>
      <c r="FQ2752" s="29"/>
      <c r="FR2752" s="29"/>
      <c r="FS2752" s="29"/>
      <c r="FT2752" s="29"/>
      <c r="FU2752" s="29"/>
      <c r="FV2752" s="29"/>
      <c r="FW2752" s="29"/>
      <c r="FX2752" s="29"/>
      <c r="FY2752" s="29"/>
      <c r="FZ2752" s="29"/>
      <c r="GA2752" s="29"/>
      <c r="GB2752" s="29"/>
      <c r="GC2752" s="29"/>
      <c r="GD2752" s="29"/>
      <c r="GE2752" s="29"/>
      <c r="GF2752" s="29"/>
      <c r="GG2752" s="29"/>
      <c r="GH2752" s="29"/>
      <c r="GI2752" s="29"/>
      <c r="GJ2752" s="29"/>
      <c r="GK2752" s="29"/>
      <c r="GL2752" s="29"/>
      <c r="GM2752" s="29"/>
      <c r="GN2752" s="29"/>
      <c r="GO2752" s="29"/>
      <c r="GP2752" s="29"/>
      <c r="GQ2752" s="29"/>
      <c r="GR2752" s="29"/>
      <c r="GS2752" s="29"/>
      <c r="GT2752" s="29"/>
      <c r="GU2752" s="29"/>
      <c r="GV2752" s="29"/>
      <c r="GW2752" s="29"/>
      <c r="GX2752" s="29"/>
      <c r="GY2752" s="29"/>
      <c r="GZ2752" s="29"/>
      <c r="HA2752" s="29"/>
      <c r="HB2752" s="29"/>
      <c r="HC2752" s="29"/>
      <c r="HD2752" s="29"/>
      <c r="HE2752" s="29"/>
      <c r="HF2752" s="29"/>
      <c r="HG2752" s="29"/>
      <c r="HH2752" s="29"/>
      <c r="HI2752" s="29"/>
      <c r="HJ2752" s="29"/>
      <c r="HK2752" s="29"/>
      <c r="HL2752" s="29"/>
      <c r="HM2752" s="29"/>
      <c r="HN2752" s="29"/>
      <c r="HO2752" s="29"/>
      <c r="HP2752" s="29"/>
      <c r="HQ2752" s="29"/>
      <c r="HR2752" s="29"/>
      <c r="HS2752" s="29"/>
      <c r="HT2752" s="29"/>
      <c r="HU2752" s="29"/>
      <c r="HV2752" s="29"/>
      <c r="HW2752" s="29"/>
      <c r="HX2752" s="29"/>
      <c r="HY2752" s="29"/>
      <c r="HZ2752" s="29"/>
      <c r="IA2752" s="29"/>
      <c r="IB2752" s="29"/>
      <c r="IC2752" s="29"/>
      <c r="ID2752" s="29"/>
      <c r="IE2752" s="29"/>
      <c r="IF2752" s="29"/>
      <c r="IG2752" s="29"/>
      <c r="IH2752" s="29"/>
      <c r="II2752" s="29"/>
      <c r="IJ2752" s="29"/>
      <c r="IK2752" s="29"/>
      <c r="IL2752" s="29"/>
      <c r="IM2752" s="29"/>
      <c r="IN2752" s="29"/>
      <c r="IO2752" s="29"/>
      <c r="IP2752" s="29"/>
      <c r="IQ2752" s="29"/>
    </row>
    <row r="2753" spans="1:251" s="46" customFormat="1">
      <c r="A2753" s="35"/>
      <c r="B2753" s="108"/>
      <c r="C2753" s="109"/>
      <c r="D2753" s="109"/>
      <c r="E2753" s="109"/>
      <c r="F2753" s="109"/>
      <c r="G2753" s="109"/>
      <c r="H2753" s="109"/>
      <c r="I2753" s="109"/>
      <c r="J2753" s="109"/>
      <c r="K2753" s="109"/>
      <c r="L2753" s="109"/>
      <c r="M2753" s="109"/>
      <c r="N2753" s="109"/>
      <c r="O2753" s="109"/>
      <c r="P2753" s="109"/>
      <c r="Q2753" s="109"/>
      <c r="R2753" s="109"/>
      <c r="S2753" s="109"/>
      <c r="T2753" s="109"/>
      <c r="U2753" s="109"/>
      <c r="V2753" s="109"/>
      <c r="W2753" s="109"/>
      <c r="X2753" s="109"/>
      <c r="Y2753" s="109"/>
      <c r="Z2753" s="110"/>
      <c r="AA2753" s="112"/>
      <c r="AB2753" s="109"/>
      <c r="AC2753" s="109"/>
      <c r="AD2753" s="109"/>
      <c r="AE2753" s="109"/>
      <c r="AF2753" s="109"/>
      <c r="AG2753" s="109"/>
      <c r="AH2753" s="109"/>
      <c r="AI2753" s="110"/>
      <c r="AJ2753" s="112"/>
      <c r="AK2753" s="109"/>
      <c r="AL2753" s="109"/>
      <c r="AM2753" s="109"/>
      <c r="AN2753" s="109"/>
      <c r="AO2753" s="109"/>
      <c r="AP2753" s="109"/>
      <c r="AQ2753" s="109"/>
      <c r="AR2753" s="110"/>
      <c r="AS2753" s="112"/>
      <c r="AT2753" s="109"/>
      <c r="AU2753" s="109"/>
      <c r="AV2753" s="109"/>
      <c r="AW2753" s="109"/>
      <c r="AX2753" s="114"/>
      <c r="AY2753" s="29"/>
      <c r="AZ2753" s="29"/>
      <c r="BA2753" s="29"/>
      <c r="BB2753" s="53"/>
      <c r="BC2753" s="54"/>
      <c r="BE2753" s="29"/>
      <c r="BF2753" s="29"/>
      <c r="BG2753" s="29"/>
      <c r="BH2753" s="29"/>
      <c r="BI2753" s="29"/>
      <c r="BJ2753" s="29"/>
      <c r="BK2753" s="29"/>
      <c r="BL2753" s="29"/>
      <c r="BM2753" s="29"/>
      <c r="BN2753" s="29"/>
      <c r="BO2753" s="29"/>
      <c r="BP2753" s="29"/>
      <c r="BQ2753" s="29"/>
      <c r="BR2753" s="29"/>
      <c r="BS2753" s="29"/>
      <c r="BT2753" s="29"/>
      <c r="BU2753" s="29"/>
      <c r="BV2753" s="29"/>
      <c r="BW2753" s="29"/>
      <c r="BX2753" s="29"/>
      <c r="BY2753" s="29"/>
      <c r="BZ2753" s="29"/>
      <c r="CA2753" s="29"/>
      <c r="CB2753" s="29"/>
      <c r="CC2753" s="29"/>
      <c r="CD2753" s="29"/>
      <c r="CE2753" s="29"/>
      <c r="CF2753" s="29"/>
      <c r="CG2753" s="29"/>
      <c r="CH2753" s="29"/>
      <c r="CI2753" s="29"/>
      <c r="CJ2753" s="29"/>
      <c r="CK2753" s="29"/>
      <c r="CL2753" s="29"/>
      <c r="CM2753" s="29"/>
      <c r="CN2753" s="29"/>
      <c r="CO2753" s="29"/>
      <c r="CP2753" s="29"/>
      <c r="CQ2753" s="29"/>
      <c r="CR2753" s="29"/>
      <c r="CS2753" s="29"/>
      <c r="CT2753" s="29"/>
      <c r="CU2753" s="29"/>
      <c r="CV2753" s="29"/>
      <c r="CW2753" s="29"/>
      <c r="CX2753" s="29"/>
      <c r="CY2753" s="29"/>
      <c r="CZ2753" s="29"/>
      <c r="DA2753" s="29"/>
      <c r="DB2753" s="29"/>
      <c r="DC2753" s="29"/>
      <c r="DD2753" s="29"/>
      <c r="DE2753" s="29"/>
      <c r="DF2753" s="29"/>
      <c r="DG2753" s="29"/>
      <c r="DH2753" s="29"/>
      <c r="DI2753" s="29"/>
      <c r="DJ2753" s="29"/>
      <c r="DK2753" s="29"/>
      <c r="DL2753" s="29"/>
      <c r="DM2753" s="29"/>
      <c r="DN2753" s="29"/>
      <c r="DO2753" s="29"/>
      <c r="DP2753" s="29"/>
      <c r="DQ2753" s="29"/>
      <c r="DR2753" s="29"/>
      <c r="DS2753" s="29"/>
      <c r="DT2753" s="29"/>
      <c r="DU2753" s="29"/>
      <c r="DV2753" s="29"/>
      <c r="DW2753" s="29"/>
      <c r="DX2753" s="29"/>
      <c r="DY2753" s="29"/>
      <c r="DZ2753" s="29"/>
      <c r="EA2753" s="29"/>
      <c r="EB2753" s="29"/>
      <c r="EC2753" s="29"/>
      <c r="ED2753" s="29"/>
      <c r="EE2753" s="29"/>
      <c r="EF2753" s="29"/>
      <c r="EG2753" s="29"/>
      <c r="EH2753" s="29"/>
      <c r="EI2753" s="29"/>
      <c r="EJ2753" s="29"/>
      <c r="EK2753" s="29"/>
      <c r="EL2753" s="29"/>
      <c r="EM2753" s="29"/>
      <c r="EN2753" s="29"/>
      <c r="EO2753" s="29"/>
      <c r="EP2753" s="29"/>
      <c r="EQ2753" s="29"/>
      <c r="ER2753" s="29"/>
      <c r="ES2753" s="29"/>
      <c r="ET2753" s="29"/>
      <c r="EU2753" s="29"/>
      <c r="EV2753" s="29"/>
      <c r="EW2753" s="29"/>
      <c r="EX2753" s="29"/>
      <c r="EY2753" s="29"/>
      <c r="EZ2753" s="29"/>
      <c r="FA2753" s="29"/>
      <c r="FB2753" s="29"/>
      <c r="FC2753" s="29"/>
      <c r="FD2753" s="29"/>
      <c r="FE2753" s="29"/>
      <c r="FF2753" s="29"/>
      <c r="FG2753" s="29"/>
      <c r="FH2753" s="29"/>
      <c r="FI2753" s="29"/>
      <c r="FJ2753" s="29"/>
      <c r="FK2753" s="29"/>
      <c r="FL2753" s="29"/>
      <c r="FM2753" s="29"/>
      <c r="FN2753" s="29"/>
      <c r="FO2753" s="29"/>
      <c r="FP2753" s="29"/>
      <c r="FQ2753" s="29"/>
      <c r="FR2753" s="29"/>
      <c r="FS2753" s="29"/>
      <c r="FT2753" s="29"/>
      <c r="FU2753" s="29"/>
      <c r="FV2753" s="29"/>
      <c r="FW2753" s="29"/>
      <c r="FX2753" s="29"/>
      <c r="FY2753" s="29"/>
      <c r="FZ2753" s="29"/>
      <c r="GA2753" s="29"/>
      <c r="GB2753" s="29"/>
      <c r="GC2753" s="29"/>
      <c r="GD2753" s="29"/>
      <c r="GE2753" s="29"/>
      <c r="GF2753" s="29"/>
      <c r="GG2753" s="29"/>
      <c r="GH2753" s="29"/>
      <c r="GI2753" s="29"/>
      <c r="GJ2753" s="29"/>
      <c r="GK2753" s="29"/>
      <c r="GL2753" s="29"/>
      <c r="GM2753" s="29"/>
      <c r="GN2753" s="29"/>
      <c r="GO2753" s="29"/>
      <c r="GP2753" s="29"/>
      <c r="GQ2753" s="29"/>
      <c r="GR2753" s="29"/>
      <c r="GS2753" s="29"/>
      <c r="GT2753" s="29"/>
      <c r="GU2753" s="29"/>
      <c r="GV2753" s="29"/>
      <c r="GW2753" s="29"/>
      <c r="GX2753" s="29"/>
      <c r="GY2753" s="29"/>
      <c r="GZ2753" s="29"/>
      <c r="HA2753" s="29"/>
      <c r="HB2753" s="29"/>
      <c r="HC2753" s="29"/>
      <c r="HD2753" s="29"/>
      <c r="HE2753" s="29"/>
      <c r="HF2753" s="29"/>
      <c r="HG2753" s="29"/>
      <c r="HH2753" s="29"/>
      <c r="HI2753" s="29"/>
      <c r="HJ2753" s="29"/>
      <c r="HK2753" s="29"/>
      <c r="HL2753" s="29"/>
      <c r="HM2753" s="29"/>
      <c r="HN2753" s="29"/>
      <c r="HO2753" s="29"/>
      <c r="HP2753" s="29"/>
      <c r="HQ2753" s="29"/>
      <c r="HR2753" s="29"/>
      <c r="HS2753" s="29"/>
      <c r="HT2753" s="29"/>
      <c r="HU2753" s="29"/>
      <c r="HV2753" s="29"/>
      <c r="HW2753" s="29"/>
      <c r="HX2753" s="29"/>
      <c r="HY2753" s="29"/>
      <c r="HZ2753" s="29"/>
      <c r="IA2753" s="29"/>
      <c r="IB2753" s="29"/>
      <c r="IC2753" s="29"/>
      <c r="ID2753" s="29"/>
      <c r="IE2753" s="29"/>
      <c r="IF2753" s="29"/>
      <c r="IG2753" s="29"/>
      <c r="IH2753" s="29"/>
      <c r="II2753" s="29"/>
      <c r="IJ2753" s="29"/>
      <c r="IK2753" s="29"/>
      <c r="IL2753" s="29"/>
      <c r="IM2753" s="29"/>
      <c r="IN2753" s="29"/>
      <c r="IO2753" s="29"/>
      <c r="IP2753" s="29"/>
      <c r="IQ2753" s="29"/>
    </row>
    <row r="2754" spans="1:251" s="46" customFormat="1" ht="18.75" customHeight="1">
      <c r="A2754" s="35"/>
      <c r="B2754" s="55"/>
      <c r="C2754" s="115" t="s">
        <v>632</v>
      </c>
      <c r="D2754" s="116"/>
      <c r="E2754" s="116"/>
      <c r="F2754" s="116"/>
      <c r="G2754" s="116"/>
      <c r="H2754" s="116"/>
      <c r="I2754" s="116"/>
      <c r="J2754" s="116"/>
      <c r="K2754" s="116"/>
      <c r="L2754" s="116"/>
      <c r="M2754" s="116"/>
      <c r="N2754" s="116"/>
      <c r="O2754" s="116"/>
      <c r="P2754" s="116"/>
      <c r="Q2754" s="116"/>
      <c r="R2754" s="116"/>
      <c r="S2754" s="116"/>
      <c r="T2754" s="116"/>
      <c r="U2754" s="116"/>
      <c r="V2754" s="116"/>
      <c r="W2754" s="116"/>
      <c r="X2754" s="116"/>
      <c r="Y2754" s="116"/>
      <c r="Z2754" s="117"/>
      <c r="AA2754" s="118">
        <v>6100</v>
      </c>
      <c r="AB2754" s="119"/>
      <c r="AC2754" s="119"/>
      <c r="AD2754" s="119"/>
      <c r="AE2754" s="119"/>
      <c r="AF2754" s="119"/>
      <c r="AG2754" s="119"/>
      <c r="AH2754" s="119"/>
      <c r="AI2754" s="120"/>
      <c r="AJ2754" s="118">
        <v>6100</v>
      </c>
      <c r="AK2754" s="119"/>
      <c r="AL2754" s="119"/>
      <c r="AM2754" s="119"/>
      <c r="AN2754" s="119"/>
      <c r="AO2754" s="119"/>
      <c r="AP2754" s="119"/>
      <c r="AQ2754" s="119"/>
      <c r="AR2754" s="120"/>
      <c r="AS2754" s="121"/>
      <c r="AT2754" s="122"/>
      <c r="AU2754" s="122"/>
      <c r="AV2754" s="122"/>
      <c r="AW2754" s="122"/>
      <c r="AX2754" s="123"/>
      <c r="AY2754" s="29"/>
      <c r="AZ2754" s="29"/>
      <c r="BA2754" s="29"/>
      <c r="BB2754" s="29"/>
      <c r="BC2754" s="29"/>
      <c r="BD2754" s="29"/>
      <c r="BE2754" s="29"/>
      <c r="BF2754" s="29"/>
      <c r="BG2754" s="29"/>
      <c r="BH2754" s="29"/>
      <c r="BI2754" s="29"/>
      <c r="BJ2754" s="29"/>
      <c r="BK2754" s="29"/>
      <c r="BL2754" s="29"/>
      <c r="BM2754" s="29"/>
      <c r="BN2754" s="29"/>
      <c r="BO2754" s="29"/>
      <c r="BP2754" s="29"/>
      <c r="BQ2754" s="29"/>
      <c r="BR2754" s="29"/>
      <c r="BS2754" s="29"/>
      <c r="BT2754" s="29"/>
      <c r="BU2754" s="29"/>
      <c r="BV2754" s="29"/>
      <c r="BW2754" s="29"/>
      <c r="BX2754" s="29"/>
      <c r="BY2754" s="29"/>
      <c r="BZ2754" s="29"/>
      <c r="CA2754" s="29"/>
      <c r="CB2754" s="29"/>
      <c r="CC2754" s="29"/>
      <c r="CD2754" s="29"/>
      <c r="CE2754" s="29"/>
      <c r="CF2754" s="29"/>
      <c r="CG2754" s="29"/>
      <c r="CH2754" s="29"/>
      <c r="CI2754" s="29"/>
      <c r="CJ2754" s="29"/>
      <c r="CK2754" s="29"/>
      <c r="CL2754" s="29"/>
      <c r="CM2754" s="29"/>
      <c r="CN2754" s="29"/>
      <c r="CO2754" s="29"/>
      <c r="CP2754" s="29"/>
      <c r="CQ2754" s="29"/>
      <c r="CR2754" s="29"/>
      <c r="CS2754" s="29"/>
      <c r="CT2754" s="29"/>
      <c r="CU2754" s="29"/>
      <c r="CV2754" s="29"/>
      <c r="CW2754" s="29"/>
      <c r="CX2754" s="29"/>
      <c r="CY2754" s="29"/>
      <c r="CZ2754" s="29"/>
      <c r="DA2754" s="29"/>
      <c r="DB2754" s="29"/>
      <c r="DC2754" s="29"/>
      <c r="DD2754" s="29"/>
      <c r="DE2754" s="29"/>
      <c r="DF2754" s="29"/>
      <c r="DG2754" s="29"/>
      <c r="DH2754" s="29"/>
      <c r="DI2754" s="29"/>
      <c r="DJ2754" s="29"/>
      <c r="DK2754" s="29"/>
      <c r="DL2754" s="29"/>
      <c r="DM2754" s="29"/>
      <c r="DN2754" s="29"/>
      <c r="DO2754" s="29"/>
      <c r="DP2754" s="29"/>
      <c r="DQ2754" s="29"/>
      <c r="DR2754" s="29"/>
      <c r="DS2754" s="29"/>
      <c r="DT2754" s="29"/>
      <c r="DU2754" s="29"/>
      <c r="DV2754" s="29"/>
      <c r="DW2754" s="29"/>
      <c r="DX2754" s="29"/>
      <c r="DY2754" s="29"/>
      <c r="DZ2754" s="29"/>
      <c r="EA2754" s="29"/>
      <c r="EB2754" s="29"/>
      <c r="EC2754" s="29"/>
      <c r="ED2754" s="29"/>
      <c r="EE2754" s="29"/>
      <c r="EF2754" s="29"/>
      <c r="EG2754" s="29"/>
      <c r="EH2754" s="29"/>
      <c r="EI2754" s="29"/>
      <c r="EJ2754" s="29"/>
      <c r="EK2754" s="29"/>
      <c r="EL2754" s="29"/>
      <c r="EM2754" s="29"/>
      <c r="EN2754" s="29"/>
      <c r="EO2754" s="29"/>
      <c r="EP2754" s="29"/>
      <c r="EQ2754" s="29"/>
      <c r="ER2754" s="29"/>
      <c r="ES2754" s="29"/>
      <c r="ET2754" s="29"/>
      <c r="EU2754" s="29"/>
      <c r="EV2754" s="29"/>
      <c r="EW2754" s="29"/>
      <c r="EX2754" s="29"/>
      <c r="EY2754" s="29"/>
      <c r="EZ2754" s="29"/>
      <c r="FA2754" s="29"/>
      <c r="FB2754" s="29"/>
      <c r="FC2754" s="29"/>
      <c r="FD2754" s="29"/>
      <c r="FE2754" s="29"/>
      <c r="FF2754" s="29"/>
      <c r="FG2754" s="29"/>
      <c r="FH2754" s="29"/>
      <c r="FI2754" s="29"/>
      <c r="FJ2754" s="29"/>
      <c r="FK2754" s="29"/>
      <c r="FL2754" s="29"/>
      <c r="FM2754" s="29"/>
      <c r="FN2754" s="29"/>
      <c r="FO2754" s="29"/>
      <c r="FP2754" s="29"/>
      <c r="FQ2754" s="29"/>
      <c r="FR2754" s="29"/>
      <c r="FS2754" s="29"/>
      <c r="FT2754" s="29"/>
      <c r="FU2754" s="29"/>
      <c r="FV2754" s="29"/>
      <c r="FW2754" s="29"/>
      <c r="FX2754" s="29"/>
      <c r="FY2754" s="29"/>
      <c r="FZ2754" s="29"/>
      <c r="GA2754" s="29"/>
      <c r="GB2754" s="29"/>
      <c r="GC2754" s="29"/>
      <c r="GD2754" s="29"/>
      <c r="GE2754" s="29"/>
      <c r="GF2754" s="29"/>
      <c r="GG2754" s="29"/>
      <c r="GH2754" s="29"/>
      <c r="GI2754" s="29"/>
      <c r="GJ2754" s="29"/>
      <c r="GK2754" s="29"/>
      <c r="GL2754" s="29"/>
      <c r="GM2754" s="29"/>
      <c r="GN2754" s="29"/>
      <c r="GO2754" s="29"/>
      <c r="GP2754" s="29"/>
      <c r="GQ2754" s="29"/>
      <c r="GR2754" s="29"/>
      <c r="GS2754" s="29"/>
      <c r="GT2754" s="29"/>
      <c r="GU2754" s="29"/>
      <c r="GV2754" s="29"/>
      <c r="GW2754" s="29"/>
      <c r="GX2754" s="29"/>
      <c r="GY2754" s="29"/>
      <c r="GZ2754" s="29"/>
      <c r="HA2754" s="29"/>
      <c r="HB2754" s="29"/>
      <c r="HC2754" s="29"/>
      <c r="HD2754" s="29"/>
      <c r="HE2754" s="29"/>
      <c r="HF2754" s="29"/>
      <c r="HG2754" s="29"/>
      <c r="HH2754" s="29"/>
      <c r="HI2754" s="29"/>
      <c r="HJ2754" s="29"/>
      <c r="HK2754" s="29"/>
      <c r="HL2754" s="29"/>
      <c r="HM2754" s="29"/>
      <c r="HN2754" s="29"/>
      <c r="HO2754" s="29"/>
      <c r="HP2754" s="29"/>
      <c r="HQ2754" s="29"/>
      <c r="HR2754" s="29"/>
      <c r="HS2754" s="29"/>
      <c r="HT2754" s="29"/>
      <c r="HU2754" s="29"/>
      <c r="HV2754" s="29"/>
      <c r="HW2754" s="29"/>
      <c r="HX2754" s="29"/>
      <c r="HY2754" s="29"/>
      <c r="HZ2754" s="29"/>
      <c r="IA2754" s="29"/>
      <c r="IB2754" s="29"/>
      <c r="IC2754" s="29"/>
      <c r="ID2754" s="29"/>
      <c r="IE2754" s="29"/>
      <c r="IF2754" s="29"/>
      <c r="IG2754" s="29"/>
      <c r="IH2754" s="29"/>
      <c r="II2754" s="29"/>
      <c r="IJ2754" s="29"/>
      <c r="IK2754" s="29"/>
      <c r="IL2754" s="29"/>
      <c r="IM2754" s="29"/>
      <c r="IN2754" s="29"/>
      <c r="IO2754" s="29"/>
      <c r="IP2754" s="29"/>
      <c r="IQ2754" s="29"/>
    </row>
    <row r="2755" spans="1:251" s="46" customFormat="1" ht="18.75" customHeight="1">
      <c r="A2755" s="35"/>
      <c r="B2755" s="55"/>
      <c r="C2755" s="115" t="s">
        <v>634</v>
      </c>
      <c r="D2755" s="116"/>
      <c r="E2755" s="116"/>
      <c r="F2755" s="116"/>
      <c r="G2755" s="116"/>
      <c r="H2755" s="116"/>
      <c r="I2755" s="116"/>
      <c r="J2755" s="116"/>
      <c r="K2755" s="116"/>
      <c r="L2755" s="116"/>
      <c r="M2755" s="116"/>
      <c r="N2755" s="116"/>
      <c r="O2755" s="116"/>
      <c r="P2755" s="116"/>
      <c r="Q2755" s="116"/>
      <c r="R2755" s="116"/>
      <c r="S2755" s="116"/>
      <c r="T2755" s="116"/>
      <c r="U2755" s="116"/>
      <c r="V2755" s="116"/>
      <c r="W2755" s="116"/>
      <c r="X2755" s="116"/>
      <c r="Y2755" s="116"/>
      <c r="Z2755" s="117"/>
      <c r="AA2755" s="118">
        <v>400</v>
      </c>
      <c r="AB2755" s="119"/>
      <c r="AC2755" s="119"/>
      <c r="AD2755" s="119"/>
      <c r="AE2755" s="119"/>
      <c r="AF2755" s="119"/>
      <c r="AG2755" s="119"/>
      <c r="AH2755" s="119"/>
      <c r="AI2755" s="120"/>
      <c r="AJ2755" s="118">
        <v>400</v>
      </c>
      <c r="AK2755" s="119"/>
      <c r="AL2755" s="119"/>
      <c r="AM2755" s="119"/>
      <c r="AN2755" s="119"/>
      <c r="AO2755" s="119"/>
      <c r="AP2755" s="119"/>
      <c r="AQ2755" s="119"/>
      <c r="AR2755" s="120"/>
      <c r="AS2755" s="121"/>
      <c r="AT2755" s="122"/>
      <c r="AU2755" s="122"/>
      <c r="AV2755" s="122"/>
      <c r="AW2755" s="122"/>
      <c r="AX2755" s="123"/>
      <c r="AY2755" s="29"/>
      <c r="AZ2755" s="29"/>
      <c r="BA2755" s="29"/>
      <c r="BB2755" s="29"/>
      <c r="BC2755" s="29"/>
      <c r="BD2755" s="29"/>
      <c r="BE2755" s="29"/>
      <c r="BF2755" s="29"/>
      <c r="BG2755" s="29"/>
      <c r="BH2755" s="29"/>
      <c r="BI2755" s="29"/>
      <c r="BJ2755" s="29"/>
      <c r="BK2755" s="29"/>
      <c r="BL2755" s="29"/>
      <c r="BM2755" s="29"/>
      <c r="BN2755" s="29"/>
      <c r="BO2755" s="29"/>
      <c r="BP2755" s="29"/>
      <c r="BQ2755" s="29"/>
      <c r="BR2755" s="29"/>
      <c r="BS2755" s="29"/>
      <c r="BT2755" s="29"/>
      <c r="BU2755" s="29"/>
      <c r="BV2755" s="29"/>
      <c r="BW2755" s="29"/>
      <c r="BX2755" s="29"/>
      <c r="BY2755" s="29"/>
      <c r="BZ2755" s="29"/>
      <c r="CA2755" s="29"/>
      <c r="CB2755" s="29"/>
      <c r="CC2755" s="29"/>
      <c r="CD2755" s="29"/>
      <c r="CE2755" s="29"/>
      <c r="CF2755" s="29"/>
      <c r="CG2755" s="29"/>
      <c r="CH2755" s="29"/>
      <c r="CI2755" s="29"/>
      <c r="CJ2755" s="29"/>
      <c r="CK2755" s="29"/>
      <c r="CL2755" s="29"/>
      <c r="CM2755" s="29"/>
      <c r="CN2755" s="29"/>
      <c r="CO2755" s="29"/>
      <c r="CP2755" s="29"/>
      <c r="CQ2755" s="29"/>
      <c r="CR2755" s="29"/>
      <c r="CS2755" s="29"/>
      <c r="CT2755" s="29"/>
      <c r="CU2755" s="29"/>
      <c r="CV2755" s="29"/>
      <c r="CW2755" s="29"/>
      <c r="CX2755" s="29"/>
      <c r="CY2755" s="29"/>
      <c r="CZ2755" s="29"/>
      <c r="DA2755" s="29"/>
      <c r="DB2755" s="29"/>
      <c r="DC2755" s="29"/>
      <c r="DD2755" s="29"/>
      <c r="DE2755" s="29"/>
      <c r="DF2755" s="29"/>
      <c r="DG2755" s="29"/>
      <c r="DH2755" s="29"/>
      <c r="DI2755" s="29"/>
      <c r="DJ2755" s="29"/>
      <c r="DK2755" s="29"/>
      <c r="DL2755" s="29"/>
      <c r="DM2755" s="29"/>
      <c r="DN2755" s="29"/>
      <c r="DO2755" s="29"/>
      <c r="DP2755" s="29"/>
      <c r="DQ2755" s="29"/>
      <c r="DR2755" s="29"/>
      <c r="DS2755" s="29"/>
      <c r="DT2755" s="29"/>
      <c r="DU2755" s="29"/>
      <c r="DV2755" s="29"/>
      <c r="DW2755" s="29"/>
      <c r="DX2755" s="29"/>
      <c r="DY2755" s="29"/>
      <c r="DZ2755" s="29"/>
      <c r="EA2755" s="29"/>
      <c r="EB2755" s="29"/>
      <c r="EC2755" s="29"/>
      <c r="ED2755" s="29"/>
      <c r="EE2755" s="29"/>
      <c r="EF2755" s="29"/>
      <c r="EG2755" s="29"/>
      <c r="EH2755" s="29"/>
      <c r="EI2755" s="29"/>
      <c r="EJ2755" s="29"/>
      <c r="EK2755" s="29"/>
      <c r="EL2755" s="29"/>
      <c r="EM2755" s="29"/>
      <c r="EN2755" s="29"/>
      <c r="EO2755" s="29"/>
      <c r="EP2755" s="29"/>
      <c r="EQ2755" s="29"/>
      <c r="ER2755" s="29"/>
      <c r="ES2755" s="29"/>
      <c r="ET2755" s="29"/>
      <c r="EU2755" s="29"/>
      <c r="EV2755" s="29"/>
      <c r="EW2755" s="29"/>
      <c r="EX2755" s="29"/>
      <c r="EY2755" s="29"/>
      <c r="EZ2755" s="29"/>
      <c r="FA2755" s="29"/>
      <c r="FB2755" s="29"/>
      <c r="FC2755" s="29"/>
      <c r="FD2755" s="29"/>
      <c r="FE2755" s="29"/>
      <c r="FF2755" s="29"/>
      <c r="FG2755" s="29"/>
      <c r="FH2755" s="29"/>
      <c r="FI2755" s="29"/>
      <c r="FJ2755" s="29"/>
      <c r="FK2755" s="29"/>
      <c r="FL2755" s="29"/>
      <c r="FM2755" s="29"/>
      <c r="FN2755" s="29"/>
      <c r="FO2755" s="29"/>
      <c r="FP2755" s="29"/>
      <c r="FQ2755" s="29"/>
      <c r="FR2755" s="29"/>
      <c r="FS2755" s="29"/>
      <c r="FT2755" s="29"/>
      <c r="FU2755" s="29"/>
      <c r="FV2755" s="29"/>
      <c r="FW2755" s="29"/>
      <c r="FX2755" s="29"/>
      <c r="FY2755" s="29"/>
      <c r="FZ2755" s="29"/>
      <c r="GA2755" s="29"/>
      <c r="GB2755" s="29"/>
      <c r="GC2755" s="29"/>
      <c r="GD2755" s="29"/>
      <c r="GE2755" s="29"/>
      <c r="GF2755" s="29"/>
      <c r="GG2755" s="29"/>
      <c r="GH2755" s="29"/>
      <c r="GI2755" s="29"/>
      <c r="GJ2755" s="29"/>
      <c r="GK2755" s="29"/>
      <c r="GL2755" s="29"/>
      <c r="GM2755" s="29"/>
      <c r="GN2755" s="29"/>
      <c r="GO2755" s="29"/>
      <c r="GP2755" s="29"/>
      <c r="GQ2755" s="29"/>
      <c r="GR2755" s="29"/>
      <c r="GS2755" s="29"/>
      <c r="GT2755" s="29"/>
      <c r="GU2755" s="29"/>
      <c r="GV2755" s="29"/>
      <c r="GW2755" s="29"/>
      <c r="GX2755" s="29"/>
      <c r="GY2755" s="29"/>
      <c r="GZ2755" s="29"/>
      <c r="HA2755" s="29"/>
      <c r="HB2755" s="29"/>
      <c r="HC2755" s="29"/>
      <c r="HD2755" s="29"/>
      <c r="HE2755" s="29"/>
      <c r="HF2755" s="29"/>
      <c r="HG2755" s="29"/>
      <c r="HH2755" s="29"/>
      <c r="HI2755" s="29"/>
      <c r="HJ2755" s="29"/>
      <c r="HK2755" s="29"/>
      <c r="HL2755" s="29"/>
      <c r="HM2755" s="29"/>
      <c r="HN2755" s="29"/>
      <c r="HO2755" s="29"/>
      <c r="HP2755" s="29"/>
      <c r="HQ2755" s="29"/>
      <c r="HR2755" s="29"/>
      <c r="HS2755" s="29"/>
      <c r="HT2755" s="29"/>
      <c r="HU2755" s="29"/>
      <c r="HV2755" s="29"/>
      <c r="HW2755" s="29"/>
      <c r="HX2755" s="29"/>
      <c r="HY2755" s="29"/>
      <c r="HZ2755" s="29"/>
      <c r="IA2755" s="29"/>
      <c r="IB2755" s="29"/>
      <c r="IC2755" s="29"/>
      <c r="ID2755" s="29"/>
      <c r="IE2755" s="29"/>
      <c r="IF2755" s="29"/>
      <c r="IG2755" s="29"/>
      <c r="IH2755" s="29"/>
      <c r="II2755" s="29"/>
      <c r="IJ2755" s="29"/>
      <c r="IK2755" s="29"/>
      <c r="IL2755" s="29"/>
      <c r="IM2755" s="29"/>
      <c r="IN2755" s="29"/>
      <c r="IO2755" s="29"/>
      <c r="IP2755" s="29"/>
      <c r="IQ2755" s="29"/>
    </row>
    <row r="2756" spans="1:251" s="46" customFormat="1" ht="18.75" customHeight="1" thickBot="1">
      <c r="A2756" s="47"/>
      <c r="B2756" s="124" t="s">
        <v>197</v>
      </c>
      <c r="C2756" s="125"/>
      <c r="D2756" s="125"/>
      <c r="E2756" s="125"/>
      <c r="F2756" s="125"/>
      <c r="G2756" s="125"/>
      <c r="H2756" s="125"/>
      <c r="I2756" s="125"/>
      <c r="J2756" s="125"/>
      <c r="K2756" s="125"/>
      <c r="L2756" s="125"/>
      <c r="M2756" s="125"/>
      <c r="N2756" s="125"/>
      <c r="O2756" s="125"/>
      <c r="P2756" s="125"/>
      <c r="Q2756" s="125"/>
      <c r="R2756" s="125"/>
      <c r="S2756" s="125"/>
      <c r="T2756" s="125"/>
      <c r="U2756" s="125"/>
      <c r="V2756" s="125"/>
      <c r="W2756" s="125"/>
      <c r="X2756" s="125"/>
      <c r="Y2756" s="125"/>
      <c r="Z2756" s="126"/>
      <c r="AA2756" s="127">
        <f>SUM($AA$2754:$AA$2755)</f>
        <v>6500</v>
      </c>
      <c r="AB2756" s="128"/>
      <c r="AC2756" s="128"/>
      <c r="AD2756" s="128"/>
      <c r="AE2756" s="128"/>
      <c r="AF2756" s="128"/>
      <c r="AG2756" s="128"/>
      <c r="AH2756" s="128"/>
      <c r="AI2756" s="129"/>
      <c r="AJ2756" s="127">
        <f>SUM($AJ$2754:$AJ$2755)</f>
        <v>6500</v>
      </c>
      <c r="AK2756" s="128"/>
      <c r="AL2756" s="128"/>
      <c r="AM2756" s="128"/>
      <c r="AN2756" s="128"/>
      <c r="AO2756" s="128"/>
      <c r="AP2756" s="128"/>
      <c r="AQ2756" s="128"/>
      <c r="AR2756" s="129"/>
      <c r="AS2756" s="130"/>
      <c r="AT2756" s="131"/>
      <c r="AU2756" s="131"/>
      <c r="AV2756" s="131"/>
      <c r="AW2756" s="131"/>
      <c r="AX2756" s="132"/>
      <c r="AY2756" s="29"/>
      <c r="AZ2756" s="29"/>
      <c r="BA2756" s="29"/>
      <c r="BB2756" s="29"/>
      <c r="BC2756" s="29"/>
      <c r="BD2756" s="29"/>
      <c r="BE2756" s="29"/>
      <c r="BF2756" s="29"/>
      <c r="BG2756" s="29"/>
      <c r="BH2756" s="29"/>
      <c r="BI2756" s="29"/>
      <c r="BJ2756" s="29"/>
      <c r="BK2756" s="29"/>
      <c r="BL2756" s="29"/>
      <c r="BM2756" s="29"/>
      <c r="BN2756" s="29"/>
      <c r="BO2756" s="29"/>
      <c r="BP2756" s="29"/>
      <c r="BQ2756" s="29"/>
      <c r="BR2756" s="29"/>
      <c r="BS2756" s="29"/>
      <c r="BT2756" s="29"/>
      <c r="BU2756" s="29"/>
      <c r="BV2756" s="29"/>
      <c r="BW2756" s="29"/>
      <c r="BX2756" s="29"/>
      <c r="BY2756" s="29"/>
      <c r="BZ2756" s="29"/>
      <c r="CA2756" s="29"/>
      <c r="CB2756" s="29"/>
      <c r="CC2756" s="29"/>
      <c r="CD2756" s="29"/>
      <c r="CE2756" s="29"/>
      <c r="CF2756" s="29"/>
      <c r="CG2756" s="29"/>
      <c r="CH2756" s="29"/>
      <c r="CI2756" s="29"/>
      <c r="CJ2756" s="29"/>
      <c r="CK2756" s="29"/>
      <c r="CL2756" s="29"/>
      <c r="CM2756" s="29"/>
      <c r="CN2756" s="29"/>
      <c r="CO2756" s="29"/>
      <c r="CP2756" s="29"/>
      <c r="CQ2756" s="29"/>
      <c r="CR2756" s="29"/>
      <c r="CS2756" s="29"/>
      <c r="CT2756" s="29"/>
      <c r="CU2756" s="29"/>
      <c r="CV2756" s="29"/>
      <c r="CW2756" s="29"/>
      <c r="CX2756" s="29"/>
      <c r="CY2756" s="29"/>
      <c r="CZ2756" s="29"/>
      <c r="DA2756" s="29"/>
      <c r="DB2756" s="29"/>
      <c r="DC2756" s="29"/>
      <c r="DD2756" s="29"/>
      <c r="DE2756" s="29"/>
      <c r="DF2756" s="29"/>
      <c r="DG2756" s="29"/>
      <c r="DH2756" s="29"/>
      <c r="DI2756" s="29"/>
      <c r="DJ2756" s="29"/>
      <c r="DK2756" s="29"/>
      <c r="DL2756" s="29"/>
      <c r="DM2756" s="29"/>
      <c r="DN2756" s="29"/>
      <c r="DO2756" s="29"/>
      <c r="DP2756" s="29"/>
      <c r="DQ2756" s="29"/>
      <c r="DR2756" s="29"/>
      <c r="DS2756" s="29"/>
      <c r="DT2756" s="29"/>
      <c r="DU2756" s="29"/>
      <c r="DV2756" s="29"/>
      <c r="DW2756" s="29"/>
      <c r="DX2756" s="29"/>
      <c r="DY2756" s="29"/>
      <c r="DZ2756" s="29"/>
      <c r="EA2756" s="29"/>
      <c r="EB2756" s="29"/>
      <c r="EC2756" s="29"/>
      <c r="ED2756" s="29"/>
      <c r="EE2756" s="29"/>
      <c r="EF2756" s="29"/>
      <c r="EG2756" s="29"/>
      <c r="EH2756" s="29"/>
      <c r="EI2756" s="29"/>
      <c r="EJ2756" s="29"/>
      <c r="EK2756" s="29"/>
      <c r="EL2756" s="29"/>
      <c r="EM2756" s="29"/>
      <c r="EN2756" s="29"/>
      <c r="EO2756" s="29"/>
      <c r="EP2756" s="29"/>
      <c r="EQ2756" s="29"/>
      <c r="ER2756" s="29"/>
      <c r="ES2756" s="29"/>
      <c r="ET2756" s="29"/>
      <c r="EU2756" s="29"/>
      <c r="EV2756" s="29"/>
      <c r="EW2756" s="29"/>
      <c r="EX2756" s="29"/>
      <c r="EY2756" s="29"/>
      <c r="EZ2756" s="29"/>
      <c r="FA2756" s="29"/>
      <c r="FB2756" s="29"/>
      <c r="FC2756" s="29"/>
      <c r="FD2756" s="29"/>
      <c r="FE2756" s="29"/>
      <c r="FF2756" s="29"/>
      <c r="FG2756" s="29"/>
      <c r="FH2756" s="29"/>
      <c r="FI2756" s="29"/>
      <c r="FJ2756" s="29"/>
      <c r="FK2756" s="29"/>
      <c r="FL2756" s="29"/>
      <c r="FM2756" s="29"/>
      <c r="FN2756" s="29"/>
      <c r="FO2756" s="29"/>
      <c r="FP2756" s="29"/>
      <c r="FQ2756" s="29"/>
      <c r="FR2756" s="29"/>
      <c r="FS2756" s="29"/>
      <c r="FT2756" s="29"/>
      <c r="FU2756" s="29"/>
      <c r="FV2756" s="29"/>
      <c r="FW2756" s="29"/>
      <c r="FX2756" s="29"/>
      <c r="FY2756" s="29"/>
      <c r="FZ2756" s="29"/>
      <c r="GA2756" s="29"/>
      <c r="GB2756" s="29"/>
      <c r="GC2756" s="29"/>
      <c r="GD2756" s="29"/>
      <c r="GE2756" s="29"/>
      <c r="GF2756" s="29"/>
      <c r="GG2756" s="29"/>
      <c r="GH2756" s="29"/>
      <c r="GI2756" s="29"/>
      <c r="GJ2756" s="29"/>
      <c r="GK2756" s="29"/>
      <c r="GL2756" s="29"/>
      <c r="GM2756" s="29"/>
      <c r="GN2756" s="29"/>
      <c r="GO2756" s="29"/>
      <c r="GP2756" s="29"/>
      <c r="GQ2756" s="29"/>
      <c r="GR2756" s="29"/>
      <c r="GS2756" s="29"/>
      <c r="GT2756" s="29"/>
      <c r="GU2756" s="29"/>
      <c r="GV2756" s="29"/>
      <c r="GW2756" s="29"/>
      <c r="GX2756" s="29"/>
      <c r="GY2756" s="29"/>
      <c r="GZ2756" s="29"/>
      <c r="HA2756" s="29"/>
      <c r="HB2756" s="29"/>
      <c r="HC2756" s="29"/>
      <c r="HD2756" s="29"/>
      <c r="HE2756" s="29"/>
      <c r="HF2756" s="29"/>
      <c r="HG2756" s="29"/>
      <c r="HH2756" s="29"/>
      <c r="HI2756" s="29"/>
      <c r="HJ2756" s="29"/>
      <c r="HK2756" s="29"/>
      <c r="HL2756" s="29"/>
      <c r="HM2756" s="29"/>
      <c r="HN2756" s="29"/>
      <c r="HO2756" s="29"/>
      <c r="HP2756" s="29"/>
      <c r="HQ2756" s="29"/>
      <c r="HR2756" s="29"/>
      <c r="HS2756" s="29"/>
      <c r="HT2756" s="29"/>
      <c r="HU2756" s="29"/>
      <c r="HV2756" s="29"/>
      <c r="HW2756" s="29"/>
      <c r="HX2756" s="29"/>
      <c r="HY2756" s="29"/>
      <c r="HZ2756" s="29"/>
      <c r="IA2756" s="29"/>
      <c r="IB2756" s="29"/>
      <c r="IC2756" s="29"/>
      <c r="ID2756" s="29"/>
      <c r="IE2756" s="29"/>
      <c r="IF2756" s="29"/>
      <c r="IG2756" s="29"/>
      <c r="IH2756" s="29"/>
      <c r="II2756" s="29"/>
      <c r="IJ2756" s="29"/>
      <c r="IK2756" s="29"/>
      <c r="IL2756" s="29"/>
      <c r="IM2756" s="29"/>
      <c r="IN2756" s="29"/>
      <c r="IO2756" s="29"/>
      <c r="IP2756" s="29"/>
      <c r="IQ2756" s="29"/>
    </row>
    <row r="2758" spans="1:251" ht="19.2">
      <c r="A2758" s="28" t="s">
        <v>184</v>
      </c>
      <c r="AW2758" s="30"/>
      <c r="AX2758" s="31"/>
      <c r="AY2758" s="30"/>
    </row>
    <row r="2760" spans="1:251" ht="18">
      <c r="B2760" s="95" t="s">
        <v>0</v>
      </c>
      <c r="C2760" s="96"/>
      <c r="D2760" s="96"/>
      <c r="E2760" s="96"/>
      <c r="F2760" s="96"/>
      <c r="G2760" s="96"/>
      <c r="H2760" s="96"/>
      <c r="I2760" s="96"/>
      <c r="J2760" s="96"/>
      <c r="K2760" s="96"/>
      <c r="L2760" s="96"/>
      <c r="M2760" s="96"/>
      <c r="N2760" s="96"/>
      <c r="O2760" s="96"/>
      <c r="P2760" s="96"/>
      <c r="Q2760" s="96"/>
      <c r="R2760" s="96"/>
      <c r="S2760" s="96"/>
      <c r="T2760" s="96"/>
      <c r="U2760" s="96"/>
      <c r="V2760" s="96"/>
      <c r="W2760" s="96"/>
      <c r="X2760" s="96"/>
      <c r="Y2760" s="96"/>
      <c r="Z2760" s="96"/>
      <c r="AA2760" s="96"/>
      <c r="AB2760" s="96"/>
      <c r="AC2760" s="96"/>
      <c r="AD2760" s="96"/>
      <c r="AE2760" s="96"/>
      <c r="AF2760" s="96"/>
      <c r="AG2760" s="96"/>
      <c r="AH2760" s="96"/>
      <c r="AI2760" s="96"/>
      <c r="AJ2760" s="96"/>
      <c r="AK2760" s="96"/>
      <c r="AL2760" s="96"/>
      <c r="AM2760" s="96"/>
      <c r="AN2760" s="96"/>
      <c r="AO2760" s="96"/>
      <c r="AP2760" s="96"/>
      <c r="AQ2760" s="96"/>
      <c r="AR2760" s="96"/>
      <c r="AS2760" s="96"/>
      <c r="AT2760" s="96"/>
      <c r="AU2760" s="96"/>
      <c r="AV2760" s="96"/>
      <c r="AW2760" s="96"/>
      <c r="AX2760" s="96"/>
    </row>
    <row r="2761" spans="1:251">
      <c r="Z2761" s="32"/>
      <c r="AD2761" s="32"/>
      <c r="AE2761" s="32"/>
      <c r="AF2761" s="32"/>
      <c r="AG2761" s="32"/>
      <c r="AH2761" s="32"/>
      <c r="AI2761" s="32"/>
      <c r="AO2761" s="32"/>
    </row>
    <row r="2762" spans="1:251" ht="13.8" thickBot="1">
      <c r="Z2762" s="32"/>
      <c r="AD2762" s="32"/>
      <c r="AE2762" s="32"/>
      <c r="AF2762" s="32"/>
      <c r="AG2762" s="32"/>
      <c r="AH2762" s="32"/>
      <c r="AI2762" s="32"/>
      <c r="AO2762" s="32"/>
      <c r="DI2762" s="33"/>
    </row>
    <row r="2763" spans="1:251" ht="24.75" customHeight="1" thickBot="1">
      <c r="B2763" s="97" t="s">
        <v>185</v>
      </c>
      <c r="C2763" s="98"/>
      <c r="D2763" s="98"/>
      <c r="E2763" s="98"/>
      <c r="F2763" s="98"/>
      <c r="G2763" s="98"/>
      <c r="H2763" s="99" t="s">
        <v>638</v>
      </c>
      <c r="I2763" s="100"/>
      <c r="J2763" s="100"/>
      <c r="K2763" s="100"/>
      <c r="L2763" s="100"/>
      <c r="M2763" s="100"/>
      <c r="N2763" s="100"/>
      <c r="O2763" s="100"/>
      <c r="P2763" s="100"/>
      <c r="Q2763" s="100"/>
      <c r="R2763" s="100"/>
      <c r="S2763" s="100"/>
      <c r="T2763" s="100"/>
      <c r="U2763" s="100"/>
      <c r="V2763" s="100"/>
      <c r="W2763" s="100"/>
      <c r="X2763" s="100"/>
      <c r="Y2763" s="100"/>
      <c r="Z2763" s="100"/>
      <c r="AA2763" s="100"/>
      <c r="AB2763" s="100"/>
      <c r="AC2763" s="100"/>
      <c r="AD2763" s="100"/>
      <c r="AE2763" s="100"/>
      <c r="AF2763" s="100"/>
      <c r="AG2763" s="100"/>
      <c r="AH2763" s="100"/>
      <c r="AI2763" s="100"/>
      <c r="AJ2763" s="100"/>
      <c r="AK2763" s="100"/>
      <c r="AL2763" s="100"/>
      <c r="AM2763" s="100"/>
      <c r="AN2763" s="100"/>
      <c r="AO2763" s="100"/>
      <c r="AP2763" s="100"/>
      <c r="AQ2763" s="100"/>
      <c r="AR2763" s="100"/>
      <c r="AS2763" s="100"/>
      <c r="AT2763" s="100"/>
      <c r="AU2763" s="100"/>
      <c r="AV2763" s="100"/>
      <c r="AW2763" s="100"/>
      <c r="AX2763" s="101"/>
      <c r="DI2763" s="33"/>
    </row>
    <row r="2764" spans="1:251" ht="14.4">
      <c r="B2764" s="34"/>
      <c r="C2764" s="34"/>
      <c r="D2764" s="34"/>
      <c r="E2764" s="34"/>
      <c r="F2764" s="34"/>
      <c r="G2764" s="34"/>
      <c r="H2764" s="35"/>
      <c r="I2764" s="35"/>
      <c r="J2764" s="35"/>
      <c r="K2764" s="35"/>
      <c r="L2764" s="36"/>
      <c r="M2764" s="36"/>
      <c r="N2764" s="36"/>
      <c r="O2764" s="36"/>
      <c r="P2764" s="35"/>
      <c r="Q2764" s="35"/>
      <c r="R2764" s="35"/>
      <c r="S2764" s="35"/>
      <c r="T2764" s="35"/>
      <c r="U2764" s="35"/>
      <c r="V2764" s="37"/>
      <c r="W2764" s="37"/>
      <c r="X2764" s="37"/>
      <c r="Y2764" s="37"/>
      <c r="Z2764" s="37"/>
      <c r="AA2764" s="37"/>
      <c r="AB2764" s="37"/>
      <c r="AC2764" s="37"/>
      <c r="AD2764" s="37"/>
      <c r="AE2764" s="37"/>
      <c r="AF2764" s="37"/>
      <c r="AG2764" s="37"/>
      <c r="AH2764" s="37"/>
      <c r="AI2764" s="37"/>
      <c r="AJ2764" s="37"/>
      <c r="AK2764" s="37"/>
      <c r="AL2764" s="37"/>
      <c r="AM2764" s="37"/>
      <c r="AN2764" s="37"/>
      <c r="AO2764" s="37"/>
      <c r="AP2764" s="37"/>
      <c r="AQ2764" s="37"/>
      <c r="AR2764" s="37"/>
      <c r="AS2764" s="37"/>
      <c r="AT2764" s="37"/>
      <c r="AU2764" s="37"/>
      <c r="AV2764" s="37"/>
      <c r="AW2764" s="37"/>
      <c r="AX2764" s="37"/>
      <c r="DI2764" s="33"/>
    </row>
    <row r="2765" spans="1:251" ht="15" thickBot="1">
      <c r="A2765" s="38"/>
      <c r="B2765" s="37" t="s">
        <v>187</v>
      </c>
      <c r="C2765" s="35"/>
      <c r="D2765" s="35"/>
      <c r="E2765" s="35"/>
      <c r="F2765" s="35"/>
      <c r="G2765" s="35"/>
      <c r="H2765" s="35"/>
      <c r="I2765" s="35"/>
      <c r="J2765" s="35"/>
      <c r="K2765" s="35"/>
      <c r="L2765" s="36"/>
      <c r="M2765" s="36"/>
      <c r="N2765" s="36"/>
      <c r="O2765" s="36"/>
      <c r="P2765" s="35"/>
      <c r="Q2765" s="35"/>
      <c r="R2765" s="35"/>
      <c r="S2765" s="35"/>
      <c r="T2765" s="35"/>
      <c r="U2765" s="35"/>
      <c r="V2765" s="37"/>
      <c r="W2765" s="37"/>
      <c r="X2765" s="37"/>
      <c r="Y2765" s="37"/>
      <c r="Z2765" s="37"/>
      <c r="AA2765" s="37"/>
      <c r="AB2765" s="37"/>
      <c r="AC2765" s="37"/>
      <c r="AD2765" s="37"/>
      <c r="AE2765" s="37"/>
      <c r="AF2765" s="37"/>
      <c r="AG2765" s="37"/>
      <c r="AH2765" s="37"/>
      <c r="AI2765" s="37"/>
      <c r="AJ2765" s="37"/>
      <c r="AK2765" s="37"/>
      <c r="AL2765" s="37"/>
      <c r="AM2765" s="37"/>
      <c r="AN2765" s="37"/>
      <c r="AO2765" s="37"/>
      <c r="AP2765" s="37"/>
      <c r="AQ2765" s="37"/>
      <c r="AR2765" s="37"/>
      <c r="AS2765" s="37"/>
      <c r="AT2765" s="37"/>
      <c r="AU2765" s="37"/>
      <c r="AV2765" s="37"/>
      <c r="AW2765" s="37"/>
      <c r="AX2765" s="37"/>
      <c r="DI2765" s="33"/>
    </row>
    <row r="2766" spans="1:251" ht="14.4">
      <c r="A2766" s="35"/>
      <c r="B2766" s="39"/>
      <c r="C2766" s="34"/>
      <c r="D2766" s="34"/>
      <c r="E2766" s="34"/>
      <c r="F2766" s="34"/>
      <c r="G2766" s="34"/>
      <c r="H2766" s="34"/>
      <c r="I2766" s="34"/>
      <c r="J2766" s="34"/>
      <c r="K2766" s="34"/>
      <c r="L2766" s="40"/>
      <c r="M2766" s="40"/>
      <c r="N2766" s="40"/>
      <c r="O2766" s="40"/>
      <c r="P2766" s="34"/>
      <c r="Q2766" s="34"/>
      <c r="R2766" s="34"/>
      <c r="S2766" s="34"/>
      <c r="T2766" s="34"/>
      <c r="U2766" s="34"/>
      <c r="V2766" s="41"/>
      <c r="W2766" s="41"/>
      <c r="X2766" s="41"/>
      <c r="Y2766" s="41"/>
      <c r="Z2766" s="41"/>
      <c r="AA2766" s="41"/>
      <c r="AB2766" s="41"/>
      <c r="AC2766" s="41"/>
      <c r="AD2766" s="41"/>
      <c r="AE2766" s="41"/>
      <c r="AF2766" s="41"/>
      <c r="AG2766" s="41"/>
      <c r="AH2766" s="41"/>
      <c r="AI2766" s="41"/>
      <c r="AJ2766" s="41"/>
      <c r="AK2766" s="41"/>
      <c r="AL2766" s="41"/>
      <c r="AM2766" s="41"/>
      <c r="AN2766" s="41"/>
      <c r="AO2766" s="41"/>
      <c r="AP2766" s="41"/>
      <c r="AQ2766" s="41"/>
      <c r="AR2766" s="41"/>
      <c r="AS2766" s="41"/>
      <c r="AT2766" s="41"/>
      <c r="AU2766" s="41"/>
      <c r="AV2766" s="41"/>
      <c r="AW2766" s="41"/>
      <c r="AX2766" s="42"/>
    </row>
    <row r="2767" spans="1:251" ht="12" customHeight="1">
      <c r="A2767" s="35"/>
      <c r="B2767" s="102" t="s">
        <v>639</v>
      </c>
      <c r="C2767" s="103"/>
      <c r="D2767" s="103"/>
      <c r="E2767" s="103"/>
      <c r="F2767" s="103"/>
      <c r="G2767" s="103"/>
      <c r="H2767" s="103"/>
      <c r="I2767" s="103"/>
      <c r="J2767" s="103"/>
      <c r="K2767" s="103"/>
      <c r="L2767" s="103"/>
      <c r="M2767" s="103"/>
      <c r="N2767" s="103"/>
      <c r="O2767" s="103"/>
      <c r="P2767" s="103"/>
      <c r="Q2767" s="103"/>
      <c r="R2767" s="103"/>
      <c r="S2767" s="103"/>
      <c r="T2767" s="103"/>
      <c r="U2767" s="103"/>
      <c r="V2767" s="103"/>
      <c r="W2767" s="103"/>
      <c r="X2767" s="103"/>
      <c r="Y2767" s="103"/>
      <c r="Z2767" s="103"/>
      <c r="AA2767" s="103"/>
      <c r="AB2767" s="103"/>
      <c r="AC2767" s="103"/>
      <c r="AD2767" s="103"/>
      <c r="AE2767" s="103"/>
      <c r="AF2767" s="103"/>
      <c r="AG2767" s="103"/>
      <c r="AH2767" s="103"/>
      <c r="AI2767" s="103"/>
      <c r="AJ2767" s="103"/>
      <c r="AK2767" s="103"/>
      <c r="AL2767" s="103"/>
      <c r="AM2767" s="103"/>
      <c r="AN2767" s="103"/>
      <c r="AO2767" s="103"/>
      <c r="AP2767" s="103"/>
      <c r="AQ2767" s="103"/>
      <c r="AR2767" s="103"/>
      <c r="AS2767" s="103"/>
      <c r="AT2767" s="103"/>
      <c r="AU2767" s="103"/>
      <c r="AV2767" s="103"/>
      <c r="AW2767" s="103"/>
      <c r="AX2767" s="104"/>
    </row>
    <row r="2768" spans="1:251" ht="12" customHeight="1">
      <c r="A2768" s="35"/>
      <c r="B2768" s="102"/>
      <c r="C2768" s="103"/>
      <c r="D2768" s="103"/>
      <c r="E2768" s="103"/>
      <c r="F2768" s="103"/>
      <c r="G2768" s="103"/>
      <c r="H2768" s="103"/>
      <c r="I2768" s="103"/>
      <c r="J2768" s="103"/>
      <c r="K2768" s="103"/>
      <c r="L2768" s="103"/>
      <c r="M2768" s="103"/>
      <c r="N2768" s="103"/>
      <c r="O2768" s="103"/>
      <c r="P2768" s="103"/>
      <c r="Q2768" s="103"/>
      <c r="R2768" s="103"/>
      <c r="S2768" s="103"/>
      <c r="T2768" s="103"/>
      <c r="U2768" s="103"/>
      <c r="V2768" s="103"/>
      <c r="W2768" s="103"/>
      <c r="X2768" s="103"/>
      <c r="Y2768" s="103"/>
      <c r="Z2768" s="103"/>
      <c r="AA2768" s="103"/>
      <c r="AB2768" s="103"/>
      <c r="AC2768" s="103"/>
      <c r="AD2768" s="103"/>
      <c r="AE2768" s="103"/>
      <c r="AF2768" s="103"/>
      <c r="AG2768" s="103"/>
      <c r="AH2768" s="103"/>
      <c r="AI2768" s="103"/>
      <c r="AJ2768" s="103"/>
      <c r="AK2768" s="103"/>
      <c r="AL2768" s="103"/>
      <c r="AM2768" s="103"/>
      <c r="AN2768" s="103"/>
      <c r="AO2768" s="103"/>
      <c r="AP2768" s="103"/>
      <c r="AQ2768" s="103"/>
      <c r="AR2768" s="103"/>
      <c r="AS2768" s="103"/>
      <c r="AT2768" s="103"/>
      <c r="AU2768" s="103"/>
      <c r="AV2768" s="103"/>
      <c r="AW2768" s="103"/>
      <c r="AX2768" s="104"/>
    </row>
    <row r="2769" spans="1:113" ht="12" customHeight="1">
      <c r="A2769" s="35"/>
      <c r="B2769" s="102"/>
      <c r="C2769" s="103"/>
      <c r="D2769" s="103"/>
      <c r="E2769" s="103"/>
      <c r="F2769" s="103"/>
      <c r="G2769" s="103"/>
      <c r="H2769" s="103"/>
      <c r="I2769" s="103"/>
      <c r="J2769" s="103"/>
      <c r="K2769" s="103"/>
      <c r="L2769" s="103"/>
      <c r="M2769" s="103"/>
      <c r="N2769" s="103"/>
      <c r="O2769" s="103"/>
      <c r="P2769" s="103"/>
      <c r="Q2769" s="103"/>
      <c r="R2769" s="103"/>
      <c r="S2769" s="103"/>
      <c r="T2769" s="103"/>
      <c r="U2769" s="103"/>
      <c r="V2769" s="103"/>
      <c r="W2769" s="103"/>
      <c r="X2769" s="103"/>
      <c r="Y2769" s="103"/>
      <c r="Z2769" s="103"/>
      <c r="AA2769" s="103"/>
      <c r="AB2769" s="103"/>
      <c r="AC2769" s="103"/>
      <c r="AD2769" s="103"/>
      <c r="AE2769" s="103"/>
      <c r="AF2769" s="103"/>
      <c r="AG2769" s="103"/>
      <c r="AH2769" s="103"/>
      <c r="AI2769" s="103"/>
      <c r="AJ2769" s="103"/>
      <c r="AK2769" s="103"/>
      <c r="AL2769" s="103"/>
      <c r="AM2769" s="103"/>
      <c r="AN2769" s="103"/>
      <c r="AO2769" s="103"/>
      <c r="AP2769" s="103"/>
      <c r="AQ2769" s="103"/>
      <c r="AR2769" s="103"/>
      <c r="AS2769" s="103"/>
      <c r="AT2769" s="103"/>
      <c r="AU2769" s="103"/>
      <c r="AV2769" s="103"/>
      <c r="AW2769" s="103"/>
      <c r="AX2769" s="104"/>
    </row>
    <row r="2770" spans="1:113" ht="12" customHeight="1">
      <c r="A2770" s="35"/>
      <c r="B2770" s="102"/>
      <c r="C2770" s="103"/>
      <c r="D2770" s="103"/>
      <c r="E2770" s="103"/>
      <c r="F2770" s="103"/>
      <c r="G2770" s="103"/>
      <c r="H2770" s="103"/>
      <c r="I2770" s="103"/>
      <c r="J2770" s="103"/>
      <c r="K2770" s="103"/>
      <c r="L2770" s="103"/>
      <c r="M2770" s="103"/>
      <c r="N2770" s="103"/>
      <c r="O2770" s="103"/>
      <c r="P2770" s="103"/>
      <c r="Q2770" s="103"/>
      <c r="R2770" s="103"/>
      <c r="S2770" s="103"/>
      <c r="T2770" s="103"/>
      <c r="U2770" s="103"/>
      <c r="V2770" s="103"/>
      <c r="W2770" s="103"/>
      <c r="X2770" s="103"/>
      <c r="Y2770" s="103"/>
      <c r="Z2770" s="103"/>
      <c r="AA2770" s="103"/>
      <c r="AB2770" s="103"/>
      <c r="AC2770" s="103"/>
      <c r="AD2770" s="103"/>
      <c r="AE2770" s="103"/>
      <c r="AF2770" s="103"/>
      <c r="AG2770" s="103"/>
      <c r="AH2770" s="103"/>
      <c r="AI2770" s="103"/>
      <c r="AJ2770" s="103"/>
      <c r="AK2770" s="103"/>
      <c r="AL2770" s="103"/>
      <c r="AM2770" s="103"/>
      <c r="AN2770" s="103"/>
      <c r="AO2770" s="103"/>
      <c r="AP2770" s="103"/>
      <c r="AQ2770" s="103"/>
      <c r="AR2770" s="103"/>
      <c r="AS2770" s="103"/>
      <c r="AT2770" s="103"/>
      <c r="AU2770" s="103"/>
      <c r="AV2770" s="103"/>
      <c r="AW2770" s="103"/>
      <c r="AX2770" s="104"/>
    </row>
    <row r="2771" spans="1:113" ht="12" customHeight="1">
      <c r="A2771" s="35"/>
      <c r="B2771" s="102"/>
      <c r="C2771" s="103"/>
      <c r="D2771" s="103"/>
      <c r="E2771" s="103"/>
      <c r="F2771" s="103"/>
      <c r="G2771" s="103"/>
      <c r="H2771" s="103"/>
      <c r="I2771" s="103"/>
      <c r="J2771" s="103"/>
      <c r="K2771" s="103"/>
      <c r="L2771" s="103"/>
      <c r="M2771" s="103"/>
      <c r="N2771" s="103"/>
      <c r="O2771" s="103"/>
      <c r="P2771" s="103"/>
      <c r="Q2771" s="103"/>
      <c r="R2771" s="103"/>
      <c r="S2771" s="103"/>
      <c r="T2771" s="103"/>
      <c r="U2771" s="103"/>
      <c r="V2771" s="103"/>
      <c r="W2771" s="103"/>
      <c r="X2771" s="103"/>
      <c r="Y2771" s="103"/>
      <c r="Z2771" s="103"/>
      <c r="AA2771" s="103"/>
      <c r="AB2771" s="103"/>
      <c r="AC2771" s="103"/>
      <c r="AD2771" s="103"/>
      <c r="AE2771" s="103"/>
      <c r="AF2771" s="103"/>
      <c r="AG2771" s="103"/>
      <c r="AH2771" s="103"/>
      <c r="AI2771" s="103"/>
      <c r="AJ2771" s="103"/>
      <c r="AK2771" s="103"/>
      <c r="AL2771" s="103"/>
      <c r="AM2771" s="103"/>
      <c r="AN2771" s="103"/>
      <c r="AO2771" s="103"/>
      <c r="AP2771" s="103"/>
      <c r="AQ2771" s="103"/>
      <c r="AR2771" s="103"/>
      <c r="AS2771" s="103"/>
      <c r="AT2771" s="103"/>
      <c r="AU2771" s="103"/>
      <c r="AV2771" s="103"/>
      <c r="AW2771" s="103"/>
      <c r="AX2771" s="104"/>
    </row>
    <row r="2772" spans="1:113" ht="12" customHeight="1">
      <c r="A2772" s="35"/>
      <c r="B2772" s="102"/>
      <c r="C2772" s="103"/>
      <c r="D2772" s="103"/>
      <c r="E2772" s="103"/>
      <c r="F2772" s="103"/>
      <c r="G2772" s="103"/>
      <c r="H2772" s="103"/>
      <c r="I2772" s="103"/>
      <c r="J2772" s="103"/>
      <c r="K2772" s="103"/>
      <c r="L2772" s="103"/>
      <c r="M2772" s="103"/>
      <c r="N2772" s="103"/>
      <c r="O2772" s="103"/>
      <c r="P2772" s="103"/>
      <c r="Q2772" s="103"/>
      <c r="R2772" s="103"/>
      <c r="S2772" s="103"/>
      <c r="T2772" s="103"/>
      <c r="U2772" s="103"/>
      <c r="V2772" s="103"/>
      <c r="W2772" s="103"/>
      <c r="X2772" s="103"/>
      <c r="Y2772" s="103"/>
      <c r="Z2772" s="103"/>
      <c r="AA2772" s="103"/>
      <c r="AB2772" s="103"/>
      <c r="AC2772" s="103"/>
      <c r="AD2772" s="103"/>
      <c r="AE2772" s="103"/>
      <c r="AF2772" s="103"/>
      <c r="AG2772" s="103"/>
      <c r="AH2772" s="103"/>
      <c r="AI2772" s="103"/>
      <c r="AJ2772" s="103"/>
      <c r="AK2772" s="103"/>
      <c r="AL2772" s="103"/>
      <c r="AM2772" s="103"/>
      <c r="AN2772" s="103"/>
      <c r="AO2772" s="103"/>
      <c r="AP2772" s="103"/>
      <c r="AQ2772" s="103"/>
      <c r="AR2772" s="103"/>
      <c r="AS2772" s="103"/>
      <c r="AT2772" s="103"/>
      <c r="AU2772" s="103"/>
      <c r="AV2772" s="103"/>
      <c r="AW2772" s="103"/>
      <c r="AX2772" s="104"/>
    </row>
    <row r="2773" spans="1:113" ht="12" customHeight="1">
      <c r="A2773" s="35"/>
      <c r="B2773" s="102"/>
      <c r="C2773" s="103"/>
      <c r="D2773" s="103"/>
      <c r="E2773" s="103"/>
      <c r="F2773" s="103"/>
      <c r="G2773" s="103"/>
      <c r="H2773" s="103"/>
      <c r="I2773" s="103"/>
      <c r="J2773" s="103"/>
      <c r="K2773" s="103"/>
      <c r="L2773" s="103"/>
      <c r="M2773" s="103"/>
      <c r="N2773" s="103"/>
      <c r="O2773" s="103"/>
      <c r="P2773" s="103"/>
      <c r="Q2773" s="103"/>
      <c r="R2773" s="103"/>
      <c r="S2773" s="103"/>
      <c r="T2773" s="103"/>
      <c r="U2773" s="103"/>
      <c r="V2773" s="103"/>
      <c r="W2773" s="103"/>
      <c r="X2773" s="103"/>
      <c r="Y2773" s="103"/>
      <c r="Z2773" s="103"/>
      <c r="AA2773" s="103"/>
      <c r="AB2773" s="103"/>
      <c r="AC2773" s="103"/>
      <c r="AD2773" s="103"/>
      <c r="AE2773" s="103"/>
      <c r="AF2773" s="103"/>
      <c r="AG2773" s="103"/>
      <c r="AH2773" s="103"/>
      <c r="AI2773" s="103"/>
      <c r="AJ2773" s="103"/>
      <c r="AK2773" s="103"/>
      <c r="AL2773" s="103"/>
      <c r="AM2773" s="103"/>
      <c r="AN2773" s="103"/>
      <c r="AO2773" s="103"/>
      <c r="AP2773" s="103"/>
      <c r="AQ2773" s="103"/>
      <c r="AR2773" s="103"/>
      <c r="AS2773" s="103"/>
      <c r="AT2773" s="103"/>
      <c r="AU2773" s="103"/>
      <c r="AV2773" s="103"/>
      <c r="AW2773" s="103"/>
      <c r="AX2773" s="104"/>
    </row>
    <row r="2774" spans="1:113" ht="12" customHeight="1">
      <c r="A2774" s="35"/>
      <c r="B2774" s="102"/>
      <c r="C2774" s="103"/>
      <c r="D2774" s="103"/>
      <c r="E2774" s="103"/>
      <c r="F2774" s="103"/>
      <c r="G2774" s="103"/>
      <c r="H2774" s="103"/>
      <c r="I2774" s="103"/>
      <c r="J2774" s="103"/>
      <c r="K2774" s="103"/>
      <c r="L2774" s="103"/>
      <c r="M2774" s="103"/>
      <c r="N2774" s="103"/>
      <c r="O2774" s="103"/>
      <c r="P2774" s="103"/>
      <c r="Q2774" s="103"/>
      <c r="R2774" s="103"/>
      <c r="S2774" s="103"/>
      <c r="T2774" s="103"/>
      <c r="U2774" s="103"/>
      <c r="V2774" s="103"/>
      <c r="W2774" s="103"/>
      <c r="X2774" s="103"/>
      <c r="Y2774" s="103"/>
      <c r="Z2774" s="103"/>
      <c r="AA2774" s="103"/>
      <c r="AB2774" s="103"/>
      <c r="AC2774" s="103"/>
      <c r="AD2774" s="103"/>
      <c r="AE2774" s="103"/>
      <c r="AF2774" s="103"/>
      <c r="AG2774" s="103"/>
      <c r="AH2774" s="103"/>
      <c r="AI2774" s="103"/>
      <c r="AJ2774" s="103"/>
      <c r="AK2774" s="103"/>
      <c r="AL2774" s="103"/>
      <c r="AM2774" s="103"/>
      <c r="AN2774" s="103"/>
      <c r="AO2774" s="103"/>
      <c r="AP2774" s="103"/>
      <c r="AQ2774" s="103"/>
      <c r="AR2774" s="103"/>
      <c r="AS2774" s="103"/>
      <c r="AT2774" s="103"/>
      <c r="AU2774" s="103"/>
      <c r="AV2774" s="103"/>
      <c r="AW2774" s="103"/>
      <c r="AX2774" s="104"/>
    </row>
    <row r="2775" spans="1:113" ht="12" customHeight="1">
      <c r="A2775" s="35"/>
      <c r="B2775" s="102"/>
      <c r="C2775" s="103"/>
      <c r="D2775" s="103"/>
      <c r="E2775" s="103"/>
      <c r="F2775" s="103"/>
      <c r="G2775" s="103"/>
      <c r="H2775" s="103"/>
      <c r="I2775" s="103"/>
      <c r="J2775" s="103"/>
      <c r="K2775" s="103"/>
      <c r="L2775" s="103"/>
      <c r="M2775" s="103"/>
      <c r="N2775" s="103"/>
      <c r="O2775" s="103"/>
      <c r="P2775" s="103"/>
      <c r="Q2775" s="103"/>
      <c r="R2775" s="103"/>
      <c r="S2775" s="103"/>
      <c r="T2775" s="103"/>
      <c r="U2775" s="103"/>
      <c r="V2775" s="103"/>
      <c r="W2775" s="103"/>
      <c r="X2775" s="103"/>
      <c r="Y2775" s="103"/>
      <c r="Z2775" s="103"/>
      <c r="AA2775" s="103"/>
      <c r="AB2775" s="103"/>
      <c r="AC2775" s="103"/>
      <c r="AD2775" s="103"/>
      <c r="AE2775" s="103"/>
      <c r="AF2775" s="103"/>
      <c r="AG2775" s="103"/>
      <c r="AH2775" s="103"/>
      <c r="AI2775" s="103"/>
      <c r="AJ2775" s="103"/>
      <c r="AK2775" s="103"/>
      <c r="AL2775" s="103"/>
      <c r="AM2775" s="103"/>
      <c r="AN2775" s="103"/>
      <c r="AO2775" s="103"/>
      <c r="AP2775" s="103"/>
      <c r="AQ2775" s="103"/>
      <c r="AR2775" s="103"/>
      <c r="AS2775" s="103"/>
      <c r="AT2775" s="103"/>
      <c r="AU2775" s="103"/>
      <c r="AV2775" s="103"/>
      <c r="AW2775" s="103"/>
      <c r="AX2775" s="104"/>
      <c r="BC2775" s="46"/>
    </row>
    <row r="2776" spans="1:113" ht="12" customHeight="1">
      <c r="A2776" s="35"/>
      <c r="B2776" s="102"/>
      <c r="C2776" s="103"/>
      <c r="D2776" s="103"/>
      <c r="E2776" s="103"/>
      <c r="F2776" s="103"/>
      <c r="G2776" s="103"/>
      <c r="H2776" s="103"/>
      <c r="I2776" s="103"/>
      <c r="J2776" s="103"/>
      <c r="K2776" s="103"/>
      <c r="L2776" s="103"/>
      <c r="M2776" s="103"/>
      <c r="N2776" s="103"/>
      <c r="O2776" s="103"/>
      <c r="P2776" s="103"/>
      <c r="Q2776" s="103"/>
      <c r="R2776" s="103"/>
      <c r="S2776" s="103"/>
      <c r="T2776" s="103"/>
      <c r="U2776" s="103"/>
      <c r="V2776" s="103"/>
      <c r="W2776" s="103"/>
      <c r="X2776" s="103"/>
      <c r="Y2776" s="103"/>
      <c r="Z2776" s="103"/>
      <c r="AA2776" s="103"/>
      <c r="AB2776" s="103"/>
      <c r="AC2776" s="103"/>
      <c r="AD2776" s="103"/>
      <c r="AE2776" s="103"/>
      <c r="AF2776" s="103"/>
      <c r="AG2776" s="103"/>
      <c r="AH2776" s="103"/>
      <c r="AI2776" s="103"/>
      <c r="AJ2776" s="103"/>
      <c r="AK2776" s="103"/>
      <c r="AL2776" s="103"/>
      <c r="AM2776" s="103"/>
      <c r="AN2776" s="103"/>
      <c r="AO2776" s="103"/>
      <c r="AP2776" s="103"/>
      <c r="AQ2776" s="103"/>
      <c r="AR2776" s="103"/>
      <c r="AS2776" s="103"/>
      <c r="AT2776" s="103"/>
      <c r="AU2776" s="103"/>
      <c r="AV2776" s="103"/>
      <c r="AW2776" s="103"/>
      <c r="AX2776" s="104"/>
      <c r="BC2776" s="46"/>
    </row>
    <row r="2777" spans="1:113" ht="12" customHeight="1">
      <c r="A2777" s="35"/>
      <c r="B2777" s="102"/>
      <c r="C2777" s="103"/>
      <c r="D2777" s="103"/>
      <c r="E2777" s="103"/>
      <c r="F2777" s="103"/>
      <c r="G2777" s="103"/>
      <c r="H2777" s="103"/>
      <c r="I2777" s="103"/>
      <c r="J2777" s="103"/>
      <c r="K2777" s="103"/>
      <c r="L2777" s="103"/>
      <c r="M2777" s="103"/>
      <c r="N2777" s="103"/>
      <c r="O2777" s="103"/>
      <c r="P2777" s="103"/>
      <c r="Q2777" s="103"/>
      <c r="R2777" s="103"/>
      <c r="S2777" s="103"/>
      <c r="T2777" s="103"/>
      <c r="U2777" s="103"/>
      <c r="V2777" s="103"/>
      <c r="W2777" s="103"/>
      <c r="X2777" s="103"/>
      <c r="Y2777" s="103"/>
      <c r="Z2777" s="103"/>
      <c r="AA2777" s="103"/>
      <c r="AB2777" s="103"/>
      <c r="AC2777" s="103"/>
      <c r="AD2777" s="103"/>
      <c r="AE2777" s="103"/>
      <c r="AF2777" s="103"/>
      <c r="AG2777" s="103"/>
      <c r="AH2777" s="103"/>
      <c r="AI2777" s="103"/>
      <c r="AJ2777" s="103"/>
      <c r="AK2777" s="103"/>
      <c r="AL2777" s="103"/>
      <c r="AM2777" s="103"/>
      <c r="AN2777" s="103"/>
      <c r="AO2777" s="103"/>
      <c r="AP2777" s="103"/>
      <c r="AQ2777" s="103"/>
      <c r="AR2777" s="103"/>
      <c r="AS2777" s="103"/>
      <c r="AT2777" s="103"/>
      <c r="AU2777" s="103"/>
      <c r="AV2777" s="103"/>
      <c r="AW2777" s="103"/>
      <c r="AX2777" s="104"/>
      <c r="BC2777" s="46"/>
    </row>
    <row r="2778" spans="1:113" ht="12" customHeight="1">
      <c r="A2778" s="35"/>
      <c r="B2778" s="102"/>
      <c r="C2778" s="103"/>
      <c r="D2778" s="103"/>
      <c r="E2778" s="103"/>
      <c r="F2778" s="103"/>
      <c r="G2778" s="103"/>
      <c r="H2778" s="103"/>
      <c r="I2778" s="103"/>
      <c r="J2778" s="103"/>
      <c r="K2778" s="103"/>
      <c r="L2778" s="103"/>
      <c r="M2778" s="103"/>
      <c r="N2778" s="103"/>
      <c r="O2778" s="103"/>
      <c r="P2778" s="103"/>
      <c r="Q2778" s="103"/>
      <c r="R2778" s="103"/>
      <c r="S2778" s="103"/>
      <c r="T2778" s="103"/>
      <c r="U2778" s="103"/>
      <c r="V2778" s="103"/>
      <c r="W2778" s="103"/>
      <c r="X2778" s="103"/>
      <c r="Y2778" s="103"/>
      <c r="Z2778" s="103"/>
      <c r="AA2778" s="103"/>
      <c r="AB2778" s="103"/>
      <c r="AC2778" s="103"/>
      <c r="AD2778" s="103"/>
      <c r="AE2778" s="103"/>
      <c r="AF2778" s="103"/>
      <c r="AG2778" s="103"/>
      <c r="AH2778" s="103"/>
      <c r="AI2778" s="103"/>
      <c r="AJ2778" s="103"/>
      <c r="AK2778" s="103"/>
      <c r="AL2778" s="103"/>
      <c r="AM2778" s="103"/>
      <c r="AN2778" s="103"/>
      <c r="AO2778" s="103"/>
      <c r="AP2778" s="103"/>
      <c r="AQ2778" s="103"/>
      <c r="AR2778" s="103"/>
      <c r="AS2778" s="103"/>
      <c r="AT2778" s="103"/>
      <c r="AU2778" s="103"/>
      <c r="AV2778" s="103"/>
      <c r="AW2778" s="103"/>
      <c r="AX2778" s="104"/>
    </row>
    <row r="2779" spans="1:113" ht="12" customHeight="1">
      <c r="A2779" s="35"/>
      <c r="B2779" s="59"/>
      <c r="C2779" s="60"/>
      <c r="D2779" s="60"/>
      <c r="E2779" s="60"/>
      <c r="F2779" s="60"/>
      <c r="G2779" s="60"/>
      <c r="H2779" s="60"/>
      <c r="I2779" s="60"/>
      <c r="J2779" s="60"/>
      <c r="K2779" s="60"/>
      <c r="L2779" s="60"/>
      <c r="M2779" s="60"/>
      <c r="N2779" s="60"/>
      <c r="O2779" s="60"/>
      <c r="P2779" s="60"/>
      <c r="Q2779" s="60"/>
      <c r="R2779" s="60"/>
      <c r="S2779" s="60"/>
      <c r="T2779" s="60"/>
      <c r="U2779" s="60"/>
      <c r="V2779" s="60"/>
      <c r="W2779" s="60"/>
      <c r="X2779" s="60"/>
      <c r="Y2779" s="60"/>
      <c r="Z2779" s="60"/>
      <c r="AA2779" s="60"/>
      <c r="AB2779" s="60"/>
      <c r="AC2779" s="60"/>
      <c r="AD2779" s="60"/>
      <c r="AE2779" s="60"/>
      <c r="AF2779" s="60"/>
      <c r="AG2779" s="60"/>
      <c r="AH2779" s="60"/>
      <c r="AI2779" s="60"/>
      <c r="AJ2779" s="60"/>
      <c r="AK2779" s="60"/>
      <c r="AL2779" s="60"/>
      <c r="AM2779" s="60"/>
      <c r="AN2779" s="60"/>
      <c r="AO2779" s="60"/>
      <c r="AP2779" s="60"/>
      <c r="AQ2779" s="60"/>
      <c r="AR2779" s="60"/>
      <c r="AS2779" s="60"/>
      <c r="AT2779" s="60"/>
      <c r="AU2779" s="60"/>
      <c r="AV2779" s="60"/>
      <c r="AW2779" s="60"/>
      <c r="AX2779" s="61"/>
    </row>
    <row r="2780" spans="1:113" ht="15" thickBot="1">
      <c r="A2780" s="47"/>
      <c r="B2780" s="48"/>
      <c r="C2780" s="49"/>
      <c r="D2780" s="49"/>
      <c r="E2780" s="49"/>
      <c r="F2780" s="49"/>
      <c r="G2780" s="49"/>
      <c r="H2780" s="49"/>
      <c r="I2780" s="49"/>
      <c r="J2780" s="49"/>
      <c r="K2780" s="49"/>
      <c r="L2780" s="49"/>
      <c r="M2780" s="49"/>
      <c r="N2780" s="49"/>
      <c r="O2780" s="49"/>
      <c r="P2780" s="49"/>
      <c r="Q2780" s="49"/>
      <c r="R2780" s="49"/>
      <c r="S2780" s="49"/>
      <c r="T2780" s="49"/>
      <c r="U2780" s="49"/>
      <c r="V2780" s="49"/>
      <c r="W2780" s="49"/>
      <c r="X2780" s="49"/>
      <c r="Y2780" s="49"/>
      <c r="Z2780" s="49"/>
      <c r="AA2780" s="49"/>
      <c r="AB2780" s="49"/>
      <c r="AC2780" s="49"/>
      <c r="AD2780" s="49"/>
      <c r="AE2780" s="49"/>
      <c r="AF2780" s="49"/>
      <c r="AG2780" s="49"/>
      <c r="AH2780" s="49"/>
      <c r="AI2780" s="49"/>
      <c r="AJ2780" s="49"/>
      <c r="AK2780" s="49"/>
      <c r="AL2780" s="49"/>
      <c r="AM2780" s="49"/>
      <c r="AN2780" s="49"/>
      <c r="AO2780" s="49"/>
      <c r="AP2780" s="49"/>
      <c r="AQ2780" s="49"/>
      <c r="AR2780" s="49"/>
      <c r="AS2780" s="49"/>
      <c r="AT2780" s="49"/>
      <c r="AU2780" s="49"/>
      <c r="AV2780" s="49"/>
      <c r="AW2780" s="49"/>
      <c r="AX2780" s="50"/>
    </row>
    <row r="2781" spans="1:113">
      <c r="B2781" s="51"/>
    </row>
    <row r="2782" spans="1:113" ht="15" thickBot="1">
      <c r="A2782" s="38"/>
      <c r="B2782" s="37" t="s">
        <v>188</v>
      </c>
      <c r="C2782" s="35"/>
      <c r="D2782" s="35"/>
      <c r="E2782" s="35"/>
      <c r="F2782" s="35"/>
      <c r="G2782" s="35"/>
      <c r="H2782" s="35"/>
      <c r="I2782" s="35"/>
      <c r="J2782" s="35"/>
      <c r="K2782" s="35"/>
      <c r="L2782" s="36"/>
      <c r="M2782" s="36"/>
      <c r="N2782" s="36"/>
      <c r="O2782" s="36"/>
      <c r="P2782" s="35"/>
      <c r="Q2782" s="35"/>
      <c r="R2782" s="35"/>
      <c r="S2782" s="35"/>
      <c r="T2782" s="35"/>
      <c r="U2782" s="35"/>
      <c r="V2782" s="37"/>
      <c r="W2782" s="37"/>
      <c r="X2782" s="37"/>
      <c r="Y2782" s="37"/>
      <c r="Z2782" s="37"/>
      <c r="AA2782" s="37"/>
      <c r="AB2782" s="37"/>
      <c r="AC2782" s="37"/>
      <c r="AD2782" s="37"/>
      <c r="AE2782" s="37"/>
      <c r="AF2782" s="37"/>
      <c r="AG2782" s="37"/>
      <c r="AH2782" s="37"/>
      <c r="AI2782" s="37"/>
      <c r="AJ2782" s="37"/>
      <c r="AK2782" s="37"/>
      <c r="AL2782" s="37"/>
      <c r="AM2782" s="37"/>
      <c r="AN2782" s="37"/>
      <c r="AO2782" s="37"/>
      <c r="AP2782" s="37"/>
      <c r="AQ2782" s="37"/>
      <c r="AR2782" s="37"/>
      <c r="AS2782" s="37"/>
      <c r="AT2782" s="37"/>
      <c r="AU2782" s="37"/>
      <c r="AV2782" s="37"/>
      <c r="AW2782" s="37"/>
      <c r="AX2782" s="37"/>
      <c r="DI2782" s="33"/>
    </row>
    <row r="2783" spans="1:113" ht="14.4">
      <c r="A2783" s="35"/>
      <c r="B2783" s="39"/>
      <c r="C2783" s="34"/>
      <c r="D2783" s="34"/>
      <c r="E2783" s="34"/>
      <c r="F2783" s="34"/>
      <c r="G2783" s="34"/>
      <c r="H2783" s="34"/>
      <c r="I2783" s="34"/>
      <c r="J2783" s="34"/>
      <c r="K2783" s="34"/>
      <c r="L2783" s="40"/>
      <c r="M2783" s="40"/>
      <c r="N2783" s="40"/>
      <c r="O2783" s="40"/>
      <c r="P2783" s="34"/>
      <c r="Q2783" s="34"/>
      <c r="R2783" s="34"/>
      <c r="S2783" s="34"/>
      <c r="T2783" s="34"/>
      <c r="U2783" s="34"/>
      <c r="V2783" s="41"/>
      <c r="W2783" s="41"/>
      <c r="X2783" s="41"/>
      <c r="Y2783" s="41"/>
      <c r="Z2783" s="41"/>
      <c r="AA2783" s="41"/>
      <c r="AB2783" s="41"/>
      <c r="AC2783" s="41"/>
      <c r="AD2783" s="41"/>
      <c r="AE2783" s="41"/>
      <c r="AF2783" s="41"/>
      <c r="AG2783" s="41"/>
      <c r="AH2783" s="41"/>
      <c r="AI2783" s="41"/>
      <c r="AJ2783" s="41"/>
      <c r="AK2783" s="41"/>
      <c r="AL2783" s="41"/>
      <c r="AM2783" s="41"/>
      <c r="AN2783" s="41"/>
      <c r="AO2783" s="41"/>
      <c r="AP2783" s="41"/>
      <c r="AQ2783" s="41"/>
      <c r="AR2783" s="41"/>
      <c r="AS2783" s="41"/>
      <c r="AT2783" s="41"/>
      <c r="AU2783" s="41"/>
      <c r="AV2783" s="41"/>
      <c r="AW2783" s="41"/>
      <c r="AX2783" s="42"/>
    </row>
    <row r="2784" spans="1:113" ht="12" customHeight="1">
      <c r="A2784" s="35"/>
      <c r="B2784" s="102" t="s">
        <v>640</v>
      </c>
      <c r="C2784" s="103"/>
      <c r="D2784" s="103"/>
      <c r="E2784" s="103"/>
      <c r="F2784" s="103"/>
      <c r="G2784" s="103"/>
      <c r="H2784" s="103"/>
      <c r="I2784" s="103"/>
      <c r="J2784" s="103"/>
      <c r="K2784" s="103"/>
      <c r="L2784" s="103"/>
      <c r="M2784" s="103"/>
      <c r="N2784" s="103"/>
      <c r="O2784" s="103"/>
      <c r="P2784" s="103"/>
      <c r="Q2784" s="103"/>
      <c r="R2784" s="103"/>
      <c r="S2784" s="103"/>
      <c r="T2784" s="103"/>
      <c r="U2784" s="103"/>
      <c r="V2784" s="103"/>
      <c r="W2784" s="103"/>
      <c r="X2784" s="103"/>
      <c r="Y2784" s="103"/>
      <c r="Z2784" s="103"/>
      <c r="AA2784" s="103"/>
      <c r="AB2784" s="103"/>
      <c r="AC2784" s="103"/>
      <c r="AD2784" s="103"/>
      <c r="AE2784" s="103"/>
      <c r="AF2784" s="103"/>
      <c r="AG2784" s="103"/>
      <c r="AH2784" s="103"/>
      <c r="AI2784" s="103"/>
      <c r="AJ2784" s="103"/>
      <c r="AK2784" s="103"/>
      <c r="AL2784" s="103"/>
      <c r="AM2784" s="103"/>
      <c r="AN2784" s="103"/>
      <c r="AO2784" s="103"/>
      <c r="AP2784" s="103"/>
      <c r="AQ2784" s="103"/>
      <c r="AR2784" s="103"/>
      <c r="AS2784" s="103"/>
      <c r="AT2784" s="103"/>
      <c r="AU2784" s="103"/>
      <c r="AV2784" s="103"/>
      <c r="AW2784" s="103"/>
      <c r="AX2784" s="104"/>
    </row>
    <row r="2785" spans="1:50" ht="12" customHeight="1">
      <c r="A2785" s="35"/>
      <c r="B2785" s="102"/>
      <c r="C2785" s="103"/>
      <c r="D2785" s="103"/>
      <c r="E2785" s="103"/>
      <c r="F2785" s="103"/>
      <c r="G2785" s="103"/>
      <c r="H2785" s="103"/>
      <c r="I2785" s="103"/>
      <c r="J2785" s="103"/>
      <c r="K2785" s="103"/>
      <c r="L2785" s="103"/>
      <c r="M2785" s="103"/>
      <c r="N2785" s="103"/>
      <c r="O2785" s="103"/>
      <c r="P2785" s="103"/>
      <c r="Q2785" s="103"/>
      <c r="R2785" s="103"/>
      <c r="S2785" s="103"/>
      <c r="T2785" s="103"/>
      <c r="U2785" s="103"/>
      <c r="V2785" s="103"/>
      <c r="W2785" s="103"/>
      <c r="X2785" s="103"/>
      <c r="Y2785" s="103"/>
      <c r="Z2785" s="103"/>
      <c r="AA2785" s="103"/>
      <c r="AB2785" s="103"/>
      <c r="AC2785" s="103"/>
      <c r="AD2785" s="103"/>
      <c r="AE2785" s="103"/>
      <c r="AF2785" s="103"/>
      <c r="AG2785" s="103"/>
      <c r="AH2785" s="103"/>
      <c r="AI2785" s="103"/>
      <c r="AJ2785" s="103"/>
      <c r="AK2785" s="103"/>
      <c r="AL2785" s="103"/>
      <c r="AM2785" s="103"/>
      <c r="AN2785" s="103"/>
      <c r="AO2785" s="103"/>
      <c r="AP2785" s="103"/>
      <c r="AQ2785" s="103"/>
      <c r="AR2785" s="103"/>
      <c r="AS2785" s="103"/>
      <c r="AT2785" s="103"/>
      <c r="AU2785" s="103"/>
      <c r="AV2785" s="103"/>
      <c r="AW2785" s="103"/>
      <c r="AX2785" s="104"/>
    </row>
    <row r="2786" spans="1:50" ht="12" customHeight="1">
      <c r="A2786" s="35"/>
      <c r="B2786" s="102"/>
      <c r="C2786" s="103"/>
      <c r="D2786" s="103"/>
      <c r="E2786" s="103"/>
      <c r="F2786" s="103"/>
      <c r="G2786" s="103"/>
      <c r="H2786" s="103"/>
      <c r="I2786" s="103"/>
      <c r="J2786" s="103"/>
      <c r="K2786" s="103"/>
      <c r="L2786" s="103"/>
      <c r="M2786" s="103"/>
      <c r="N2786" s="103"/>
      <c r="O2786" s="103"/>
      <c r="P2786" s="103"/>
      <c r="Q2786" s="103"/>
      <c r="R2786" s="103"/>
      <c r="S2786" s="103"/>
      <c r="T2786" s="103"/>
      <c r="U2786" s="103"/>
      <c r="V2786" s="103"/>
      <c r="W2786" s="103"/>
      <c r="X2786" s="103"/>
      <c r="Y2786" s="103"/>
      <c r="Z2786" s="103"/>
      <c r="AA2786" s="103"/>
      <c r="AB2786" s="103"/>
      <c r="AC2786" s="103"/>
      <c r="AD2786" s="103"/>
      <c r="AE2786" s="103"/>
      <c r="AF2786" s="103"/>
      <c r="AG2786" s="103"/>
      <c r="AH2786" s="103"/>
      <c r="AI2786" s="103"/>
      <c r="AJ2786" s="103"/>
      <c r="AK2786" s="103"/>
      <c r="AL2786" s="103"/>
      <c r="AM2786" s="103"/>
      <c r="AN2786" s="103"/>
      <c r="AO2786" s="103"/>
      <c r="AP2786" s="103"/>
      <c r="AQ2786" s="103"/>
      <c r="AR2786" s="103"/>
      <c r="AS2786" s="103"/>
      <c r="AT2786" s="103"/>
      <c r="AU2786" s="103"/>
      <c r="AV2786" s="103"/>
      <c r="AW2786" s="103"/>
      <c r="AX2786" s="104"/>
    </row>
    <row r="2787" spans="1:50" ht="12" customHeight="1">
      <c r="A2787" s="35"/>
      <c r="B2787" s="102"/>
      <c r="C2787" s="103"/>
      <c r="D2787" s="103"/>
      <c r="E2787" s="103"/>
      <c r="F2787" s="103"/>
      <c r="G2787" s="103"/>
      <c r="H2787" s="103"/>
      <c r="I2787" s="103"/>
      <c r="J2787" s="103"/>
      <c r="K2787" s="103"/>
      <c r="L2787" s="103"/>
      <c r="M2787" s="103"/>
      <c r="N2787" s="103"/>
      <c r="O2787" s="103"/>
      <c r="P2787" s="103"/>
      <c r="Q2787" s="103"/>
      <c r="R2787" s="103"/>
      <c r="S2787" s="103"/>
      <c r="T2787" s="103"/>
      <c r="U2787" s="103"/>
      <c r="V2787" s="103"/>
      <c r="W2787" s="103"/>
      <c r="X2787" s="103"/>
      <c r="Y2787" s="103"/>
      <c r="Z2787" s="103"/>
      <c r="AA2787" s="103"/>
      <c r="AB2787" s="103"/>
      <c r="AC2787" s="103"/>
      <c r="AD2787" s="103"/>
      <c r="AE2787" s="103"/>
      <c r="AF2787" s="103"/>
      <c r="AG2787" s="103"/>
      <c r="AH2787" s="103"/>
      <c r="AI2787" s="103"/>
      <c r="AJ2787" s="103"/>
      <c r="AK2787" s="103"/>
      <c r="AL2787" s="103"/>
      <c r="AM2787" s="103"/>
      <c r="AN2787" s="103"/>
      <c r="AO2787" s="103"/>
      <c r="AP2787" s="103"/>
      <c r="AQ2787" s="103"/>
      <c r="AR2787" s="103"/>
      <c r="AS2787" s="103"/>
      <c r="AT2787" s="103"/>
      <c r="AU2787" s="103"/>
      <c r="AV2787" s="103"/>
      <c r="AW2787" s="103"/>
      <c r="AX2787" s="104"/>
    </row>
    <row r="2788" spans="1:50" ht="12" customHeight="1">
      <c r="A2788" s="35"/>
      <c r="B2788" s="102"/>
      <c r="C2788" s="103"/>
      <c r="D2788" s="103"/>
      <c r="E2788" s="103"/>
      <c r="F2788" s="103"/>
      <c r="G2788" s="103"/>
      <c r="H2788" s="103"/>
      <c r="I2788" s="103"/>
      <c r="J2788" s="103"/>
      <c r="K2788" s="103"/>
      <c r="L2788" s="103"/>
      <c r="M2788" s="103"/>
      <c r="N2788" s="103"/>
      <c r="O2788" s="103"/>
      <c r="P2788" s="103"/>
      <c r="Q2788" s="103"/>
      <c r="R2788" s="103"/>
      <c r="S2788" s="103"/>
      <c r="T2788" s="103"/>
      <c r="U2788" s="103"/>
      <c r="V2788" s="103"/>
      <c r="W2788" s="103"/>
      <c r="X2788" s="103"/>
      <c r="Y2788" s="103"/>
      <c r="Z2788" s="103"/>
      <c r="AA2788" s="103"/>
      <c r="AB2788" s="103"/>
      <c r="AC2788" s="103"/>
      <c r="AD2788" s="103"/>
      <c r="AE2788" s="103"/>
      <c r="AF2788" s="103"/>
      <c r="AG2788" s="103"/>
      <c r="AH2788" s="103"/>
      <c r="AI2788" s="103"/>
      <c r="AJ2788" s="103"/>
      <c r="AK2788" s="103"/>
      <c r="AL2788" s="103"/>
      <c r="AM2788" s="103"/>
      <c r="AN2788" s="103"/>
      <c r="AO2788" s="103"/>
      <c r="AP2788" s="103"/>
      <c r="AQ2788" s="103"/>
      <c r="AR2788" s="103"/>
      <c r="AS2788" s="103"/>
      <c r="AT2788" s="103"/>
      <c r="AU2788" s="103"/>
      <c r="AV2788" s="103"/>
      <c r="AW2788" s="103"/>
      <c r="AX2788" s="104"/>
    </row>
    <row r="2789" spans="1:50" ht="12" customHeight="1">
      <c r="A2789" s="35"/>
      <c r="B2789" s="102"/>
      <c r="C2789" s="103"/>
      <c r="D2789" s="103"/>
      <c r="E2789" s="103"/>
      <c r="F2789" s="103"/>
      <c r="G2789" s="103"/>
      <c r="H2789" s="103"/>
      <c r="I2789" s="103"/>
      <c r="J2789" s="103"/>
      <c r="K2789" s="103"/>
      <c r="L2789" s="103"/>
      <c r="M2789" s="103"/>
      <c r="N2789" s="103"/>
      <c r="O2789" s="103"/>
      <c r="P2789" s="103"/>
      <c r="Q2789" s="103"/>
      <c r="R2789" s="103"/>
      <c r="S2789" s="103"/>
      <c r="T2789" s="103"/>
      <c r="U2789" s="103"/>
      <c r="V2789" s="103"/>
      <c r="W2789" s="103"/>
      <c r="X2789" s="103"/>
      <c r="Y2789" s="103"/>
      <c r="Z2789" s="103"/>
      <c r="AA2789" s="103"/>
      <c r="AB2789" s="103"/>
      <c r="AC2789" s="103"/>
      <c r="AD2789" s="103"/>
      <c r="AE2789" s="103"/>
      <c r="AF2789" s="103"/>
      <c r="AG2789" s="103"/>
      <c r="AH2789" s="103"/>
      <c r="AI2789" s="103"/>
      <c r="AJ2789" s="103"/>
      <c r="AK2789" s="103"/>
      <c r="AL2789" s="103"/>
      <c r="AM2789" s="103"/>
      <c r="AN2789" s="103"/>
      <c r="AO2789" s="103"/>
      <c r="AP2789" s="103"/>
      <c r="AQ2789" s="103"/>
      <c r="AR2789" s="103"/>
      <c r="AS2789" s="103"/>
      <c r="AT2789" s="103"/>
      <c r="AU2789" s="103"/>
      <c r="AV2789" s="103"/>
      <c r="AW2789" s="103"/>
      <c r="AX2789" s="104"/>
    </row>
    <row r="2790" spans="1:50" ht="12" customHeight="1">
      <c r="A2790" s="35"/>
      <c r="B2790" s="102"/>
      <c r="C2790" s="103"/>
      <c r="D2790" s="103"/>
      <c r="E2790" s="103"/>
      <c r="F2790" s="103"/>
      <c r="G2790" s="103"/>
      <c r="H2790" s="103"/>
      <c r="I2790" s="103"/>
      <c r="J2790" s="103"/>
      <c r="K2790" s="103"/>
      <c r="L2790" s="103"/>
      <c r="M2790" s="103"/>
      <c r="N2790" s="103"/>
      <c r="O2790" s="103"/>
      <c r="P2790" s="103"/>
      <c r="Q2790" s="103"/>
      <c r="R2790" s="103"/>
      <c r="S2790" s="103"/>
      <c r="T2790" s="103"/>
      <c r="U2790" s="103"/>
      <c r="V2790" s="103"/>
      <c r="W2790" s="103"/>
      <c r="X2790" s="103"/>
      <c r="Y2790" s="103"/>
      <c r="Z2790" s="103"/>
      <c r="AA2790" s="103"/>
      <c r="AB2790" s="103"/>
      <c r="AC2790" s="103"/>
      <c r="AD2790" s="103"/>
      <c r="AE2790" s="103"/>
      <c r="AF2790" s="103"/>
      <c r="AG2790" s="103"/>
      <c r="AH2790" s="103"/>
      <c r="AI2790" s="103"/>
      <c r="AJ2790" s="103"/>
      <c r="AK2790" s="103"/>
      <c r="AL2790" s="103"/>
      <c r="AM2790" s="103"/>
      <c r="AN2790" s="103"/>
      <c r="AO2790" s="103"/>
      <c r="AP2790" s="103"/>
      <c r="AQ2790" s="103"/>
      <c r="AR2790" s="103"/>
      <c r="AS2790" s="103"/>
      <c r="AT2790" s="103"/>
      <c r="AU2790" s="103"/>
      <c r="AV2790" s="103"/>
      <c r="AW2790" s="103"/>
      <c r="AX2790" s="104"/>
    </row>
    <row r="2791" spans="1:50" ht="12" customHeight="1">
      <c r="A2791" s="35"/>
      <c r="B2791" s="102"/>
      <c r="C2791" s="103"/>
      <c r="D2791" s="103"/>
      <c r="E2791" s="103"/>
      <c r="F2791" s="103"/>
      <c r="G2791" s="103"/>
      <c r="H2791" s="103"/>
      <c r="I2791" s="103"/>
      <c r="J2791" s="103"/>
      <c r="K2791" s="103"/>
      <c r="L2791" s="103"/>
      <c r="M2791" s="103"/>
      <c r="N2791" s="103"/>
      <c r="O2791" s="103"/>
      <c r="P2791" s="103"/>
      <c r="Q2791" s="103"/>
      <c r="R2791" s="103"/>
      <c r="S2791" s="103"/>
      <c r="T2791" s="103"/>
      <c r="U2791" s="103"/>
      <c r="V2791" s="103"/>
      <c r="W2791" s="103"/>
      <c r="X2791" s="103"/>
      <c r="Y2791" s="103"/>
      <c r="Z2791" s="103"/>
      <c r="AA2791" s="103"/>
      <c r="AB2791" s="103"/>
      <c r="AC2791" s="103"/>
      <c r="AD2791" s="103"/>
      <c r="AE2791" s="103"/>
      <c r="AF2791" s="103"/>
      <c r="AG2791" s="103"/>
      <c r="AH2791" s="103"/>
      <c r="AI2791" s="103"/>
      <c r="AJ2791" s="103"/>
      <c r="AK2791" s="103"/>
      <c r="AL2791" s="103"/>
      <c r="AM2791" s="103"/>
      <c r="AN2791" s="103"/>
      <c r="AO2791" s="103"/>
      <c r="AP2791" s="103"/>
      <c r="AQ2791" s="103"/>
      <c r="AR2791" s="103"/>
      <c r="AS2791" s="103"/>
      <c r="AT2791" s="103"/>
      <c r="AU2791" s="103"/>
      <c r="AV2791" s="103"/>
      <c r="AW2791" s="103"/>
      <c r="AX2791" s="104"/>
    </row>
    <row r="2792" spans="1:50" ht="12" customHeight="1">
      <c r="A2792" s="35"/>
      <c r="B2792" s="102"/>
      <c r="C2792" s="103"/>
      <c r="D2792" s="103"/>
      <c r="E2792" s="103"/>
      <c r="F2792" s="103"/>
      <c r="G2792" s="103"/>
      <c r="H2792" s="103"/>
      <c r="I2792" s="103"/>
      <c r="J2792" s="103"/>
      <c r="K2792" s="103"/>
      <c r="L2792" s="103"/>
      <c r="M2792" s="103"/>
      <c r="N2792" s="103"/>
      <c r="O2792" s="103"/>
      <c r="P2792" s="103"/>
      <c r="Q2792" s="103"/>
      <c r="R2792" s="103"/>
      <c r="S2792" s="103"/>
      <c r="T2792" s="103"/>
      <c r="U2792" s="103"/>
      <c r="V2792" s="103"/>
      <c r="W2792" s="103"/>
      <c r="X2792" s="103"/>
      <c r="Y2792" s="103"/>
      <c r="Z2792" s="103"/>
      <c r="AA2792" s="103"/>
      <c r="AB2792" s="103"/>
      <c r="AC2792" s="103"/>
      <c r="AD2792" s="103"/>
      <c r="AE2792" s="103"/>
      <c r="AF2792" s="103"/>
      <c r="AG2792" s="103"/>
      <c r="AH2792" s="103"/>
      <c r="AI2792" s="103"/>
      <c r="AJ2792" s="103"/>
      <c r="AK2792" s="103"/>
      <c r="AL2792" s="103"/>
      <c r="AM2792" s="103"/>
      <c r="AN2792" s="103"/>
      <c r="AO2792" s="103"/>
      <c r="AP2792" s="103"/>
      <c r="AQ2792" s="103"/>
      <c r="AR2792" s="103"/>
      <c r="AS2792" s="103"/>
      <c r="AT2792" s="103"/>
      <c r="AU2792" s="103"/>
      <c r="AV2792" s="103"/>
      <c r="AW2792" s="103"/>
      <c r="AX2792" s="104"/>
    </row>
    <row r="2793" spans="1:50" ht="12" customHeight="1">
      <c r="A2793" s="35"/>
      <c r="B2793" s="102"/>
      <c r="C2793" s="103"/>
      <c r="D2793" s="103"/>
      <c r="E2793" s="103"/>
      <c r="F2793" s="103"/>
      <c r="G2793" s="103"/>
      <c r="H2793" s="103"/>
      <c r="I2793" s="103"/>
      <c r="J2793" s="103"/>
      <c r="K2793" s="103"/>
      <c r="L2793" s="103"/>
      <c r="M2793" s="103"/>
      <c r="N2793" s="103"/>
      <c r="O2793" s="103"/>
      <c r="P2793" s="103"/>
      <c r="Q2793" s="103"/>
      <c r="R2793" s="103"/>
      <c r="S2793" s="103"/>
      <c r="T2793" s="103"/>
      <c r="U2793" s="103"/>
      <c r="V2793" s="103"/>
      <c r="W2793" s="103"/>
      <c r="X2793" s="103"/>
      <c r="Y2793" s="103"/>
      <c r="Z2793" s="103"/>
      <c r="AA2793" s="103"/>
      <c r="AB2793" s="103"/>
      <c r="AC2793" s="103"/>
      <c r="AD2793" s="103"/>
      <c r="AE2793" s="103"/>
      <c r="AF2793" s="103"/>
      <c r="AG2793" s="103"/>
      <c r="AH2793" s="103"/>
      <c r="AI2793" s="103"/>
      <c r="AJ2793" s="103"/>
      <c r="AK2793" s="103"/>
      <c r="AL2793" s="103"/>
      <c r="AM2793" s="103"/>
      <c r="AN2793" s="103"/>
      <c r="AO2793" s="103"/>
      <c r="AP2793" s="103"/>
      <c r="AQ2793" s="103"/>
      <c r="AR2793" s="103"/>
      <c r="AS2793" s="103"/>
      <c r="AT2793" s="103"/>
      <c r="AU2793" s="103"/>
      <c r="AV2793" s="103"/>
      <c r="AW2793" s="103"/>
      <c r="AX2793" s="104"/>
    </row>
    <row r="2794" spans="1:50" ht="12" customHeight="1">
      <c r="A2794" s="35"/>
      <c r="B2794" s="102"/>
      <c r="C2794" s="103"/>
      <c r="D2794" s="103"/>
      <c r="E2794" s="103"/>
      <c r="F2794" s="103"/>
      <c r="G2794" s="103"/>
      <c r="H2794" s="103"/>
      <c r="I2794" s="103"/>
      <c r="J2794" s="103"/>
      <c r="K2794" s="103"/>
      <c r="L2794" s="103"/>
      <c r="M2794" s="103"/>
      <c r="N2794" s="103"/>
      <c r="O2794" s="103"/>
      <c r="P2794" s="103"/>
      <c r="Q2794" s="103"/>
      <c r="R2794" s="103"/>
      <c r="S2794" s="103"/>
      <c r="T2794" s="103"/>
      <c r="U2794" s="103"/>
      <c r="V2794" s="103"/>
      <c r="W2794" s="103"/>
      <c r="X2794" s="103"/>
      <c r="Y2794" s="103"/>
      <c r="Z2794" s="103"/>
      <c r="AA2794" s="103"/>
      <c r="AB2794" s="103"/>
      <c r="AC2794" s="103"/>
      <c r="AD2794" s="103"/>
      <c r="AE2794" s="103"/>
      <c r="AF2794" s="103"/>
      <c r="AG2794" s="103"/>
      <c r="AH2794" s="103"/>
      <c r="AI2794" s="103"/>
      <c r="AJ2794" s="103"/>
      <c r="AK2794" s="103"/>
      <c r="AL2794" s="103"/>
      <c r="AM2794" s="103"/>
      <c r="AN2794" s="103"/>
      <c r="AO2794" s="103"/>
      <c r="AP2794" s="103"/>
      <c r="AQ2794" s="103"/>
      <c r="AR2794" s="103"/>
      <c r="AS2794" s="103"/>
      <c r="AT2794" s="103"/>
      <c r="AU2794" s="103"/>
      <c r="AV2794" s="103"/>
      <c r="AW2794" s="103"/>
      <c r="AX2794" s="104"/>
    </row>
    <row r="2795" spans="1:50" ht="12" customHeight="1">
      <c r="A2795" s="35"/>
      <c r="B2795" s="102"/>
      <c r="C2795" s="103"/>
      <c r="D2795" s="103"/>
      <c r="E2795" s="103"/>
      <c r="F2795" s="103"/>
      <c r="G2795" s="103"/>
      <c r="H2795" s="103"/>
      <c r="I2795" s="103"/>
      <c r="J2795" s="103"/>
      <c r="K2795" s="103"/>
      <c r="L2795" s="103"/>
      <c r="M2795" s="103"/>
      <c r="N2795" s="103"/>
      <c r="O2795" s="103"/>
      <c r="P2795" s="103"/>
      <c r="Q2795" s="103"/>
      <c r="R2795" s="103"/>
      <c r="S2795" s="103"/>
      <c r="T2795" s="103"/>
      <c r="U2795" s="103"/>
      <c r="V2795" s="103"/>
      <c r="W2795" s="103"/>
      <c r="X2795" s="103"/>
      <c r="Y2795" s="103"/>
      <c r="Z2795" s="103"/>
      <c r="AA2795" s="103"/>
      <c r="AB2795" s="103"/>
      <c r="AC2795" s="103"/>
      <c r="AD2795" s="103"/>
      <c r="AE2795" s="103"/>
      <c r="AF2795" s="103"/>
      <c r="AG2795" s="103"/>
      <c r="AH2795" s="103"/>
      <c r="AI2795" s="103"/>
      <c r="AJ2795" s="103"/>
      <c r="AK2795" s="103"/>
      <c r="AL2795" s="103"/>
      <c r="AM2795" s="103"/>
      <c r="AN2795" s="103"/>
      <c r="AO2795" s="103"/>
      <c r="AP2795" s="103"/>
      <c r="AQ2795" s="103"/>
      <c r="AR2795" s="103"/>
      <c r="AS2795" s="103"/>
      <c r="AT2795" s="103"/>
      <c r="AU2795" s="103"/>
      <c r="AV2795" s="103"/>
      <c r="AW2795" s="103"/>
      <c r="AX2795" s="104"/>
    </row>
    <row r="2796" spans="1:50" ht="12" customHeight="1">
      <c r="A2796" s="35"/>
      <c r="B2796" s="102"/>
      <c r="C2796" s="103"/>
      <c r="D2796" s="103"/>
      <c r="E2796" s="103"/>
      <c r="F2796" s="103"/>
      <c r="G2796" s="103"/>
      <c r="H2796" s="103"/>
      <c r="I2796" s="103"/>
      <c r="J2796" s="103"/>
      <c r="K2796" s="103"/>
      <c r="L2796" s="103"/>
      <c r="M2796" s="103"/>
      <c r="N2796" s="103"/>
      <c r="O2796" s="103"/>
      <c r="P2796" s="103"/>
      <c r="Q2796" s="103"/>
      <c r="R2796" s="103"/>
      <c r="S2796" s="103"/>
      <c r="T2796" s="103"/>
      <c r="U2796" s="103"/>
      <c r="V2796" s="103"/>
      <c r="W2796" s="103"/>
      <c r="X2796" s="103"/>
      <c r="Y2796" s="103"/>
      <c r="Z2796" s="103"/>
      <c r="AA2796" s="103"/>
      <c r="AB2796" s="103"/>
      <c r="AC2796" s="103"/>
      <c r="AD2796" s="103"/>
      <c r="AE2796" s="103"/>
      <c r="AF2796" s="103"/>
      <c r="AG2796" s="103"/>
      <c r="AH2796" s="103"/>
      <c r="AI2796" s="103"/>
      <c r="AJ2796" s="103"/>
      <c r="AK2796" s="103"/>
      <c r="AL2796" s="103"/>
      <c r="AM2796" s="103"/>
      <c r="AN2796" s="103"/>
      <c r="AO2796" s="103"/>
      <c r="AP2796" s="103"/>
      <c r="AQ2796" s="103"/>
      <c r="AR2796" s="103"/>
      <c r="AS2796" s="103"/>
      <c r="AT2796" s="103"/>
      <c r="AU2796" s="103"/>
      <c r="AV2796" s="103"/>
      <c r="AW2796" s="103"/>
      <c r="AX2796" s="104"/>
    </row>
    <row r="2797" spans="1:50" ht="12" customHeight="1">
      <c r="A2797" s="35"/>
      <c r="B2797" s="102"/>
      <c r="C2797" s="103"/>
      <c r="D2797" s="103"/>
      <c r="E2797" s="103"/>
      <c r="F2797" s="103"/>
      <c r="G2797" s="103"/>
      <c r="H2797" s="103"/>
      <c r="I2797" s="103"/>
      <c r="J2797" s="103"/>
      <c r="K2797" s="103"/>
      <c r="L2797" s="103"/>
      <c r="M2797" s="103"/>
      <c r="N2797" s="103"/>
      <c r="O2797" s="103"/>
      <c r="P2797" s="103"/>
      <c r="Q2797" s="103"/>
      <c r="R2797" s="103"/>
      <c r="S2797" s="103"/>
      <c r="T2797" s="103"/>
      <c r="U2797" s="103"/>
      <c r="V2797" s="103"/>
      <c r="W2797" s="103"/>
      <c r="X2797" s="103"/>
      <c r="Y2797" s="103"/>
      <c r="Z2797" s="103"/>
      <c r="AA2797" s="103"/>
      <c r="AB2797" s="103"/>
      <c r="AC2797" s="103"/>
      <c r="AD2797" s="103"/>
      <c r="AE2797" s="103"/>
      <c r="AF2797" s="103"/>
      <c r="AG2797" s="103"/>
      <c r="AH2797" s="103"/>
      <c r="AI2797" s="103"/>
      <c r="AJ2797" s="103"/>
      <c r="AK2797" s="103"/>
      <c r="AL2797" s="103"/>
      <c r="AM2797" s="103"/>
      <c r="AN2797" s="103"/>
      <c r="AO2797" s="103"/>
      <c r="AP2797" s="103"/>
      <c r="AQ2797" s="103"/>
      <c r="AR2797" s="103"/>
      <c r="AS2797" s="103"/>
      <c r="AT2797" s="103"/>
      <c r="AU2797" s="103"/>
      <c r="AV2797" s="103"/>
      <c r="AW2797" s="103"/>
      <c r="AX2797" s="104"/>
    </row>
    <row r="2798" spans="1:50" ht="12" customHeight="1">
      <c r="A2798" s="35"/>
      <c r="B2798" s="102"/>
      <c r="C2798" s="103"/>
      <c r="D2798" s="103"/>
      <c r="E2798" s="103"/>
      <c r="F2798" s="103"/>
      <c r="G2798" s="103"/>
      <c r="H2798" s="103"/>
      <c r="I2798" s="103"/>
      <c r="J2798" s="103"/>
      <c r="K2798" s="103"/>
      <c r="L2798" s="103"/>
      <c r="M2798" s="103"/>
      <c r="N2798" s="103"/>
      <c r="O2798" s="103"/>
      <c r="P2798" s="103"/>
      <c r="Q2798" s="103"/>
      <c r="R2798" s="103"/>
      <c r="S2798" s="103"/>
      <c r="T2798" s="103"/>
      <c r="U2798" s="103"/>
      <c r="V2798" s="103"/>
      <c r="W2798" s="103"/>
      <c r="X2798" s="103"/>
      <c r="Y2798" s="103"/>
      <c r="Z2798" s="103"/>
      <c r="AA2798" s="103"/>
      <c r="AB2798" s="103"/>
      <c r="AC2798" s="103"/>
      <c r="AD2798" s="103"/>
      <c r="AE2798" s="103"/>
      <c r="AF2798" s="103"/>
      <c r="AG2798" s="103"/>
      <c r="AH2798" s="103"/>
      <c r="AI2798" s="103"/>
      <c r="AJ2798" s="103"/>
      <c r="AK2798" s="103"/>
      <c r="AL2798" s="103"/>
      <c r="AM2798" s="103"/>
      <c r="AN2798" s="103"/>
      <c r="AO2798" s="103"/>
      <c r="AP2798" s="103"/>
      <c r="AQ2798" s="103"/>
      <c r="AR2798" s="103"/>
      <c r="AS2798" s="103"/>
      <c r="AT2798" s="103"/>
      <c r="AU2798" s="103"/>
      <c r="AV2798" s="103"/>
      <c r="AW2798" s="103"/>
      <c r="AX2798" s="104"/>
    </row>
    <row r="2799" spans="1:50" ht="12" customHeight="1">
      <c r="A2799" s="35"/>
      <c r="B2799" s="102"/>
      <c r="C2799" s="103"/>
      <c r="D2799" s="103"/>
      <c r="E2799" s="103"/>
      <c r="F2799" s="103"/>
      <c r="G2799" s="103"/>
      <c r="H2799" s="103"/>
      <c r="I2799" s="103"/>
      <c r="J2799" s="103"/>
      <c r="K2799" s="103"/>
      <c r="L2799" s="103"/>
      <c r="M2799" s="103"/>
      <c r="N2799" s="103"/>
      <c r="O2799" s="103"/>
      <c r="P2799" s="103"/>
      <c r="Q2799" s="103"/>
      <c r="R2799" s="103"/>
      <c r="S2799" s="103"/>
      <c r="T2799" s="103"/>
      <c r="U2799" s="103"/>
      <c r="V2799" s="103"/>
      <c r="W2799" s="103"/>
      <c r="X2799" s="103"/>
      <c r="Y2799" s="103"/>
      <c r="Z2799" s="103"/>
      <c r="AA2799" s="103"/>
      <c r="AB2799" s="103"/>
      <c r="AC2799" s="103"/>
      <c r="AD2799" s="103"/>
      <c r="AE2799" s="103"/>
      <c r="AF2799" s="103"/>
      <c r="AG2799" s="103"/>
      <c r="AH2799" s="103"/>
      <c r="AI2799" s="103"/>
      <c r="AJ2799" s="103"/>
      <c r="AK2799" s="103"/>
      <c r="AL2799" s="103"/>
      <c r="AM2799" s="103"/>
      <c r="AN2799" s="103"/>
      <c r="AO2799" s="103"/>
      <c r="AP2799" s="103"/>
      <c r="AQ2799" s="103"/>
      <c r="AR2799" s="103"/>
      <c r="AS2799" s="103"/>
      <c r="AT2799" s="103"/>
      <c r="AU2799" s="103"/>
      <c r="AV2799" s="103"/>
      <c r="AW2799" s="103"/>
      <c r="AX2799" s="104"/>
    </row>
    <row r="2800" spans="1:50" ht="12" customHeight="1">
      <c r="A2800" s="35"/>
      <c r="B2800" s="102"/>
      <c r="C2800" s="103"/>
      <c r="D2800" s="103"/>
      <c r="E2800" s="103"/>
      <c r="F2800" s="103"/>
      <c r="G2800" s="103"/>
      <c r="H2800" s="103"/>
      <c r="I2800" s="103"/>
      <c r="J2800" s="103"/>
      <c r="K2800" s="103"/>
      <c r="L2800" s="103"/>
      <c r="M2800" s="103"/>
      <c r="N2800" s="103"/>
      <c r="O2800" s="103"/>
      <c r="P2800" s="103"/>
      <c r="Q2800" s="103"/>
      <c r="R2800" s="103"/>
      <c r="S2800" s="103"/>
      <c r="T2800" s="103"/>
      <c r="U2800" s="103"/>
      <c r="V2800" s="103"/>
      <c r="W2800" s="103"/>
      <c r="X2800" s="103"/>
      <c r="Y2800" s="103"/>
      <c r="Z2800" s="103"/>
      <c r="AA2800" s="103"/>
      <c r="AB2800" s="103"/>
      <c r="AC2800" s="103"/>
      <c r="AD2800" s="103"/>
      <c r="AE2800" s="103"/>
      <c r="AF2800" s="103"/>
      <c r="AG2800" s="103"/>
      <c r="AH2800" s="103"/>
      <c r="AI2800" s="103"/>
      <c r="AJ2800" s="103"/>
      <c r="AK2800" s="103"/>
      <c r="AL2800" s="103"/>
      <c r="AM2800" s="103"/>
      <c r="AN2800" s="103"/>
      <c r="AO2800" s="103"/>
      <c r="AP2800" s="103"/>
      <c r="AQ2800" s="103"/>
      <c r="AR2800" s="103"/>
      <c r="AS2800" s="103"/>
      <c r="AT2800" s="103"/>
      <c r="AU2800" s="103"/>
      <c r="AV2800" s="103"/>
      <c r="AW2800" s="103"/>
      <c r="AX2800" s="104"/>
    </row>
    <row r="2801" spans="1:251" ht="12" customHeight="1">
      <c r="A2801" s="35"/>
      <c r="B2801" s="102"/>
      <c r="C2801" s="103"/>
      <c r="D2801" s="103"/>
      <c r="E2801" s="103"/>
      <c r="F2801" s="103"/>
      <c r="G2801" s="103"/>
      <c r="H2801" s="103"/>
      <c r="I2801" s="103"/>
      <c r="J2801" s="103"/>
      <c r="K2801" s="103"/>
      <c r="L2801" s="103"/>
      <c r="M2801" s="103"/>
      <c r="N2801" s="103"/>
      <c r="O2801" s="103"/>
      <c r="P2801" s="103"/>
      <c r="Q2801" s="103"/>
      <c r="R2801" s="103"/>
      <c r="S2801" s="103"/>
      <c r="T2801" s="103"/>
      <c r="U2801" s="103"/>
      <c r="V2801" s="103"/>
      <c r="W2801" s="103"/>
      <c r="X2801" s="103"/>
      <c r="Y2801" s="103"/>
      <c r="Z2801" s="103"/>
      <c r="AA2801" s="103"/>
      <c r="AB2801" s="103"/>
      <c r="AC2801" s="103"/>
      <c r="AD2801" s="103"/>
      <c r="AE2801" s="103"/>
      <c r="AF2801" s="103"/>
      <c r="AG2801" s="103"/>
      <c r="AH2801" s="103"/>
      <c r="AI2801" s="103"/>
      <c r="AJ2801" s="103"/>
      <c r="AK2801" s="103"/>
      <c r="AL2801" s="103"/>
      <c r="AM2801" s="103"/>
      <c r="AN2801" s="103"/>
      <c r="AO2801" s="103"/>
      <c r="AP2801" s="103"/>
      <c r="AQ2801" s="103"/>
      <c r="AR2801" s="103"/>
      <c r="AS2801" s="103"/>
      <c r="AT2801" s="103"/>
      <c r="AU2801" s="103"/>
      <c r="AV2801" s="103"/>
      <c r="AW2801" s="103"/>
      <c r="AX2801" s="104"/>
    </row>
    <row r="2802" spans="1:251" ht="12" customHeight="1">
      <c r="A2802" s="35"/>
      <c r="B2802" s="102"/>
      <c r="C2802" s="103"/>
      <c r="D2802" s="103"/>
      <c r="E2802" s="103"/>
      <c r="F2802" s="103"/>
      <c r="G2802" s="103"/>
      <c r="H2802" s="103"/>
      <c r="I2802" s="103"/>
      <c r="J2802" s="103"/>
      <c r="K2802" s="103"/>
      <c r="L2802" s="103"/>
      <c r="M2802" s="103"/>
      <c r="N2802" s="103"/>
      <c r="O2802" s="103"/>
      <c r="P2802" s="103"/>
      <c r="Q2802" s="103"/>
      <c r="R2802" s="103"/>
      <c r="S2802" s="103"/>
      <c r="T2802" s="103"/>
      <c r="U2802" s="103"/>
      <c r="V2802" s="103"/>
      <c r="W2802" s="103"/>
      <c r="X2802" s="103"/>
      <c r="Y2802" s="103"/>
      <c r="Z2802" s="103"/>
      <c r="AA2802" s="103"/>
      <c r="AB2802" s="103"/>
      <c r="AC2802" s="103"/>
      <c r="AD2802" s="103"/>
      <c r="AE2802" s="103"/>
      <c r="AF2802" s="103"/>
      <c r="AG2802" s="103"/>
      <c r="AH2802" s="103"/>
      <c r="AI2802" s="103"/>
      <c r="AJ2802" s="103"/>
      <c r="AK2802" s="103"/>
      <c r="AL2802" s="103"/>
      <c r="AM2802" s="103"/>
      <c r="AN2802" s="103"/>
      <c r="AO2802" s="103"/>
      <c r="AP2802" s="103"/>
      <c r="AQ2802" s="103"/>
      <c r="AR2802" s="103"/>
      <c r="AS2802" s="103"/>
      <c r="AT2802" s="103"/>
      <c r="AU2802" s="103"/>
      <c r="AV2802" s="103"/>
      <c r="AW2802" s="103"/>
      <c r="AX2802" s="104"/>
    </row>
    <row r="2803" spans="1:251" ht="12" customHeight="1">
      <c r="A2803" s="35"/>
      <c r="B2803" s="102"/>
      <c r="C2803" s="103"/>
      <c r="D2803" s="103"/>
      <c r="E2803" s="103"/>
      <c r="F2803" s="103"/>
      <c r="G2803" s="103"/>
      <c r="H2803" s="103"/>
      <c r="I2803" s="103"/>
      <c r="J2803" s="103"/>
      <c r="K2803" s="103"/>
      <c r="L2803" s="103"/>
      <c r="M2803" s="103"/>
      <c r="N2803" s="103"/>
      <c r="O2803" s="103"/>
      <c r="P2803" s="103"/>
      <c r="Q2803" s="103"/>
      <c r="R2803" s="103"/>
      <c r="S2803" s="103"/>
      <c r="T2803" s="103"/>
      <c r="U2803" s="103"/>
      <c r="V2803" s="103"/>
      <c r="W2803" s="103"/>
      <c r="X2803" s="103"/>
      <c r="Y2803" s="103"/>
      <c r="Z2803" s="103"/>
      <c r="AA2803" s="103"/>
      <c r="AB2803" s="103"/>
      <c r="AC2803" s="103"/>
      <c r="AD2803" s="103"/>
      <c r="AE2803" s="103"/>
      <c r="AF2803" s="103"/>
      <c r="AG2803" s="103"/>
      <c r="AH2803" s="103"/>
      <c r="AI2803" s="103"/>
      <c r="AJ2803" s="103"/>
      <c r="AK2803" s="103"/>
      <c r="AL2803" s="103"/>
      <c r="AM2803" s="103"/>
      <c r="AN2803" s="103"/>
      <c r="AO2803" s="103"/>
      <c r="AP2803" s="103"/>
      <c r="AQ2803" s="103"/>
      <c r="AR2803" s="103"/>
      <c r="AS2803" s="103"/>
      <c r="AT2803" s="103"/>
      <c r="AU2803" s="103"/>
      <c r="AV2803" s="103"/>
      <c r="AW2803" s="103"/>
      <c r="AX2803" s="104"/>
    </row>
    <row r="2804" spans="1:251" ht="12" customHeight="1">
      <c r="A2804" s="35"/>
      <c r="B2804" s="102"/>
      <c r="C2804" s="103"/>
      <c r="D2804" s="103"/>
      <c r="E2804" s="103"/>
      <c r="F2804" s="103"/>
      <c r="G2804" s="103"/>
      <c r="H2804" s="103"/>
      <c r="I2804" s="103"/>
      <c r="J2804" s="103"/>
      <c r="K2804" s="103"/>
      <c r="L2804" s="103"/>
      <c r="M2804" s="103"/>
      <c r="N2804" s="103"/>
      <c r="O2804" s="103"/>
      <c r="P2804" s="103"/>
      <c r="Q2804" s="103"/>
      <c r="R2804" s="103"/>
      <c r="S2804" s="103"/>
      <c r="T2804" s="103"/>
      <c r="U2804" s="103"/>
      <c r="V2804" s="103"/>
      <c r="W2804" s="103"/>
      <c r="X2804" s="103"/>
      <c r="Y2804" s="103"/>
      <c r="Z2804" s="103"/>
      <c r="AA2804" s="103"/>
      <c r="AB2804" s="103"/>
      <c r="AC2804" s="103"/>
      <c r="AD2804" s="103"/>
      <c r="AE2804" s="103"/>
      <c r="AF2804" s="103"/>
      <c r="AG2804" s="103"/>
      <c r="AH2804" s="103"/>
      <c r="AI2804" s="103"/>
      <c r="AJ2804" s="103"/>
      <c r="AK2804" s="103"/>
      <c r="AL2804" s="103"/>
      <c r="AM2804" s="103"/>
      <c r="AN2804" s="103"/>
      <c r="AO2804" s="103"/>
      <c r="AP2804" s="103"/>
      <c r="AQ2804" s="103"/>
      <c r="AR2804" s="103"/>
      <c r="AS2804" s="103"/>
      <c r="AT2804" s="103"/>
      <c r="AU2804" s="103"/>
      <c r="AV2804" s="103"/>
      <c r="AW2804" s="103"/>
      <c r="AX2804" s="104"/>
    </row>
    <row r="2805" spans="1:251" ht="12" customHeight="1">
      <c r="A2805" s="35"/>
      <c r="B2805" s="102"/>
      <c r="C2805" s="103"/>
      <c r="D2805" s="103"/>
      <c r="E2805" s="103"/>
      <c r="F2805" s="103"/>
      <c r="G2805" s="103"/>
      <c r="H2805" s="103"/>
      <c r="I2805" s="103"/>
      <c r="J2805" s="103"/>
      <c r="K2805" s="103"/>
      <c r="L2805" s="103"/>
      <c r="M2805" s="103"/>
      <c r="N2805" s="103"/>
      <c r="O2805" s="103"/>
      <c r="P2805" s="103"/>
      <c r="Q2805" s="103"/>
      <c r="R2805" s="103"/>
      <c r="S2805" s="103"/>
      <c r="T2805" s="103"/>
      <c r="U2805" s="103"/>
      <c r="V2805" s="103"/>
      <c r="W2805" s="103"/>
      <c r="X2805" s="103"/>
      <c r="Y2805" s="103"/>
      <c r="Z2805" s="103"/>
      <c r="AA2805" s="103"/>
      <c r="AB2805" s="103"/>
      <c r="AC2805" s="103"/>
      <c r="AD2805" s="103"/>
      <c r="AE2805" s="103"/>
      <c r="AF2805" s="103"/>
      <c r="AG2805" s="103"/>
      <c r="AH2805" s="103"/>
      <c r="AI2805" s="103"/>
      <c r="AJ2805" s="103"/>
      <c r="AK2805" s="103"/>
      <c r="AL2805" s="103"/>
      <c r="AM2805" s="103"/>
      <c r="AN2805" s="103"/>
      <c r="AO2805" s="103"/>
      <c r="AP2805" s="103"/>
      <c r="AQ2805" s="103"/>
      <c r="AR2805" s="103"/>
      <c r="AS2805" s="103"/>
      <c r="AT2805" s="103"/>
      <c r="AU2805" s="103"/>
      <c r="AV2805" s="103"/>
      <c r="AW2805" s="103"/>
      <c r="AX2805" s="104"/>
    </row>
    <row r="2806" spans="1:251" ht="12" customHeight="1">
      <c r="A2806" s="35"/>
      <c r="B2806" s="102"/>
      <c r="C2806" s="103"/>
      <c r="D2806" s="103"/>
      <c r="E2806" s="103"/>
      <c r="F2806" s="103"/>
      <c r="G2806" s="103"/>
      <c r="H2806" s="103"/>
      <c r="I2806" s="103"/>
      <c r="J2806" s="103"/>
      <c r="K2806" s="103"/>
      <c r="L2806" s="103"/>
      <c r="M2806" s="103"/>
      <c r="N2806" s="103"/>
      <c r="O2806" s="103"/>
      <c r="P2806" s="103"/>
      <c r="Q2806" s="103"/>
      <c r="R2806" s="103"/>
      <c r="S2806" s="103"/>
      <c r="T2806" s="103"/>
      <c r="U2806" s="103"/>
      <c r="V2806" s="103"/>
      <c r="W2806" s="103"/>
      <c r="X2806" s="103"/>
      <c r="Y2806" s="103"/>
      <c r="Z2806" s="103"/>
      <c r="AA2806" s="103"/>
      <c r="AB2806" s="103"/>
      <c r="AC2806" s="103"/>
      <c r="AD2806" s="103"/>
      <c r="AE2806" s="103"/>
      <c r="AF2806" s="103"/>
      <c r="AG2806" s="103"/>
      <c r="AH2806" s="103"/>
      <c r="AI2806" s="103"/>
      <c r="AJ2806" s="103"/>
      <c r="AK2806" s="103"/>
      <c r="AL2806" s="103"/>
      <c r="AM2806" s="103"/>
      <c r="AN2806" s="103"/>
      <c r="AO2806" s="103"/>
      <c r="AP2806" s="103"/>
      <c r="AQ2806" s="103"/>
      <c r="AR2806" s="103"/>
      <c r="AS2806" s="103"/>
      <c r="AT2806" s="103"/>
      <c r="AU2806" s="103"/>
      <c r="AV2806" s="103"/>
      <c r="AW2806" s="103"/>
      <c r="AX2806" s="104"/>
    </row>
    <row r="2807" spans="1:251" ht="12" customHeight="1">
      <c r="A2807" s="35"/>
      <c r="B2807" s="102"/>
      <c r="C2807" s="103"/>
      <c r="D2807" s="103"/>
      <c r="E2807" s="103"/>
      <c r="F2807" s="103"/>
      <c r="G2807" s="103"/>
      <c r="H2807" s="103"/>
      <c r="I2807" s="103"/>
      <c r="J2807" s="103"/>
      <c r="K2807" s="103"/>
      <c r="L2807" s="103"/>
      <c r="M2807" s="103"/>
      <c r="N2807" s="103"/>
      <c r="O2807" s="103"/>
      <c r="P2807" s="103"/>
      <c r="Q2807" s="103"/>
      <c r="R2807" s="103"/>
      <c r="S2807" s="103"/>
      <c r="T2807" s="103"/>
      <c r="U2807" s="103"/>
      <c r="V2807" s="103"/>
      <c r="W2807" s="103"/>
      <c r="X2807" s="103"/>
      <c r="Y2807" s="103"/>
      <c r="Z2807" s="103"/>
      <c r="AA2807" s="103"/>
      <c r="AB2807" s="103"/>
      <c r="AC2807" s="103"/>
      <c r="AD2807" s="103"/>
      <c r="AE2807" s="103"/>
      <c r="AF2807" s="103"/>
      <c r="AG2807" s="103"/>
      <c r="AH2807" s="103"/>
      <c r="AI2807" s="103"/>
      <c r="AJ2807" s="103"/>
      <c r="AK2807" s="103"/>
      <c r="AL2807" s="103"/>
      <c r="AM2807" s="103"/>
      <c r="AN2807" s="103"/>
      <c r="AO2807" s="103"/>
      <c r="AP2807" s="103"/>
      <c r="AQ2807" s="103"/>
      <c r="AR2807" s="103"/>
      <c r="AS2807" s="103"/>
      <c r="AT2807" s="103"/>
      <c r="AU2807" s="103"/>
      <c r="AV2807" s="103"/>
      <c r="AW2807" s="103"/>
      <c r="AX2807" s="104"/>
    </row>
    <row r="2808" spans="1:251" ht="15" thickBot="1">
      <c r="A2808" s="47"/>
      <c r="B2808" s="48"/>
      <c r="C2808" s="49"/>
      <c r="D2808" s="49"/>
      <c r="E2808" s="49"/>
      <c r="F2808" s="49"/>
      <c r="G2808" s="49"/>
      <c r="H2808" s="49"/>
      <c r="I2808" s="49"/>
      <c r="J2808" s="49"/>
      <c r="K2808" s="49"/>
      <c r="L2808" s="49"/>
      <c r="M2808" s="49"/>
      <c r="N2808" s="49"/>
      <c r="O2808" s="49"/>
      <c r="P2808" s="49"/>
      <c r="Q2808" s="49"/>
      <c r="R2808" s="49"/>
      <c r="S2808" s="49"/>
      <c r="T2808" s="49"/>
      <c r="U2808" s="49"/>
      <c r="V2808" s="49"/>
      <c r="W2808" s="49"/>
      <c r="X2808" s="49"/>
      <c r="Y2808" s="49"/>
      <c r="Z2808" s="49"/>
      <c r="AA2808" s="49"/>
      <c r="AB2808" s="49"/>
      <c r="AC2808" s="49"/>
      <c r="AD2808" s="49"/>
      <c r="AE2808" s="49"/>
      <c r="AF2808" s="49"/>
      <c r="AG2808" s="49"/>
      <c r="AH2808" s="49"/>
      <c r="AI2808" s="49"/>
      <c r="AJ2808" s="49"/>
      <c r="AK2808" s="49"/>
      <c r="AL2808" s="49"/>
      <c r="AM2808" s="49"/>
      <c r="AN2808" s="49"/>
      <c r="AO2808" s="49"/>
      <c r="AP2808" s="49"/>
      <c r="AQ2808" s="49"/>
      <c r="AR2808" s="49"/>
      <c r="AS2808" s="49"/>
      <c r="AT2808" s="49"/>
      <c r="AU2808" s="49"/>
      <c r="AV2808" s="49"/>
      <c r="AW2808" s="49"/>
      <c r="AX2808" s="50"/>
    </row>
    <row r="2809" spans="1:251">
      <c r="B2809" s="51"/>
    </row>
    <row r="2810" spans="1:251" ht="14.4">
      <c r="B2810" s="37" t="s">
        <v>190</v>
      </c>
      <c r="C2810" s="35"/>
      <c r="D2810" s="35"/>
      <c r="E2810" s="35"/>
      <c r="F2810" s="35"/>
      <c r="G2810" s="35"/>
      <c r="H2810" s="35"/>
      <c r="I2810" s="35"/>
      <c r="J2810" s="35"/>
      <c r="K2810" s="35"/>
      <c r="L2810" s="36"/>
      <c r="M2810" s="36"/>
      <c r="N2810" s="36"/>
      <c r="O2810" s="36"/>
      <c r="P2810" s="35"/>
      <c r="Q2810" s="35"/>
      <c r="R2810" s="35"/>
      <c r="S2810" s="35"/>
      <c r="T2810" s="35"/>
      <c r="U2810" s="35"/>
      <c r="V2810" s="37"/>
      <c r="W2810" s="37"/>
      <c r="X2810" s="37"/>
      <c r="Y2810" s="37"/>
      <c r="Z2810" s="37"/>
      <c r="AA2810" s="37"/>
      <c r="AB2810" s="37"/>
      <c r="AC2810" s="37"/>
      <c r="AD2810" s="37"/>
      <c r="AE2810" s="37"/>
      <c r="AF2810" s="37"/>
      <c r="AG2810" s="37"/>
      <c r="AH2810" s="37"/>
      <c r="AI2810" s="37"/>
      <c r="AJ2810" s="37"/>
      <c r="AK2810" s="37"/>
      <c r="AL2810" s="37"/>
      <c r="AM2810" s="37"/>
      <c r="AN2810" s="37"/>
      <c r="AO2810" s="37"/>
      <c r="AP2810" s="37"/>
      <c r="AQ2810" s="37"/>
      <c r="AR2810" s="37"/>
      <c r="AS2810" s="37"/>
      <c r="AT2810" s="37"/>
      <c r="AU2810" s="37"/>
      <c r="AV2810" s="37"/>
      <c r="AW2810" s="37"/>
      <c r="AX2810" s="37"/>
    </row>
    <row r="2811" spans="1:251" ht="15" thickBot="1">
      <c r="B2811" s="35"/>
      <c r="C2811" s="35"/>
      <c r="D2811" s="35"/>
      <c r="E2811" s="35"/>
      <c r="F2811" s="35"/>
      <c r="G2811" s="35"/>
      <c r="H2811" s="35"/>
      <c r="I2811" s="35"/>
      <c r="J2811" s="35"/>
      <c r="K2811" s="35"/>
      <c r="L2811" s="36"/>
      <c r="M2811" s="36"/>
      <c r="N2811" s="36"/>
      <c r="O2811" s="36"/>
      <c r="P2811" s="35"/>
      <c r="Q2811" s="35"/>
      <c r="R2811" s="35"/>
      <c r="S2811" s="35"/>
      <c r="T2811" s="35"/>
      <c r="U2811" s="35"/>
      <c r="V2811" s="37"/>
      <c r="W2811" s="37"/>
      <c r="X2811" s="37"/>
      <c r="Y2811" s="37"/>
      <c r="Z2811" s="37"/>
      <c r="AA2811" s="37"/>
      <c r="AB2811" s="37"/>
      <c r="AC2811" s="37"/>
      <c r="AD2811" s="37"/>
      <c r="AE2811" s="37"/>
      <c r="AF2811" s="37"/>
      <c r="AG2811" s="37"/>
      <c r="AH2811" s="37"/>
      <c r="AI2811" s="37"/>
      <c r="AJ2811" s="37"/>
      <c r="AK2811" s="37"/>
      <c r="AL2811" s="37"/>
      <c r="AM2811" s="37"/>
      <c r="AN2811" s="37"/>
      <c r="AO2811" s="37"/>
      <c r="AP2811" s="37"/>
      <c r="AQ2811" s="37"/>
      <c r="AR2811" s="37"/>
      <c r="AS2811" s="37"/>
      <c r="AT2811" s="37"/>
      <c r="AU2811" s="37"/>
      <c r="AV2811" s="37"/>
      <c r="AW2811" s="37"/>
      <c r="AX2811" s="52" t="s">
        <v>191</v>
      </c>
    </row>
    <row r="2812" spans="1:251" s="46" customFormat="1" ht="13.5" customHeight="1">
      <c r="A2812" s="35"/>
      <c r="B2812" s="105" t="s">
        <v>192</v>
      </c>
      <c r="C2812" s="106"/>
      <c r="D2812" s="106"/>
      <c r="E2812" s="106"/>
      <c r="F2812" s="106"/>
      <c r="G2812" s="106"/>
      <c r="H2812" s="106"/>
      <c r="I2812" s="106"/>
      <c r="J2812" s="106"/>
      <c r="K2812" s="106"/>
      <c r="L2812" s="106"/>
      <c r="M2812" s="106"/>
      <c r="N2812" s="106"/>
      <c r="O2812" s="106"/>
      <c r="P2812" s="106"/>
      <c r="Q2812" s="106"/>
      <c r="R2812" s="106"/>
      <c r="S2812" s="106"/>
      <c r="T2812" s="106"/>
      <c r="U2812" s="106"/>
      <c r="V2812" s="106"/>
      <c r="W2812" s="106"/>
      <c r="X2812" s="106"/>
      <c r="Y2812" s="106"/>
      <c r="Z2812" s="107"/>
      <c r="AA2812" s="111" t="s">
        <v>193</v>
      </c>
      <c r="AB2812" s="106"/>
      <c r="AC2812" s="106"/>
      <c r="AD2812" s="106"/>
      <c r="AE2812" s="106"/>
      <c r="AF2812" s="106"/>
      <c r="AG2812" s="106"/>
      <c r="AH2812" s="106"/>
      <c r="AI2812" s="107"/>
      <c r="AJ2812" s="111" t="s">
        <v>194</v>
      </c>
      <c r="AK2812" s="106"/>
      <c r="AL2812" s="106"/>
      <c r="AM2812" s="106"/>
      <c r="AN2812" s="106"/>
      <c r="AO2812" s="106"/>
      <c r="AP2812" s="106"/>
      <c r="AQ2812" s="106"/>
      <c r="AR2812" s="107"/>
      <c r="AS2812" s="111" t="s">
        <v>195</v>
      </c>
      <c r="AT2812" s="106"/>
      <c r="AU2812" s="106"/>
      <c r="AV2812" s="106"/>
      <c r="AW2812" s="106"/>
      <c r="AX2812" s="113"/>
      <c r="AY2812" s="29"/>
      <c r="AZ2812" s="29"/>
      <c r="BA2812" s="29"/>
      <c r="BB2812" s="29"/>
      <c r="BC2812" s="29"/>
      <c r="BD2812" s="29"/>
      <c r="BE2812" s="29"/>
      <c r="BF2812" s="29"/>
      <c r="BG2812" s="29"/>
      <c r="BH2812" s="29"/>
      <c r="BI2812" s="29"/>
      <c r="BJ2812" s="29"/>
      <c r="BK2812" s="29"/>
      <c r="BL2812" s="29"/>
      <c r="BM2812" s="29"/>
      <c r="BN2812" s="29"/>
      <c r="BO2812" s="29"/>
      <c r="BP2812" s="29"/>
      <c r="BQ2812" s="29"/>
      <c r="BR2812" s="29"/>
      <c r="BS2812" s="29"/>
      <c r="BT2812" s="29"/>
      <c r="BU2812" s="29"/>
      <c r="BV2812" s="29"/>
      <c r="BW2812" s="29"/>
      <c r="BX2812" s="29"/>
      <c r="BY2812" s="29"/>
      <c r="BZ2812" s="29"/>
      <c r="CA2812" s="29"/>
      <c r="CB2812" s="29"/>
      <c r="CC2812" s="29"/>
      <c r="CD2812" s="29"/>
      <c r="CE2812" s="29"/>
      <c r="CF2812" s="29"/>
      <c r="CG2812" s="29"/>
      <c r="CH2812" s="29"/>
      <c r="CI2812" s="29"/>
      <c r="CJ2812" s="29"/>
      <c r="CK2812" s="29"/>
      <c r="CL2812" s="29"/>
      <c r="CM2812" s="29"/>
      <c r="CN2812" s="29"/>
      <c r="CO2812" s="29"/>
      <c r="CP2812" s="29"/>
      <c r="CQ2812" s="29"/>
      <c r="CR2812" s="29"/>
      <c r="CS2812" s="29"/>
      <c r="CT2812" s="29"/>
      <c r="CU2812" s="29"/>
      <c r="CV2812" s="29"/>
      <c r="CW2812" s="29"/>
      <c r="CX2812" s="29"/>
      <c r="CY2812" s="29"/>
      <c r="CZ2812" s="29"/>
      <c r="DA2812" s="29"/>
      <c r="DB2812" s="29"/>
      <c r="DC2812" s="29"/>
      <c r="DD2812" s="29"/>
      <c r="DE2812" s="29"/>
      <c r="DF2812" s="29"/>
      <c r="DG2812" s="29"/>
      <c r="DH2812" s="29"/>
      <c r="DI2812" s="29"/>
      <c r="DJ2812" s="29"/>
      <c r="DK2812" s="29"/>
      <c r="DL2812" s="29"/>
      <c r="DM2812" s="29"/>
      <c r="DN2812" s="29"/>
      <c r="DO2812" s="29"/>
      <c r="DP2812" s="29"/>
      <c r="DQ2812" s="29"/>
      <c r="DR2812" s="29"/>
      <c r="DS2812" s="29"/>
      <c r="DT2812" s="29"/>
      <c r="DU2812" s="29"/>
      <c r="DV2812" s="29"/>
      <c r="DW2812" s="29"/>
      <c r="DX2812" s="29"/>
      <c r="DY2812" s="29"/>
      <c r="DZ2812" s="29"/>
      <c r="EA2812" s="29"/>
      <c r="EB2812" s="29"/>
      <c r="EC2812" s="29"/>
      <c r="ED2812" s="29"/>
      <c r="EE2812" s="29"/>
      <c r="EF2812" s="29"/>
      <c r="EG2812" s="29"/>
      <c r="EH2812" s="29"/>
      <c r="EI2812" s="29"/>
      <c r="EJ2812" s="29"/>
      <c r="EK2812" s="29"/>
      <c r="EL2812" s="29"/>
      <c r="EM2812" s="29"/>
      <c r="EN2812" s="29"/>
      <c r="EO2812" s="29"/>
      <c r="EP2812" s="29"/>
      <c r="EQ2812" s="29"/>
      <c r="ER2812" s="29"/>
      <c r="ES2812" s="29"/>
      <c r="ET2812" s="29"/>
      <c r="EU2812" s="29"/>
      <c r="EV2812" s="29"/>
      <c r="EW2812" s="29"/>
      <c r="EX2812" s="29"/>
      <c r="EY2812" s="29"/>
      <c r="EZ2812" s="29"/>
      <c r="FA2812" s="29"/>
      <c r="FB2812" s="29"/>
      <c r="FC2812" s="29"/>
      <c r="FD2812" s="29"/>
      <c r="FE2812" s="29"/>
      <c r="FF2812" s="29"/>
      <c r="FG2812" s="29"/>
      <c r="FH2812" s="29"/>
      <c r="FI2812" s="29"/>
      <c r="FJ2812" s="29"/>
      <c r="FK2812" s="29"/>
      <c r="FL2812" s="29"/>
      <c r="FM2812" s="29"/>
      <c r="FN2812" s="29"/>
      <c r="FO2812" s="29"/>
      <c r="FP2812" s="29"/>
      <c r="FQ2812" s="29"/>
      <c r="FR2812" s="29"/>
      <c r="FS2812" s="29"/>
      <c r="FT2812" s="29"/>
      <c r="FU2812" s="29"/>
      <c r="FV2812" s="29"/>
      <c r="FW2812" s="29"/>
      <c r="FX2812" s="29"/>
      <c r="FY2812" s="29"/>
      <c r="FZ2812" s="29"/>
      <c r="GA2812" s="29"/>
      <c r="GB2812" s="29"/>
      <c r="GC2812" s="29"/>
      <c r="GD2812" s="29"/>
      <c r="GE2812" s="29"/>
      <c r="GF2812" s="29"/>
      <c r="GG2812" s="29"/>
      <c r="GH2812" s="29"/>
      <c r="GI2812" s="29"/>
      <c r="GJ2812" s="29"/>
      <c r="GK2812" s="29"/>
      <c r="GL2812" s="29"/>
      <c r="GM2812" s="29"/>
      <c r="GN2812" s="29"/>
      <c r="GO2812" s="29"/>
      <c r="GP2812" s="29"/>
      <c r="GQ2812" s="29"/>
      <c r="GR2812" s="29"/>
      <c r="GS2812" s="29"/>
      <c r="GT2812" s="29"/>
      <c r="GU2812" s="29"/>
      <c r="GV2812" s="29"/>
      <c r="GW2812" s="29"/>
      <c r="GX2812" s="29"/>
      <c r="GY2812" s="29"/>
      <c r="GZ2812" s="29"/>
      <c r="HA2812" s="29"/>
      <c r="HB2812" s="29"/>
      <c r="HC2812" s="29"/>
      <c r="HD2812" s="29"/>
      <c r="HE2812" s="29"/>
      <c r="HF2812" s="29"/>
      <c r="HG2812" s="29"/>
      <c r="HH2812" s="29"/>
      <c r="HI2812" s="29"/>
      <c r="HJ2812" s="29"/>
      <c r="HK2812" s="29"/>
      <c r="HL2812" s="29"/>
      <c r="HM2812" s="29"/>
      <c r="HN2812" s="29"/>
      <c r="HO2812" s="29"/>
      <c r="HP2812" s="29"/>
      <c r="HQ2812" s="29"/>
      <c r="HR2812" s="29"/>
      <c r="HS2812" s="29"/>
      <c r="HT2812" s="29"/>
      <c r="HU2812" s="29"/>
      <c r="HV2812" s="29"/>
      <c r="HW2812" s="29"/>
      <c r="HX2812" s="29"/>
      <c r="HY2812" s="29"/>
      <c r="HZ2812" s="29"/>
      <c r="IA2812" s="29"/>
      <c r="IB2812" s="29"/>
      <c r="IC2812" s="29"/>
      <c r="ID2812" s="29"/>
      <c r="IE2812" s="29"/>
      <c r="IF2812" s="29"/>
      <c r="IG2812" s="29"/>
      <c r="IH2812" s="29"/>
      <c r="II2812" s="29"/>
      <c r="IJ2812" s="29"/>
      <c r="IK2812" s="29"/>
      <c r="IL2812" s="29"/>
      <c r="IM2812" s="29"/>
      <c r="IN2812" s="29"/>
      <c r="IO2812" s="29"/>
      <c r="IP2812" s="29"/>
      <c r="IQ2812" s="29"/>
    </row>
    <row r="2813" spans="1:251" s="46" customFormat="1">
      <c r="A2813" s="35"/>
      <c r="B2813" s="108"/>
      <c r="C2813" s="109"/>
      <c r="D2813" s="109"/>
      <c r="E2813" s="109"/>
      <c r="F2813" s="109"/>
      <c r="G2813" s="109"/>
      <c r="H2813" s="109"/>
      <c r="I2813" s="109"/>
      <c r="J2813" s="109"/>
      <c r="K2813" s="109"/>
      <c r="L2813" s="109"/>
      <c r="M2813" s="109"/>
      <c r="N2813" s="109"/>
      <c r="O2813" s="109"/>
      <c r="P2813" s="109"/>
      <c r="Q2813" s="109"/>
      <c r="R2813" s="109"/>
      <c r="S2813" s="109"/>
      <c r="T2813" s="109"/>
      <c r="U2813" s="109"/>
      <c r="V2813" s="109"/>
      <c r="W2813" s="109"/>
      <c r="X2813" s="109"/>
      <c r="Y2813" s="109"/>
      <c r="Z2813" s="110"/>
      <c r="AA2813" s="112"/>
      <c r="AB2813" s="109"/>
      <c r="AC2813" s="109"/>
      <c r="AD2813" s="109"/>
      <c r="AE2813" s="109"/>
      <c r="AF2813" s="109"/>
      <c r="AG2813" s="109"/>
      <c r="AH2813" s="109"/>
      <c r="AI2813" s="110"/>
      <c r="AJ2813" s="112"/>
      <c r="AK2813" s="109"/>
      <c r="AL2813" s="109"/>
      <c r="AM2813" s="109"/>
      <c r="AN2813" s="109"/>
      <c r="AO2813" s="109"/>
      <c r="AP2813" s="109"/>
      <c r="AQ2813" s="109"/>
      <c r="AR2813" s="110"/>
      <c r="AS2813" s="112"/>
      <c r="AT2813" s="109"/>
      <c r="AU2813" s="109"/>
      <c r="AV2813" s="109"/>
      <c r="AW2813" s="109"/>
      <c r="AX2813" s="114"/>
      <c r="AY2813" s="29"/>
      <c r="AZ2813" s="29"/>
      <c r="BA2813" s="29"/>
      <c r="BB2813" s="53"/>
      <c r="BC2813" s="54"/>
      <c r="BE2813" s="29"/>
      <c r="BF2813" s="29"/>
      <c r="BG2813" s="29"/>
      <c r="BH2813" s="29"/>
      <c r="BI2813" s="29"/>
      <c r="BJ2813" s="29"/>
      <c r="BK2813" s="29"/>
      <c r="BL2813" s="29"/>
      <c r="BM2813" s="29"/>
      <c r="BN2813" s="29"/>
      <c r="BO2813" s="29"/>
      <c r="BP2813" s="29"/>
      <c r="BQ2813" s="29"/>
      <c r="BR2813" s="29"/>
      <c r="BS2813" s="29"/>
      <c r="BT2813" s="29"/>
      <c r="BU2813" s="29"/>
      <c r="BV2813" s="29"/>
      <c r="BW2813" s="29"/>
      <c r="BX2813" s="29"/>
      <c r="BY2813" s="29"/>
      <c r="BZ2813" s="29"/>
      <c r="CA2813" s="29"/>
      <c r="CB2813" s="29"/>
      <c r="CC2813" s="29"/>
      <c r="CD2813" s="29"/>
      <c r="CE2813" s="29"/>
      <c r="CF2813" s="29"/>
      <c r="CG2813" s="29"/>
      <c r="CH2813" s="29"/>
      <c r="CI2813" s="29"/>
      <c r="CJ2813" s="29"/>
      <c r="CK2813" s="29"/>
      <c r="CL2813" s="29"/>
      <c r="CM2813" s="29"/>
      <c r="CN2813" s="29"/>
      <c r="CO2813" s="29"/>
      <c r="CP2813" s="29"/>
      <c r="CQ2813" s="29"/>
      <c r="CR2813" s="29"/>
      <c r="CS2813" s="29"/>
      <c r="CT2813" s="29"/>
      <c r="CU2813" s="29"/>
      <c r="CV2813" s="29"/>
      <c r="CW2813" s="29"/>
      <c r="CX2813" s="29"/>
      <c r="CY2813" s="29"/>
      <c r="CZ2813" s="29"/>
      <c r="DA2813" s="29"/>
      <c r="DB2813" s="29"/>
      <c r="DC2813" s="29"/>
      <c r="DD2813" s="29"/>
      <c r="DE2813" s="29"/>
      <c r="DF2813" s="29"/>
      <c r="DG2813" s="29"/>
      <c r="DH2813" s="29"/>
      <c r="DI2813" s="29"/>
      <c r="DJ2813" s="29"/>
      <c r="DK2813" s="29"/>
      <c r="DL2813" s="29"/>
      <c r="DM2813" s="29"/>
      <c r="DN2813" s="29"/>
      <c r="DO2813" s="29"/>
      <c r="DP2813" s="29"/>
      <c r="DQ2813" s="29"/>
      <c r="DR2813" s="29"/>
      <c r="DS2813" s="29"/>
      <c r="DT2813" s="29"/>
      <c r="DU2813" s="29"/>
      <c r="DV2813" s="29"/>
      <c r="DW2813" s="29"/>
      <c r="DX2813" s="29"/>
      <c r="DY2813" s="29"/>
      <c r="DZ2813" s="29"/>
      <c r="EA2813" s="29"/>
      <c r="EB2813" s="29"/>
      <c r="EC2813" s="29"/>
      <c r="ED2813" s="29"/>
      <c r="EE2813" s="29"/>
      <c r="EF2813" s="29"/>
      <c r="EG2813" s="29"/>
      <c r="EH2813" s="29"/>
      <c r="EI2813" s="29"/>
      <c r="EJ2813" s="29"/>
      <c r="EK2813" s="29"/>
      <c r="EL2813" s="29"/>
      <c r="EM2813" s="29"/>
      <c r="EN2813" s="29"/>
      <c r="EO2813" s="29"/>
      <c r="EP2813" s="29"/>
      <c r="EQ2813" s="29"/>
      <c r="ER2813" s="29"/>
      <c r="ES2813" s="29"/>
      <c r="ET2813" s="29"/>
      <c r="EU2813" s="29"/>
      <c r="EV2813" s="29"/>
      <c r="EW2813" s="29"/>
      <c r="EX2813" s="29"/>
      <c r="EY2813" s="29"/>
      <c r="EZ2813" s="29"/>
      <c r="FA2813" s="29"/>
      <c r="FB2813" s="29"/>
      <c r="FC2813" s="29"/>
      <c r="FD2813" s="29"/>
      <c r="FE2813" s="29"/>
      <c r="FF2813" s="29"/>
      <c r="FG2813" s="29"/>
      <c r="FH2813" s="29"/>
      <c r="FI2813" s="29"/>
      <c r="FJ2813" s="29"/>
      <c r="FK2813" s="29"/>
      <c r="FL2813" s="29"/>
      <c r="FM2813" s="29"/>
      <c r="FN2813" s="29"/>
      <c r="FO2813" s="29"/>
      <c r="FP2813" s="29"/>
      <c r="FQ2813" s="29"/>
      <c r="FR2813" s="29"/>
      <c r="FS2813" s="29"/>
      <c r="FT2813" s="29"/>
      <c r="FU2813" s="29"/>
      <c r="FV2813" s="29"/>
      <c r="FW2813" s="29"/>
      <c r="FX2813" s="29"/>
      <c r="FY2813" s="29"/>
      <c r="FZ2813" s="29"/>
      <c r="GA2813" s="29"/>
      <c r="GB2813" s="29"/>
      <c r="GC2813" s="29"/>
      <c r="GD2813" s="29"/>
      <c r="GE2813" s="29"/>
      <c r="GF2813" s="29"/>
      <c r="GG2813" s="29"/>
      <c r="GH2813" s="29"/>
      <c r="GI2813" s="29"/>
      <c r="GJ2813" s="29"/>
      <c r="GK2813" s="29"/>
      <c r="GL2813" s="29"/>
      <c r="GM2813" s="29"/>
      <c r="GN2813" s="29"/>
      <c r="GO2813" s="29"/>
      <c r="GP2813" s="29"/>
      <c r="GQ2813" s="29"/>
      <c r="GR2813" s="29"/>
      <c r="GS2813" s="29"/>
      <c r="GT2813" s="29"/>
      <c r="GU2813" s="29"/>
      <c r="GV2813" s="29"/>
      <c r="GW2813" s="29"/>
      <c r="GX2813" s="29"/>
      <c r="GY2813" s="29"/>
      <c r="GZ2813" s="29"/>
      <c r="HA2813" s="29"/>
      <c r="HB2813" s="29"/>
      <c r="HC2813" s="29"/>
      <c r="HD2813" s="29"/>
      <c r="HE2813" s="29"/>
      <c r="HF2813" s="29"/>
      <c r="HG2813" s="29"/>
      <c r="HH2813" s="29"/>
      <c r="HI2813" s="29"/>
      <c r="HJ2813" s="29"/>
      <c r="HK2813" s="29"/>
      <c r="HL2813" s="29"/>
      <c r="HM2813" s="29"/>
      <c r="HN2813" s="29"/>
      <c r="HO2813" s="29"/>
      <c r="HP2813" s="29"/>
      <c r="HQ2813" s="29"/>
      <c r="HR2813" s="29"/>
      <c r="HS2813" s="29"/>
      <c r="HT2813" s="29"/>
      <c r="HU2813" s="29"/>
      <c r="HV2813" s="29"/>
      <c r="HW2813" s="29"/>
      <c r="HX2813" s="29"/>
      <c r="HY2813" s="29"/>
      <c r="HZ2813" s="29"/>
      <c r="IA2813" s="29"/>
      <c r="IB2813" s="29"/>
      <c r="IC2813" s="29"/>
      <c r="ID2813" s="29"/>
      <c r="IE2813" s="29"/>
      <c r="IF2813" s="29"/>
      <c r="IG2813" s="29"/>
      <c r="IH2813" s="29"/>
      <c r="II2813" s="29"/>
      <c r="IJ2813" s="29"/>
      <c r="IK2813" s="29"/>
      <c r="IL2813" s="29"/>
      <c r="IM2813" s="29"/>
      <c r="IN2813" s="29"/>
      <c r="IO2813" s="29"/>
      <c r="IP2813" s="29"/>
      <c r="IQ2813" s="29"/>
    </row>
    <row r="2814" spans="1:251" s="46" customFormat="1" ht="18.75" customHeight="1">
      <c r="A2814" s="35"/>
      <c r="B2814" s="55"/>
      <c r="C2814" s="115" t="s">
        <v>641</v>
      </c>
      <c r="D2814" s="116"/>
      <c r="E2814" s="116"/>
      <c r="F2814" s="116"/>
      <c r="G2814" s="116"/>
      <c r="H2814" s="116"/>
      <c r="I2814" s="116"/>
      <c r="J2814" s="116"/>
      <c r="K2814" s="116"/>
      <c r="L2814" s="116"/>
      <c r="M2814" s="116"/>
      <c r="N2814" s="116"/>
      <c r="O2814" s="116"/>
      <c r="P2814" s="116"/>
      <c r="Q2814" s="116"/>
      <c r="R2814" s="116"/>
      <c r="S2814" s="116"/>
      <c r="T2814" s="116"/>
      <c r="U2814" s="116"/>
      <c r="V2814" s="116"/>
      <c r="W2814" s="116"/>
      <c r="X2814" s="116"/>
      <c r="Y2814" s="116"/>
      <c r="Z2814" s="117"/>
      <c r="AA2814" s="118">
        <v>710250</v>
      </c>
      <c r="AB2814" s="119"/>
      <c r="AC2814" s="119"/>
      <c r="AD2814" s="119"/>
      <c r="AE2814" s="119"/>
      <c r="AF2814" s="119"/>
      <c r="AG2814" s="119"/>
      <c r="AH2814" s="119"/>
      <c r="AI2814" s="120"/>
      <c r="AJ2814" s="118">
        <v>819000</v>
      </c>
      <c r="AK2814" s="119"/>
      <c r="AL2814" s="119"/>
      <c r="AM2814" s="119"/>
      <c r="AN2814" s="119"/>
      <c r="AO2814" s="119"/>
      <c r="AP2814" s="119"/>
      <c r="AQ2814" s="119"/>
      <c r="AR2814" s="120"/>
      <c r="AS2814" s="121"/>
      <c r="AT2814" s="122"/>
      <c r="AU2814" s="122"/>
      <c r="AV2814" s="122"/>
      <c r="AW2814" s="122"/>
      <c r="AX2814" s="123"/>
      <c r="AY2814" s="29"/>
      <c r="AZ2814" s="29"/>
      <c r="BA2814" s="29"/>
      <c r="BB2814" s="29"/>
      <c r="BC2814" s="29"/>
      <c r="BD2814" s="29"/>
      <c r="BE2814" s="29"/>
      <c r="BF2814" s="29"/>
      <c r="BG2814" s="29"/>
      <c r="BH2814" s="29"/>
      <c r="BI2814" s="29"/>
      <c r="BJ2814" s="29"/>
      <c r="BK2814" s="29"/>
      <c r="BL2814" s="29"/>
      <c r="BM2814" s="29"/>
      <c r="BN2814" s="29"/>
      <c r="BO2814" s="29"/>
      <c r="BP2814" s="29"/>
      <c r="BQ2814" s="29"/>
      <c r="BR2814" s="29"/>
      <c r="BS2814" s="29"/>
      <c r="BT2814" s="29"/>
      <c r="BU2814" s="29"/>
      <c r="BV2814" s="29"/>
      <c r="BW2814" s="29"/>
      <c r="BX2814" s="29"/>
      <c r="BY2814" s="29"/>
      <c r="BZ2814" s="29"/>
      <c r="CA2814" s="29"/>
      <c r="CB2814" s="29"/>
      <c r="CC2814" s="29"/>
      <c r="CD2814" s="29"/>
      <c r="CE2814" s="29"/>
      <c r="CF2814" s="29"/>
      <c r="CG2814" s="29"/>
      <c r="CH2814" s="29"/>
      <c r="CI2814" s="29"/>
      <c r="CJ2814" s="29"/>
      <c r="CK2814" s="29"/>
      <c r="CL2814" s="29"/>
      <c r="CM2814" s="29"/>
      <c r="CN2814" s="29"/>
      <c r="CO2814" s="29"/>
      <c r="CP2814" s="29"/>
      <c r="CQ2814" s="29"/>
      <c r="CR2814" s="29"/>
      <c r="CS2814" s="29"/>
      <c r="CT2814" s="29"/>
      <c r="CU2814" s="29"/>
      <c r="CV2814" s="29"/>
      <c r="CW2814" s="29"/>
      <c r="CX2814" s="29"/>
      <c r="CY2814" s="29"/>
      <c r="CZ2814" s="29"/>
      <c r="DA2814" s="29"/>
      <c r="DB2814" s="29"/>
      <c r="DC2814" s="29"/>
      <c r="DD2814" s="29"/>
      <c r="DE2814" s="29"/>
      <c r="DF2814" s="29"/>
      <c r="DG2814" s="29"/>
      <c r="DH2814" s="29"/>
      <c r="DI2814" s="29"/>
      <c r="DJ2814" s="29"/>
      <c r="DK2814" s="29"/>
      <c r="DL2814" s="29"/>
      <c r="DM2814" s="29"/>
      <c r="DN2814" s="29"/>
      <c r="DO2814" s="29"/>
      <c r="DP2814" s="29"/>
      <c r="DQ2814" s="29"/>
      <c r="DR2814" s="29"/>
      <c r="DS2814" s="29"/>
      <c r="DT2814" s="29"/>
      <c r="DU2814" s="29"/>
      <c r="DV2814" s="29"/>
      <c r="DW2814" s="29"/>
      <c r="DX2814" s="29"/>
      <c r="DY2814" s="29"/>
      <c r="DZ2814" s="29"/>
      <c r="EA2814" s="29"/>
      <c r="EB2814" s="29"/>
      <c r="EC2814" s="29"/>
      <c r="ED2814" s="29"/>
      <c r="EE2814" s="29"/>
      <c r="EF2814" s="29"/>
      <c r="EG2814" s="29"/>
      <c r="EH2814" s="29"/>
      <c r="EI2814" s="29"/>
      <c r="EJ2814" s="29"/>
      <c r="EK2814" s="29"/>
      <c r="EL2814" s="29"/>
      <c r="EM2814" s="29"/>
      <c r="EN2814" s="29"/>
      <c r="EO2814" s="29"/>
      <c r="EP2814" s="29"/>
      <c r="EQ2814" s="29"/>
      <c r="ER2814" s="29"/>
      <c r="ES2814" s="29"/>
      <c r="ET2814" s="29"/>
      <c r="EU2814" s="29"/>
      <c r="EV2814" s="29"/>
      <c r="EW2814" s="29"/>
      <c r="EX2814" s="29"/>
      <c r="EY2814" s="29"/>
      <c r="EZ2814" s="29"/>
      <c r="FA2814" s="29"/>
      <c r="FB2814" s="29"/>
      <c r="FC2814" s="29"/>
      <c r="FD2814" s="29"/>
      <c r="FE2814" s="29"/>
      <c r="FF2814" s="29"/>
      <c r="FG2814" s="29"/>
      <c r="FH2814" s="29"/>
      <c r="FI2814" s="29"/>
      <c r="FJ2814" s="29"/>
      <c r="FK2814" s="29"/>
      <c r="FL2814" s="29"/>
      <c r="FM2814" s="29"/>
      <c r="FN2814" s="29"/>
      <c r="FO2814" s="29"/>
      <c r="FP2814" s="29"/>
      <c r="FQ2814" s="29"/>
      <c r="FR2814" s="29"/>
      <c r="FS2814" s="29"/>
      <c r="FT2814" s="29"/>
      <c r="FU2814" s="29"/>
      <c r="FV2814" s="29"/>
      <c r="FW2814" s="29"/>
      <c r="FX2814" s="29"/>
      <c r="FY2814" s="29"/>
      <c r="FZ2814" s="29"/>
      <c r="GA2814" s="29"/>
      <c r="GB2814" s="29"/>
      <c r="GC2814" s="29"/>
      <c r="GD2814" s="29"/>
      <c r="GE2814" s="29"/>
      <c r="GF2814" s="29"/>
      <c r="GG2814" s="29"/>
      <c r="GH2814" s="29"/>
      <c r="GI2814" s="29"/>
      <c r="GJ2814" s="29"/>
      <c r="GK2814" s="29"/>
      <c r="GL2814" s="29"/>
      <c r="GM2814" s="29"/>
      <c r="GN2814" s="29"/>
      <c r="GO2814" s="29"/>
      <c r="GP2814" s="29"/>
      <c r="GQ2814" s="29"/>
      <c r="GR2814" s="29"/>
      <c r="GS2814" s="29"/>
      <c r="GT2814" s="29"/>
      <c r="GU2814" s="29"/>
      <c r="GV2814" s="29"/>
      <c r="GW2814" s="29"/>
      <c r="GX2814" s="29"/>
      <c r="GY2814" s="29"/>
      <c r="GZ2814" s="29"/>
      <c r="HA2814" s="29"/>
      <c r="HB2814" s="29"/>
      <c r="HC2814" s="29"/>
      <c r="HD2814" s="29"/>
      <c r="HE2814" s="29"/>
      <c r="HF2814" s="29"/>
      <c r="HG2814" s="29"/>
      <c r="HH2814" s="29"/>
      <c r="HI2814" s="29"/>
      <c r="HJ2814" s="29"/>
      <c r="HK2814" s="29"/>
      <c r="HL2814" s="29"/>
      <c r="HM2814" s="29"/>
      <c r="HN2814" s="29"/>
      <c r="HO2814" s="29"/>
      <c r="HP2814" s="29"/>
      <c r="HQ2814" s="29"/>
      <c r="HR2814" s="29"/>
      <c r="HS2814" s="29"/>
      <c r="HT2814" s="29"/>
      <c r="HU2814" s="29"/>
      <c r="HV2814" s="29"/>
      <c r="HW2814" s="29"/>
      <c r="HX2814" s="29"/>
      <c r="HY2814" s="29"/>
      <c r="HZ2814" s="29"/>
      <c r="IA2814" s="29"/>
      <c r="IB2814" s="29"/>
      <c r="IC2814" s="29"/>
      <c r="ID2814" s="29"/>
      <c r="IE2814" s="29"/>
      <c r="IF2814" s="29"/>
      <c r="IG2814" s="29"/>
      <c r="IH2814" s="29"/>
      <c r="II2814" s="29"/>
      <c r="IJ2814" s="29"/>
      <c r="IK2814" s="29"/>
      <c r="IL2814" s="29"/>
      <c r="IM2814" s="29"/>
      <c r="IN2814" s="29"/>
      <c r="IO2814" s="29"/>
      <c r="IP2814" s="29"/>
      <c r="IQ2814" s="29"/>
    </row>
    <row r="2815" spans="1:251" s="46" customFormat="1" ht="18.75" customHeight="1">
      <c r="A2815" s="35"/>
      <c r="B2815" s="55"/>
      <c r="C2815" s="115" t="s">
        <v>642</v>
      </c>
      <c r="D2815" s="116"/>
      <c r="E2815" s="116"/>
      <c r="F2815" s="116"/>
      <c r="G2815" s="116"/>
      <c r="H2815" s="116"/>
      <c r="I2815" s="116"/>
      <c r="J2815" s="116"/>
      <c r="K2815" s="116"/>
      <c r="L2815" s="116"/>
      <c r="M2815" s="116"/>
      <c r="N2815" s="116"/>
      <c r="O2815" s="116"/>
      <c r="P2815" s="116"/>
      <c r="Q2815" s="116"/>
      <c r="R2815" s="116"/>
      <c r="S2815" s="116"/>
      <c r="T2815" s="116"/>
      <c r="U2815" s="116"/>
      <c r="V2815" s="116"/>
      <c r="W2815" s="116"/>
      <c r="X2815" s="116"/>
      <c r="Y2815" s="116"/>
      <c r="Z2815" s="117"/>
      <c r="AA2815" s="118">
        <v>880992</v>
      </c>
      <c r="AB2815" s="119"/>
      <c r="AC2815" s="119"/>
      <c r="AD2815" s="119"/>
      <c r="AE2815" s="119"/>
      <c r="AF2815" s="119"/>
      <c r="AG2815" s="119"/>
      <c r="AH2815" s="119"/>
      <c r="AI2815" s="120"/>
      <c r="AJ2815" s="118">
        <v>562200</v>
      </c>
      <c r="AK2815" s="119"/>
      <c r="AL2815" s="119"/>
      <c r="AM2815" s="119"/>
      <c r="AN2815" s="119"/>
      <c r="AO2815" s="119"/>
      <c r="AP2815" s="119"/>
      <c r="AQ2815" s="119"/>
      <c r="AR2815" s="120"/>
      <c r="AS2815" s="121"/>
      <c r="AT2815" s="122"/>
      <c r="AU2815" s="122"/>
      <c r="AV2815" s="122"/>
      <c r="AW2815" s="122"/>
      <c r="AX2815" s="123"/>
      <c r="AY2815" s="29"/>
      <c r="AZ2815" s="29"/>
      <c r="BA2815" s="29"/>
      <c r="BB2815" s="29"/>
      <c r="BC2815" s="29"/>
      <c r="BD2815" s="29"/>
      <c r="BE2815" s="29"/>
      <c r="BF2815" s="29"/>
      <c r="BG2815" s="29"/>
      <c r="BH2815" s="29"/>
      <c r="BI2815" s="29"/>
      <c r="BJ2815" s="29"/>
      <c r="BK2815" s="29"/>
      <c r="BL2815" s="29"/>
      <c r="BM2815" s="29"/>
      <c r="BN2815" s="29"/>
      <c r="BO2815" s="29"/>
      <c r="BP2815" s="29"/>
      <c r="BQ2815" s="29"/>
      <c r="BR2815" s="29"/>
      <c r="BS2815" s="29"/>
      <c r="BT2815" s="29"/>
      <c r="BU2815" s="29"/>
      <c r="BV2815" s="29"/>
      <c r="BW2815" s="29"/>
      <c r="BX2815" s="29"/>
      <c r="BY2815" s="29"/>
      <c r="BZ2815" s="29"/>
      <c r="CA2815" s="29"/>
      <c r="CB2815" s="29"/>
      <c r="CC2815" s="29"/>
      <c r="CD2815" s="29"/>
      <c r="CE2815" s="29"/>
      <c r="CF2815" s="29"/>
      <c r="CG2815" s="29"/>
      <c r="CH2815" s="29"/>
      <c r="CI2815" s="29"/>
      <c r="CJ2815" s="29"/>
      <c r="CK2815" s="29"/>
      <c r="CL2815" s="29"/>
      <c r="CM2815" s="29"/>
      <c r="CN2815" s="29"/>
      <c r="CO2815" s="29"/>
      <c r="CP2815" s="29"/>
      <c r="CQ2815" s="29"/>
      <c r="CR2815" s="29"/>
      <c r="CS2815" s="29"/>
      <c r="CT2815" s="29"/>
      <c r="CU2815" s="29"/>
      <c r="CV2815" s="29"/>
      <c r="CW2815" s="29"/>
      <c r="CX2815" s="29"/>
      <c r="CY2815" s="29"/>
      <c r="CZ2815" s="29"/>
      <c r="DA2815" s="29"/>
      <c r="DB2815" s="29"/>
      <c r="DC2815" s="29"/>
      <c r="DD2815" s="29"/>
      <c r="DE2815" s="29"/>
      <c r="DF2815" s="29"/>
      <c r="DG2815" s="29"/>
      <c r="DH2815" s="29"/>
      <c r="DI2815" s="29"/>
      <c r="DJ2815" s="29"/>
      <c r="DK2815" s="29"/>
      <c r="DL2815" s="29"/>
      <c r="DM2815" s="29"/>
      <c r="DN2815" s="29"/>
      <c r="DO2815" s="29"/>
      <c r="DP2815" s="29"/>
      <c r="DQ2815" s="29"/>
      <c r="DR2815" s="29"/>
      <c r="DS2815" s="29"/>
      <c r="DT2815" s="29"/>
      <c r="DU2815" s="29"/>
      <c r="DV2815" s="29"/>
      <c r="DW2815" s="29"/>
      <c r="DX2815" s="29"/>
      <c r="DY2815" s="29"/>
      <c r="DZ2815" s="29"/>
      <c r="EA2815" s="29"/>
      <c r="EB2815" s="29"/>
      <c r="EC2815" s="29"/>
      <c r="ED2815" s="29"/>
      <c r="EE2815" s="29"/>
      <c r="EF2815" s="29"/>
      <c r="EG2815" s="29"/>
      <c r="EH2815" s="29"/>
      <c r="EI2815" s="29"/>
      <c r="EJ2815" s="29"/>
      <c r="EK2815" s="29"/>
      <c r="EL2815" s="29"/>
      <c r="EM2815" s="29"/>
      <c r="EN2815" s="29"/>
      <c r="EO2815" s="29"/>
      <c r="EP2815" s="29"/>
      <c r="EQ2815" s="29"/>
      <c r="ER2815" s="29"/>
      <c r="ES2815" s="29"/>
      <c r="ET2815" s="29"/>
      <c r="EU2815" s="29"/>
      <c r="EV2815" s="29"/>
      <c r="EW2815" s="29"/>
      <c r="EX2815" s="29"/>
      <c r="EY2815" s="29"/>
      <c r="EZ2815" s="29"/>
      <c r="FA2815" s="29"/>
      <c r="FB2815" s="29"/>
      <c r="FC2815" s="29"/>
      <c r="FD2815" s="29"/>
      <c r="FE2815" s="29"/>
      <c r="FF2815" s="29"/>
      <c r="FG2815" s="29"/>
      <c r="FH2815" s="29"/>
      <c r="FI2815" s="29"/>
      <c r="FJ2815" s="29"/>
      <c r="FK2815" s="29"/>
      <c r="FL2815" s="29"/>
      <c r="FM2815" s="29"/>
      <c r="FN2815" s="29"/>
      <c r="FO2815" s="29"/>
      <c r="FP2815" s="29"/>
      <c r="FQ2815" s="29"/>
      <c r="FR2815" s="29"/>
      <c r="FS2815" s="29"/>
      <c r="FT2815" s="29"/>
      <c r="FU2815" s="29"/>
      <c r="FV2815" s="29"/>
      <c r="FW2815" s="29"/>
      <c r="FX2815" s="29"/>
      <c r="FY2815" s="29"/>
      <c r="FZ2815" s="29"/>
      <c r="GA2815" s="29"/>
      <c r="GB2815" s="29"/>
      <c r="GC2815" s="29"/>
      <c r="GD2815" s="29"/>
      <c r="GE2815" s="29"/>
      <c r="GF2815" s="29"/>
      <c r="GG2815" s="29"/>
      <c r="GH2815" s="29"/>
      <c r="GI2815" s="29"/>
      <c r="GJ2815" s="29"/>
      <c r="GK2815" s="29"/>
      <c r="GL2815" s="29"/>
      <c r="GM2815" s="29"/>
      <c r="GN2815" s="29"/>
      <c r="GO2815" s="29"/>
      <c r="GP2815" s="29"/>
      <c r="GQ2815" s="29"/>
      <c r="GR2815" s="29"/>
      <c r="GS2815" s="29"/>
      <c r="GT2815" s="29"/>
      <c r="GU2815" s="29"/>
      <c r="GV2815" s="29"/>
      <c r="GW2815" s="29"/>
      <c r="GX2815" s="29"/>
      <c r="GY2815" s="29"/>
      <c r="GZ2815" s="29"/>
      <c r="HA2815" s="29"/>
      <c r="HB2815" s="29"/>
      <c r="HC2815" s="29"/>
      <c r="HD2815" s="29"/>
      <c r="HE2815" s="29"/>
      <c r="HF2815" s="29"/>
      <c r="HG2815" s="29"/>
      <c r="HH2815" s="29"/>
      <c r="HI2815" s="29"/>
      <c r="HJ2815" s="29"/>
      <c r="HK2815" s="29"/>
      <c r="HL2815" s="29"/>
      <c r="HM2815" s="29"/>
      <c r="HN2815" s="29"/>
      <c r="HO2815" s="29"/>
      <c r="HP2815" s="29"/>
      <c r="HQ2815" s="29"/>
      <c r="HR2815" s="29"/>
      <c r="HS2815" s="29"/>
      <c r="HT2815" s="29"/>
      <c r="HU2815" s="29"/>
      <c r="HV2815" s="29"/>
      <c r="HW2815" s="29"/>
      <c r="HX2815" s="29"/>
      <c r="HY2815" s="29"/>
      <c r="HZ2815" s="29"/>
      <c r="IA2815" s="29"/>
      <c r="IB2815" s="29"/>
      <c r="IC2815" s="29"/>
      <c r="ID2815" s="29"/>
      <c r="IE2815" s="29"/>
      <c r="IF2815" s="29"/>
      <c r="IG2815" s="29"/>
      <c r="IH2815" s="29"/>
      <c r="II2815" s="29"/>
      <c r="IJ2815" s="29"/>
      <c r="IK2815" s="29"/>
      <c r="IL2815" s="29"/>
      <c r="IM2815" s="29"/>
      <c r="IN2815" s="29"/>
      <c r="IO2815" s="29"/>
      <c r="IP2815" s="29"/>
      <c r="IQ2815" s="29"/>
    </row>
    <row r="2816" spans="1:251" s="46" customFormat="1" ht="18.75" customHeight="1">
      <c r="A2816" s="35"/>
      <c r="B2816" s="55"/>
      <c r="C2816" s="115" t="s">
        <v>643</v>
      </c>
      <c r="D2816" s="116"/>
      <c r="E2816" s="116"/>
      <c r="F2816" s="116"/>
      <c r="G2816" s="116"/>
      <c r="H2816" s="116"/>
      <c r="I2816" s="116"/>
      <c r="J2816" s="116"/>
      <c r="K2816" s="116"/>
      <c r="L2816" s="116"/>
      <c r="M2816" s="116"/>
      <c r="N2816" s="116"/>
      <c r="O2816" s="116"/>
      <c r="P2816" s="116"/>
      <c r="Q2816" s="116"/>
      <c r="R2816" s="116"/>
      <c r="S2816" s="116"/>
      <c r="T2816" s="116"/>
      <c r="U2816" s="116"/>
      <c r="V2816" s="116"/>
      <c r="W2816" s="116"/>
      <c r="X2816" s="116"/>
      <c r="Y2816" s="116"/>
      <c r="Z2816" s="117"/>
      <c r="AA2816" s="118">
        <v>527896</v>
      </c>
      <c r="AB2816" s="119"/>
      <c r="AC2816" s="119"/>
      <c r="AD2816" s="119"/>
      <c r="AE2816" s="119"/>
      <c r="AF2816" s="119"/>
      <c r="AG2816" s="119"/>
      <c r="AH2816" s="119"/>
      <c r="AI2816" s="120"/>
      <c r="AJ2816" s="118">
        <v>348026</v>
      </c>
      <c r="AK2816" s="119"/>
      <c r="AL2816" s="119"/>
      <c r="AM2816" s="119"/>
      <c r="AN2816" s="119"/>
      <c r="AO2816" s="119"/>
      <c r="AP2816" s="119"/>
      <c r="AQ2816" s="119"/>
      <c r="AR2816" s="120"/>
      <c r="AS2816" s="121"/>
      <c r="AT2816" s="122"/>
      <c r="AU2816" s="122"/>
      <c r="AV2816" s="122"/>
      <c r="AW2816" s="122"/>
      <c r="AX2816" s="123"/>
      <c r="AY2816" s="29"/>
      <c r="AZ2816" s="29"/>
      <c r="BA2816" s="29"/>
      <c r="BB2816" s="29"/>
      <c r="BC2816" s="29"/>
      <c r="BD2816" s="29"/>
      <c r="BE2816" s="29"/>
      <c r="BF2816" s="29"/>
      <c r="BG2816" s="29"/>
      <c r="BH2816" s="29"/>
      <c r="BI2816" s="29"/>
      <c r="BJ2816" s="29"/>
      <c r="BK2816" s="29"/>
      <c r="BL2816" s="29"/>
      <c r="BM2816" s="29"/>
      <c r="BN2816" s="29"/>
      <c r="BO2816" s="29"/>
      <c r="BP2816" s="29"/>
      <c r="BQ2816" s="29"/>
      <c r="BR2816" s="29"/>
      <c r="BS2816" s="29"/>
      <c r="BT2816" s="29"/>
      <c r="BU2816" s="29"/>
      <c r="BV2816" s="29"/>
      <c r="BW2816" s="29"/>
      <c r="BX2816" s="29"/>
      <c r="BY2816" s="29"/>
      <c r="BZ2816" s="29"/>
      <c r="CA2816" s="29"/>
      <c r="CB2816" s="29"/>
      <c r="CC2816" s="29"/>
      <c r="CD2816" s="29"/>
      <c r="CE2816" s="29"/>
      <c r="CF2816" s="29"/>
      <c r="CG2816" s="29"/>
      <c r="CH2816" s="29"/>
      <c r="CI2816" s="29"/>
      <c r="CJ2816" s="29"/>
      <c r="CK2816" s="29"/>
      <c r="CL2816" s="29"/>
      <c r="CM2816" s="29"/>
      <c r="CN2816" s="29"/>
      <c r="CO2816" s="29"/>
      <c r="CP2816" s="29"/>
      <c r="CQ2816" s="29"/>
      <c r="CR2816" s="29"/>
      <c r="CS2816" s="29"/>
      <c r="CT2816" s="29"/>
      <c r="CU2816" s="29"/>
      <c r="CV2816" s="29"/>
      <c r="CW2816" s="29"/>
      <c r="CX2816" s="29"/>
      <c r="CY2816" s="29"/>
      <c r="CZ2816" s="29"/>
      <c r="DA2816" s="29"/>
      <c r="DB2816" s="29"/>
      <c r="DC2816" s="29"/>
      <c r="DD2816" s="29"/>
      <c r="DE2816" s="29"/>
      <c r="DF2816" s="29"/>
      <c r="DG2816" s="29"/>
      <c r="DH2816" s="29"/>
      <c r="DI2816" s="29"/>
      <c r="DJ2816" s="29"/>
      <c r="DK2816" s="29"/>
      <c r="DL2816" s="29"/>
      <c r="DM2816" s="29"/>
      <c r="DN2816" s="29"/>
      <c r="DO2816" s="29"/>
      <c r="DP2816" s="29"/>
      <c r="DQ2816" s="29"/>
      <c r="DR2816" s="29"/>
      <c r="DS2816" s="29"/>
      <c r="DT2816" s="29"/>
      <c r="DU2816" s="29"/>
      <c r="DV2816" s="29"/>
      <c r="DW2816" s="29"/>
      <c r="DX2816" s="29"/>
      <c r="DY2816" s="29"/>
      <c r="DZ2816" s="29"/>
      <c r="EA2816" s="29"/>
      <c r="EB2816" s="29"/>
      <c r="EC2816" s="29"/>
      <c r="ED2816" s="29"/>
      <c r="EE2816" s="29"/>
      <c r="EF2816" s="29"/>
      <c r="EG2816" s="29"/>
      <c r="EH2816" s="29"/>
      <c r="EI2816" s="29"/>
      <c r="EJ2816" s="29"/>
      <c r="EK2816" s="29"/>
      <c r="EL2816" s="29"/>
      <c r="EM2816" s="29"/>
      <c r="EN2816" s="29"/>
      <c r="EO2816" s="29"/>
      <c r="EP2816" s="29"/>
      <c r="EQ2816" s="29"/>
      <c r="ER2816" s="29"/>
      <c r="ES2816" s="29"/>
      <c r="ET2816" s="29"/>
      <c r="EU2816" s="29"/>
      <c r="EV2816" s="29"/>
      <c r="EW2816" s="29"/>
      <c r="EX2816" s="29"/>
      <c r="EY2816" s="29"/>
      <c r="EZ2816" s="29"/>
      <c r="FA2816" s="29"/>
      <c r="FB2816" s="29"/>
      <c r="FC2816" s="29"/>
      <c r="FD2816" s="29"/>
      <c r="FE2816" s="29"/>
      <c r="FF2816" s="29"/>
      <c r="FG2816" s="29"/>
      <c r="FH2816" s="29"/>
      <c r="FI2816" s="29"/>
      <c r="FJ2816" s="29"/>
      <c r="FK2816" s="29"/>
      <c r="FL2816" s="29"/>
      <c r="FM2816" s="29"/>
      <c r="FN2816" s="29"/>
      <c r="FO2816" s="29"/>
      <c r="FP2816" s="29"/>
      <c r="FQ2816" s="29"/>
      <c r="FR2816" s="29"/>
      <c r="FS2816" s="29"/>
      <c r="FT2816" s="29"/>
      <c r="FU2816" s="29"/>
      <c r="FV2816" s="29"/>
      <c r="FW2816" s="29"/>
      <c r="FX2816" s="29"/>
      <c r="FY2816" s="29"/>
      <c r="FZ2816" s="29"/>
      <c r="GA2816" s="29"/>
      <c r="GB2816" s="29"/>
      <c r="GC2816" s="29"/>
      <c r="GD2816" s="29"/>
      <c r="GE2816" s="29"/>
      <c r="GF2816" s="29"/>
      <c r="GG2816" s="29"/>
      <c r="GH2816" s="29"/>
      <c r="GI2816" s="29"/>
      <c r="GJ2816" s="29"/>
      <c r="GK2816" s="29"/>
      <c r="GL2816" s="29"/>
      <c r="GM2816" s="29"/>
      <c r="GN2816" s="29"/>
      <c r="GO2816" s="29"/>
      <c r="GP2816" s="29"/>
      <c r="GQ2816" s="29"/>
      <c r="GR2816" s="29"/>
      <c r="GS2816" s="29"/>
      <c r="GT2816" s="29"/>
      <c r="GU2816" s="29"/>
      <c r="GV2816" s="29"/>
      <c r="GW2816" s="29"/>
      <c r="GX2816" s="29"/>
      <c r="GY2816" s="29"/>
      <c r="GZ2816" s="29"/>
      <c r="HA2816" s="29"/>
      <c r="HB2816" s="29"/>
      <c r="HC2816" s="29"/>
      <c r="HD2816" s="29"/>
      <c r="HE2816" s="29"/>
      <c r="HF2816" s="29"/>
      <c r="HG2816" s="29"/>
      <c r="HH2816" s="29"/>
      <c r="HI2816" s="29"/>
      <c r="HJ2816" s="29"/>
      <c r="HK2816" s="29"/>
      <c r="HL2816" s="29"/>
      <c r="HM2816" s="29"/>
      <c r="HN2816" s="29"/>
      <c r="HO2816" s="29"/>
      <c r="HP2816" s="29"/>
      <c r="HQ2816" s="29"/>
      <c r="HR2816" s="29"/>
      <c r="HS2816" s="29"/>
      <c r="HT2816" s="29"/>
      <c r="HU2816" s="29"/>
      <c r="HV2816" s="29"/>
      <c r="HW2816" s="29"/>
      <c r="HX2816" s="29"/>
      <c r="HY2816" s="29"/>
      <c r="HZ2816" s="29"/>
      <c r="IA2816" s="29"/>
      <c r="IB2816" s="29"/>
      <c r="IC2816" s="29"/>
      <c r="ID2816" s="29"/>
      <c r="IE2816" s="29"/>
      <c r="IF2816" s="29"/>
      <c r="IG2816" s="29"/>
      <c r="IH2816" s="29"/>
      <c r="II2816" s="29"/>
      <c r="IJ2816" s="29"/>
      <c r="IK2816" s="29"/>
      <c r="IL2816" s="29"/>
      <c r="IM2816" s="29"/>
      <c r="IN2816" s="29"/>
      <c r="IO2816" s="29"/>
      <c r="IP2816" s="29"/>
      <c r="IQ2816" s="29"/>
    </row>
    <row r="2817" spans="1:251" s="46" customFormat="1" ht="18.75" customHeight="1">
      <c r="A2817" s="35"/>
      <c r="B2817" s="55"/>
      <c r="C2817" s="115" t="s">
        <v>644</v>
      </c>
      <c r="D2817" s="116"/>
      <c r="E2817" s="116"/>
      <c r="F2817" s="116"/>
      <c r="G2817" s="116"/>
      <c r="H2817" s="116"/>
      <c r="I2817" s="116"/>
      <c r="J2817" s="116"/>
      <c r="K2817" s="116"/>
      <c r="L2817" s="116"/>
      <c r="M2817" s="116"/>
      <c r="N2817" s="116"/>
      <c r="O2817" s="116"/>
      <c r="P2817" s="116"/>
      <c r="Q2817" s="116"/>
      <c r="R2817" s="116"/>
      <c r="S2817" s="116"/>
      <c r="T2817" s="116"/>
      <c r="U2817" s="116"/>
      <c r="V2817" s="116"/>
      <c r="W2817" s="116"/>
      <c r="X2817" s="116"/>
      <c r="Y2817" s="116"/>
      <c r="Z2817" s="117"/>
      <c r="AA2817" s="118">
        <v>301000</v>
      </c>
      <c r="AB2817" s="119"/>
      <c r="AC2817" s="119"/>
      <c r="AD2817" s="119"/>
      <c r="AE2817" s="119"/>
      <c r="AF2817" s="119"/>
      <c r="AG2817" s="119"/>
      <c r="AH2817" s="119"/>
      <c r="AI2817" s="120"/>
      <c r="AJ2817" s="118">
        <v>288000</v>
      </c>
      <c r="AK2817" s="119"/>
      <c r="AL2817" s="119"/>
      <c r="AM2817" s="119"/>
      <c r="AN2817" s="119"/>
      <c r="AO2817" s="119"/>
      <c r="AP2817" s="119"/>
      <c r="AQ2817" s="119"/>
      <c r="AR2817" s="120"/>
      <c r="AS2817" s="121"/>
      <c r="AT2817" s="122"/>
      <c r="AU2817" s="122"/>
      <c r="AV2817" s="122"/>
      <c r="AW2817" s="122"/>
      <c r="AX2817" s="123"/>
      <c r="AY2817" s="29"/>
      <c r="AZ2817" s="29"/>
      <c r="BA2817" s="29"/>
      <c r="BB2817" s="29"/>
      <c r="BC2817" s="29"/>
      <c r="BD2817" s="29"/>
      <c r="BE2817" s="29"/>
      <c r="BF2817" s="29"/>
      <c r="BG2817" s="29"/>
      <c r="BH2817" s="29"/>
      <c r="BI2817" s="29"/>
      <c r="BJ2817" s="29"/>
      <c r="BK2817" s="29"/>
      <c r="BL2817" s="29"/>
      <c r="BM2817" s="29"/>
      <c r="BN2817" s="29"/>
      <c r="BO2817" s="29"/>
      <c r="BP2817" s="29"/>
      <c r="BQ2817" s="29"/>
      <c r="BR2817" s="29"/>
      <c r="BS2817" s="29"/>
      <c r="BT2817" s="29"/>
      <c r="BU2817" s="29"/>
      <c r="BV2817" s="29"/>
      <c r="BW2817" s="29"/>
      <c r="BX2817" s="29"/>
      <c r="BY2817" s="29"/>
      <c r="BZ2817" s="29"/>
      <c r="CA2817" s="29"/>
      <c r="CB2817" s="29"/>
      <c r="CC2817" s="29"/>
      <c r="CD2817" s="29"/>
      <c r="CE2817" s="29"/>
      <c r="CF2817" s="29"/>
      <c r="CG2817" s="29"/>
      <c r="CH2817" s="29"/>
      <c r="CI2817" s="29"/>
      <c r="CJ2817" s="29"/>
      <c r="CK2817" s="29"/>
      <c r="CL2817" s="29"/>
      <c r="CM2817" s="29"/>
      <c r="CN2817" s="29"/>
      <c r="CO2817" s="29"/>
      <c r="CP2817" s="29"/>
      <c r="CQ2817" s="29"/>
      <c r="CR2817" s="29"/>
      <c r="CS2817" s="29"/>
      <c r="CT2817" s="29"/>
      <c r="CU2817" s="29"/>
      <c r="CV2817" s="29"/>
      <c r="CW2817" s="29"/>
      <c r="CX2817" s="29"/>
      <c r="CY2817" s="29"/>
      <c r="CZ2817" s="29"/>
      <c r="DA2817" s="29"/>
      <c r="DB2817" s="29"/>
      <c r="DC2817" s="29"/>
      <c r="DD2817" s="29"/>
      <c r="DE2817" s="29"/>
      <c r="DF2817" s="29"/>
      <c r="DG2817" s="29"/>
      <c r="DH2817" s="29"/>
      <c r="DI2817" s="29"/>
      <c r="DJ2817" s="29"/>
      <c r="DK2817" s="29"/>
      <c r="DL2817" s="29"/>
      <c r="DM2817" s="29"/>
      <c r="DN2817" s="29"/>
      <c r="DO2817" s="29"/>
      <c r="DP2817" s="29"/>
      <c r="DQ2817" s="29"/>
      <c r="DR2817" s="29"/>
      <c r="DS2817" s="29"/>
      <c r="DT2817" s="29"/>
      <c r="DU2817" s="29"/>
      <c r="DV2817" s="29"/>
      <c r="DW2817" s="29"/>
      <c r="DX2817" s="29"/>
      <c r="DY2817" s="29"/>
      <c r="DZ2817" s="29"/>
      <c r="EA2817" s="29"/>
      <c r="EB2817" s="29"/>
      <c r="EC2817" s="29"/>
      <c r="ED2817" s="29"/>
      <c r="EE2817" s="29"/>
      <c r="EF2817" s="29"/>
      <c r="EG2817" s="29"/>
      <c r="EH2817" s="29"/>
      <c r="EI2817" s="29"/>
      <c r="EJ2817" s="29"/>
      <c r="EK2817" s="29"/>
      <c r="EL2817" s="29"/>
      <c r="EM2817" s="29"/>
      <c r="EN2817" s="29"/>
      <c r="EO2817" s="29"/>
      <c r="EP2817" s="29"/>
      <c r="EQ2817" s="29"/>
      <c r="ER2817" s="29"/>
      <c r="ES2817" s="29"/>
      <c r="ET2817" s="29"/>
      <c r="EU2817" s="29"/>
      <c r="EV2817" s="29"/>
      <c r="EW2817" s="29"/>
      <c r="EX2817" s="29"/>
      <c r="EY2817" s="29"/>
      <c r="EZ2817" s="29"/>
      <c r="FA2817" s="29"/>
      <c r="FB2817" s="29"/>
      <c r="FC2817" s="29"/>
      <c r="FD2817" s="29"/>
      <c r="FE2817" s="29"/>
      <c r="FF2817" s="29"/>
      <c r="FG2817" s="29"/>
      <c r="FH2817" s="29"/>
      <c r="FI2817" s="29"/>
      <c r="FJ2817" s="29"/>
      <c r="FK2817" s="29"/>
      <c r="FL2817" s="29"/>
      <c r="FM2817" s="29"/>
      <c r="FN2817" s="29"/>
      <c r="FO2817" s="29"/>
      <c r="FP2817" s="29"/>
      <c r="FQ2817" s="29"/>
      <c r="FR2817" s="29"/>
      <c r="FS2817" s="29"/>
      <c r="FT2817" s="29"/>
      <c r="FU2817" s="29"/>
      <c r="FV2817" s="29"/>
      <c r="FW2817" s="29"/>
      <c r="FX2817" s="29"/>
      <c r="FY2817" s="29"/>
      <c r="FZ2817" s="29"/>
      <c r="GA2817" s="29"/>
      <c r="GB2817" s="29"/>
      <c r="GC2817" s="29"/>
      <c r="GD2817" s="29"/>
      <c r="GE2817" s="29"/>
      <c r="GF2817" s="29"/>
      <c r="GG2817" s="29"/>
      <c r="GH2817" s="29"/>
      <c r="GI2817" s="29"/>
      <c r="GJ2817" s="29"/>
      <c r="GK2817" s="29"/>
      <c r="GL2817" s="29"/>
      <c r="GM2817" s="29"/>
      <c r="GN2817" s="29"/>
      <c r="GO2817" s="29"/>
      <c r="GP2817" s="29"/>
      <c r="GQ2817" s="29"/>
      <c r="GR2817" s="29"/>
      <c r="GS2817" s="29"/>
      <c r="GT2817" s="29"/>
      <c r="GU2817" s="29"/>
      <c r="GV2817" s="29"/>
      <c r="GW2817" s="29"/>
      <c r="GX2817" s="29"/>
      <c r="GY2817" s="29"/>
      <c r="GZ2817" s="29"/>
      <c r="HA2817" s="29"/>
      <c r="HB2817" s="29"/>
      <c r="HC2817" s="29"/>
      <c r="HD2817" s="29"/>
      <c r="HE2817" s="29"/>
      <c r="HF2817" s="29"/>
      <c r="HG2817" s="29"/>
      <c r="HH2817" s="29"/>
      <c r="HI2817" s="29"/>
      <c r="HJ2817" s="29"/>
      <c r="HK2817" s="29"/>
      <c r="HL2817" s="29"/>
      <c r="HM2817" s="29"/>
      <c r="HN2817" s="29"/>
      <c r="HO2817" s="29"/>
      <c r="HP2817" s="29"/>
      <c r="HQ2817" s="29"/>
      <c r="HR2817" s="29"/>
      <c r="HS2817" s="29"/>
      <c r="HT2817" s="29"/>
      <c r="HU2817" s="29"/>
      <c r="HV2817" s="29"/>
      <c r="HW2817" s="29"/>
      <c r="HX2817" s="29"/>
      <c r="HY2817" s="29"/>
      <c r="HZ2817" s="29"/>
      <c r="IA2817" s="29"/>
      <c r="IB2817" s="29"/>
      <c r="IC2817" s="29"/>
      <c r="ID2817" s="29"/>
      <c r="IE2817" s="29"/>
      <c r="IF2817" s="29"/>
      <c r="IG2817" s="29"/>
      <c r="IH2817" s="29"/>
      <c r="II2817" s="29"/>
      <c r="IJ2817" s="29"/>
      <c r="IK2817" s="29"/>
      <c r="IL2817" s="29"/>
      <c r="IM2817" s="29"/>
      <c r="IN2817" s="29"/>
      <c r="IO2817" s="29"/>
      <c r="IP2817" s="29"/>
      <c r="IQ2817" s="29"/>
    </row>
    <row r="2818" spans="1:251" s="46" customFormat="1" ht="18.75" customHeight="1">
      <c r="A2818" s="35"/>
      <c r="B2818" s="55"/>
      <c r="C2818" s="115" t="s">
        <v>645</v>
      </c>
      <c r="D2818" s="116"/>
      <c r="E2818" s="116"/>
      <c r="F2818" s="116"/>
      <c r="G2818" s="116"/>
      <c r="H2818" s="116"/>
      <c r="I2818" s="116"/>
      <c r="J2818" s="116"/>
      <c r="K2818" s="116"/>
      <c r="L2818" s="116"/>
      <c r="M2818" s="116"/>
      <c r="N2818" s="116"/>
      <c r="O2818" s="116"/>
      <c r="P2818" s="116"/>
      <c r="Q2818" s="116"/>
      <c r="R2818" s="116"/>
      <c r="S2818" s="116"/>
      <c r="T2818" s="116"/>
      <c r="U2818" s="116"/>
      <c r="V2818" s="116"/>
      <c r="W2818" s="116"/>
      <c r="X2818" s="116"/>
      <c r="Y2818" s="116"/>
      <c r="Z2818" s="117"/>
      <c r="AA2818" s="118">
        <v>50000</v>
      </c>
      <c r="AB2818" s="119"/>
      <c r="AC2818" s="119"/>
      <c r="AD2818" s="119"/>
      <c r="AE2818" s="119"/>
      <c r="AF2818" s="119"/>
      <c r="AG2818" s="119"/>
      <c r="AH2818" s="119"/>
      <c r="AI2818" s="120"/>
      <c r="AJ2818" s="118">
        <v>161131</v>
      </c>
      <c r="AK2818" s="119"/>
      <c r="AL2818" s="119"/>
      <c r="AM2818" s="119"/>
      <c r="AN2818" s="119"/>
      <c r="AO2818" s="119"/>
      <c r="AP2818" s="119"/>
      <c r="AQ2818" s="119"/>
      <c r="AR2818" s="120"/>
      <c r="AS2818" s="121"/>
      <c r="AT2818" s="122"/>
      <c r="AU2818" s="122"/>
      <c r="AV2818" s="122"/>
      <c r="AW2818" s="122"/>
      <c r="AX2818" s="123"/>
      <c r="AY2818" s="29"/>
      <c r="AZ2818" s="29"/>
      <c r="BA2818" s="29"/>
      <c r="BB2818" s="29"/>
      <c r="BC2818" s="29"/>
      <c r="BD2818" s="29"/>
      <c r="BE2818" s="29"/>
      <c r="BF2818" s="29"/>
      <c r="BG2818" s="29"/>
      <c r="BH2818" s="29"/>
      <c r="BI2818" s="29"/>
      <c r="BJ2818" s="29"/>
      <c r="BK2818" s="29"/>
      <c r="BL2818" s="29"/>
      <c r="BM2818" s="29"/>
      <c r="BN2818" s="29"/>
      <c r="BO2818" s="29"/>
      <c r="BP2818" s="29"/>
      <c r="BQ2818" s="29"/>
      <c r="BR2818" s="29"/>
      <c r="BS2818" s="29"/>
      <c r="BT2818" s="29"/>
      <c r="BU2818" s="29"/>
      <c r="BV2818" s="29"/>
      <c r="BW2818" s="29"/>
      <c r="BX2818" s="29"/>
      <c r="BY2818" s="29"/>
      <c r="BZ2818" s="29"/>
      <c r="CA2818" s="29"/>
      <c r="CB2818" s="29"/>
      <c r="CC2818" s="29"/>
      <c r="CD2818" s="29"/>
      <c r="CE2818" s="29"/>
      <c r="CF2818" s="29"/>
      <c r="CG2818" s="29"/>
      <c r="CH2818" s="29"/>
      <c r="CI2818" s="29"/>
      <c r="CJ2818" s="29"/>
      <c r="CK2818" s="29"/>
      <c r="CL2818" s="29"/>
      <c r="CM2818" s="29"/>
      <c r="CN2818" s="29"/>
      <c r="CO2818" s="29"/>
      <c r="CP2818" s="29"/>
      <c r="CQ2818" s="29"/>
      <c r="CR2818" s="29"/>
      <c r="CS2818" s="29"/>
      <c r="CT2818" s="29"/>
      <c r="CU2818" s="29"/>
      <c r="CV2818" s="29"/>
      <c r="CW2818" s="29"/>
      <c r="CX2818" s="29"/>
      <c r="CY2818" s="29"/>
      <c r="CZ2818" s="29"/>
      <c r="DA2818" s="29"/>
      <c r="DB2818" s="29"/>
      <c r="DC2818" s="29"/>
      <c r="DD2818" s="29"/>
      <c r="DE2818" s="29"/>
      <c r="DF2818" s="29"/>
      <c r="DG2818" s="29"/>
      <c r="DH2818" s="29"/>
      <c r="DI2818" s="29"/>
      <c r="DJ2818" s="29"/>
      <c r="DK2818" s="29"/>
      <c r="DL2818" s="29"/>
      <c r="DM2818" s="29"/>
      <c r="DN2818" s="29"/>
      <c r="DO2818" s="29"/>
      <c r="DP2818" s="29"/>
      <c r="DQ2818" s="29"/>
      <c r="DR2818" s="29"/>
      <c r="DS2818" s="29"/>
      <c r="DT2818" s="29"/>
      <c r="DU2818" s="29"/>
      <c r="DV2818" s="29"/>
      <c r="DW2818" s="29"/>
      <c r="DX2818" s="29"/>
      <c r="DY2818" s="29"/>
      <c r="DZ2818" s="29"/>
      <c r="EA2818" s="29"/>
      <c r="EB2818" s="29"/>
      <c r="EC2818" s="29"/>
      <c r="ED2818" s="29"/>
      <c r="EE2818" s="29"/>
      <c r="EF2818" s="29"/>
      <c r="EG2818" s="29"/>
      <c r="EH2818" s="29"/>
      <c r="EI2818" s="29"/>
      <c r="EJ2818" s="29"/>
      <c r="EK2818" s="29"/>
      <c r="EL2818" s="29"/>
      <c r="EM2818" s="29"/>
      <c r="EN2818" s="29"/>
      <c r="EO2818" s="29"/>
      <c r="EP2818" s="29"/>
      <c r="EQ2818" s="29"/>
      <c r="ER2818" s="29"/>
      <c r="ES2818" s="29"/>
      <c r="ET2818" s="29"/>
      <c r="EU2818" s="29"/>
      <c r="EV2818" s="29"/>
      <c r="EW2818" s="29"/>
      <c r="EX2818" s="29"/>
      <c r="EY2818" s="29"/>
      <c r="EZ2818" s="29"/>
      <c r="FA2818" s="29"/>
      <c r="FB2818" s="29"/>
      <c r="FC2818" s="29"/>
      <c r="FD2818" s="29"/>
      <c r="FE2818" s="29"/>
      <c r="FF2818" s="29"/>
      <c r="FG2818" s="29"/>
      <c r="FH2818" s="29"/>
      <c r="FI2818" s="29"/>
      <c r="FJ2818" s="29"/>
      <c r="FK2818" s="29"/>
      <c r="FL2818" s="29"/>
      <c r="FM2818" s="29"/>
      <c r="FN2818" s="29"/>
      <c r="FO2818" s="29"/>
      <c r="FP2818" s="29"/>
      <c r="FQ2818" s="29"/>
      <c r="FR2818" s="29"/>
      <c r="FS2818" s="29"/>
      <c r="FT2818" s="29"/>
      <c r="FU2818" s="29"/>
      <c r="FV2818" s="29"/>
      <c r="FW2818" s="29"/>
      <c r="FX2818" s="29"/>
      <c r="FY2818" s="29"/>
      <c r="FZ2818" s="29"/>
      <c r="GA2818" s="29"/>
      <c r="GB2818" s="29"/>
      <c r="GC2818" s="29"/>
      <c r="GD2818" s="29"/>
      <c r="GE2818" s="29"/>
      <c r="GF2818" s="29"/>
      <c r="GG2818" s="29"/>
      <c r="GH2818" s="29"/>
      <c r="GI2818" s="29"/>
      <c r="GJ2818" s="29"/>
      <c r="GK2818" s="29"/>
      <c r="GL2818" s="29"/>
      <c r="GM2818" s="29"/>
      <c r="GN2818" s="29"/>
      <c r="GO2818" s="29"/>
      <c r="GP2818" s="29"/>
      <c r="GQ2818" s="29"/>
      <c r="GR2818" s="29"/>
      <c r="GS2818" s="29"/>
      <c r="GT2818" s="29"/>
      <c r="GU2818" s="29"/>
      <c r="GV2818" s="29"/>
      <c r="GW2818" s="29"/>
      <c r="GX2818" s="29"/>
      <c r="GY2818" s="29"/>
      <c r="GZ2818" s="29"/>
      <c r="HA2818" s="29"/>
      <c r="HB2818" s="29"/>
      <c r="HC2818" s="29"/>
      <c r="HD2818" s="29"/>
      <c r="HE2818" s="29"/>
      <c r="HF2818" s="29"/>
      <c r="HG2818" s="29"/>
      <c r="HH2818" s="29"/>
      <c r="HI2818" s="29"/>
      <c r="HJ2818" s="29"/>
      <c r="HK2818" s="29"/>
      <c r="HL2818" s="29"/>
      <c r="HM2818" s="29"/>
      <c r="HN2818" s="29"/>
      <c r="HO2818" s="29"/>
      <c r="HP2818" s="29"/>
      <c r="HQ2818" s="29"/>
      <c r="HR2818" s="29"/>
      <c r="HS2818" s="29"/>
      <c r="HT2818" s="29"/>
      <c r="HU2818" s="29"/>
      <c r="HV2818" s="29"/>
      <c r="HW2818" s="29"/>
      <c r="HX2818" s="29"/>
      <c r="HY2818" s="29"/>
      <c r="HZ2818" s="29"/>
      <c r="IA2818" s="29"/>
      <c r="IB2818" s="29"/>
      <c r="IC2818" s="29"/>
      <c r="ID2818" s="29"/>
      <c r="IE2818" s="29"/>
      <c r="IF2818" s="29"/>
      <c r="IG2818" s="29"/>
      <c r="IH2818" s="29"/>
      <c r="II2818" s="29"/>
      <c r="IJ2818" s="29"/>
      <c r="IK2818" s="29"/>
      <c r="IL2818" s="29"/>
      <c r="IM2818" s="29"/>
      <c r="IN2818" s="29"/>
      <c r="IO2818" s="29"/>
      <c r="IP2818" s="29"/>
      <c r="IQ2818" s="29"/>
    </row>
    <row r="2819" spans="1:251" s="46" customFormat="1" ht="18.75" customHeight="1">
      <c r="A2819" s="35"/>
      <c r="B2819" s="55"/>
      <c r="C2819" s="115" t="s">
        <v>646</v>
      </c>
      <c r="D2819" s="115"/>
      <c r="E2819" s="115"/>
      <c r="F2819" s="115"/>
      <c r="G2819" s="115"/>
      <c r="H2819" s="115"/>
      <c r="I2819" s="115"/>
      <c r="J2819" s="115"/>
      <c r="K2819" s="115"/>
      <c r="L2819" s="115"/>
      <c r="M2819" s="115"/>
      <c r="N2819" s="115"/>
      <c r="O2819" s="115"/>
      <c r="P2819" s="115"/>
      <c r="Q2819" s="115"/>
      <c r="R2819" s="115"/>
      <c r="S2819" s="115"/>
      <c r="T2819" s="115"/>
      <c r="U2819" s="115"/>
      <c r="V2819" s="115"/>
      <c r="W2819" s="115"/>
      <c r="X2819" s="115"/>
      <c r="Y2819" s="115"/>
      <c r="Z2819" s="133"/>
      <c r="AA2819" s="118">
        <v>62000</v>
      </c>
      <c r="AB2819" s="119"/>
      <c r="AC2819" s="119"/>
      <c r="AD2819" s="119"/>
      <c r="AE2819" s="119"/>
      <c r="AF2819" s="119"/>
      <c r="AG2819" s="119"/>
      <c r="AH2819" s="119"/>
      <c r="AI2819" s="120"/>
      <c r="AJ2819" s="118">
        <v>105000</v>
      </c>
      <c r="AK2819" s="119"/>
      <c r="AL2819" s="119"/>
      <c r="AM2819" s="119"/>
      <c r="AN2819" s="119"/>
      <c r="AO2819" s="119"/>
      <c r="AP2819" s="119"/>
      <c r="AQ2819" s="119"/>
      <c r="AR2819" s="120"/>
      <c r="AS2819" s="121"/>
      <c r="AT2819" s="122"/>
      <c r="AU2819" s="122"/>
      <c r="AV2819" s="122"/>
      <c r="AW2819" s="122"/>
      <c r="AX2819" s="123"/>
      <c r="AY2819" s="29"/>
      <c r="AZ2819" s="29"/>
      <c r="BA2819" s="29"/>
      <c r="BB2819" s="29"/>
      <c r="BC2819" s="29"/>
      <c r="BD2819" s="29"/>
      <c r="BE2819" s="29"/>
      <c r="BF2819" s="29"/>
      <c r="BG2819" s="29"/>
      <c r="BH2819" s="29"/>
      <c r="BI2819" s="29"/>
      <c r="BJ2819" s="29"/>
      <c r="BK2819" s="29"/>
      <c r="BL2819" s="29"/>
      <c r="BM2819" s="29"/>
      <c r="BN2819" s="29"/>
      <c r="BO2819" s="29"/>
      <c r="BP2819" s="29"/>
      <c r="BQ2819" s="29"/>
      <c r="BR2819" s="29"/>
      <c r="BS2819" s="29"/>
      <c r="BT2819" s="29"/>
      <c r="BU2819" s="29"/>
      <c r="BV2819" s="29"/>
      <c r="BW2819" s="29"/>
      <c r="BX2819" s="29"/>
      <c r="BY2819" s="29"/>
      <c r="BZ2819" s="29"/>
      <c r="CA2819" s="29"/>
      <c r="CB2819" s="29"/>
      <c r="CC2819" s="29"/>
      <c r="CD2819" s="29"/>
      <c r="CE2819" s="29"/>
      <c r="CF2819" s="29"/>
      <c r="CG2819" s="29"/>
      <c r="CH2819" s="29"/>
      <c r="CI2819" s="29"/>
      <c r="CJ2819" s="29"/>
      <c r="CK2819" s="29"/>
      <c r="CL2819" s="29"/>
      <c r="CM2819" s="29"/>
      <c r="CN2819" s="29"/>
      <c r="CO2819" s="29"/>
      <c r="CP2819" s="29"/>
      <c r="CQ2819" s="29"/>
      <c r="CR2819" s="29"/>
      <c r="CS2819" s="29"/>
      <c r="CT2819" s="29"/>
      <c r="CU2819" s="29"/>
      <c r="CV2819" s="29"/>
      <c r="CW2819" s="29"/>
      <c r="CX2819" s="29"/>
      <c r="CY2819" s="29"/>
      <c r="CZ2819" s="29"/>
      <c r="DA2819" s="29"/>
      <c r="DB2819" s="29"/>
      <c r="DC2819" s="29"/>
      <c r="DD2819" s="29"/>
      <c r="DE2819" s="29"/>
      <c r="DF2819" s="29"/>
      <c r="DG2819" s="29"/>
      <c r="DH2819" s="29"/>
      <c r="DI2819" s="29"/>
      <c r="DJ2819" s="29"/>
      <c r="DK2819" s="29"/>
      <c r="DL2819" s="29"/>
      <c r="DM2819" s="29"/>
      <c r="DN2819" s="29"/>
      <c r="DO2819" s="29"/>
      <c r="DP2819" s="29"/>
      <c r="DQ2819" s="29"/>
      <c r="DR2819" s="29"/>
      <c r="DS2819" s="29"/>
      <c r="DT2819" s="29"/>
      <c r="DU2819" s="29"/>
      <c r="DV2819" s="29"/>
      <c r="DW2819" s="29"/>
      <c r="DX2819" s="29"/>
      <c r="DY2819" s="29"/>
      <c r="DZ2819" s="29"/>
      <c r="EA2819" s="29"/>
      <c r="EB2819" s="29"/>
      <c r="EC2819" s="29"/>
      <c r="ED2819" s="29"/>
      <c r="EE2819" s="29"/>
      <c r="EF2819" s="29"/>
      <c r="EG2819" s="29"/>
      <c r="EH2819" s="29"/>
      <c r="EI2819" s="29"/>
      <c r="EJ2819" s="29"/>
      <c r="EK2819" s="29"/>
      <c r="EL2819" s="29"/>
      <c r="EM2819" s="29"/>
      <c r="EN2819" s="29"/>
      <c r="EO2819" s="29"/>
      <c r="EP2819" s="29"/>
      <c r="EQ2819" s="29"/>
      <c r="ER2819" s="29"/>
      <c r="ES2819" s="29"/>
      <c r="ET2819" s="29"/>
      <c r="EU2819" s="29"/>
      <c r="EV2819" s="29"/>
      <c r="EW2819" s="29"/>
      <c r="EX2819" s="29"/>
      <c r="EY2819" s="29"/>
      <c r="EZ2819" s="29"/>
      <c r="FA2819" s="29"/>
      <c r="FB2819" s="29"/>
      <c r="FC2819" s="29"/>
      <c r="FD2819" s="29"/>
      <c r="FE2819" s="29"/>
      <c r="FF2819" s="29"/>
      <c r="FG2819" s="29"/>
      <c r="FH2819" s="29"/>
      <c r="FI2819" s="29"/>
      <c r="FJ2819" s="29"/>
      <c r="FK2819" s="29"/>
      <c r="FL2819" s="29"/>
      <c r="FM2819" s="29"/>
      <c r="FN2819" s="29"/>
      <c r="FO2819" s="29"/>
      <c r="FP2819" s="29"/>
      <c r="FQ2819" s="29"/>
      <c r="FR2819" s="29"/>
      <c r="FS2819" s="29"/>
      <c r="FT2819" s="29"/>
      <c r="FU2819" s="29"/>
      <c r="FV2819" s="29"/>
      <c r="FW2819" s="29"/>
      <c r="FX2819" s="29"/>
      <c r="FY2819" s="29"/>
      <c r="FZ2819" s="29"/>
      <c r="GA2819" s="29"/>
      <c r="GB2819" s="29"/>
      <c r="GC2819" s="29"/>
      <c r="GD2819" s="29"/>
      <c r="GE2819" s="29"/>
      <c r="GF2819" s="29"/>
      <c r="GG2819" s="29"/>
      <c r="GH2819" s="29"/>
      <c r="GI2819" s="29"/>
      <c r="GJ2819" s="29"/>
      <c r="GK2819" s="29"/>
      <c r="GL2819" s="29"/>
      <c r="GM2819" s="29"/>
      <c r="GN2819" s="29"/>
      <c r="GO2819" s="29"/>
      <c r="GP2819" s="29"/>
      <c r="GQ2819" s="29"/>
      <c r="GR2819" s="29"/>
      <c r="GS2819" s="29"/>
      <c r="GT2819" s="29"/>
      <c r="GU2819" s="29"/>
      <c r="GV2819" s="29"/>
      <c r="GW2819" s="29"/>
      <c r="GX2819" s="29"/>
      <c r="GY2819" s="29"/>
      <c r="GZ2819" s="29"/>
      <c r="HA2819" s="29"/>
      <c r="HB2819" s="29"/>
      <c r="HC2819" s="29"/>
      <c r="HD2819" s="29"/>
      <c r="HE2819" s="29"/>
      <c r="HF2819" s="29"/>
      <c r="HG2819" s="29"/>
      <c r="HH2819" s="29"/>
      <c r="HI2819" s="29"/>
      <c r="HJ2819" s="29"/>
      <c r="HK2819" s="29"/>
      <c r="HL2819" s="29"/>
      <c r="HM2819" s="29"/>
      <c r="HN2819" s="29"/>
      <c r="HO2819" s="29"/>
      <c r="HP2819" s="29"/>
      <c r="HQ2819" s="29"/>
      <c r="HR2819" s="29"/>
      <c r="HS2819" s="29"/>
      <c r="HT2819" s="29"/>
      <c r="HU2819" s="29"/>
      <c r="HV2819" s="29"/>
      <c r="HW2819" s="29"/>
      <c r="HX2819" s="29"/>
      <c r="HY2819" s="29"/>
      <c r="HZ2819" s="29"/>
      <c r="IA2819" s="29"/>
      <c r="IB2819" s="29"/>
      <c r="IC2819" s="29"/>
      <c r="ID2819" s="29"/>
      <c r="IE2819" s="29"/>
      <c r="IF2819" s="29"/>
      <c r="IG2819" s="29"/>
      <c r="IH2819" s="29"/>
      <c r="II2819" s="29"/>
      <c r="IJ2819" s="29"/>
      <c r="IK2819" s="29"/>
      <c r="IL2819" s="29"/>
      <c r="IM2819" s="29"/>
      <c r="IN2819" s="29"/>
      <c r="IO2819" s="29"/>
      <c r="IP2819" s="29"/>
      <c r="IQ2819" s="29"/>
    </row>
    <row r="2820" spans="1:251" s="46" customFormat="1" ht="18.75" customHeight="1">
      <c r="A2820" s="35"/>
      <c r="B2820" s="55"/>
      <c r="C2820" s="115" t="s">
        <v>647</v>
      </c>
      <c r="D2820" s="116"/>
      <c r="E2820" s="116"/>
      <c r="F2820" s="116"/>
      <c r="G2820" s="116"/>
      <c r="H2820" s="116"/>
      <c r="I2820" s="116"/>
      <c r="J2820" s="116"/>
      <c r="K2820" s="116"/>
      <c r="L2820" s="116"/>
      <c r="M2820" s="116"/>
      <c r="N2820" s="116"/>
      <c r="O2820" s="116"/>
      <c r="P2820" s="116"/>
      <c r="Q2820" s="116"/>
      <c r="R2820" s="116"/>
      <c r="S2820" s="116"/>
      <c r="T2820" s="116"/>
      <c r="U2820" s="116"/>
      <c r="V2820" s="116"/>
      <c r="W2820" s="116"/>
      <c r="X2820" s="116"/>
      <c r="Y2820" s="116"/>
      <c r="Z2820" s="117"/>
      <c r="AA2820" s="118">
        <v>0</v>
      </c>
      <c r="AB2820" s="119"/>
      <c r="AC2820" s="119"/>
      <c r="AD2820" s="119"/>
      <c r="AE2820" s="119"/>
      <c r="AF2820" s="119"/>
      <c r="AG2820" s="119"/>
      <c r="AH2820" s="119"/>
      <c r="AI2820" s="120"/>
      <c r="AJ2820" s="118">
        <v>74480</v>
      </c>
      <c r="AK2820" s="119"/>
      <c r="AL2820" s="119"/>
      <c r="AM2820" s="119"/>
      <c r="AN2820" s="119"/>
      <c r="AO2820" s="119"/>
      <c r="AP2820" s="119"/>
      <c r="AQ2820" s="119"/>
      <c r="AR2820" s="120"/>
      <c r="AS2820" s="121"/>
      <c r="AT2820" s="122"/>
      <c r="AU2820" s="122"/>
      <c r="AV2820" s="122"/>
      <c r="AW2820" s="122"/>
      <c r="AX2820" s="123"/>
      <c r="AY2820" s="29"/>
      <c r="AZ2820" s="29"/>
      <c r="BA2820" s="29"/>
      <c r="BB2820" s="29"/>
      <c r="BC2820" s="29"/>
      <c r="BD2820" s="29"/>
      <c r="BE2820" s="29"/>
      <c r="BF2820" s="29"/>
      <c r="BG2820" s="29"/>
      <c r="BH2820" s="29"/>
      <c r="BI2820" s="29"/>
      <c r="BJ2820" s="29"/>
      <c r="BK2820" s="29"/>
      <c r="BL2820" s="29"/>
      <c r="BM2820" s="29"/>
      <c r="BN2820" s="29"/>
      <c r="BO2820" s="29"/>
      <c r="BP2820" s="29"/>
      <c r="BQ2820" s="29"/>
      <c r="BR2820" s="29"/>
      <c r="BS2820" s="29"/>
      <c r="BT2820" s="29"/>
      <c r="BU2820" s="29"/>
      <c r="BV2820" s="29"/>
      <c r="BW2820" s="29"/>
      <c r="BX2820" s="29"/>
      <c r="BY2820" s="29"/>
      <c r="BZ2820" s="29"/>
      <c r="CA2820" s="29"/>
      <c r="CB2820" s="29"/>
      <c r="CC2820" s="29"/>
      <c r="CD2820" s="29"/>
      <c r="CE2820" s="29"/>
      <c r="CF2820" s="29"/>
      <c r="CG2820" s="29"/>
      <c r="CH2820" s="29"/>
      <c r="CI2820" s="29"/>
      <c r="CJ2820" s="29"/>
      <c r="CK2820" s="29"/>
      <c r="CL2820" s="29"/>
      <c r="CM2820" s="29"/>
      <c r="CN2820" s="29"/>
      <c r="CO2820" s="29"/>
      <c r="CP2820" s="29"/>
      <c r="CQ2820" s="29"/>
      <c r="CR2820" s="29"/>
      <c r="CS2820" s="29"/>
      <c r="CT2820" s="29"/>
      <c r="CU2820" s="29"/>
      <c r="CV2820" s="29"/>
      <c r="CW2820" s="29"/>
      <c r="CX2820" s="29"/>
      <c r="CY2820" s="29"/>
      <c r="CZ2820" s="29"/>
      <c r="DA2820" s="29"/>
      <c r="DB2820" s="29"/>
      <c r="DC2820" s="29"/>
      <c r="DD2820" s="29"/>
      <c r="DE2820" s="29"/>
      <c r="DF2820" s="29"/>
      <c r="DG2820" s="29"/>
      <c r="DH2820" s="29"/>
      <c r="DI2820" s="29"/>
      <c r="DJ2820" s="29"/>
      <c r="DK2820" s="29"/>
      <c r="DL2820" s="29"/>
      <c r="DM2820" s="29"/>
      <c r="DN2820" s="29"/>
      <c r="DO2820" s="29"/>
      <c r="DP2820" s="29"/>
      <c r="DQ2820" s="29"/>
      <c r="DR2820" s="29"/>
      <c r="DS2820" s="29"/>
      <c r="DT2820" s="29"/>
      <c r="DU2820" s="29"/>
      <c r="DV2820" s="29"/>
      <c r="DW2820" s="29"/>
      <c r="DX2820" s="29"/>
      <c r="DY2820" s="29"/>
      <c r="DZ2820" s="29"/>
      <c r="EA2820" s="29"/>
      <c r="EB2820" s="29"/>
      <c r="EC2820" s="29"/>
      <c r="ED2820" s="29"/>
      <c r="EE2820" s="29"/>
      <c r="EF2820" s="29"/>
      <c r="EG2820" s="29"/>
      <c r="EH2820" s="29"/>
      <c r="EI2820" s="29"/>
      <c r="EJ2820" s="29"/>
      <c r="EK2820" s="29"/>
      <c r="EL2820" s="29"/>
      <c r="EM2820" s="29"/>
      <c r="EN2820" s="29"/>
      <c r="EO2820" s="29"/>
      <c r="EP2820" s="29"/>
      <c r="EQ2820" s="29"/>
      <c r="ER2820" s="29"/>
      <c r="ES2820" s="29"/>
      <c r="ET2820" s="29"/>
      <c r="EU2820" s="29"/>
      <c r="EV2820" s="29"/>
      <c r="EW2820" s="29"/>
      <c r="EX2820" s="29"/>
      <c r="EY2820" s="29"/>
      <c r="EZ2820" s="29"/>
      <c r="FA2820" s="29"/>
      <c r="FB2820" s="29"/>
      <c r="FC2820" s="29"/>
      <c r="FD2820" s="29"/>
      <c r="FE2820" s="29"/>
      <c r="FF2820" s="29"/>
      <c r="FG2820" s="29"/>
      <c r="FH2820" s="29"/>
      <c r="FI2820" s="29"/>
      <c r="FJ2820" s="29"/>
      <c r="FK2820" s="29"/>
      <c r="FL2820" s="29"/>
      <c r="FM2820" s="29"/>
      <c r="FN2820" s="29"/>
      <c r="FO2820" s="29"/>
      <c r="FP2820" s="29"/>
      <c r="FQ2820" s="29"/>
      <c r="FR2820" s="29"/>
      <c r="FS2820" s="29"/>
      <c r="FT2820" s="29"/>
      <c r="FU2820" s="29"/>
      <c r="FV2820" s="29"/>
      <c r="FW2820" s="29"/>
      <c r="FX2820" s="29"/>
      <c r="FY2820" s="29"/>
      <c r="FZ2820" s="29"/>
      <c r="GA2820" s="29"/>
      <c r="GB2820" s="29"/>
      <c r="GC2820" s="29"/>
      <c r="GD2820" s="29"/>
      <c r="GE2820" s="29"/>
      <c r="GF2820" s="29"/>
      <c r="GG2820" s="29"/>
      <c r="GH2820" s="29"/>
      <c r="GI2820" s="29"/>
      <c r="GJ2820" s="29"/>
      <c r="GK2820" s="29"/>
      <c r="GL2820" s="29"/>
      <c r="GM2820" s="29"/>
      <c r="GN2820" s="29"/>
      <c r="GO2820" s="29"/>
      <c r="GP2820" s="29"/>
      <c r="GQ2820" s="29"/>
      <c r="GR2820" s="29"/>
      <c r="GS2820" s="29"/>
      <c r="GT2820" s="29"/>
      <c r="GU2820" s="29"/>
      <c r="GV2820" s="29"/>
      <c r="GW2820" s="29"/>
      <c r="GX2820" s="29"/>
      <c r="GY2820" s="29"/>
      <c r="GZ2820" s="29"/>
      <c r="HA2820" s="29"/>
      <c r="HB2820" s="29"/>
      <c r="HC2820" s="29"/>
      <c r="HD2820" s="29"/>
      <c r="HE2820" s="29"/>
      <c r="HF2820" s="29"/>
      <c r="HG2820" s="29"/>
      <c r="HH2820" s="29"/>
      <c r="HI2820" s="29"/>
      <c r="HJ2820" s="29"/>
      <c r="HK2820" s="29"/>
      <c r="HL2820" s="29"/>
      <c r="HM2820" s="29"/>
      <c r="HN2820" s="29"/>
      <c r="HO2820" s="29"/>
      <c r="HP2820" s="29"/>
      <c r="HQ2820" s="29"/>
      <c r="HR2820" s="29"/>
      <c r="HS2820" s="29"/>
      <c r="HT2820" s="29"/>
      <c r="HU2820" s="29"/>
      <c r="HV2820" s="29"/>
      <c r="HW2820" s="29"/>
      <c r="HX2820" s="29"/>
      <c r="HY2820" s="29"/>
      <c r="HZ2820" s="29"/>
      <c r="IA2820" s="29"/>
      <c r="IB2820" s="29"/>
      <c r="IC2820" s="29"/>
      <c r="ID2820" s="29"/>
      <c r="IE2820" s="29"/>
      <c r="IF2820" s="29"/>
      <c r="IG2820" s="29"/>
      <c r="IH2820" s="29"/>
      <c r="II2820" s="29"/>
      <c r="IJ2820" s="29"/>
      <c r="IK2820" s="29"/>
      <c r="IL2820" s="29"/>
      <c r="IM2820" s="29"/>
      <c r="IN2820" s="29"/>
      <c r="IO2820" s="29"/>
      <c r="IP2820" s="29"/>
      <c r="IQ2820" s="29"/>
    </row>
    <row r="2821" spans="1:251" s="46" customFormat="1" ht="18.75" customHeight="1">
      <c r="A2821" s="35"/>
      <c r="B2821" s="55"/>
      <c r="C2821" s="115" t="s">
        <v>648</v>
      </c>
      <c r="D2821" s="116"/>
      <c r="E2821" s="116"/>
      <c r="F2821" s="116"/>
      <c r="G2821" s="116"/>
      <c r="H2821" s="116"/>
      <c r="I2821" s="116"/>
      <c r="J2821" s="116"/>
      <c r="K2821" s="116"/>
      <c r="L2821" s="116"/>
      <c r="M2821" s="116"/>
      <c r="N2821" s="116"/>
      <c r="O2821" s="116"/>
      <c r="P2821" s="116"/>
      <c r="Q2821" s="116"/>
      <c r="R2821" s="116"/>
      <c r="S2821" s="116"/>
      <c r="T2821" s="116"/>
      <c r="U2821" s="116"/>
      <c r="V2821" s="116"/>
      <c r="W2821" s="116"/>
      <c r="X2821" s="116"/>
      <c r="Y2821" s="116"/>
      <c r="Z2821" s="117"/>
      <c r="AA2821" s="118">
        <v>130000</v>
      </c>
      <c r="AB2821" s="119"/>
      <c r="AC2821" s="119"/>
      <c r="AD2821" s="119"/>
      <c r="AE2821" s="119"/>
      <c r="AF2821" s="119"/>
      <c r="AG2821" s="119"/>
      <c r="AH2821" s="119"/>
      <c r="AI2821" s="120"/>
      <c r="AJ2821" s="118">
        <v>67600</v>
      </c>
      <c r="AK2821" s="119"/>
      <c r="AL2821" s="119"/>
      <c r="AM2821" s="119"/>
      <c r="AN2821" s="119"/>
      <c r="AO2821" s="119"/>
      <c r="AP2821" s="119"/>
      <c r="AQ2821" s="119"/>
      <c r="AR2821" s="120"/>
      <c r="AS2821" s="121"/>
      <c r="AT2821" s="122"/>
      <c r="AU2821" s="122"/>
      <c r="AV2821" s="122"/>
      <c r="AW2821" s="122"/>
      <c r="AX2821" s="123"/>
      <c r="AY2821" s="29"/>
      <c r="AZ2821" s="29"/>
      <c r="BA2821" s="29"/>
      <c r="BB2821" s="29"/>
      <c r="BC2821" s="29"/>
      <c r="BD2821" s="29"/>
      <c r="BE2821" s="29"/>
      <c r="BF2821" s="29"/>
      <c r="BG2821" s="29"/>
      <c r="BH2821" s="29"/>
      <c r="BI2821" s="29"/>
      <c r="BJ2821" s="29"/>
      <c r="BK2821" s="29"/>
      <c r="BL2821" s="29"/>
      <c r="BM2821" s="29"/>
      <c r="BN2821" s="29"/>
      <c r="BO2821" s="29"/>
      <c r="BP2821" s="29"/>
      <c r="BQ2821" s="29"/>
      <c r="BR2821" s="29"/>
      <c r="BS2821" s="29"/>
      <c r="BT2821" s="29"/>
      <c r="BU2821" s="29"/>
      <c r="BV2821" s="29"/>
      <c r="BW2821" s="29"/>
      <c r="BX2821" s="29"/>
      <c r="BY2821" s="29"/>
      <c r="BZ2821" s="29"/>
      <c r="CA2821" s="29"/>
      <c r="CB2821" s="29"/>
      <c r="CC2821" s="29"/>
      <c r="CD2821" s="29"/>
      <c r="CE2821" s="29"/>
      <c r="CF2821" s="29"/>
      <c r="CG2821" s="29"/>
      <c r="CH2821" s="29"/>
      <c r="CI2821" s="29"/>
      <c r="CJ2821" s="29"/>
      <c r="CK2821" s="29"/>
      <c r="CL2821" s="29"/>
      <c r="CM2821" s="29"/>
      <c r="CN2821" s="29"/>
      <c r="CO2821" s="29"/>
      <c r="CP2821" s="29"/>
      <c r="CQ2821" s="29"/>
      <c r="CR2821" s="29"/>
      <c r="CS2821" s="29"/>
      <c r="CT2821" s="29"/>
      <c r="CU2821" s="29"/>
      <c r="CV2821" s="29"/>
      <c r="CW2821" s="29"/>
      <c r="CX2821" s="29"/>
      <c r="CY2821" s="29"/>
      <c r="CZ2821" s="29"/>
      <c r="DA2821" s="29"/>
      <c r="DB2821" s="29"/>
      <c r="DC2821" s="29"/>
      <c r="DD2821" s="29"/>
      <c r="DE2821" s="29"/>
      <c r="DF2821" s="29"/>
      <c r="DG2821" s="29"/>
      <c r="DH2821" s="29"/>
      <c r="DI2821" s="29"/>
      <c r="DJ2821" s="29"/>
      <c r="DK2821" s="29"/>
      <c r="DL2821" s="29"/>
      <c r="DM2821" s="29"/>
      <c r="DN2821" s="29"/>
      <c r="DO2821" s="29"/>
      <c r="DP2821" s="29"/>
      <c r="DQ2821" s="29"/>
      <c r="DR2821" s="29"/>
      <c r="DS2821" s="29"/>
      <c r="DT2821" s="29"/>
      <c r="DU2821" s="29"/>
      <c r="DV2821" s="29"/>
      <c r="DW2821" s="29"/>
      <c r="DX2821" s="29"/>
      <c r="DY2821" s="29"/>
      <c r="DZ2821" s="29"/>
      <c r="EA2821" s="29"/>
      <c r="EB2821" s="29"/>
      <c r="EC2821" s="29"/>
      <c r="ED2821" s="29"/>
      <c r="EE2821" s="29"/>
      <c r="EF2821" s="29"/>
      <c r="EG2821" s="29"/>
      <c r="EH2821" s="29"/>
      <c r="EI2821" s="29"/>
      <c r="EJ2821" s="29"/>
      <c r="EK2821" s="29"/>
      <c r="EL2821" s="29"/>
      <c r="EM2821" s="29"/>
      <c r="EN2821" s="29"/>
      <c r="EO2821" s="29"/>
      <c r="EP2821" s="29"/>
      <c r="EQ2821" s="29"/>
      <c r="ER2821" s="29"/>
      <c r="ES2821" s="29"/>
      <c r="ET2821" s="29"/>
      <c r="EU2821" s="29"/>
      <c r="EV2821" s="29"/>
      <c r="EW2821" s="29"/>
      <c r="EX2821" s="29"/>
      <c r="EY2821" s="29"/>
      <c r="EZ2821" s="29"/>
      <c r="FA2821" s="29"/>
      <c r="FB2821" s="29"/>
      <c r="FC2821" s="29"/>
      <c r="FD2821" s="29"/>
      <c r="FE2821" s="29"/>
      <c r="FF2821" s="29"/>
      <c r="FG2821" s="29"/>
      <c r="FH2821" s="29"/>
      <c r="FI2821" s="29"/>
      <c r="FJ2821" s="29"/>
      <c r="FK2821" s="29"/>
      <c r="FL2821" s="29"/>
      <c r="FM2821" s="29"/>
      <c r="FN2821" s="29"/>
      <c r="FO2821" s="29"/>
      <c r="FP2821" s="29"/>
      <c r="FQ2821" s="29"/>
      <c r="FR2821" s="29"/>
      <c r="FS2821" s="29"/>
      <c r="FT2821" s="29"/>
      <c r="FU2821" s="29"/>
      <c r="FV2821" s="29"/>
      <c r="FW2821" s="29"/>
      <c r="FX2821" s="29"/>
      <c r="FY2821" s="29"/>
      <c r="FZ2821" s="29"/>
      <c r="GA2821" s="29"/>
      <c r="GB2821" s="29"/>
      <c r="GC2821" s="29"/>
      <c r="GD2821" s="29"/>
      <c r="GE2821" s="29"/>
      <c r="GF2821" s="29"/>
      <c r="GG2821" s="29"/>
      <c r="GH2821" s="29"/>
      <c r="GI2821" s="29"/>
      <c r="GJ2821" s="29"/>
      <c r="GK2821" s="29"/>
      <c r="GL2821" s="29"/>
      <c r="GM2821" s="29"/>
      <c r="GN2821" s="29"/>
      <c r="GO2821" s="29"/>
      <c r="GP2821" s="29"/>
      <c r="GQ2821" s="29"/>
      <c r="GR2821" s="29"/>
      <c r="GS2821" s="29"/>
      <c r="GT2821" s="29"/>
      <c r="GU2821" s="29"/>
      <c r="GV2821" s="29"/>
      <c r="GW2821" s="29"/>
      <c r="GX2821" s="29"/>
      <c r="GY2821" s="29"/>
      <c r="GZ2821" s="29"/>
      <c r="HA2821" s="29"/>
      <c r="HB2821" s="29"/>
      <c r="HC2821" s="29"/>
      <c r="HD2821" s="29"/>
      <c r="HE2821" s="29"/>
      <c r="HF2821" s="29"/>
      <c r="HG2821" s="29"/>
      <c r="HH2821" s="29"/>
      <c r="HI2821" s="29"/>
      <c r="HJ2821" s="29"/>
      <c r="HK2821" s="29"/>
      <c r="HL2821" s="29"/>
      <c r="HM2821" s="29"/>
      <c r="HN2821" s="29"/>
      <c r="HO2821" s="29"/>
      <c r="HP2821" s="29"/>
      <c r="HQ2821" s="29"/>
      <c r="HR2821" s="29"/>
      <c r="HS2821" s="29"/>
      <c r="HT2821" s="29"/>
      <c r="HU2821" s="29"/>
      <c r="HV2821" s="29"/>
      <c r="HW2821" s="29"/>
      <c r="HX2821" s="29"/>
      <c r="HY2821" s="29"/>
      <c r="HZ2821" s="29"/>
      <c r="IA2821" s="29"/>
      <c r="IB2821" s="29"/>
      <c r="IC2821" s="29"/>
      <c r="ID2821" s="29"/>
      <c r="IE2821" s="29"/>
      <c r="IF2821" s="29"/>
      <c r="IG2821" s="29"/>
      <c r="IH2821" s="29"/>
      <c r="II2821" s="29"/>
      <c r="IJ2821" s="29"/>
      <c r="IK2821" s="29"/>
      <c r="IL2821" s="29"/>
      <c r="IM2821" s="29"/>
      <c r="IN2821" s="29"/>
      <c r="IO2821" s="29"/>
      <c r="IP2821" s="29"/>
      <c r="IQ2821" s="29"/>
    </row>
    <row r="2822" spans="1:251" s="46" customFormat="1" ht="18.75" customHeight="1">
      <c r="A2822" s="35"/>
      <c r="B2822" s="55"/>
      <c r="C2822" s="115" t="s">
        <v>649</v>
      </c>
      <c r="D2822" s="116"/>
      <c r="E2822" s="116"/>
      <c r="F2822" s="116"/>
      <c r="G2822" s="116"/>
      <c r="H2822" s="116"/>
      <c r="I2822" s="116"/>
      <c r="J2822" s="116"/>
      <c r="K2822" s="116"/>
      <c r="L2822" s="116"/>
      <c r="M2822" s="116"/>
      <c r="N2822" s="116"/>
      <c r="O2822" s="116"/>
      <c r="P2822" s="116"/>
      <c r="Q2822" s="116"/>
      <c r="R2822" s="116"/>
      <c r="S2822" s="116"/>
      <c r="T2822" s="116"/>
      <c r="U2822" s="116"/>
      <c r="V2822" s="116"/>
      <c r="W2822" s="116"/>
      <c r="X2822" s="116"/>
      <c r="Y2822" s="116"/>
      <c r="Z2822" s="117"/>
      <c r="AA2822" s="118">
        <v>2000</v>
      </c>
      <c r="AB2822" s="119"/>
      <c r="AC2822" s="119"/>
      <c r="AD2822" s="119"/>
      <c r="AE2822" s="119"/>
      <c r="AF2822" s="119"/>
      <c r="AG2822" s="119"/>
      <c r="AH2822" s="119"/>
      <c r="AI2822" s="120"/>
      <c r="AJ2822" s="118">
        <v>57512</v>
      </c>
      <c r="AK2822" s="119"/>
      <c r="AL2822" s="119"/>
      <c r="AM2822" s="119"/>
      <c r="AN2822" s="119"/>
      <c r="AO2822" s="119"/>
      <c r="AP2822" s="119"/>
      <c r="AQ2822" s="119"/>
      <c r="AR2822" s="120"/>
      <c r="AS2822" s="121"/>
      <c r="AT2822" s="122"/>
      <c r="AU2822" s="122"/>
      <c r="AV2822" s="122"/>
      <c r="AW2822" s="122"/>
      <c r="AX2822" s="123"/>
      <c r="AY2822" s="29"/>
      <c r="AZ2822" s="29"/>
      <c r="BA2822" s="29"/>
      <c r="BB2822" s="29"/>
      <c r="BC2822" s="29"/>
      <c r="BD2822" s="29"/>
      <c r="BE2822" s="29"/>
      <c r="BF2822" s="29"/>
      <c r="BG2822" s="29"/>
      <c r="BH2822" s="29"/>
      <c r="BI2822" s="29"/>
      <c r="BJ2822" s="29"/>
      <c r="BK2822" s="29"/>
      <c r="BL2822" s="29"/>
      <c r="BM2822" s="29"/>
      <c r="BN2822" s="29"/>
      <c r="BO2822" s="29"/>
      <c r="BP2822" s="29"/>
      <c r="BQ2822" s="29"/>
      <c r="BR2822" s="29"/>
      <c r="BS2822" s="29"/>
      <c r="BT2822" s="29"/>
      <c r="BU2822" s="29"/>
      <c r="BV2822" s="29"/>
      <c r="BW2822" s="29"/>
      <c r="BX2822" s="29"/>
      <c r="BY2822" s="29"/>
      <c r="BZ2822" s="29"/>
      <c r="CA2822" s="29"/>
      <c r="CB2822" s="29"/>
      <c r="CC2822" s="29"/>
      <c r="CD2822" s="29"/>
      <c r="CE2822" s="29"/>
      <c r="CF2822" s="29"/>
      <c r="CG2822" s="29"/>
      <c r="CH2822" s="29"/>
      <c r="CI2822" s="29"/>
      <c r="CJ2822" s="29"/>
      <c r="CK2822" s="29"/>
      <c r="CL2822" s="29"/>
      <c r="CM2822" s="29"/>
      <c r="CN2822" s="29"/>
      <c r="CO2822" s="29"/>
      <c r="CP2822" s="29"/>
      <c r="CQ2822" s="29"/>
      <c r="CR2822" s="29"/>
      <c r="CS2822" s="29"/>
      <c r="CT2822" s="29"/>
      <c r="CU2822" s="29"/>
      <c r="CV2822" s="29"/>
      <c r="CW2822" s="29"/>
      <c r="CX2822" s="29"/>
      <c r="CY2822" s="29"/>
      <c r="CZ2822" s="29"/>
      <c r="DA2822" s="29"/>
      <c r="DB2822" s="29"/>
      <c r="DC2822" s="29"/>
      <c r="DD2822" s="29"/>
      <c r="DE2822" s="29"/>
      <c r="DF2822" s="29"/>
      <c r="DG2822" s="29"/>
      <c r="DH2822" s="29"/>
      <c r="DI2822" s="29"/>
      <c r="DJ2822" s="29"/>
      <c r="DK2822" s="29"/>
      <c r="DL2822" s="29"/>
      <c r="DM2822" s="29"/>
      <c r="DN2822" s="29"/>
      <c r="DO2822" s="29"/>
      <c r="DP2822" s="29"/>
      <c r="DQ2822" s="29"/>
      <c r="DR2822" s="29"/>
      <c r="DS2822" s="29"/>
      <c r="DT2822" s="29"/>
      <c r="DU2822" s="29"/>
      <c r="DV2822" s="29"/>
      <c r="DW2822" s="29"/>
      <c r="DX2822" s="29"/>
      <c r="DY2822" s="29"/>
      <c r="DZ2822" s="29"/>
      <c r="EA2822" s="29"/>
      <c r="EB2822" s="29"/>
      <c r="EC2822" s="29"/>
      <c r="ED2822" s="29"/>
      <c r="EE2822" s="29"/>
      <c r="EF2822" s="29"/>
      <c r="EG2822" s="29"/>
      <c r="EH2822" s="29"/>
      <c r="EI2822" s="29"/>
      <c r="EJ2822" s="29"/>
      <c r="EK2822" s="29"/>
      <c r="EL2822" s="29"/>
      <c r="EM2822" s="29"/>
      <c r="EN2822" s="29"/>
      <c r="EO2822" s="29"/>
      <c r="EP2822" s="29"/>
      <c r="EQ2822" s="29"/>
      <c r="ER2822" s="29"/>
      <c r="ES2822" s="29"/>
      <c r="ET2822" s="29"/>
      <c r="EU2822" s="29"/>
      <c r="EV2822" s="29"/>
      <c r="EW2822" s="29"/>
      <c r="EX2822" s="29"/>
      <c r="EY2822" s="29"/>
      <c r="EZ2822" s="29"/>
      <c r="FA2822" s="29"/>
      <c r="FB2822" s="29"/>
      <c r="FC2822" s="29"/>
      <c r="FD2822" s="29"/>
      <c r="FE2822" s="29"/>
      <c r="FF2822" s="29"/>
      <c r="FG2822" s="29"/>
      <c r="FH2822" s="29"/>
      <c r="FI2822" s="29"/>
      <c r="FJ2822" s="29"/>
      <c r="FK2822" s="29"/>
      <c r="FL2822" s="29"/>
      <c r="FM2822" s="29"/>
      <c r="FN2822" s="29"/>
      <c r="FO2822" s="29"/>
      <c r="FP2822" s="29"/>
      <c r="FQ2822" s="29"/>
      <c r="FR2822" s="29"/>
      <c r="FS2822" s="29"/>
      <c r="FT2822" s="29"/>
      <c r="FU2822" s="29"/>
      <c r="FV2822" s="29"/>
      <c r="FW2822" s="29"/>
      <c r="FX2822" s="29"/>
      <c r="FY2822" s="29"/>
      <c r="FZ2822" s="29"/>
      <c r="GA2822" s="29"/>
      <c r="GB2822" s="29"/>
      <c r="GC2822" s="29"/>
      <c r="GD2822" s="29"/>
      <c r="GE2822" s="29"/>
      <c r="GF2822" s="29"/>
      <c r="GG2822" s="29"/>
      <c r="GH2822" s="29"/>
      <c r="GI2822" s="29"/>
      <c r="GJ2822" s="29"/>
      <c r="GK2822" s="29"/>
      <c r="GL2822" s="29"/>
      <c r="GM2822" s="29"/>
      <c r="GN2822" s="29"/>
      <c r="GO2822" s="29"/>
      <c r="GP2822" s="29"/>
      <c r="GQ2822" s="29"/>
      <c r="GR2822" s="29"/>
      <c r="GS2822" s="29"/>
      <c r="GT2822" s="29"/>
      <c r="GU2822" s="29"/>
      <c r="GV2822" s="29"/>
      <c r="GW2822" s="29"/>
      <c r="GX2822" s="29"/>
      <c r="GY2822" s="29"/>
      <c r="GZ2822" s="29"/>
      <c r="HA2822" s="29"/>
      <c r="HB2822" s="29"/>
      <c r="HC2822" s="29"/>
      <c r="HD2822" s="29"/>
      <c r="HE2822" s="29"/>
      <c r="HF2822" s="29"/>
      <c r="HG2822" s="29"/>
      <c r="HH2822" s="29"/>
      <c r="HI2822" s="29"/>
      <c r="HJ2822" s="29"/>
      <c r="HK2822" s="29"/>
      <c r="HL2822" s="29"/>
      <c r="HM2822" s="29"/>
      <c r="HN2822" s="29"/>
      <c r="HO2822" s="29"/>
      <c r="HP2822" s="29"/>
      <c r="HQ2822" s="29"/>
      <c r="HR2822" s="29"/>
      <c r="HS2822" s="29"/>
      <c r="HT2822" s="29"/>
      <c r="HU2822" s="29"/>
      <c r="HV2822" s="29"/>
      <c r="HW2822" s="29"/>
      <c r="HX2822" s="29"/>
      <c r="HY2822" s="29"/>
      <c r="HZ2822" s="29"/>
      <c r="IA2822" s="29"/>
      <c r="IB2822" s="29"/>
      <c r="IC2822" s="29"/>
      <c r="ID2822" s="29"/>
      <c r="IE2822" s="29"/>
      <c r="IF2822" s="29"/>
      <c r="IG2822" s="29"/>
      <c r="IH2822" s="29"/>
      <c r="II2822" s="29"/>
      <c r="IJ2822" s="29"/>
      <c r="IK2822" s="29"/>
      <c r="IL2822" s="29"/>
      <c r="IM2822" s="29"/>
      <c r="IN2822" s="29"/>
      <c r="IO2822" s="29"/>
      <c r="IP2822" s="29"/>
      <c r="IQ2822" s="29"/>
    </row>
    <row r="2823" spans="1:251" s="46" customFormat="1" ht="18.75" customHeight="1">
      <c r="A2823" s="35"/>
      <c r="B2823" s="55"/>
      <c r="C2823" s="115" t="s">
        <v>650</v>
      </c>
      <c r="D2823" s="116"/>
      <c r="E2823" s="116"/>
      <c r="F2823" s="116"/>
      <c r="G2823" s="116"/>
      <c r="H2823" s="116"/>
      <c r="I2823" s="116"/>
      <c r="J2823" s="116"/>
      <c r="K2823" s="116"/>
      <c r="L2823" s="116"/>
      <c r="M2823" s="116"/>
      <c r="N2823" s="116"/>
      <c r="O2823" s="116"/>
      <c r="P2823" s="116"/>
      <c r="Q2823" s="116"/>
      <c r="R2823" s="116"/>
      <c r="S2823" s="116"/>
      <c r="T2823" s="116"/>
      <c r="U2823" s="116"/>
      <c r="V2823" s="116"/>
      <c r="W2823" s="116"/>
      <c r="X2823" s="116"/>
      <c r="Y2823" s="116"/>
      <c r="Z2823" s="117"/>
      <c r="AA2823" s="118">
        <v>88000</v>
      </c>
      <c r="AB2823" s="119"/>
      <c r="AC2823" s="119"/>
      <c r="AD2823" s="119"/>
      <c r="AE2823" s="119"/>
      <c r="AF2823" s="119"/>
      <c r="AG2823" s="119"/>
      <c r="AH2823" s="119"/>
      <c r="AI2823" s="120"/>
      <c r="AJ2823" s="118">
        <v>50000</v>
      </c>
      <c r="AK2823" s="119"/>
      <c r="AL2823" s="119"/>
      <c r="AM2823" s="119"/>
      <c r="AN2823" s="119"/>
      <c r="AO2823" s="119"/>
      <c r="AP2823" s="119"/>
      <c r="AQ2823" s="119"/>
      <c r="AR2823" s="120"/>
      <c r="AS2823" s="121"/>
      <c r="AT2823" s="122"/>
      <c r="AU2823" s="122"/>
      <c r="AV2823" s="122"/>
      <c r="AW2823" s="122"/>
      <c r="AX2823" s="123"/>
      <c r="AY2823" s="29"/>
      <c r="AZ2823" s="29"/>
      <c r="BA2823" s="29"/>
      <c r="BB2823" s="29"/>
      <c r="BC2823" s="29"/>
      <c r="BD2823" s="29"/>
      <c r="BE2823" s="29"/>
      <c r="BF2823" s="29"/>
      <c r="BG2823" s="29"/>
      <c r="BH2823" s="29"/>
      <c r="BI2823" s="29"/>
      <c r="BJ2823" s="29"/>
      <c r="BK2823" s="29"/>
      <c r="BL2823" s="29"/>
      <c r="BM2823" s="29"/>
      <c r="BN2823" s="29"/>
      <c r="BO2823" s="29"/>
      <c r="BP2823" s="29"/>
      <c r="BQ2823" s="29"/>
      <c r="BR2823" s="29"/>
      <c r="BS2823" s="29"/>
      <c r="BT2823" s="29"/>
      <c r="BU2823" s="29"/>
      <c r="BV2823" s="29"/>
      <c r="BW2823" s="29"/>
      <c r="BX2823" s="29"/>
      <c r="BY2823" s="29"/>
      <c r="BZ2823" s="29"/>
      <c r="CA2823" s="29"/>
      <c r="CB2823" s="29"/>
      <c r="CC2823" s="29"/>
      <c r="CD2823" s="29"/>
      <c r="CE2823" s="29"/>
      <c r="CF2823" s="29"/>
      <c r="CG2823" s="29"/>
      <c r="CH2823" s="29"/>
      <c r="CI2823" s="29"/>
      <c r="CJ2823" s="29"/>
      <c r="CK2823" s="29"/>
      <c r="CL2823" s="29"/>
      <c r="CM2823" s="29"/>
      <c r="CN2823" s="29"/>
      <c r="CO2823" s="29"/>
      <c r="CP2823" s="29"/>
      <c r="CQ2823" s="29"/>
      <c r="CR2823" s="29"/>
      <c r="CS2823" s="29"/>
      <c r="CT2823" s="29"/>
      <c r="CU2823" s="29"/>
      <c r="CV2823" s="29"/>
      <c r="CW2823" s="29"/>
      <c r="CX2823" s="29"/>
      <c r="CY2823" s="29"/>
      <c r="CZ2823" s="29"/>
      <c r="DA2823" s="29"/>
      <c r="DB2823" s="29"/>
      <c r="DC2823" s="29"/>
      <c r="DD2823" s="29"/>
      <c r="DE2823" s="29"/>
      <c r="DF2823" s="29"/>
      <c r="DG2823" s="29"/>
      <c r="DH2823" s="29"/>
      <c r="DI2823" s="29"/>
      <c r="DJ2823" s="29"/>
      <c r="DK2823" s="29"/>
      <c r="DL2823" s="29"/>
      <c r="DM2823" s="29"/>
      <c r="DN2823" s="29"/>
      <c r="DO2823" s="29"/>
      <c r="DP2823" s="29"/>
      <c r="DQ2823" s="29"/>
      <c r="DR2823" s="29"/>
      <c r="DS2823" s="29"/>
      <c r="DT2823" s="29"/>
      <c r="DU2823" s="29"/>
      <c r="DV2823" s="29"/>
      <c r="DW2823" s="29"/>
      <c r="DX2823" s="29"/>
      <c r="DY2823" s="29"/>
      <c r="DZ2823" s="29"/>
      <c r="EA2823" s="29"/>
      <c r="EB2823" s="29"/>
      <c r="EC2823" s="29"/>
      <c r="ED2823" s="29"/>
      <c r="EE2823" s="29"/>
      <c r="EF2823" s="29"/>
      <c r="EG2823" s="29"/>
      <c r="EH2823" s="29"/>
      <c r="EI2823" s="29"/>
      <c r="EJ2823" s="29"/>
      <c r="EK2823" s="29"/>
      <c r="EL2823" s="29"/>
      <c r="EM2823" s="29"/>
      <c r="EN2823" s="29"/>
      <c r="EO2823" s="29"/>
      <c r="EP2823" s="29"/>
      <c r="EQ2823" s="29"/>
      <c r="ER2823" s="29"/>
      <c r="ES2823" s="29"/>
      <c r="ET2823" s="29"/>
      <c r="EU2823" s="29"/>
      <c r="EV2823" s="29"/>
      <c r="EW2823" s="29"/>
      <c r="EX2823" s="29"/>
      <c r="EY2823" s="29"/>
      <c r="EZ2823" s="29"/>
      <c r="FA2823" s="29"/>
      <c r="FB2823" s="29"/>
      <c r="FC2823" s="29"/>
      <c r="FD2823" s="29"/>
      <c r="FE2823" s="29"/>
      <c r="FF2823" s="29"/>
      <c r="FG2823" s="29"/>
      <c r="FH2823" s="29"/>
      <c r="FI2823" s="29"/>
      <c r="FJ2823" s="29"/>
      <c r="FK2823" s="29"/>
      <c r="FL2823" s="29"/>
      <c r="FM2823" s="29"/>
      <c r="FN2823" s="29"/>
      <c r="FO2823" s="29"/>
      <c r="FP2823" s="29"/>
      <c r="FQ2823" s="29"/>
      <c r="FR2823" s="29"/>
      <c r="FS2823" s="29"/>
      <c r="FT2823" s="29"/>
      <c r="FU2823" s="29"/>
      <c r="FV2823" s="29"/>
      <c r="FW2823" s="29"/>
      <c r="FX2823" s="29"/>
      <c r="FY2823" s="29"/>
      <c r="FZ2823" s="29"/>
      <c r="GA2823" s="29"/>
      <c r="GB2823" s="29"/>
      <c r="GC2823" s="29"/>
      <c r="GD2823" s="29"/>
      <c r="GE2823" s="29"/>
      <c r="GF2823" s="29"/>
      <c r="GG2823" s="29"/>
      <c r="GH2823" s="29"/>
      <c r="GI2823" s="29"/>
      <c r="GJ2823" s="29"/>
      <c r="GK2823" s="29"/>
      <c r="GL2823" s="29"/>
      <c r="GM2823" s="29"/>
      <c r="GN2823" s="29"/>
      <c r="GO2823" s="29"/>
      <c r="GP2823" s="29"/>
      <c r="GQ2823" s="29"/>
      <c r="GR2823" s="29"/>
      <c r="GS2823" s="29"/>
      <c r="GT2823" s="29"/>
      <c r="GU2823" s="29"/>
      <c r="GV2823" s="29"/>
      <c r="GW2823" s="29"/>
      <c r="GX2823" s="29"/>
      <c r="GY2823" s="29"/>
      <c r="GZ2823" s="29"/>
      <c r="HA2823" s="29"/>
      <c r="HB2823" s="29"/>
      <c r="HC2823" s="29"/>
      <c r="HD2823" s="29"/>
      <c r="HE2823" s="29"/>
      <c r="HF2823" s="29"/>
      <c r="HG2823" s="29"/>
      <c r="HH2823" s="29"/>
      <c r="HI2823" s="29"/>
      <c r="HJ2823" s="29"/>
      <c r="HK2823" s="29"/>
      <c r="HL2823" s="29"/>
      <c r="HM2823" s="29"/>
      <c r="HN2823" s="29"/>
      <c r="HO2823" s="29"/>
      <c r="HP2823" s="29"/>
      <c r="HQ2823" s="29"/>
      <c r="HR2823" s="29"/>
      <c r="HS2823" s="29"/>
      <c r="HT2823" s="29"/>
      <c r="HU2823" s="29"/>
      <c r="HV2823" s="29"/>
      <c r="HW2823" s="29"/>
      <c r="HX2823" s="29"/>
      <c r="HY2823" s="29"/>
      <c r="HZ2823" s="29"/>
      <c r="IA2823" s="29"/>
      <c r="IB2823" s="29"/>
      <c r="IC2823" s="29"/>
      <c r="ID2823" s="29"/>
      <c r="IE2823" s="29"/>
      <c r="IF2823" s="29"/>
      <c r="IG2823" s="29"/>
      <c r="IH2823" s="29"/>
      <c r="II2823" s="29"/>
      <c r="IJ2823" s="29"/>
      <c r="IK2823" s="29"/>
      <c r="IL2823" s="29"/>
      <c r="IM2823" s="29"/>
      <c r="IN2823" s="29"/>
      <c r="IO2823" s="29"/>
      <c r="IP2823" s="29"/>
      <c r="IQ2823" s="29"/>
    </row>
    <row r="2824" spans="1:251" s="46" customFormat="1" ht="18.75" customHeight="1">
      <c r="A2824" s="35"/>
      <c r="B2824" s="55"/>
      <c r="C2824" s="115" t="s">
        <v>651</v>
      </c>
      <c r="D2824" s="116"/>
      <c r="E2824" s="116"/>
      <c r="F2824" s="116"/>
      <c r="G2824" s="116"/>
      <c r="H2824" s="116"/>
      <c r="I2824" s="116"/>
      <c r="J2824" s="116"/>
      <c r="K2824" s="116"/>
      <c r="L2824" s="116"/>
      <c r="M2824" s="116"/>
      <c r="N2824" s="116"/>
      <c r="O2824" s="116"/>
      <c r="P2824" s="116"/>
      <c r="Q2824" s="116"/>
      <c r="R2824" s="116"/>
      <c r="S2824" s="116"/>
      <c r="T2824" s="116"/>
      <c r="U2824" s="116"/>
      <c r="V2824" s="116"/>
      <c r="W2824" s="116"/>
      <c r="X2824" s="116"/>
      <c r="Y2824" s="116"/>
      <c r="Z2824" s="117"/>
      <c r="AA2824" s="118">
        <v>0</v>
      </c>
      <c r="AB2824" s="119"/>
      <c r="AC2824" s="119"/>
      <c r="AD2824" s="119"/>
      <c r="AE2824" s="119"/>
      <c r="AF2824" s="119"/>
      <c r="AG2824" s="119"/>
      <c r="AH2824" s="119"/>
      <c r="AI2824" s="120"/>
      <c r="AJ2824" s="118">
        <v>46165</v>
      </c>
      <c r="AK2824" s="119"/>
      <c r="AL2824" s="119"/>
      <c r="AM2824" s="119"/>
      <c r="AN2824" s="119"/>
      <c r="AO2824" s="119"/>
      <c r="AP2824" s="119"/>
      <c r="AQ2824" s="119"/>
      <c r="AR2824" s="120"/>
      <c r="AS2824" s="121"/>
      <c r="AT2824" s="122"/>
      <c r="AU2824" s="122"/>
      <c r="AV2824" s="122"/>
      <c r="AW2824" s="122"/>
      <c r="AX2824" s="123"/>
      <c r="AY2824" s="29"/>
      <c r="AZ2824" s="29"/>
      <c r="BA2824" s="29"/>
      <c r="BB2824" s="29"/>
      <c r="BC2824" s="29"/>
      <c r="BD2824" s="29"/>
      <c r="BE2824" s="29"/>
      <c r="BF2824" s="29"/>
      <c r="BG2824" s="29"/>
      <c r="BH2824" s="29"/>
      <c r="BI2824" s="29"/>
      <c r="BJ2824" s="29"/>
      <c r="BK2824" s="29"/>
      <c r="BL2824" s="29"/>
      <c r="BM2824" s="29"/>
      <c r="BN2824" s="29"/>
      <c r="BO2824" s="29"/>
      <c r="BP2824" s="29"/>
      <c r="BQ2824" s="29"/>
      <c r="BR2824" s="29"/>
      <c r="BS2824" s="29"/>
      <c r="BT2824" s="29"/>
      <c r="BU2824" s="29"/>
      <c r="BV2824" s="29"/>
      <c r="BW2824" s="29"/>
      <c r="BX2824" s="29"/>
      <c r="BY2824" s="29"/>
      <c r="BZ2824" s="29"/>
      <c r="CA2824" s="29"/>
      <c r="CB2824" s="29"/>
      <c r="CC2824" s="29"/>
      <c r="CD2824" s="29"/>
      <c r="CE2824" s="29"/>
      <c r="CF2824" s="29"/>
      <c r="CG2824" s="29"/>
      <c r="CH2824" s="29"/>
      <c r="CI2824" s="29"/>
      <c r="CJ2824" s="29"/>
      <c r="CK2824" s="29"/>
      <c r="CL2824" s="29"/>
      <c r="CM2824" s="29"/>
      <c r="CN2824" s="29"/>
      <c r="CO2824" s="29"/>
      <c r="CP2824" s="29"/>
      <c r="CQ2824" s="29"/>
      <c r="CR2824" s="29"/>
      <c r="CS2824" s="29"/>
      <c r="CT2824" s="29"/>
      <c r="CU2824" s="29"/>
      <c r="CV2824" s="29"/>
      <c r="CW2824" s="29"/>
      <c r="CX2824" s="29"/>
      <c r="CY2824" s="29"/>
      <c r="CZ2824" s="29"/>
      <c r="DA2824" s="29"/>
      <c r="DB2824" s="29"/>
      <c r="DC2824" s="29"/>
      <c r="DD2824" s="29"/>
      <c r="DE2824" s="29"/>
      <c r="DF2824" s="29"/>
      <c r="DG2824" s="29"/>
      <c r="DH2824" s="29"/>
      <c r="DI2824" s="29"/>
      <c r="DJ2824" s="29"/>
      <c r="DK2824" s="29"/>
      <c r="DL2824" s="29"/>
      <c r="DM2824" s="29"/>
      <c r="DN2824" s="29"/>
      <c r="DO2824" s="29"/>
      <c r="DP2824" s="29"/>
      <c r="DQ2824" s="29"/>
      <c r="DR2824" s="29"/>
      <c r="DS2824" s="29"/>
      <c r="DT2824" s="29"/>
      <c r="DU2824" s="29"/>
      <c r="DV2824" s="29"/>
      <c r="DW2824" s="29"/>
      <c r="DX2824" s="29"/>
      <c r="DY2824" s="29"/>
      <c r="DZ2824" s="29"/>
      <c r="EA2824" s="29"/>
      <c r="EB2824" s="29"/>
      <c r="EC2824" s="29"/>
      <c r="ED2824" s="29"/>
      <c r="EE2824" s="29"/>
      <c r="EF2824" s="29"/>
      <c r="EG2824" s="29"/>
      <c r="EH2824" s="29"/>
      <c r="EI2824" s="29"/>
      <c r="EJ2824" s="29"/>
      <c r="EK2824" s="29"/>
      <c r="EL2824" s="29"/>
      <c r="EM2824" s="29"/>
      <c r="EN2824" s="29"/>
      <c r="EO2824" s="29"/>
      <c r="EP2824" s="29"/>
      <c r="EQ2824" s="29"/>
      <c r="ER2824" s="29"/>
      <c r="ES2824" s="29"/>
      <c r="ET2824" s="29"/>
      <c r="EU2824" s="29"/>
      <c r="EV2824" s="29"/>
      <c r="EW2824" s="29"/>
      <c r="EX2824" s="29"/>
      <c r="EY2824" s="29"/>
      <c r="EZ2824" s="29"/>
      <c r="FA2824" s="29"/>
      <c r="FB2824" s="29"/>
      <c r="FC2824" s="29"/>
      <c r="FD2824" s="29"/>
      <c r="FE2824" s="29"/>
      <c r="FF2824" s="29"/>
      <c r="FG2824" s="29"/>
      <c r="FH2824" s="29"/>
      <c r="FI2824" s="29"/>
      <c r="FJ2824" s="29"/>
      <c r="FK2824" s="29"/>
      <c r="FL2824" s="29"/>
      <c r="FM2824" s="29"/>
      <c r="FN2824" s="29"/>
      <c r="FO2824" s="29"/>
      <c r="FP2824" s="29"/>
      <c r="FQ2824" s="29"/>
      <c r="FR2824" s="29"/>
      <c r="FS2824" s="29"/>
      <c r="FT2824" s="29"/>
      <c r="FU2824" s="29"/>
      <c r="FV2824" s="29"/>
      <c r="FW2824" s="29"/>
      <c r="FX2824" s="29"/>
      <c r="FY2824" s="29"/>
      <c r="FZ2824" s="29"/>
      <c r="GA2824" s="29"/>
      <c r="GB2824" s="29"/>
      <c r="GC2824" s="29"/>
      <c r="GD2824" s="29"/>
      <c r="GE2824" s="29"/>
      <c r="GF2824" s="29"/>
      <c r="GG2824" s="29"/>
      <c r="GH2824" s="29"/>
      <c r="GI2824" s="29"/>
      <c r="GJ2824" s="29"/>
      <c r="GK2824" s="29"/>
      <c r="GL2824" s="29"/>
      <c r="GM2824" s="29"/>
      <c r="GN2824" s="29"/>
      <c r="GO2824" s="29"/>
      <c r="GP2824" s="29"/>
      <c r="GQ2824" s="29"/>
      <c r="GR2824" s="29"/>
      <c r="GS2824" s="29"/>
      <c r="GT2824" s="29"/>
      <c r="GU2824" s="29"/>
      <c r="GV2824" s="29"/>
      <c r="GW2824" s="29"/>
      <c r="GX2824" s="29"/>
      <c r="GY2824" s="29"/>
      <c r="GZ2824" s="29"/>
      <c r="HA2824" s="29"/>
      <c r="HB2824" s="29"/>
      <c r="HC2824" s="29"/>
      <c r="HD2824" s="29"/>
      <c r="HE2824" s="29"/>
      <c r="HF2824" s="29"/>
      <c r="HG2824" s="29"/>
      <c r="HH2824" s="29"/>
      <c r="HI2824" s="29"/>
      <c r="HJ2824" s="29"/>
      <c r="HK2824" s="29"/>
      <c r="HL2824" s="29"/>
      <c r="HM2824" s="29"/>
      <c r="HN2824" s="29"/>
      <c r="HO2824" s="29"/>
      <c r="HP2824" s="29"/>
      <c r="HQ2824" s="29"/>
      <c r="HR2824" s="29"/>
      <c r="HS2824" s="29"/>
      <c r="HT2824" s="29"/>
      <c r="HU2824" s="29"/>
      <c r="HV2824" s="29"/>
      <c r="HW2824" s="29"/>
      <c r="HX2824" s="29"/>
      <c r="HY2824" s="29"/>
      <c r="HZ2824" s="29"/>
      <c r="IA2824" s="29"/>
      <c r="IB2824" s="29"/>
      <c r="IC2824" s="29"/>
      <c r="ID2824" s="29"/>
      <c r="IE2824" s="29"/>
      <c r="IF2824" s="29"/>
      <c r="IG2824" s="29"/>
      <c r="IH2824" s="29"/>
      <c r="II2824" s="29"/>
      <c r="IJ2824" s="29"/>
      <c r="IK2824" s="29"/>
      <c r="IL2824" s="29"/>
      <c r="IM2824" s="29"/>
      <c r="IN2824" s="29"/>
      <c r="IO2824" s="29"/>
      <c r="IP2824" s="29"/>
      <c r="IQ2824" s="29"/>
    </row>
    <row r="2825" spans="1:251" s="46" customFormat="1" ht="18.75" customHeight="1">
      <c r="A2825" s="35"/>
      <c r="B2825" s="55"/>
      <c r="C2825" s="115" t="s">
        <v>652</v>
      </c>
      <c r="D2825" s="116"/>
      <c r="E2825" s="116"/>
      <c r="F2825" s="116"/>
      <c r="G2825" s="116"/>
      <c r="H2825" s="116"/>
      <c r="I2825" s="116"/>
      <c r="J2825" s="116"/>
      <c r="K2825" s="116"/>
      <c r="L2825" s="116"/>
      <c r="M2825" s="116"/>
      <c r="N2825" s="116"/>
      <c r="O2825" s="116"/>
      <c r="P2825" s="116"/>
      <c r="Q2825" s="116"/>
      <c r="R2825" s="116"/>
      <c r="S2825" s="116"/>
      <c r="T2825" s="116"/>
      <c r="U2825" s="116"/>
      <c r="V2825" s="116"/>
      <c r="W2825" s="116"/>
      <c r="X2825" s="116"/>
      <c r="Y2825" s="116"/>
      <c r="Z2825" s="117"/>
      <c r="AA2825" s="118">
        <v>32263</v>
      </c>
      <c r="AB2825" s="119"/>
      <c r="AC2825" s="119"/>
      <c r="AD2825" s="119"/>
      <c r="AE2825" s="119"/>
      <c r="AF2825" s="119"/>
      <c r="AG2825" s="119"/>
      <c r="AH2825" s="119"/>
      <c r="AI2825" s="120"/>
      <c r="AJ2825" s="118">
        <v>38166</v>
      </c>
      <c r="AK2825" s="119"/>
      <c r="AL2825" s="119"/>
      <c r="AM2825" s="119"/>
      <c r="AN2825" s="119"/>
      <c r="AO2825" s="119"/>
      <c r="AP2825" s="119"/>
      <c r="AQ2825" s="119"/>
      <c r="AR2825" s="120"/>
      <c r="AS2825" s="121"/>
      <c r="AT2825" s="122"/>
      <c r="AU2825" s="122"/>
      <c r="AV2825" s="122"/>
      <c r="AW2825" s="122"/>
      <c r="AX2825" s="123"/>
      <c r="AY2825" s="29"/>
      <c r="AZ2825" s="29"/>
      <c r="BA2825" s="29"/>
      <c r="BB2825" s="29"/>
      <c r="BC2825" s="29"/>
      <c r="BD2825" s="29"/>
      <c r="BE2825" s="29"/>
      <c r="BF2825" s="29"/>
      <c r="BG2825" s="29"/>
      <c r="BH2825" s="29"/>
      <c r="BI2825" s="29"/>
      <c r="BJ2825" s="29"/>
      <c r="BK2825" s="29"/>
      <c r="BL2825" s="29"/>
      <c r="BM2825" s="29"/>
      <c r="BN2825" s="29"/>
      <c r="BO2825" s="29"/>
      <c r="BP2825" s="29"/>
      <c r="BQ2825" s="29"/>
      <c r="BR2825" s="29"/>
      <c r="BS2825" s="29"/>
      <c r="BT2825" s="29"/>
      <c r="BU2825" s="29"/>
      <c r="BV2825" s="29"/>
      <c r="BW2825" s="29"/>
      <c r="BX2825" s="29"/>
      <c r="BY2825" s="29"/>
      <c r="BZ2825" s="29"/>
      <c r="CA2825" s="29"/>
      <c r="CB2825" s="29"/>
      <c r="CC2825" s="29"/>
      <c r="CD2825" s="29"/>
      <c r="CE2825" s="29"/>
      <c r="CF2825" s="29"/>
      <c r="CG2825" s="29"/>
      <c r="CH2825" s="29"/>
      <c r="CI2825" s="29"/>
      <c r="CJ2825" s="29"/>
      <c r="CK2825" s="29"/>
      <c r="CL2825" s="29"/>
      <c r="CM2825" s="29"/>
      <c r="CN2825" s="29"/>
      <c r="CO2825" s="29"/>
      <c r="CP2825" s="29"/>
      <c r="CQ2825" s="29"/>
      <c r="CR2825" s="29"/>
      <c r="CS2825" s="29"/>
      <c r="CT2825" s="29"/>
      <c r="CU2825" s="29"/>
      <c r="CV2825" s="29"/>
      <c r="CW2825" s="29"/>
      <c r="CX2825" s="29"/>
      <c r="CY2825" s="29"/>
      <c r="CZ2825" s="29"/>
      <c r="DA2825" s="29"/>
      <c r="DB2825" s="29"/>
      <c r="DC2825" s="29"/>
      <c r="DD2825" s="29"/>
      <c r="DE2825" s="29"/>
      <c r="DF2825" s="29"/>
      <c r="DG2825" s="29"/>
      <c r="DH2825" s="29"/>
      <c r="DI2825" s="29"/>
      <c r="DJ2825" s="29"/>
      <c r="DK2825" s="29"/>
      <c r="DL2825" s="29"/>
      <c r="DM2825" s="29"/>
      <c r="DN2825" s="29"/>
      <c r="DO2825" s="29"/>
      <c r="DP2825" s="29"/>
      <c r="DQ2825" s="29"/>
      <c r="DR2825" s="29"/>
      <c r="DS2825" s="29"/>
      <c r="DT2825" s="29"/>
      <c r="DU2825" s="29"/>
      <c r="DV2825" s="29"/>
      <c r="DW2825" s="29"/>
      <c r="DX2825" s="29"/>
      <c r="DY2825" s="29"/>
      <c r="DZ2825" s="29"/>
      <c r="EA2825" s="29"/>
      <c r="EB2825" s="29"/>
      <c r="EC2825" s="29"/>
      <c r="ED2825" s="29"/>
      <c r="EE2825" s="29"/>
      <c r="EF2825" s="29"/>
      <c r="EG2825" s="29"/>
      <c r="EH2825" s="29"/>
      <c r="EI2825" s="29"/>
      <c r="EJ2825" s="29"/>
      <c r="EK2825" s="29"/>
      <c r="EL2825" s="29"/>
      <c r="EM2825" s="29"/>
      <c r="EN2825" s="29"/>
      <c r="EO2825" s="29"/>
      <c r="EP2825" s="29"/>
      <c r="EQ2825" s="29"/>
      <c r="ER2825" s="29"/>
      <c r="ES2825" s="29"/>
      <c r="ET2825" s="29"/>
      <c r="EU2825" s="29"/>
      <c r="EV2825" s="29"/>
      <c r="EW2825" s="29"/>
      <c r="EX2825" s="29"/>
      <c r="EY2825" s="29"/>
      <c r="EZ2825" s="29"/>
      <c r="FA2825" s="29"/>
      <c r="FB2825" s="29"/>
      <c r="FC2825" s="29"/>
      <c r="FD2825" s="29"/>
      <c r="FE2825" s="29"/>
      <c r="FF2825" s="29"/>
      <c r="FG2825" s="29"/>
      <c r="FH2825" s="29"/>
      <c r="FI2825" s="29"/>
      <c r="FJ2825" s="29"/>
      <c r="FK2825" s="29"/>
      <c r="FL2825" s="29"/>
      <c r="FM2825" s="29"/>
      <c r="FN2825" s="29"/>
      <c r="FO2825" s="29"/>
      <c r="FP2825" s="29"/>
      <c r="FQ2825" s="29"/>
      <c r="FR2825" s="29"/>
      <c r="FS2825" s="29"/>
      <c r="FT2825" s="29"/>
      <c r="FU2825" s="29"/>
      <c r="FV2825" s="29"/>
      <c r="FW2825" s="29"/>
      <c r="FX2825" s="29"/>
      <c r="FY2825" s="29"/>
      <c r="FZ2825" s="29"/>
      <c r="GA2825" s="29"/>
      <c r="GB2825" s="29"/>
      <c r="GC2825" s="29"/>
      <c r="GD2825" s="29"/>
      <c r="GE2825" s="29"/>
      <c r="GF2825" s="29"/>
      <c r="GG2825" s="29"/>
      <c r="GH2825" s="29"/>
      <c r="GI2825" s="29"/>
      <c r="GJ2825" s="29"/>
      <c r="GK2825" s="29"/>
      <c r="GL2825" s="29"/>
      <c r="GM2825" s="29"/>
      <c r="GN2825" s="29"/>
      <c r="GO2825" s="29"/>
      <c r="GP2825" s="29"/>
      <c r="GQ2825" s="29"/>
      <c r="GR2825" s="29"/>
      <c r="GS2825" s="29"/>
      <c r="GT2825" s="29"/>
      <c r="GU2825" s="29"/>
      <c r="GV2825" s="29"/>
      <c r="GW2825" s="29"/>
      <c r="GX2825" s="29"/>
      <c r="GY2825" s="29"/>
      <c r="GZ2825" s="29"/>
      <c r="HA2825" s="29"/>
      <c r="HB2825" s="29"/>
      <c r="HC2825" s="29"/>
      <c r="HD2825" s="29"/>
      <c r="HE2825" s="29"/>
      <c r="HF2825" s="29"/>
      <c r="HG2825" s="29"/>
      <c r="HH2825" s="29"/>
      <c r="HI2825" s="29"/>
      <c r="HJ2825" s="29"/>
      <c r="HK2825" s="29"/>
      <c r="HL2825" s="29"/>
      <c r="HM2825" s="29"/>
      <c r="HN2825" s="29"/>
      <c r="HO2825" s="29"/>
      <c r="HP2825" s="29"/>
      <c r="HQ2825" s="29"/>
      <c r="HR2825" s="29"/>
      <c r="HS2825" s="29"/>
      <c r="HT2825" s="29"/>
      <c r="HU2825" s="29"/>
      <c r="HV2825" s="29"/>
      <c r="HW2825" s="29"/>
      <c r="HX2825" s="29"/>
      <c r="HY2825" s="29"/>
      <c r="HZ2825" s="29"/>
      <c r="IA2825" s="29"/>
      <c r="IB2825" s="29"/>
      <c r="IC2825" s="29"/>
      <c r="ID2825" s="29"/>
      <c r="IE2825" s="29"/>
      <c r="IF2825" s="29"/>
      <c r="IG2825" s="29"/>
      <c r="IH2825" s="29"/>
      <c r="II2825" s="29"/>
      <c r="IJ2825" s="29"/>
      <c r="IK2825" s="29"/>
      <c r="IL2825" s="29"/>
      <c r="IM2825" s="29"/>
      <c r="IN2825" s="29"/>
      <c r="IO2825" s="29"/>
      <c r="IP2825" s="29"/>
      <c r="IQ2825" s="29"/>
    </row>
    <row r="2826" spans="1:251" s="46" customFormat="1" ht="18.75" customHeight="1">
      <c r="A2826" s="35"/>
      <c r="B2826" s="55"/>
      <c r="C2826" s="115" t="s">
        <v>653</v>
      </c>
      <c r="D2826" s="116"/>
      <c r="E2826" s="116"/>
      <c r="F2826" s="116"/>
      <c r="G2826" s="116"/>
      <c r="H2826" s="116"/>
      <c r="I2826" s="116"/>
      <c r="J2826" s="116"/>
      <c r="K2826" s="116"/>
      <c r="L2826" s="116"/>
      <c r="M2826" s="116"/>
      <c r="N2826" s="116"/>
      <c r="O2826" s="116"/>
      <c r="P2826" s="116"/>
      <c r="Q2826" s="116"/>
      <c r="R2826" s="116"/>
      <c r="S2826" s="116"/>
      <c r="T2826" s="116"/>
      <c r="U2826" s="116"/>
      <c r="V2826" s="116"/>
      <c r="W2826" s="116"/>
      <c r="X2826" s="116"/>
      <c r="Y2826" s="116"/>
      <c r="Z2826" s="117"/>
      <c r="AA2826" s="118">
        <v>28000</v>
      </c>
      <c r="AB2826" s="119"/>
      <c r="AC2826" s="119"/>
      <c r="AD2826" s="119"/>
      <c r="AE2826" s="119"/>
      <c r="AF2826" s="119"/>
      <c r="AG2826" s="119"/>
      <c r="AH2826" s="119"/>
      <c r="AI2826" s="120"/>
      <c r="AJ2826" s="118">
        <v>28000</v>
      </c>
      <c r="AK2826" s="119"/>
      <c r="AL2826" s="119"/>
      <c r="AM2826" s="119"/>
      <c r="AN2826" s="119"/>
      <c r="AO2826" s="119"/>
      <c r="AP2826" s="119"/>
      <c r="AQ2826" s="119"/>
      <c r="AR2826" s="120"/>
      <c r="AS2826" s="121"/>
      <c r="AT2826" s="122"/>
      <c r="AU2826" s="122"/>
      <c r="AV2826" s="122"/>
      <c r="AW2826" s="122"/>
      <c r="AX2826" s="123"/>
      <c r="AY2826" s="29"/>
      <c r="AZ2826" s="29"/>
      <c r="BA2826" s="29"/>
      <c r="BB2826" s="29"/>
      <c r="BC2826" s="29"/>
      <c r="BD2826" s="29"/>
      <c r="BE2826" s="29"/>
      <c r="BF2826" s="29"/>
      <c r="BG2826" s="29"/>
      <c r="BH2826" s="29"/>
      <c r="BI2826" s="29"/>
      <c r="BJ2826" s="29"/>
      <c r="BK2826" s="29"/>
      <c r="BL2826" s="29"/>
      <c r="BM2826" s="29"/>
      <c r="BN2826" s="29"/>
      <c r="BO2826" s="29"/>
      <c r="BP2826" s="29"/>
      <c r="BQ2826" s="29"/>
      <c r="BR2826" s="29"/>
      <c r="BS2826" s="29"/>
      <c r="BT2826" s="29"/>
      <c r="BU2826" s="29"/>
      <c r="BV2826" s="29"/>
      <c r="BW2826" s="29"/>
      <c r="BX2826" s="29"/>
      <c r="BY2826" s="29"/>
      <c r="BZ2826" s="29"/>
      <c r="CA2826" s="29"/>
      <c r="CB2826" s="29"/>
      <c r="CC2826" s="29"/>
      <c r="CD2826" s="29"/>
      <c r="CE2826" s="29"/>
      <c r="CF2826" s="29"/>
      <c r="CG2826" s="29"/>
      <c r="CH2826" s="29"/>
      <c r="CI2826" s="29"/>
      <c r="CJ2826" s="29"/>
      <c r="CK2826" s="29"/>
      <c r="CL2826" s="29"/>
      <c r="CM2826" s="29"/>
      <c r="CN2826" s="29"/>
      <c r="CO2826" s="29"/>
      <c r="CP2826" s="29"/>
      <c r="CQ2826" s="29"/>
      <c r="CR2826" s="29"/>
      <c r="CS2826" s="29"/>
      <c r="CT2826" s="29"/>
      <c r="CU2826" s="29"/>
      <c r="CV2826" s="29"/>
      <c r="CW2826" s="29"/>
      <c r="CX2826" s="29"/>
      <c r="CY2826" s="29"/>
      <c r="CZ2826" s="29"/>
      <c r="DA2826" s="29"/>
      <c r="DB2826" s="29"/>
      <c r="DC2826" s="29"/>
      <c r="DD2826" s="29"/>
      <c r="DE2826" s="29"/>
      <c r="DF2826" s="29"/>
      <c r="DG2826" s="29"/>
      <c r="DH2826" s="29"/>
      <c r="DI2826" s="29"/>
      <c r="DJ2826" s="29"/>
      <c r="DK2826" s="29"/>
      <c r="DL2826" s="29"/>
      <c r="DM2826" s="29"/>
      <c r="DN2826" s="29"/>
      <c r="DO2826" s="29"/>
      <c r="DP2826" s="29"/>
      <c r="DQ2826" s="29"/>
      <c r="DR2826" s="29"/>
      <c r="DS2826" s="29"/>
      <c r="DT2826" s="29"/>
      <c r="DU2826" s="29"/>
      <c r="DV2826" s="29"/>
      <c r="DW2826" s="29"/>
      <c r="DX2826" s="29"/>
      <c r="DY2826" s="29"/>
      <c r="DZ2826" s="29"/>
      <c r="EA2826" s="29"/>
      <c r="EB2826" s="29"/>
      <c r="EC2826" s="29"/>
      <c r="ED2826" s="29"/>
      <c r="EE2826" s="29"/>
      <c r="EF2826" s="29"/>
      <c r="EG2826" s="29"/>
      <c r="EH2826" s="29"/>
      <c r="EI2826" s="29"/>
      <c r="EJ2826" s="29"/>
      <c r="EK2826" s="29"/>
      <c r="EL2826" s="29"/>
      <c r="EM2826" s="29"/>
      <c r="EN2826" s="29"/>
      <c r="EO2826" s="29"/>
      <c r="EP2826" s="29"/>
      <c r="EQ2826" s="29"/>
      <c r="ER2826" s="29"/>
      <c r="ES2826" s="29"/>
      <c r="ET2826" s="29"/>
      <c r="EU2826" s="29"/>
      <c r="EV2826" s="29"/>
      <c r="EW2826" s="29"/>
      <c r="EX2826" s="29"/>
      <c r="EY2826" s="29"/>
      <c r="EZ2826" s="29"/>
      <c r="FA2826" s="29"/>
      <c r="FB2826" s="29"/>
      <c r="FC2826" s="29"/>
      <c r="FD2826" s="29"/>
      <c r="FE2826" s="29"/>
      <c r="FF2826" s="29"/>
      <c r="FG2826" s="29"/>
      <c r="FH2826" s="29"/>
      <c r="FI2826" s="29"/>
      <c r="FJ2826" s="29"/>
      <c r="FK2826" s="29"/>
      <c r="FL2826" s="29"/>
      <c r="FM2826" s="29"/>
      <c r="FN2826" s="29"/>
      <c r="FO2826" s="29"/>
      <c r="FP2826" s="29"/>
      <c r="FQ2826" s="29"/>
      <c r="FR2826" s="29"/>
      <c r="FS2826" s="29"/>
      <c r="FT2826" s="29"/>
      <c r="FU2826" s="29"/>
      <c r="FV2826" s="29"/>
      <c r="FW2826" s="29"/>
      <c r="FX2826" s="29"/>
      <c r="FY2826" s="29"/>
      <c r="FZ2826" s="29"/>
      <c r="GA2826" s="29"/>
      <c r="GB2826" s="29"/>
      <c r="GC2826" s="29"/>
      <c r="GD2826" s="29"/>
      <c r="GE2826" s="29"/>
      <c r="GF2826" s="29"/>
      <c r="GG2826" s="29"/>
      <c r="GH2826" s="29"/>
      <c r="GI2826" s="29"/>
      <c r="GJ2826" s="29"/>
      <c r="GK2826" s="29"/>
      <c r="GL2826" s="29"/>
      <c r="GM2826" s="29"/>
      <c r="GN2826" s="29"/>
      <c r="GO2826" s="29"/>
      <c r="GP2826" s="29"/>
      <c r="GQ2826" s="29"/>
      <c r="GR2826" s="29"/>
      <c r="GS2826" s="29"/>
      <c r="GT2826" s="29"/>
      <c r="GU2826" s="29"/>
      <c r="GV2826" s="29"/>
      <c r="GW2826" s="29"/>
      <c r="GX2826" s="29"/>
      <c r="GY2826" s="29"/>
      <c r="GZ2826" s="29"/>
      <c r="HA2826" s="29"/>
      <c r="HB2826" s="29"/>
      <c r="HC2826" s="29"/>
      <c r="HD2826" s="29"/>
      <c r="HE2826" s="29"/>
      <c r="HF2826" s="29"/>
      <c r="HG2826" s="29"/>
      <c r="HH2826" s="29"/>
      <c r="HI2826" s="29"/>
      <c r="HJ2826" s="29"/>
      <c r="HK2826" s="29"/>
      <c r="HL2826" s="29"/>
      <c r="HM2826" s="29"/>
      <c r="HN2826" s="29"/>
      <c r="HO2826" s="29"/>
      <c r="HP2826" s="29"/>
      <c r="HQ2826" s="29"/>
      <c r="HR2826" s="29"/>
      <c r="HS2826" s="29"/>
      <c r="HT2826" s="29"/>
      <c r="HU2826" s="29"/>
      <c r="HV2826" s="29"/>
      <c r="HW2826" s="29"/>
      <c r="HX2826" s="29"/>
      <c r="HY2826" s="29"/>
      <c r="HZ2826" s="29"/>
      <c r="IA2826" s="29"/>
      <c r="IB2826" s="29"/>
      <c r="IC2826" s="29"/>
      <c r="ID2826" s="29"/>
      <c r="IE2826" s="29"/>
      <c r="IF2826" s="29"/>
      <c r="IG2826" s="29"/>
      <c r="IH2826" s="29"/>
      <c r="II2826" s="29"/>
      <c r="IJ2826" s="29"/>
      <c r="IK2826" s="29"/>
      <c r="IL2826" s="29"/>
      <c r="IM2826" s="29"/>
      <c r="IN2826" s="29"/>
      <c r="IO2826" s="29"/>
      <c r="IP2826" s="29"/>
      <c r="IQ2826" s="29"/>
    </row>
    <row r="2827" spans="1:251" s="46" customFormat="1" ht="18.75" customHeight="1">
      <c r="A2827" s="35"/>
      <c r="B2827" s="55"/>
      <c r="C2827" s="115" t="s">
        <v>654</v>
      </c>
      <c r="D2827" s="116"/>
      <c r="E2827" s="116"/>
      <c r="F2827" s="116"/>
      <c r="G2827" s="116"/>
      <c r="H2827" s="116"/>
      <c r="I2827" s="116"/>
      <c r="J2827" s="116"/>
      <c r="K2827" s="116"/>
      <c r="L2827" s="116"/>
      <c r="M2827" s="116"/>
      <c r="N2827" s="116"/>
      <c r="O2827" s="116"/>
      <c r="P2827" s="116"/>
      <c r="Q2827" s="116"/>
      <c r="R2827" s="116"/>
      <c r="S2827" s="116"/>
      <c r="T2827" s="116"/>
      <c r="U2827" s="116"/>
      <c r="V2827" s="116"/>
      <c r="W2827" s="116"/>
      <c r="X2827" s="116"/>
      <c r="Y2827" s="116"/>
      <c r="Z2827" s="117"/>
      <c r="AA2827" s="118">
        <v>0</v>
      </c>
      <c r="AB2827" s="119"/>
      <c r="AC2827" s="119"/>
      <c r="AD2827" s="119"/>
      <c r="AE2827" s="119"/>
      <c r="AF2827" s="119"/>
      <c r="AG2827" s="119"/>
      <c r="AH2827" s="119"/>
      <c r="AI2827" s="120"/>
      <c r="AJ2827" s="118">
        <v>24000</v>
      </c>
      <c r="AK2827" s="119"/>
      <c r="AL2827" s="119"/>
      <c r="AM2827" s="119"/>
      <c r="AN2827" s="119"/>
      <c r="AO2827" s="119"/>
      <c r="AP2827" s="119"/>
      <c r="AQ2827" s="119"/>
      <c r="AR2827" s="120"/>
      <c r="AS2827" s="121"/>
      <c r="AT2827" s="122"/>
      <c r="AU2827" s="122"/>
      <c r="AV2827" s="122"/>
      <c r="AW2827" s="122"/>
      <c r="AX2827" s="123"/>
      <c r="AY2827" s="29"/>
      <c r="AZ2827" s="29"/>
      <c r="BA2827" s="29"/>
      <c r="BB2827" s="29"/>
      <c r="BC2827" s="29"/>
      <c r="BD2827" s="29"/>
      <c r="BE2827" s="29"/>
      <c r="BF2827" s="29"/>
      <c r="BG2827" s="29"/>
      <c r="BH2827" s="29"/>
      <c r="BI2827" s="29"/>
      <c r="BJ2827" s="29"/>
      <c r="BK2827" s="29"/>
      <c r="BL2827" s="29"/>
      <c r="BM2827" s="29"/>
      <c r="BN2827" s="29"/>
      <c r="BO2827" s="29"/>
      <c r="BP2827" s="29"/>
      <c r="BQ2827" s="29"/>
      <c r="BR2827" s="29"/>
      <c r="BS2827" s="29"/>
      <c r="BT2827" s="29"/>
      <c r="BU2827" s="29"/>
      <c r="BV2827" s="29"/>
      <c r="BW2827" s="29"/>
      <c r="BX2827" s="29"/>
      <c r="BY2827" s="29"/>
      <c r="BZ2827" s="29"/>
      <c r="CA2827" s="29"/>
      <c r="CB2827" s="29"/>
      <c r="CC2827" s="29"/>
      <c r="CD2827" s="29"/>
      <c r="CE2827" s="29"/>
      <c r="CF2827" s="29"/>
      <c r="CG2827" s="29"/>
      <c r="CH2827" s="29"/>
      <c r="CI2827" s="29"/>
      <c r="CJ2827" s="29"/>
      <c r="CK2827" s="29"/>
      <c r="CL2827" s="29"/>
      <c r="CM2827" s="29"/>
      <c r="CN2827" s="29"/>
      <c r="CO2827" s="29"/>
      <c r="CP2827" s="29"/>
      <c r="CQ2827" s="29"/>
      <c r="CR2827" s="29"/>
      <c r="CS2827" s="29"/>
      <c r="CT2827" s="29"/>
      <c r="CU2827" s="29"/>
      <c r="CV2827" s="29"/>
      <c r="CW2827" s="29"/>
      <c r="CX2827" s="29"/>
      <c r="CY2827" s="29"/>
      <c r="CZ2827" s="29"/>
      <c r="DA2827" s="29"/>
      <c r="DB2827" s="29"/>
      <c r="DC2827" s="29"/>
      <c r="DD2827" s="29"/>
      <c r="DE2827" s="29"/>
      <c r="DF2827" s="29"/>
      <c r="DG2827" s="29"/>
      <c r="DH2827" s="29"/>
      <c r="DI2827" s="29"/>
      <c r="DJ2827" s="29"/>
      <c r="DK2827" s="29"/>
      <c r="DL2827" s="29"/>
      <c r="DM2827" s="29"/>
      <c r="DN2827" s="29"/>
      <c r="DO2827" s="29"/>
      <c r="DP2827" s="29"/>
      <c r="DQ2827" s="29"/>
      <c r="DR2827" s="29"/>
      <c r="DS2827" s="29"/>
      <c r="DT2827" s="29"/>
      <c r="DU2827" s="29"/>
      <c r="DV2827" s="29"/>
      <c r="DW2827" s="29"/>
      <c r="DX2827" s="29"/>
      <c r="DY2827" s="29"/>
      <c r="DZ2827" s="29"/>
      <c r="EA2827" s="29"/>
      <c r="EB2827" s="29"/>
      <c r="EC2827" s="29"/>
      <c r="ED2827" s="29"/>
      <c r="EE2827" s="29"/>
      <c r="EF2827" s="29"/>
      <c r="EG2827" s="29"/>
      <c r="EH2827" s="29"/>
      <c r="EI2827" s="29"/>
      <c r="EJ2827" s="29"/>
      <c r="EK2827" s="29"/>
      <c r="EL2827" s="29"/>
      <c r="EM2827" s="29"/>
      <c r="EN2827" s="29"/>
      <c r="EO2827" s="29"/>
      <c r="EP2827" s="29"/>
      <c r="EQ2827" s="29"/>
      <c r="ER2827" s="29"/>
      <c r="ES2827" s="29"/>
      <c r="ET2827" s="29"/>
      <c r="EU2827" s="29"/>
      <c r="EV2827" s="29"/>
      <c r="EW2827" s="29"/>
      <c r="EX2827" s="29"/>
      <c r="EY2827" s="29"/>
      <c r="EZ2827" s="29"/>
      <c r="FA2827" s="29"/>
      <c r="FB2827" s="29"/>
      <c r="FC2827" s="29"/>
      <c r="FD2827" s="29"/>
      <c r="FE2827" s="29"/>
      <c r="FF2827" s="29"/>
      <c r="FG2827" s="29"/>
      <c r="FH2827" s="29"/>
      <c r="FI2827" s="29"/>
      <c r="FJ2827" s="29"/>
      <c r="FK2827" s="29"/>
      <c r="FL2827" s="29"/>
      <c r="FM2827" s="29"/>
      <c r="FN2827" s="29"/>
      <c r="FO2827" s="29"/>
      <c r="FP2827" s="29"/>
      <c r="FQ2827" s="29"/>
      <c r="FR2827" s="29"/>
      <c r="FS2827" s="29"/>
      <c r="FT2827" s="29"/>
      <c r="FU2827" s="29"/>
      <c r="FV2827" s="29"/>
      <c r="FW2827" s="29"/>
      <c r="FX2827" s="29"/>
      <c r="FY2827" s="29"/>
      <c r="FZ2827" s="29"/>
      <c r="GA2827" s="29"/>
      <c r="GB2827" s="29"/>
      <c r="GC2827" s="29"/>
      <c r="GD2827" s="29"/>
      <c r="GE2827" s="29"/>
      <c r="GF2827" s="29"/>
      <c r="GG2827" s="29"/>
      <c r="GH2827" s="29"/>
      <c r="GI2827" s="29"/>
      <c r="GJ2827" s="29"/>
      <c r="GK2827" s="29"/>
      <c r="GL2827" s="29"/>
      <c r="GM2827" s="29"/>
      <c r="GN2827" s="29"/>
      <c r="GO2827" s="29"/>
      <c r="GP2827" s="29"/>
      <c r="GQ2827" s="29"/>
      <c r="GR2827" s="29"/>
      <c r="GS2827" s="29"/>
      <c r="GT2827" s="29"/>
      <c r="GU2827" s="29"/>
      <c r="GV2827" s="29"/>
      <c r="GW2827" s="29"/>
      <c r="GX2827" s="29"/>
      <c r="GY2827" s="29"/>
      <c r="GZ2827" s="29"/>
      <c r="HA2827" s="29"/>
      <c r="HB2827" s="29"/>
      <c r="HC2827" s="29"/>
      <c r="HD2827" s="29"/>
      <c r="HE2827" s="29"/>
      <c r="HF2827" s="29"/>
      <c r="HG2827" s="29"/>
      <c r="HH2827" s="29"/>
      <c r="HI2827" s="29"/>
      <c r="HJ2827" s="29"/>
      <c r="HK2827" s="29"/>
      <c r="HL2827" s="29"/>
      <c r="HM2827" s="29"/>
      <c r="HN2827" s="29"/>
      <c r="HO2827" s="29"/>
      <c r="HP2827" s="29"/>
      <c r="HQ2827" s="29"/>
      <c r="HR2827" s="29"/>
      <c r="HS2827" s="29"/>
      <c r="HT2827" s="29"/>
      <c r="HU2827" s="29"/>
      <c r="HV2827" s="29"/>
      <c r="HW2827" s="29"/>
      <c r="HX2827" s="29"/>
      <c r="HY2827" s="29"/>
      <c r="HZ2827" s="29"/>
      <c r="IA2827" s="29"/>
      <c r="IB2827" s="29"/>
      <c r="IC2827" s="29"/>
      <c r="ID2827" s="29"/>
      <c r="IE2827" s="29"/>
      <c r="IF2827" s="29"/>
      <c r="IG2827" s="29"/>
      <c r="IH2827" s="29"/>
      <c r="II2827" s="29"/>
      <c r="IJ2827" s="29"/>
      <c r="IK2827" s="29"/>
      <c r="IL2827" s="29"/>
      <c r="IM2827" s="29"/>
      <c r="IN2827" s="29"/>
      <c r="IO2827" s="29"/>
      <c r="IP2827" s="29"/>
      <c r="IQ2827" s="29"/>
    </row>
    <row r="2828" spans="1:251" s="46" customFormat="1" ht="18.75" customHeight="1">
      <c r="A2828" s="35"/>
      <c r="B2828" s="55"/>
      <c r="C2828" s="115" t="s">
        <v>655</v>
      </c>
      <c r="D2828" s="116"/>
      <c r="E2828" s="116"/>
      <c r="F2828" s="116"/>
      <c r="G2828" s="116"/>
      <c r="H2828" s="116"/>
      <c r="I2828" s="116"/>
      <c r="J2828" s="116"/>
      <c r="K2828" s="116"/>
      <c r="L2828" s="116"/>
      <c r="M2828" s="116"/>
      <c r="N2828" s="116"/>
      <c r="O2828" s="116"/>
      <c r="P2828" s="116"/>
      <c r="Q2828" s="116"/>
      <c r="R2828" s="116"/>
      <c r="S2828" s="116"/>
      <c r="T2828" s="116"/>
      <c r="U2828" s="116"/>
      <c r="V2828" s="116"/>
      <c r="W2828" s="116"/>
      <c r="X2828" s="116"/>
      <c r="Y2828" s="116"/>
      <c r="Z2828" s="117"/>
      <c r="AA2828" s="118">
        <v>0</v>
      </c>
      <c r="AB2828" s="119"/>
      <c r="AC2828" s="119"/>
      <c r="AD2828" s="119"/>
      <c r="AE2828" s="119"/>
      <c r="AF2828" s="119"/>
      <c r="AG2828" s="119"/>
      <c r="AH2828" s="119"/>
      <c r="AI2828" s="120"/>
      <c r="AJ2828" s="118">
        <v>18447</v>
      </c>
      <c r="AK2828" s="119"/>
      <c r="AL2828" s="119"/>
      <c r="AM2828" s="119"/>
      <c r="AN2828" s="119"/>
      <c r="AO2828" s="119"/>
      <c r="AP2828" s="119"/>
      <c r="AQ2828" s="119"/>
      <c r="AR2828" s="120"/>
      <c r="AS2828" s="121"/>
      <c r="AT2828" s="122"/>
      <c r="AU2828" s="122"/>
      <c r="AV2828" s="122"/>
      <c r="AW2828" s="122"/>
      <c r="AX2828" s="123"/>
      <c r="AY2828" s="29"/>
      <c r="AZ2828" s="29"/>
      <c r="BA2828" s="29"/>
      <c r="BB2828" s="29"/>
      <c r="BC2828" s="29"/>
      <c r="BD2828" s="29"/>
      <c r="BE2828" s="29"/>
      <c r="BF2828" s="29"/>
      <c r="BG2828" s="29"/>
      <c r="BH2828" s="29"/>
      <c r="BI2828" s="29"/>
      <c r="BJ2828" s="29"/>
      <c r="BK2828" s="29"/>
      <c r="BL2828" s="29"/>
      <c r="BM2828" s="29"/>
      <c r="BN2828" s="29"/>
      <c r="BO2828" s="29"/>
      <c r="BP2828" s="29"/>
      <c r="BQ2828" s="29"/>
      <c r="BR2828" s="29"/>
      <c r="BS2828" s="29"/>
      <c r="BT2828" s="29"/>
      <c r="BU2828" s="29"/>
      <c r="BV2828" s="29"/>
      <c r="BW2828" s="29"/>
      <c r="BX2828" s="29"/>
      <c r="BY2828" s="29"/>
      <c r="BZ2828" s="29"/>
      <c r="CA2828" s="29"/>
      <c r="CB2828" s="29"/>
      <c r="CC2828" s="29"/>
      <c r="CD2828" s="29"/>
      <c r="CE2828" s="29"/>
      <c r="CF2828" s="29"/>
      <c r="CG2828" s="29"/>
      <c r="CH2828" s="29"/>
      <c r="CI2828" s="29"/>
      <c r="CJ2828" s="29"/>
      <c r="CK2828" s="29"/>
      <c r="CL2828" s="29"/>
      <c r="CM2828" s="29"/>
      <c r="CN2828" s="29"/>
      <c r="CO2828" s="29"/>
      <c r="CP2828" s="29"/>
      <c r="CQ2828" s="29"/>
      <c r="CR2828" s="29"/>
      <c r="CS2828" s="29"/>
      <c r="CT2828" s="29"/>
      <c r="CU2828" s="29"/>
      <c r="CV2828" s="29"/>
      <c r="CW2828" s="29"/>
      <c r="CX2828" s="29"/>
      <c r="CY2828" s="29"/>
      <c r="CZ2828" s="29"/>
      <c r="DA2828" s="29"/>
      <c r="DB2828" s="29"/>
      <c r="DC2828" s="29"/>
      <c r="DD2828" s="29"/>
      <c r="DE2828" s="29"/>
      <c r="DF2828" s="29"/>
      <c r="DG2828" s="29"/>
      <c r="DH2828" s="29"/>
      <c r="DI2828" s="29"/>
      <c r="DJ2828" s="29"/>
      <c r="DK2828" s="29"/>
      <c r="DL2828" s="29"/>
      <c r="DM2828" s="29"/>
      <c r="DN2828" s="29"/>
      <c r="DO2828" s="29"/>
      <c r="DP2828" s="29"/>
      <c r="DQ2828" s="29"/>
      <c r="DR2828" s="29"/>
      <c r="DS2828" s="29"/>
      <c r="DT2828" s="29"/>
      <c r="DU2828" s="29"/>
      <c r="DV2828" s="29"/>
      <c r="DW2828" s="29"/>
      <c r="DX2828" s="29"/>
      <c r="DY2828" s="29"/>
      <c r="DZ2828" s="29"/>
      <c r="EA2828" s="29"/>
      <c r="EB2828" s="29"/>
      <c r="EC2828" s="29"/>
      <c r="ED2828" s="29"/>
      <c r="EE2828" s="29"/>
      <c r="EF2828" s="29"/>
      <c r="EG2828" s="29"/>
      <c r="EH2828" s="29"/>
      <c r="EI2828" s="29"/>
      <c r="EJ2828" s="29"/>
      <c r="EK2828" s="29"/>
      <c r="EL2828" s="29"/>
      <c r="EM2828" s="29"/>
      <c r="EN2828" s="29"/>
      <c r="EO2828" s="29"/>
      <c r="EP2828" s="29"/>
      <c r="EQ2828" s="29"/>
      <c r="ER2828" s="29"/>
      <c r="ES2828" s="29"/>
      <c r="ET2828" s="29"/>
      <c r="EU2828" s="29"/>
      <c r="EV2828" s="29"/>
      <c r="EW2828" s="29"/>
      <c r="EX2828" s="29"/>
      <c r="EY2828" s="29"/>
      <c r="EZ2828" s="29"/>
      <c r="FA2828" s="29"/>
      <c r="FB2828" s="29"/>
      <c r="FC2828" s="29"/>
      <c r="FD2828" s="29"/>
      <c r="FE2828" s="29"/>
      <c r="FF2828" s="29"/>
      <c r="FG2828" s="29"/>
      <c r="FH2828" s="29"/>
      <c r="FI2828" s="29"/>
      <c r="FJ2828" s="29"/>
      <c r="FK2828" s="29"/>
      <c r="FL2828" s="29"/>
      <c r="FM2828" s="29"/>
      <c r="FN2828" s="29"/>
      <c r="FO2828" s="29"/>
      <c r="FP2828" s="29"/>
      <c r="FQ2828" s="29"/>
      <c r="FR2828" s="29"/>
      <c r="FS2828" s="29"/>
      <c r="FT2828" s="29"/>
      <c r="FU2828" s="29"/>
      <c r="FV2828" s="29"/>
      <c r="FW2828" s="29"/>
      <c r="FX2828" s="29"/>
      <c r="FY2828" s="29"/>
      <c r="FZ2828" s="29"/>
      <c r="GA2828" s="29"/>
      <c r="GB2828" s="29"/>
      <c r="GC2828" s="29"/>
      <c r="GD2828" s="29"/>
      <c r="GE2828" s="29"/>
      <c r="GF2828" s="29"/>
      <c r="GG2828" s="29"/>
      <c r="GH2828" s="29"/>
      <c r="GI2828" s="29"/>
      <c r="GJ2828" s="29"/>
      <c r="GK2828" s="29"/>
      <c r="GL2828" s="29"/>
      <c r="GM2828" s="29"/>
      <c r="GN2828" s="29"/>
      <c r="GO2828" s="29"/>
      <c r="GP2828" s="29"/>
      <c r="GQ2828" s="29"/>
      <c r="GR2828" s="29"/>
      <c r="GS2828" s="29"/>
      <c r="GT2828" s="29"/>
      <c r="GU2828" s="29"/>
      <c r="GV2828" s="29"/>
      <c r="GW2828" s="29"/>
      <c r="GX2828" s="29"/>
      <c r="GY2828" s="29"/>
      <c r="GZ2828" s="29"/>
      <c r="HA2828" s="29"/>
      <c r="HB2828" s="29"/>
      <c r="HC2828" s="29"/>
      <c r="HD2828" s="29"/>
      <c r="HE2828" s="29"/>
      <c r="HF2828" s="29"/>
      <c r="HG2828" s="29"/>
      <c r="HH2828" s="29"/>
      <c r="HI2828" s="29"/>
      <c r="HJ2828" s="29"/>
      <c r="HK2828" s="29"/>
      <c r="HL2828" s="29"/>
      <c r="HM2828" s="29"/>
      <c r="HN2828" s="29"/>
      <c r="HO2828" s="29"/>
      <c r="HP2828" s="29"/>
      <c r="HQ2828" s="29"/>
      <c r="HR2828" s="29"/>
      <c r="HS2828" s="29"/>
      <c r="HT2828" s="29"/>
      <c r="HU2828" s="29"/>
      <c r="HV2828" s="29"/>
      <c r="HW2828" s="29"/>
      <c r="HX2828" s="29"/>
      <c r="HY2828" s="29"/>
      <c r="HZ2828" s="29"/>
      <c r="IA2828" s="29"/>
      <c r="IB2828" s="29"/>
      <c r="IC2828" s="29"/>
      <c r="ID2828" s="29"/>
      <c r="IE2828" s="29"/>
      <c r="IF2828" s="29"/>
      <c r="IG2828" s="29"/>
      <c r="IH2828" s="29"/>
      <c r="II2828" s="29"/>
      <c r="IJ2828" s="29"/>
      <c r="IK2828" s="29"/>
      <c r="IL2828" s="29"/>
      <c r="IM2828" s="29"/>
      <c r="IN2828" s="29"/>
      <c r="IO2828" s="29"/>
      <c r="IP2828" s="29"/>
      <c r="IQ2828" s="29"/>
    </row>
    <row r="2829" spans="1:251" s="46" customFormat="1" ht="18.75" customHeight="1">
      <c r="A2829" s="35"/>
      <c r="B2829" s="55"/>
      <c r="C2829" s="115" t="s">
        <v>656</v>
      </c>
      <c r="D2829" s="116"/>
      <c r="E2829" s="116"/>
      <c r="F2829" s="116"/>
      <c r="G2829" s="116"/>
      <c r="H2829" s="116"/>
      <c r="I2829" s="116"/>
      <c r="J2829" s="116"/>
      <c r="K2829" s="116"/>
      <c r="L2829" s="116"/>
      <c r="M2829" s="116"/>
      <c r="N2829" s="116"/>
      <c r="O2829" s="116"/>
      <c r="P2829" s="116"/>
      <c r="Q2829" s="116"/>
      <c r="R2829" s="116"/>
      <c r="S2829" s="116"/>
      <c r="T2829" s="116"/>
      <c r="U2829" s="116"/>
      <c r="V2829" s="116"/>
      <c r="W2829" s="116"/>
      <c r="X2829" s="116"/>
      <c r="Y2829" s="116"/>
      <c r="Z2829" s="117"/>
      <c r="AA2829" s="118">
        <v>110000</v>
      </c>
      <c r="AB2829" s="119"/>
      <c r="AC2829" s="119"/>
      <c r="AD2829" s="119"/>
      <c r="AE2829" s="119"/>
      <c r="AF2829" s="119"/>
      <c r="AG2829" s="119"/>
      <c r="AH2829" s="119"/>
      <c r="AI2829" s="120"/>
      <c r="AJ2829" s="118">
        <v>0</v>
      </c>
      <c r="AK2829" s="119"/>
      <c r="AL2829" s="119"/>
      <c r="AM2829" s="119"/>
      <c r="AN2829" s="119"/>
      <c r="AO2829" s="119"/>
      <c r="AP2829" s="119"/>
      <c r="AQ2829" s="119"/>
      <c r="AR2829" s="120"/>
      <c r="AS2829" s="121"/>
      <c r="AT2829" s="122"/>
      <c r="AU2829" s="122"/>
      <c r="AV2829" s="122"/>
      <c r="AW2829" s="122"/>
      <c r="AX2829" s="123"/>
      <c r="AY2829" s="29"/>
      <c r="AZ2829" s="29"/>
      <c r="BA2829" s="29"/>
      <c r="BB2829" s="29"/>
      <c r="BC2829" s="29"/>
      <c r="BD2829" s="29"/>
      <c r="BE2829" s="29"/>
      <c r="BF2829" s="29"/>
      <c r="BG2829" s="29"/>
      <c r="BH2829" s="29"/>
      <c r="BI2829" s="29"/>
      <c r="BJ2829" s="29"/>
      <c r="BK2829" s="29"/>
      <c r="BL2829" s="29"/>
      <c r="BM2829" s="29"/>
      <c r="BN2829" s="29"/>
      <c r="BO2829" s="29"/>
      <c r="BP2829" s="29"/>
      <c r="BQ2829" s="29"/>
      <c r="BR2829" s="29"/>
      <c r="BS2829" s="29"/>
      <c r="BT2829" s="29"/>
      <c r="BU2829" s="29"/>
      <c r="BV2829" s="29"/>
      <c r="BW2829" s="29"/>
      <c r="BX2829" s="29"/>
      <c r="BY2829" s="29"/>
      <c r="BZ2829" s="29"/>
      <c r="CA2829" s="29"/>
      <c r="CB2829" s="29"/>
      <c r="CC2829" s="29"/>
      <c r="CD2829" s="29"/>
      <c r="CE2829" s="29"/>
      <c r="CF2829" s="29"/>
      <c r="CG2829" s="29"/>
      <c r="CH2829" s="29"/>
      <c r="CI2829" s="29"/>
      <c r="CJ2829" s="29"/>
      <c r="CK2829" s="29"/>
      <c r="CL2829" s="29"/>
      <c r="CM2829" s="29"/>
      <c r="CN2829" s="29"/>
      <c r="CO2829" s="29"/>
      <c r="CP2829" s="29"/>
      <c r="CQ2829" s="29"/>
      <c r="CR2829" s="29"/>
      <c r="CS2829" s="29"/>
      <c r="CT2829" s="29"/>
      <c r="CU2829" s="29"/>
      <c r="CV2829" s="29"/>
      <c r="CW2829" s="29"/>
      <c r="CX2829" s="29"/>
      <c r="CY2829" s="29"/>
      <c r="CZ2829" s="29"/>
      <c r="DA2829" s="29"/>
      <c r="DB2829" s="29"/>
      <c r="DC2829" s="29"/>
      <c r="DD2829" s="29"/>
      <c r="DE2829" s="29"/>
      <c r="DF2829" s="29"/>
      <c r="DG2829" s="29"/>
      <c r="DH2829" s="29"/>
      <c r="DI2829" s="29"/>
      <c r="DJ2829" s="29"/>
      <c r="DK2829" s="29"/>
      <c r="DL2829" s="29"/>
      <c r="DM2829" s="29"/>
      <c r="DN2829" s="29"/>
      <c r="DO2829" s="29"/>
      <c r="DP2829" s="29"/>
      <c r="DQ2829" s="29"/>
      <c r="DR2829" s="29"/>
      <c r="DS2829" s="29"/>
      <c r="DT2829" s="29"/>
      <c r="DU2829" s="29"/>
      <c r="DV2829" s="29"/>
      <c r="DW2829" s="29"/>
      <c r="DX2829" s="29"/>
      <c r="DY2829" s="29"/>
      <c r="DZ2829" s="29"/>
      <c r="EA2829" s="29"/>
      <c r="EB2829" s="29"/>
      <c r="EC2829" s="29"/>
      <c r="ED2829" s="29"/>
      <c r="EE2829" s="29"/>
      <c r="EF2829" s="29"/>
      <c r="EG2829" s="29"/>
      <c r="EH2829" s="29"/>
      <c r="EI2829" s="29"/>
      <c r="EJ2829" s="29"/>
      <c r="EK2829" s="29"/>
      <c r="EL2829" s="29"/>
      <c r="EM2829" s="29"/>
      <c r="EN2829" s="29"/>
      <c r="EO2829" s="29"/>
      <c r="EP2829" s="29"/>
      <c r="EQ2829" s="29"/>
      <c r="ER2829" s="29"/>
      <c r="ES2829" s="29"/>
      <c r="ET2829" s="29"/>
      <c r="EU2829" s="29"/>
      <c r="EV2829" s="29"/>
      <c r="EW2829" s="29"/>
      <c r="EX2829" s="29"/>
      <c r="EY2829" s="29"/>
      <c r="EZ2829" s="29"/>
      <c r="FA2829" s="29"/>
      <c r="FB2829" s="29"/>
      <c r="FC2829" s="29"/>
      <c r="FD2829" s="29"/>
      <c r="FE2829" s="29"/>
      <c r="FF2829" s="29"/>
      <c r="FG2829" s="29"/>
      <c r="FH2829" s="29"/>
      <c r="FI2829" s="29"/>
      <c r="FJ2829" s="29"/>
      <c r="FK2829" s="29"/>
      <c r="FL2829" s="29"/>
      <c r="FM2829" s="29"/>
      <c r="FN2829" s="29"/>
      <c r="FO2829" s="29"/>
      <c r="FP2829" s="29"/>
      <c r="FQ2829" s="29"/>
      <c r="FR2829" s="29"/>
      <c r="FS2829" s="29"/>
      <c r="FT2829" s="29"/>
      <c r="FU2829" s="29"/>
      <c r="FV2829" s="29"/>
      <c r="FW2829" s="29"/>
      <c r="FX2829" s="29"/>
      <c r="FY2829" s="29"/>
      <c r="FZ2829" s="29"/>
      <c r="GA2829" s="29"/>
      <c r="GB2829" s="29"/>
      <c r="GC2829" s="29"/>
      <c r="GD2829" s="29"/>
      <c r="GE2829" s="29"/>
      <c r="GF2829" s="29"/>
      <c r="GG2829" s="29"/>
      <c r="GH2829" s="29"/>
      <c r="GI2829" s="29"/>
      <c r="GJ2829" s="29"/>
      <c r="GK2829" s="29"/>
      <c r="GL2829" s="29"/>
      <c r="GM2829" s="29"/>
      <c r="GN2829" s="29"/>
      <c r="GO2829" s="29"/>
      <c r="GP2829" s="29"/>
      <c r="GQ2829" s="29"/>
      <c r="GR2829" s="29"/>
      <c r="GS2829" s="29"/>
      <c r="GT2829" s="29"/>
      <c r="GU2829" s="29"/>
      <c r="GV2829" s="29"/>
      <c r="GW2829" s="29"/>
      <c r="GX2829" s="29"/>
      <c r="GY2829" s="29"/>
      <c r="GZ2829" s="29"/>
      <c r="HA2829" s="29"/>
      <c r="HB2829" s="29"/>
      <c r="HC2829" s="29"/>
      <c r="HD2829" s="29"/>
      <c r="HE2829" s="29"/>
      <c r="HF2829" s="29"/>
      <c r="HG2829" s="29"/>
      <c r="HH2829" s="29"/>
      <c r="HI2829" s="29"/>
      <c r="HJ2829" s="29"/>
      <c r="HK2829" s="29"/>
      <c r="HL2829" s="29"/>
      <c r="HM2829" s="29"/>
      <c r="HN2829" s="29"/>
      <c r="HO2829" s="29"/>
      <c r="HP2829" s="29"/>
      <c r="HQ2829" s="29"/>
      <c r="HR2829" s="29"/>
      <c r="HS2829" s="29"/>
      <c r="HT2829" s="29"/>
      <c r="HU2829" s="29"/>
      <c r="HV2829" s="29"/>
      <c r="HW2829" s="29"/>
      <c r="HX2829" s="29"/>
      <c r="HY2829" s="29"/>
      <c r="HZ2829" s="29"/>
      <c r="IA2829" s="29"/>
      <c r="IB2829" s="29"/>
      <c r="IC2829" s="29"/>
      <c r="ID2829" s="29"/>
      <c r="IE2829" s="29"/>
      <c r="IF2829" s="29"/>
      <c r="IG2829" s="29"/>
      <c r="IH2829" s="29"/>
      <c r="II2829" s="29"/>
      <c r="IJ2829" s="29"/>
      <c r="IK2829" s="29"/>
      <c r="IL2829" s="29"/>
      <c r="IM2829" s="29"/>
      <c r="IN2829" s="29"/>
      <c r="IO2829" s="29"/>
      <c r="IP2829" s="29"/>
      <c r="IQ2829" s="29"/>
    </row>
    <row r="2830" spans="1:251" s="46" customFormat="1" ht="18.75" customHeight="1">
      <c r="A2830" s="35"/>
      <c r="B2830" s="55"/>
      <c r="C2830" s="115" t="s">
        <v>344</v>
      </c>
      <c r="D2830" s="116"/>
      <c r="E2830" s="116"/>
      <c r="F2830" s="116"/>
      <c r="G2830" s="116"/>
      <c r="H2830" s="116"/>
      <c r="I2830" s="116"/>
      <c r="J2830" s="116"/>
      <c r="K2830" s="116"/>
      <c r="L2830" s="116"/>
      <c r="M2830" s="116"/>
      <c r="N2830" s="116"/>
      <c r="O2830" s="116"/>
      <c r="P2830" s="116"/>
      <c r="Q2830" s="116"/>
      <c r="R2830" s="116"/>
      <c r="S2830" s="116"/>
      <c r="T2830" s="116"/>
      <c r="U2830" s="116"/>
      <c r="V2830" s="116"/>
      <c r="W2830" s="116"/>
      <c r="X2830" s="116"/>
      <c r="Y2830" s="116"/>
      <c r="Z2830" s="117"/>
      <c r="AA2830" s="118">
        <v>8000</v>
      </c>
      <c r="AB2830" s="119"/>
      <c r="AC2830" s="119"/>
      <c r="AD2830" s="119"/>
      <c r="AE2830" s="119"/>
      <c r="AF2830" s="119"/>
      <c r="AG2830" s="119"/>
      <c r="AH2830" s="119"/>
      <c r="AI2830" s="120"/>
      <c r="AJ2830" s="118">
        <v>11000</v>
      </c>
      <c r="AK2830" s="119"/>
      <c r="AL2830" s="119"/>
      <c r="AM2830" s="119"/>
      <c r="AN2830" s="119"/>
      <c r="AO2830" s="119"/>
      <c r="AP2830" s="119"/>
      <c r="AQ2830" s="119"/>
      <c r="AR2830" s="120"/>
      <c r="AS2830" s="121"/>
      <c r="AT2830" s="122"/>
      <c r="AU2830" s="122"/>
      <c r="AV2830" s="122"/>
      <c r="AW2830" s="122"/>
      <c r="AX2830" s="123"/>
      <c r="AY2830" s="29"/>
      <c r="AZ2830" s="29"/>
      <c r="BA2830" s="29"/>
      <c r="BB2830" s="29"/>
      <c r="BC2830" s="29"/>
      <c r="BD2830" s="29"/>
      <c r="BE2830" s="29"/>
      <c r="BF2830" s="29"/>
      <c r="BG2830" s="29"/>
      <c r="BH2830" s="29"/>
      <c r="BI2830" s="29"/>
      <c r="BJ2830" s="29"/>
      <c r="BK2830" s="29"/>
      <c r="BL2830" s="29"/>
      <c r="BM2830" s="29"/>
      <c r="BN2830" s="29"/>
      <c r="BO2830" s="29"/>
      <c r="BP2830" s="29"/>
      <c r="BQ2830" s="29"/>
      <c r="BR2830" s="29"/>
      <c r="BS2830" s="29"/>
      <c r="BT2830" s="29"/>
      <c r="BU2830" s="29"/>
      <c r="BV2830" s="29"/>
      <c r="BW2830" s="29"/>
      <c r="BX2830" s="29"/>
      <c r="BY2830" s="29"/>
      <c r="BZ2830" s="29"/>
      <c r="CA2830" s="29"/>
      <c r="CB2830" s="29"/>
      <c r="CC2830" s="29"/>
      <c r="CD2830" s="29"/>
      <c r="CE2830" s="29"/>
      <c r="CF2830" s="29"/>
      <c r="CG2830" s="29"/>
      <c r="CH2830" s="29"/>
      <c r="CI2830" s="29"/>
      <c r="CJ2830" s="29"/>
      <c r="CK2830" s="29"/>
      <c r="CL2830" s="29"/>
      <c r="CM2830" s="29"/>
      <c r="CN2830" s="29"/>
      <c r="CO2830" s="29"/>
      <c r="CP2830" s="29"/>
      <c r="CQ2830" s="29"/>
      <c r="CR2830" s="29"/>
      <c r="CS2830" s="29"/>
      <c r="CT2830" s="29"/>
      <c r="CU2830" s="29"/>
      <c r="CV2830" s="29"/>
      <c r="CW2830" s="29"/>
      <c r="CX2830" s="29"/>
      <c r="CY2830" s="29"/>
      <c r="CZ2830" s="29"/>
      <c r="DA2830" s="29"/>
      <c r="DB2830" s="29"/>
      <c r="DC2830" s="29"/>
      <c r="DD2830" s="29"/>
      <c r="DE2830" s="29"/>
      <c r="DF2830" s="29"/>
      <c r="DG2830" s="29"/>
      <c r="DH2830" s="29"/>
      <c r="DI2830" s="29"/>
      <c r="DJ2830" s="29"/>
      <c r="DK2830" s="29"/>
      <c r="DL2830" s="29"/>
      <c r="DM2830" s="29"/>
      <c r="DN2830" s="29"/>
      <c r="DO2830" s="29"/>
      <c r="DP2830" s="29"/>
      <c r="DQ2830" s="29"/>
      <c r="DR2830" s="29"/>
      <c r="DS2830" s="29"/>
      <c r="DT2830" s="29"/>
      <c r="DU2830" s="29"/>
      <c r="DV2830" s="29"/>
      <c r="DW2830" s="29"/>
      <c r="DX2830" s="29"/>
      <c r="DY2830" s="29"/>
      <c r="DZ2830" s="29"/>
      <c r="EA2830" s="29"/>
      <c r="EB2830" s="29"/>
      <c r="EC2830" s="29"/>
      <c r="ED2830" s="29"/>
      <c r="EE2830" s="29"/>
      <c r="EF2830" s="29"/>
      <c r="EG2830" s="29"/>
      <c r="EH2830" s="29"/>
      <c r="EI2830" s="29"/>
      <c r="EJ2830" s="29"/>
      <c r="EK2830" s="29"/>
      <c r="EL2830" s="29"/>
      <c r="EM2830" s="29"/>
      <c r="EN2830" s="29"/>
      <c r="EO2830" s="29"/>
      <c r="EP2830" s="29"/>
      <c r="EQ2830" s="29"/>
      <c r="ER2830" s="29"/>
      <c r="ES2830" s="29"/>
      <c r="ET2830" s="29"/>
      <c r="EU2830" s="29"/>
      <c r="EV2830" s="29"/>
      <c r="EW2830" s="29"/>
      <c r="EX2830" s="29"/>
      <c r="EY2830" s="29"/>
      <c r="EZ2830" s="29"/>
      <c r="FA2830" s="29"/>
      <c r="FB2830" s="29"/>
      <c r="FC2830" s="29"/>
      <c r="FD2830" s="29"/>
      <c r="FE2830" s="29"/>
      <c r="FF2830" s="29"/>
      <c r="FG2830" s="29"/>
      <c r="FH2830" s="29"/>
      <c r="FI2830" s="29"/>
      <c r="FJ2830" s="29"/>
      <c r="FK2830" s="29"/>
      <c r="FL2830" s="29"/>
      <c r="FM2830" s="29"/>
      <c r="FN2830" s="29"/>
      <c r="FO2830" s="29"/>
      <c r="FP2830" s="29"/>
      <c r="FQ2830" s="29"/>
      <c r="FR2830" s="29"/>
      <c r="FS2830" s="29"/>
      <c r="FT2830" s="29"/>
      <c r="FU2830" s="29"/>
      <c r="FV2830" s="29"/>
      <c r="FW2830" s="29"/>
      <c r="FX2830" s="29"/>
      <c r="FY2830" s="29"/>
      <c r="FZ2830" s="29"/>
      <c r="GA2830" s="29"/>
      <c r="GB2830" s="29"/>
      <c r="GC2830" s="29"/>
      <c r="GD2830" s="29"/>
      <c r="GE2830" s="29"/>
      <c r="GF2830" s="29"/>
      <c r="GG2830" s="29"/>
      <c r="GH2830" s="29"/>
      <c r="GI2830" s="29"/>
      <c r="GJ2830" s="29"/>
      <c r="GK2830" s="29"/>
      <c r="GL2830" s="29"/>
      <c r="GM2830" s="29"/>
      <c r="GN2830" s="29"/>
      <c r="GO2830" s="29"/>
      <c r="GP2830" s="29"/>
      <c r="GQ2830" s="29"/>
      <c r="GR2830" s="29"/>
      <c r="GS2830" s="29"/>
      <c r="GT2830" s="29"/>
      <c r="GU2830" s="29"/>
      <c r="GV2830" s="29"/>
      <c r="GW2830" s="29"/>
      <c r="GX2830" s="29"/>
      <c r="GY2830" s="29"/>
      <c r="GZ2830" s="29"/>
      <c r="HA2830" s="29"/>
      <c r="HB2830" s="29"/>
      <c r="HC2830" s="29"/>
      <c r="HD2830" s="29"/>
      <c r="HE2830" s="29"/>
      <c r="HF2830" s="29"/>
      <c r="HG2830" s="29"/>
      <c r="HH2830" s="29"/>
      <c r="HI2830" s="29"/>
      <c r="HJ2830" s="29"/>
      <c r="HK2830" s="29"/>
      <c r="HL2830" s="29"/>
      <c r="HM2830" s="29"/>
      <c r="HN2830" s="29"/>
      <c r="HO2830" s="29"/>
      <c r="HP2830" s="29"/>
      <c r="HQ2830" s="29"/>
      <c r="HR2830" s="29"/>
      <c r="HS2830" s="29"/>
      <c r="HT2830" s="29"/>
      <c r="HU2830" s="29"/>
      <c r="HV2830" s="29"/>
      <c r="HW2830" s="29"/>
      <c r="HX2830" s="29"/>
      <c r="HY2830" s="29"/>
      <c r="HZ2830" s="29"/>
      <c r="IA2830" s="29"/>
      <c r="IB2830" s="29"/>
      <c r="IC2830" s="29"/>
      <c r="ID2830" s="29"/>
      <c r="IE2830" s="29"/>
      <c r="IF2830" s="29"/>
      <c r="IG2830" s="29"/>
      <c r="IH2830" s="29"/>
      <c r="II2830" s="29"/>
      <c r="IJ2830" s="29"/>
      <c r="IK2830" s="29"/>
      <c r="IL2830" s="29"/>
      <c r="IM2830" s="29"/>
      <c r="IN2830" s="29"/>
      <c r="IO2830" s="29"/>
      <c r="IP2830" s="29"/>
      <c r="IQ2830" s="29"/>
    </row>
    <row r="2831" spans="1:251" s="46" customFormat="1" ht="18.75" customHeight="1" thickBot="1">
      <c r="A2831" s="47"/>
      <c r="B2831" s="124" t="s">
        <v>197</v>
      </c>
      <c r="C2831" s="125"/>
      <c r="D2831" s="125"/>
      <c r="E2831" s="125"/>
      <c r="F2831" s="125"/>
      <c r="G2831" s="125"/>
      <c r="H2831" s="125"/>
      <c r="I2831" s="125"/>
      <c r="J2831" s="125"/>
      <c r="K2831" s="125"/>
      <c r="L2831" s="125"/>
      <c r="M2831" s="125"/>
      <c r="N2831" s="125"/>
      <c r="O2831" s="125"/>
      <c r="P2831" s="125"/>
      <c r="Q2831" s="125"/>
      <c r="R2831" s="125"/>
      <c r="S2831" s="125"/>
      <c r="T2831" s="125"/>
      <c r="U2831" s="125"/>
      <c r="V2831" s="125"/>
      <c r="W2831" s="125"/>
      <c r="X2831" s="125"/>
      <c r="Y2831" s="125"/>
      <c r="Z2831" s="126"/>
      <c r="AA2831" s="127">
        <f>SUM($AA$2814:$AA$2830)</f>
        <v>2930401</v>
      </c>
      <c r="AB2831" s="128"/>
      <c r="AC2831" s="128"/>
      <c r="AD2831" s="128"/>
      <c r="AE2831" s="128"/>
      <c r="AF2831" s="128"/>
      <c r="AG2831" s="128"/>
      <c r="AH2831" s="128"/>
      <c r="AI2831" s="129"/>
      <c r="AJ2831" s="127">
        <f>SUM($AJ$2814:$AJ$2830)</f>
        <v>2698727</v>
      </c>
      <c r="AK2831" s="128"/>
      <c r="AL2831" s="128"/>
      <c r="AM2831" s="128"/>
      <c r="AN2831" s="128"/>
      <c r="AO2831" s="128"/>
      <c r="AP2831" s="128"/>
      <c r="AQ2831" s="128"/>
      <c r="AR2831" s="129"/>
      <c r="AS2831" s="130"/>
      <c r="AT2831" s="131"/>
      <c r="AU2831" s="131"/>
      <c r="AV2831" s="131"/>
      <c r="AW2831" s="131"/>
      <c r="AX2831" s="132"/>
      <c r="AY2831" s="29"/>
      <c r="AZ2831" s="29"/>
      <c r="BA2831" s="29"/>
      <c r="BB2831" s="29"/>
      <c r="BC2831" s="29"/>
      <c r="BD2831" s="29"/>
      <c r="BE2831" s="29"/>
      <c r="BF2831" s="29"/>
      <c r="BG2831" s="29"/>
      <c r="BH2831" s="29"/>
      <c r="BI2831" s="29"/>
      <c r="BJ2831" s="29"/>
      <c r="BK2831" s="29"/>
      <c r="BL2831" s="29"/>
      <c r="BM2831" s="29"/>
      <c r="BN2831" s="29"/>
      <c r="BO2831" s="29"/>
      <c r="BP2831" s="29"/>
      <c r="BQ2831" s="29"/>
      <c r="BR2831" s="29"/>
      <c r="BS2831" s="29"/>
      <c r="BT2831" s="29"/>
      <c r="BU2831" s="29"/>
      <c r="BV2831" s="29"/>
      <c r="BW2831" s="29"/>
      <c r="BX2831" s="29"/>
      <c r="BY2831" s="29"/>
      <c r="BZ2831" s="29"/>
      <c r="CA2831" s="29"/>
      <c r="CB2831" s="29"/>
      <c r="CC2831" s="29"/>
      <c r="CD2831" s="29"/>
      <c r="CE2831" s="29"/>
      <c r="CF2831" s="29"/>
      <c r="CG2831" s="29"/>
      <c r="CH2831" s="29"/>
      <c r="CI2831" s="29"/>
      <c r="CJ2831" s="29"/>
      <c r="CK2831" s="29"/>
      <c r="CL2831" s="29"/>
      <c r="CM2831" s="29"/>
      <c r="CN2831" s="29"/>
      <c r="CO2831" s="29"/>
      <c r="CP2831" s="29"/>
      <c r="CQ2831" s="29"/>
      <c r="CR2831" s="29"/>
      <c r="CS2831" s="29"/>
      <c r="CT2831" s="29"/>
      <c r="CU2831" s="29"/>
      <c r="CV2831" s="29"/>
      <c r="CW2831" s="29"/>
      <c r="CX2831" s="29"/>
      <c r="CY2831" s="29"/>
      <c r="CZ2831" s="29"/>
      <c r="DA2831" s="29"/>
      <c r="DB2831" s="29"/>
      <c r="DC2831" s="29"/>
      <c r="DD2831" s="29"/>
      <c r="DE2831" s="29"/>
      <c r="DF2831" s="29"/>
      <c r="DG2831" s="29"/>
      <c r="DH2831" s="29"/>
      <c r="DI2831" s="29"/>
      <c r="DJ2831" s="29"/>
      <c r="DK2831" s="29"/>
      <c r="DL2831" s="29"/>
      <c r="DM2831" s="29"/>
      <c r="DN2831" s="29"/>
      <c r="DO2831" s="29"/>
      <c r="DP2831" s="29"/>
      <c r="DQ2831" s="29"/>
      <c r="DR2831" s="29"/>
      <c r="DS2831" s="29"/>
      <c r="DT2831" s="29"/>
      <c r="DU2831" s="29"/>
      <c r="DV2831" s="29"/>
      <c r="DW2831" s="29"/>
      <c r="DX2831" s="29"/>
      <c r="DY2831" s="29"/>
      <c r="DZ2831" s="29"/>
      <c r="EA2831" s="29"/>
      <c r="EB2831" s="29"/>
      <c r="EC2831" s="29"/>
      <c r="ED2831" s="29"/>
      <c r="EE2831" s="29"/>
      <c r="EF2831" s="29"/>
      <c r="EG2831" s="29"/>
      <c r="EH2831" s="29"/>
      <c r="EI2831" s="29"/>
      <c r="EJ2831" s="29"/>
      <c r="EK2831" s="29"/>
      <c r="EL2831" s="29"/>
      <c r="EM2831" s="29"/>
      <c r="EN2831" s="29"/>
      <c r="EO2831" s="29"/>
      <c r="EP2831" s="29"/>
      <c r="EQ2831" s="29"/>
      <c r="ER2831" s="29"/>
      <c r="ES2831" s="29"/>
      <c r="ET2831" s="29"/>
      <c r="EU2831" s="29"/>
      <c r="EV2831" s="29"/>
      <c r="EW2831" s="29"/>
      <c r="EX2831" s="29"/>
      <c r="EY2831" s="29"/>
      <c r="EZ2831" s="29"/>
      <c r="FA2831" s="29"/>
      <c r="FB2831" s="29"/>
      <c r="FC2831" s="29"/>
      <c r="FD2831" s="29"/>
      <c r="FE2831" s="29"/>
      <c r="FF2831" s="29"/>
      <c r="FG2831" s="29"/>
      <c r="FH2831" s="29"/>
      <c r="FI2831" s="29"/>
      <c r="FJ2831" s="29"/>
      <c r="FK2831" s="29"/>
      <c r="FL2831" s="29"/>
      <c r="FM2831" s="29"/>
      <c r="FN2831" s="29"/>
      <c r="FO2831" s="29"/>
      <c r="FP2831" s="29"/>
      <c r="FQ2831" s="29"/>
      <c r="FR2831" s="29"/>
      <c r="FS2831" s="29"/>
      <c r="FT2831" s="29"/>
      <c r="FU2831" s="29"/>
      <c r="FV2831" s="29"/>
      <c r="FW2831" s="29"/>
      <c r="FX2831" s="29"/>
      <c r="FY2831" s="29"/>
      <c r="FZ2831" s="29"/>
      <c r="GA2831" s="29"/>
      <c r="GB2831" s="29"/>
      <c r="GC2831" s="29"/>
      <c r="GD2831" s="29"/>
      <c r="GE2831" s="29"/>
      <c r="GF2831" s="29"/>
      <c r="GG2831" s="29"/>
      <c r="GH2831" s="29"/>
      <c r="GI2831" s="29"/>
      <c r="GJ2831" s="29"/>
      <c r="GK2831" s="29"/>
      <c r="GL2831" s="29"/>
      <c r="GM2831" s="29"/>
      <c r="GN2831" s="29"/>
      <c r="GO2831" s="29"/>
      <c r="GP2831" s="29"/>
      <c r="GQ2831" s="29"/>
      <c r="GR2831" s="29"/>
      <c r="GS2831" s="29"/>
      <c r="GT2831" s="29"/>
      <c r="GU2831" s="29"/>
      <c r="GV2831" s="29"/>
      <c r="GW2831" s="29"/>
      <c r="GX2831" s="29"/>
      <c r="GY2831" s="29"/>
      <c r="GZ2831" s="29"/>
      <c r="HA2831" s="29"/>
      <c r="HB2831" s="29"/>
      <c r="HC2831" s="29"/>
      <c r="HD2831" s="29"/>
      <c r="HE2831" s="29"/>
      <c r="HF2831" s="29"/>
      <c r="HG2831" s="29"/>
      <c r="HH2831" s="29"/>
      <c r="HI2831" s="29"/>
      <c r="HJ2831" s="29"/>
      <c r="HK2831" s="29"/>
      <c r="HL2831" s="29"/>
      <c r="HM2831" s="29"/>
      <c r="HN2831" s="29"/>
      <c r="HO2831" s="29"/>
      <c r="HP2831" s="29"/>
      <c r="HQ2831" s="29"/>
      <c r="HR2831" s="29"/>
      <c r="HS2831" s="29"/>
      <c r="HT2831" s="29"/>
      <c r="HU2831" s="29"/>
      <c r="HV2831" s="29"/>
      <c r="HW2831" s="29"/>
      <c r="HX2831" s="29"/>
      <c r="HY2831" s="29"/>
      <c r="HZ2831" s="29"/>
      <c r="IA2831" s="29"/>
      <c r="IB2831" s="29"/>
      <c r="IC2831" s="29"/>
      <c r="ID2831" s="29"/>
      <c r="IE2831" s="29"/>
      <c r="IF2831" s="29"/>
      <c r="IG2831" s="29"/>
      <c r="IH2831" s="29"/>
      <c r="II2831" s="29"/>
      <c r="IJ2831" s="29"/>
      <c r="IK2831" s="29"/>
      <c r="IL2831" s="29"/>
      <c r="IM2831" s="29"/>
      <c r="IN2831" s="29"/>
      <c r="IO2831" s="29"/>
      <c r="IP2831" s="29"/>
      <c r="IQ2831" s="29"/>
    </row>
    <row r="2833" spans="1:113" ht="19.2">
      <c r="A2833" s="28" t="s">
        <v>184</v>
      </c>
      <c r="AW2833" s="30"/>
      <c r="AX2833" s="31"/>
      <c r="AY2833" s="30"/>
    </row>
    <row r="2835" spans="1:113" ht="18">
      <c r="B2835" s="95" t="s">
        <v>0</v>
      </c>
      <c r="C2835" s="96"/>
      <c r="D2835" s="96"/>
      <c r="E2835" s="96"/>
      <c r="F2835" s="96"/>
      <c r="G2835" s="96"/>
      <c r="H2835" s="96"/>
      <c r="I2835" s="96"/>
      <c r="J2835" s="96"/>
      <c r="K2835" s="96"/>
      <c r="L2835" s="96"/>
      <c r="M2835" s="96"/>
      <c r="N2835" s="96"/>
      <c r="O2835" s="96"/>
      <c r="P2835" s="96"/>
      <c r="Q2835" s="96"/>
      <c r="R2835" s="96"/>
      <c r="S2835" s="96"/>
      <c r="T2835" s="96"/>
      <c r="U2835" s="96"/>
      <c r="V2835" s="96"/>
      <c r="W2835" s="96"/>
      <c r="X2835" s="96"/>
      <c r="Y2835" s="96"/>
      <c r="Z2835" s="96"/>
      <c r="AA2835" s="96"/>
      <c r="AB2835" s="96"/>
      <c r="AC2835" s="96"/>
      <c r="AD2835" s="96"/>
      <c r="AE2835" s="96"/>
      <c r="AF2835" s="96"/>
      <c r="AG2835" s="96"/>
      <c r="AH2835" s="96"/>
      <c r="AI2835" s="96"/>
      <c r="AJ2835" s="96"/>
      <c r="AK2835" s="96"/>
      <c r="AL2835" s="96"/>
      <c r="AM2835" s="96"/>
      <c r="AN2835" s="96"/>
      <c r="AO2835" s="96"/>
      <c r="AP2835" s="96"/>
      <c r="AQ2835" s="96"/>
      <c r="AR2835" s="96"/>
      <c r="AS2835" s="96"/>
      <c r="AT2835" s="96"/>
      <c r="AU2835" s="96"/>
      <c r="AV2835" s="96"/>
      <c r="AW2835" s="96"/>
      <c r="AX2835" s="96"/>
    </row>
    <row r="2836" spans="1:113">
      <c r="Z2836" s="32"/>
      <c r="AD2836" s="32"/>
      <c r="AE2836" s="32"/>
      <c r="AF2836" s="32"/>
      <c r="AG2836" s="32"/>
      <c r="AH2836" s="32"/>
      <c r="AI2836" s="32"/>
      <c r="AO2836" s="32"/>
    </row>
    <row r="2837" spans="1:113" ht="13.8" thickBot="1">
      <c r="Z2837" s="32"/>
      <c r="AD2837" s="32"/>
      <c r="AE2837" s="32"/>
      <c r="AF2837" s="32"/>
      <c r="AG2837" s="32"/>
      <c r="AH2837" s="32"/>
      <c r="AI2837" s="32"/>
      <c r="AO2837" s="32"/>
      <c r="DI2837" s="33"/>
    </row>
    <row r="2838" spans="1:113" ht="24.75" customHeight="1" thickBot="1">
      <c r="B2838" s="97" t="s">
        <v>185</v>
      </c>
      <c r="C2838" s="98"/>
      <c r="D2838" s="98"/>
      <c r="E2838" s="98"/>
      <c r="F2838" s="98"/>
      <c r="G2838" s="98"/>
      <c r="H2838" s="99" t="s">
        <v>363</v>
      </c>
      <c r="I2838" s="100"/>
      <c r="J2838" s="100"/>
      <c r="K2838" s="100"/>
      <c r="L2838" s="100"/>
      <c r="M2838" s="100"/>
      <c r="N2838" s="100"/>
      <c r="O2838" s="100"/>
      <c r="P2838" s="100"/>
      <c r="Q2838" s="100"/>
      <c r="R2838" s="100"/>
      <c r="S2838" s="100"/>
      <c r="T2838" s="100"/>
      <c r="U2838" s="100"/>
      <c r="V2838" s="100"/>
      <c r="W2838" s="100"/>
      <c r="X2838" s="100"/>
      <c r="Y2838" s="100"/>
      <c r="Z2838" s="100"/>
      <c r="AA2838" s="100"/>
      <c r="AB2838" s="100"/>
      <c r="AC2838" s="100"/>
      <c r="AD2838" s="100"/>
      <c r="AE2838" s="100"/>
      <c r="AF2838" s="100"/>
      <c r="AG2838" s="100"/>
      <c r="AH2838" s="100"/>
      <c r="AI2838" s="100"/>
      <c r="AJ2838" s="100"/>
      <c r="AK2838" s="100"/>
      <c r="AL2838" s="100"/>
      <c r="AM2838" s="100"/>
      <c r="AN2838" s="100"/>
      <c r="AO2838" s="100"/>
      <c r="AP2838" s="100"/>
      <c r="AQ2838" s="100"/>
      <c r="AR2838" s="100"/>
      <c r="AS2838" s="100"/>
      <c r="AT2838" s="100"/>
      <c r="AU2838" s="100"/>
      <c r="AV2838" s="100"/>
      <c r="AW2838" s="100"/>
      <c r="AX2838" s="101"/>
      <c r="DI2838" s="33"/>
    </row>
    <row r="2839" spans="1:113" ht="14.4">
      <c r="B2839" s="34"/>
      <c r="C2839" s="34"/>
      <c r="D2839" s="34"/>
      <c r="E2839" s="34"/>
      <c r="F2839" s="34"/>
      <c r="G2839" s="34"/>
      <c r="H2839" s="35"/>
      <c r="I2839" s="35"/>
      <c r="J2839" s="35"/>
      <c r="K2839" s="35"/>
      <c r="L2839" s="36"/>
      <c r="M2839" s="36"/>
      <c r="N2839" s="36"/>
      <c r="O2839" s="36"/>
      <c r="P2839" s="35"/>
      <c r="Q2839" s="35"/>
      <c r="R2839" s="35"/>
      <c r="S2839" s="35"/>
      <c r="T2839" s="35"/>
      <c r="U2839" s="35"/>
      <c r="V2839" s="37"/>
      <c r="W2839" s="37"/>
      <c r="X2839" s="37"/>
      <c r="Y2839" s="37"/>
      <c r="Z2839" s="37"/>
      <c r="AA2839" s="37"/>
      <c r="AB2839" s="37"/>
      <c r="AC2839" s="37"/>
      <c r="AD2839" s="37"/>
      <c r="AE2839" s="37"/>
      <c r="AF2839" s="37"/>
      <c r="AG2839" s="37"/>
      <c r="AH2839" s="37"/>
      <c r="AI2839" s="37"/>
      <c r="AJ2839" s="37"/>
      <c r="AK2839" s="37"/>
      <c r="AL2839" s="37"/>
      <c r="AM2839" s="37"/>
      <c r="AN2839" s="37"/>
      <c r="AO2839" s="37"/>
      <c r="AP2839" s="37"/>
      <c r="AQ2839" s="37"/>
      <c r="AR2839" s="37"/>
      <c r="AS2839" s="37"/>
      <c r="AT2839" s="37"/>
      <c r="AU2839" s="37"/>
      <c r="AV2839" s="37"/>
      <c r="AW2839" s="37"/>
      <c r="AX2839" s="37"/>
      <c r="DI2839" s="33"/>
    </row>
    <row r="2840" spans="1:113" ht="15" thickBot="1">
      <c r="A2840" s="38"/>
      <c r="B2840" s="37" t="s">
        <v>187</v>
      </c>
      <c r="C2840" s="35"/>
      <c r="D2840" s="35"/>
      <c r="E2840" s="35"/>
      <c r="F2840" s="35"/>
      <c r="G2840" s="35"/>
      <c r="H2840" s="35"/>
      <c r="I2840" s="35"/>
      <c r="J2840" s="35"/>
      <c r="K2840" s="35"/>
      <c r="L2840" s="36"/>
      <c r="M2840" s="36"/>
      <c r="N2840" s="36"/>
      <c r="O2840" s="36"/>
      <c r="P2840" s="35"/>
      <c r="Q2840" s="35"/>
      <c r="R2840" s="35"/>
      <c r="S2840" s="35"/>
      <c r="T2840" s="35"/>
      <c r="U2840" s="35"/>
      <c r="V2840" s="37"/>
      <c r="W2840" s="37"/>
      <c r="X2840" s="37"/>
      <c r="Y2840" s="37"/>
      <c r="Z2840" s="37"/>
      <c r="AA2840" s="37"/>
      <c r="AB2840" s="37"/>
      <c r="AC2840" s="37"/>
      <c r="AD2840" s="37"/>
      <c r="AE2840" s="37"/>
      <c r="AF2840" s="37"/>
      <c r="AG2840" s="37"/>
      <c r="AH2840" s="37"/>
      <c r="AI2840" s="37"/>
      <c r="AJ2840" s="37"/>
      <c r="AK2840" s="37"/>
      <c r="AL2840" s="37"/>
      <c r="AM2840" s="37"/>
      <c r="AN2840" s="37"/>
      <c r="AO2840" s="37"/>
      <c r="AP2840" s="37"/>
      <c r="AQ2840" s="37"/>
      <c r="AR2840" s="37"/>
      <c r="AS2840" s="37"/>
      <c r="AT2840" s="37"/>
      <c r="AU2840" s="37"/>
      <c r="AV2840" s="37"/>
      <c r="AW2840" s="37"/>
      <c r="AX2840" s="37"/>
      <c r="DI2840" s="33"/>
    </row>
    <row r="2841" spans="1:113" ht="14.4">
      <c r="A2841" s="35"/>
      <c r="B2841" s="39"/>
      <c r="C2841" s="34"/>
      <c r="D2841" s="34"/>
      <c r="E2841" s="34"/>
      <c r="F2841" s="34"/>
      <c r="G2841" s="34"/>
      <c r="H2841" s="34"/>
      <c r="I2841" s="34"/>
      <c r="J2841" s="34"/>
      <c r="K2841" s="34"/>
      <c r="L2841" s="40"/>
      <c r="M2841" s="40"/>
      <c r="N2841" s="40"/>
      <c r="O2841" s="40"/>
      <c r="P2841" s="34"/>
      <c r="Q2841" s="34"/>
      <c r="R2841" s="34"/>
      <c r="S2841" s="34"/>
      <c r="T2841" s="34"/>
      <c r="U2841" s="34"/>
      <c r="V2841" s="41"/>
      <c r="W2841" s="41"/>
      <c r="X2841" s="41"/>
      <c r="Y2841" s="41"/>
      <c r="Z2841" s="41"/>
      <c r="AA2841" s="41"/>
      <c r="AB2841" s="41"/>
      <c r="AC2841" s="41"/>
      <c r="AD2841" s="41"/>
      <c r="AE2841" s="41"/>
      <c r="AF2841" s="41"/>
      <c r="AG2841" s="41"/>
      <c r="AH2841" s="41"/>
      <c r="AI2841" s="41"/>
      <c r="AJ2841" s="41"/>
      <c r="AK2841" s="41"/>
      <c r="AL2841" s="41"/>
      <c r="AM2841" s="41"/>
      <c r="AN2841" s="41"/>
      <c r="AO2841" s="41"/>
      <c r="AP2841" s="41"/>
      <c r="AQ2841" s="41"/>
      <c r="AR2841" s="41"/>
      <c r="AS2841" s="41"/>
      <c r="AT2841" s="41"/>
      <c r="AU2841" s="41"/>
      <c r="AV2841" s="41"/>
      <c r="AW2841" s="41"/>
      <c r="AX2841" s="42"/>
    </row>
    <row r="2842" spans="1:113" ht="12" customHeight="1">
      <c r="A2842" s="35"/>
      <c r="B2842" s="102" t="s">
        <v>657</v>
      </c>
      <c r="C2842" s="103"/>
      <c r="D2842" s="103"/>
      <c r="E2842" s="103"/>
      <c r="F2842" s="103"/>
      <c r="G2842" s="103"/>
      <c r="H2842" s="103"/>
      <c r="I2842" s="103"/>
      <c r="J2842" s="103"/>
      <c r="K2842" s="103"/>
      <c r="L2842" s="103"/>
      <c r="M2842" s="103"/>
      <c r="N2842" s="103"/>
      <c r="O2842" s="103"/>
      <c r="P2842" s="103"/>
      <c r="Q2842" s="103"/>
      <c r="R2842" s="103"/>
      <c r="S2842" s="103"/>
      <c r="T2842" s="103"/>
      <c r="U2842" s="103"/>
      <c r="V2842" s="103"/>
      <c r="W2842" s="103"/>
      <c r="X2842" s="103"/>
      <c r="Y2842" s="103"/>
      <c r="Z2842" s="103"/>
      <c r="AA2842" s="103"/>
      <c r="AB2842" s="103"/>
      <c r="AC2842" s="103"/>
      <c r="AD2842" s="103"/>
      <c r="AE2842" s="103"/>
      <c r="AF2842" s="103"/>
      <c r="AG2842" s="103"/>
      <c r="AH2842" s="103"/>
      <c r="AI2842" s="103"/>
      <c r="AJ2842" s="103"/>
      <c r="AK2842" s="103"/>
      <c r="AL2842" s="103"/>
      <c r="AM2842" s="103"/>
      <c r="AN2842" s="103"/>
      <c r="AO2842" s="103"/>
      <c r="AP2842" s="103"/>
      <c r="AQ2842" s="103"/>
      <c r="AR2842" s="103"/>
      <c r="AS2842" s="103"/>
      <c r="AT2842" s="103"/>
      <c r="AU2842" s="103"/>
      <c r="AV2842" s="103"/>
      <c r="AW2842" s="103"/>
      <c r="AX2842" s="104"/>
    </row>
    <row r="2843" spans="1:113" ht="12" customHeight="1">
      <c r="A2843" s="35"/>
      <c r="B2843" s="102"/>
      <c r="C2843" s="103"/>
      <c r="D2843" s="103"/>
      <c r="E2843" s="103"/>
      <c r="F2843" s="103"/>
      <c r="G2843" s="103"/>
      <c r="H2843" s="103"/>
      <c r="I2843" s="103"/>
      <c r="J2843" s="103"/>
      <c r="K2843" s="103"/>
      <c r="L2843" s="103"/>
      <c r="M2843" s="103"/>
      <c r="N2843" s="103"/>
      <c r="O2843" s="103"/>
      <c r="P2843" s="103"/>
      <c r="Q2843" s="103"/>
      <c r="R2843" s="103"/>
      <c r="S2843" s="103"/>
      <c r="T2843" s="103"/>
      <c r="U2843" s="103"/>
      <c r="V2843" s="103"/>
      <c r="W2843" s="103"/>
      <c r="X2843" s="103"/>
      <c r="Y2843" s="103"/>
      <c r="Z2843" s="103"/>
      <c r="AA2843" s="103"/>
      <c r="AB2843" s="103"/>
      <c r="AC2843" s="103"/>
      <c r="AD2843" s="103"/>
      <c r="AE2843" s="103"/>
      <c r="AF2843" s="103"/>
      <c r="AG2843" s="103"/>
      <c r="AH2843" s="103"/>
      <c r="AI2843" s="103"/>
      <c r="AJ2843" s="103"/>
      <c r="AK2843" s="103"/>
      <c r="AL2843" s="103"/>
      <c r="AM2843" s="103"/>
      <c r="AN2843" s="103"/>
      <c r="AO2843" s="103"/>
      <c r="AP2843" s="103"/>
      <c r="AQ2843" s="103"/>
      <c r="AR2843" s="103"/>
      <c r="AS2843" s="103"/>
      <c r="AT2843" s="103"/>
      <c r="AU2843" s="103"/>
      <c r="AV2843" s="103"/>
      <c r="AW2843" s="103"/>
      <c r="AX2843" s="104"/>
    </row>
    <row r="2844" spans="1:113" ht="12" customHeight="1">
      <c r="A2844" s="35"/>
      <c r="B2844" s="102"/>
      <c r="C2844" s="103"/>
      <c r="D2844" s="103"/>
      <c r="E2844" s="103"/>
      <c r="F2844" s="103"/>
      <c r="G2844" s="103"/>
      <c r="H2844" s="103"/>
      <c r="I2844" s="103"/>
      <c r="J2844" s="103"/>
      <c r="K2844" s="103"/>
      <c r="L2844" s="103"/>
      <c r="M2844" s="103"/>
      <c r="N2844" s="103"/>
      <c r="O2844" s="103"/>
      <c r="P2844" s="103"/>
      <c r="Q2844" s="103"/>
      <c r="R2844" s="103"/>
      <c r="S2844" s="103"/>
      <c r="T2844" s="103"/>
      <c r="U2844" s="103"/>
      <c r="V2844" s="103"/>
      <c r="W2844" s="103"/>
      <c r="X2844" s="103"/>
      <c r="Y2844" s="103"/>
      <c r="Z2844" s="103"/>
      <c r="AA2844" s="103"/>
      <c r="AB2844" s="103"/>
      <c r="AC2844" s="103"/>
      <c r="AD2844" s="103"/>
      <c r="AE2844" s="103"/>
      <c r="AF2844" s="103"/>
      <c r="AG2844" s="103"/>
      <c r="AH2844" s="103"/>
      <c r="AI2844" s="103"/>
      <c r="AJ2844" s="103"/>
      <c r="AK2844" s="103"/>
      <c r="AL2844" s="103"/>
      <c r="AM2844" s="103"/>
      <c r="AN2844" s="103"/>
      <c r="AO2844" s="103"/>
      <c r="AP2844" s="103"/>
      <c r="AQ2844" s="103"/>
      <c r="AR2844" s="103"/>
      <c r="AS2844" s="103"/>
      <c r="AT2844" s="103"/>
      <c r="AU2844" s="103"/>
      <c r="AV2844" s="103"/>
      <c r="AW2844" s="103"/>
      <c r="AX2844" s="104"/>
    </row>
    <row r="2845" spans="1:113" ht="12" customHeight="1">
      <c r="A2845" s="35"/>
      <c r="B2845" s="102"/>
      <c r="C2845" s="103"/>
      <c r="D2845" s="103"/>
      <c r="E2845" s="103"/>
      <c r="F2845" s="103"/>
      <c r="G2845" s="103"/>
      <c r="H2845" s="103"/>
      <c r="I2845" s="103"/>
      <c r="J2845" s="103"/>
      <c r="K2845" s="103"/>
      <c r="L2845" s="103"/>
      <c r="M2845" s="103"/>
      <c r="N2845" s="103"/>
      <c r="O2845" s="103"/>
      <c r="P2845" s="103"/>
      <c r="Q2845" s="103"/>
      <c r="R2845" s="103"/>
      <c r="S2845" s="103"/>
      <c r="T2845" s="103"/>
      <c r="U2845" s="103"/>
      <c r="V2845" s="103"/>
      <c r="W2845" s="103"/>
      <c r="X2845" s="103"/>
      <c r="Y2845" s="103"/>
      <c r="Z2845" s="103"/>
      <c r="AA2845" s="103"/>
      <c r="AB2845" s="103"/>
      <c r="AC2845" s="103"/>
      <c r="AD2845" s="103"/>
      <c r="AE2845" s="103"/>
      <c r="AF2845" s="103"/>
      <c r="AG2845" s="103"/>
      <c r="AH2845" s="103"/>
      <c r="AI2845" s="103"/>
      <c r="AJ2845" s="103"/>
      <c r="AK2845" s="103"/>
      <c r="AL2845" s="103"/>
      <c r="AM2845" s="103"/>
      <c r="AN2845" s="103"/>
      <c r="AO2845" s="103"/>
      <c r="AP2845" s="103"/>
      <c r="AQ2845" s="103"/>
      <c r="AR2845" s="103"/>
      <c r="AS2845" s="103"/>
      <c r="AT2845" s="103"/>
      <c r="AU2845" s="103"/>
      <c r="AV2845" s="103"/>
      <c r="AW2845" s="103"/>
      <c r="AX2845" s="104"/>
    </row>
    <row r="2846" spans="1:113" ht="12" customHeight="1">
      <c r="A2846" s="35"/>
      <c r="B2846" s="102"/>
      <c r="C2846" s="103"/>
      <c r="D2846" s="103"/>
      <c r="E2846" s="103"/>
      <c r="F2846" s="103"/>
      <c r="G2846" s="103"/>
      <c r="H2846" s="103"/>
      <c r="I2846" s="103"/>
      <c r="J2846" s="103"/>
      <c r="K2846" s="103"/>
      <c r="L2846" s="103"/>
      <c r="M2846" s="103"/>
      <c r="N2846" s="103"/>
      <c r="O2846" s="103"/>
      <c r="P2846" s="103"/>
      <c r="Q2846" s="103"/>
      <c r="R2846" s="103"/>
      <c r="S2846" s="103"/>
      <c r="T2846" s="103"/>
      <c r="U2846" s="103"/>
      <c r="V2846" s="103"/>
      <c r="W2846" s="103"/>
      <c r="X2846" s="103"/>
      <c r="Y2846" s="103"/>
      <c r="Z2846" s="103"/>
      <c r="AA2846" s="103"/>
      <c r="AB2846" s="103"/>
      <c r="AC2846" s="103"/>
      <c r="AD2846" s="103"/>
      <c r="AE2846" s="103"/>
      <c r="AF2846" s="103"/>
      <c r="AG2846" s="103"/>
      <c r="AH2846" s="103"/>
      <c r="AI2846" s="103"/>
      <c r="AJ2846" s="103"/>
      <c r="AK2846" s="103"/>
      <c r="AL2846" s="103"/>
      <c r="AM2846" s="103"/>
      <c r="AN2846" s="103"/>
      <c r="AO2846" s="103"/>
      <c r="AP2846" s="103"/>
      <c r="AQ2846" s="103"/>
      <c r="AR2846" s="103"/>
      <c r="AS2846" s="103"/>
      <c r="AT2846" s="103"/>
      <c r="AU2846" s="103"/>
      <c r="AV2846" s="103"/>
      <c r="AW2846" s="103"/>
      <c r="AX2846" s="104"/>
    </row>
    <row r="2847" spans="1:113" ht="12" customHeight="1">
      <c r="A2847" s="35"/>
      <c r="B2847" s="102"/>
      <c r="C2847" s="103"/>
      <c r="D2847" s="103"/>
      <c r="E2847" s="103"/>
      <c r="F2847" s="103"/>
      <c r="G2847" s="103"/>
      <c r="H2847" s="103"/>
      <c r="I2847" s="103"/>
      <c r="J2847" s="103"/>
      <c r="K2847" s="103"/>
      <c r="L2847" s="103"/>
      <c r="M2847" s="103"/>
      <c r="N2847" s="103"/>
      <c r="O2847" s="103"/>
      <c r="P2847" s="103"/>
      <c r="Q2847" s="103"/>
      <c r="R2847" s="103"/>
      <c r="S2847" s="103"/>
      <c r="T2847" s="103"/>
      <c r="U2847" s="103"/>
      <c r="V2847" s="103"/>
      <c r="W2847" s="103"/>
      <c r="X2847" s="103"/>
      <c r="Y2847" s="103"/>
      <c r="Z2847" s="103"/>
      <c r="AA2847" s="103"/>
      <c r="AB2847" s="103"/>
      <c r="AC2847" s="103"/>
      <c r="AD2847" s="103"/>
      <c r="AE2847" s="103"/>
      <c r="AF2847" s="103"/>
      <c r="AG2847" s="103"/>
      <c r="AH2847" s="103"/>
      <c r="AI2847" s="103"/>
      <c r="AJ2847" s="103"/>
      <c r="AK2847" s="103"/>
      <c r="AL2847" s="103"/>
      <c r="AM2847" s="103"/>
      <c r="AN2847" s="103"/>
      <c r="AO2847" s="103"/>
      <c r="AP2847" s="103"/>
      <c r="AQ2847" s="103"/>
      <c r="AR2847" s="103"/>
      <c r="AS2847" s="103"/>
      <c r="AT2847" s="103"/>
      <c r="AU2847" s="103"/>
      <c r="AV2847" s="103"/>
      <c r="AW2847" s="103"/>
      <c r="AX2847" s="104"/>
    </row>
    <row r="2848" spans="1:113" ht="12" customHeight="1">
      <c r="A2848" s="35"/>
      <c r="B2848" s="102"/>
      <c r="C2848" s="103"/>
      <c r="D2848" s="103"/>
      <c r="E2848" s="103"/>
      <c r="F2848" s="103"/>
      <c r="G2848" s="103"/>
      <c r="H2848" s="103"/>
      <c r="I2848" s="103"/>
      <c r="J2848" s="103"/>
      <c r="K2848" s="103"/>
      <c r="L2848" s="103"/>
      <c r="M2848" s="103"/>
      <c r="N2848" s="103"/>
      <c r="O2848" s="103"/>
      <c r="P2848" s="103"/>
      <c r="Q2848" s="103"/>
      <c r="R2848" s="103"/>
      <c r="S2848" s="103"/>
      <c r="T2848" s="103"/>
      <c r="U2848" s="103"/>
      <c r="V2848" s="103"/>
      <c r="W2848" s="103"/>
      <c r="X2848" s="103"/>
      <c r="Y2848" s="103"/>
      <c r="Z2848" s="103"/>
      <c r="AA2848" s="103"/>
      <c r="AB2848" s="103"/>
      <c r="AC2848" s="103"/>
      <c r="AD2848" s="103"/>
      <c r="AE2848" s="103"/>
      <c r="AF2848" s="103"/>
      <c r="AG2848" s="103"/>
      <c r="AH2848" s="103"/>
      <c r="AI2848" s="103"/>
      <c r="AJ2848" s="103"/>
      <c r="AK2848" s="103"/>
      <c r="AL2848" s="103"/>
      <c r="AM2848" s="103"/>
      <c r="AN2848" s="103"/>
      <c r="AO2848" s="103"/>
      <c r="AP2848" s="103"/>
      <c r="AQ2848" s="103"/>
      <c r="AR2848" s="103"/>
      <c r="AS2848" s="103"/>
      <c r="AT2848" s="103"/>
      <c r="AU2848" s="103"/>
      <c r="AV2848" s="103"/>
      <c r="AW2848" s="103"/>
      <c r="AX2848" s="104"/>
    </row>
    <row r="2849" spans="1:113" ht="12" customHeight="1">
      <c r="A2849" s="35"/>
      <c r="B2849" s="102"/>
      <c r="C2849" s="103"/>
      <c r="D2849" s="103"/>
      <c r="E2849" s="103"/>
      <c r="F2849" s="103"/>
      <c r="G2849" s="103"/>
      <c r="H2849" s="103"/>
      <c r="I2849" s="103"/>
      <c r="J2849" s="103"/>
      <c r="K2849" s="103"/>
      <c r="L2849" s="103"/>
      <c r="M2849" s="103"/>
      <c r="N2849" s="103"/>
      <c r="O2849" s="103"/>
      <c r="P2849" s="103"/>
      <c r="Q2849" s="103"/>
      <c r="R2849" s="103"/>
      <c r="S2849" s="103"/>
      <c r="T2849" s="103"/>
      <c r="U2849" s="103"/>
      <c r="V2849" s="103"/>
      <c r="W2849" s="103"/>
      <c r="X2849" s="103"/>
      <c r="Y2849" s="103"/>
      <c r="Z2849" s="103"/>
      <c r="AA2849" s="103"/>
      <c r="AB2849" s="103"/>
      <c r="AC2849" s="103"/>
      <c r="AD2849" s="103"/>
      <c r="AE2849" s="103"/>
      <c r="AF2849" s="103"/>
      <c r="AG2849" s="103"/>
      <c r="AH2849" s="103"/>
      <c r="AI2849" s="103"/>
      <c r="AJ2849" s="103"/>
      <c r="AK2849" s="103"/>
      <c r="AL2849" s="103"/>
      <c r="AM2849" s="103"/>
      <c r="AN2849" s="103"/>
      <c r="AO2849" s="103"/>
      <c r="AP2849" s="103"/>
      <c r="AQ2849" s="103"/>
      <c r="AR2849" s="103"/>
      <c r="AS2849" s="103"/>
      <c r="AT2849" s="103"/>
      <c r="AU2849" s="103"/>
      <c r="AV2849" s="103"/>
      <c r="AW2849" s="103"/>
      <c r="AX2849" s="104"/>
    </row>
    <row r="2850" spans="1:113" ht="12" customHeight="1">
      <c r="A2850" s="35"/>
      <c r="B2850" s="102"/>
      <c r="C2850" s="103"/>
      <c r="D2850" s="103"/>
      <c r="E2850" s="103"/>
      <c r="F2850" s="103"/>
      <c r="G2850" s="103"/>
      <c r="H2850" s="103"/>
      <c r="I2850" s="103"/>
      <c r="J2850" s="103"/>
      <c r="K2850" s="103"/>
      <c r="L2850" s="103"/>
      <c r="M2850" s="103"/>
      <c r="N2850" s="103"/>
      <c r="O2850" s="103"/>
      <c r="P2850" s="103"/>
      <c r="Q2850" s="103"/>
      <c r="R2850" s="103"/>
      <c r="S2850" s="103"/>
      <c r="T2850" s="103"/>
      <c r="U2850" s="103"/>
      <c r="V2850" s="103"/>
      <c r="W2850" s="103"/>
      <c r="X2850" s="103"/>
      <c r="Y2850" s="103"/>
      <c r="Z2850" s="103"/>
      <c r="AA2850" s="103"/>
      <c r="AB2850" s="103"/>
      <c r="AC2850" s="103"/>
      <c r="AD2850" s="103"/>
      <c r="AE2850" s="103"/>
      <c r="AF2850" s="103"/>
      <c r="AG2850" s="103"/>
      <c r="AH2850" s="103"/>
      <c r="AI2850" s="103"/>
      <c r="AJ2850" s="103"/>
      <c r="AK2850" s="103"/>
      <c r="AL2850" s="103"/>
      <c r="AM2850" s="103"/>
      <c r="AN2850" s="103"/>
      <c r="AO2850" s="103"/>
      <c r="AP2850" s="103"/>
      <c r="AQ2850" s="103"/>
      <c r="AR2850" s="103"/>
      <c r="AS2850" s="103"/>
      <c r="AT2850" s="103"/>
      <c r="AU2850" s="103"/>
      <c r="AV2850" s="103"/>
      <c r="AW2850" s="103"/>
      <c r="AX2850" s="104"/>
      <c r="BC2850" s="46"/>
    </row>
    <row r="2851" spans="1:113" ht="12" customHeight="1">
      <c r="A2851" s="35"/>
      <c r="B2851" s="102"/>
      <c r="C2851" s="103"/>
      <c r="D2851" s="103"/>
      <c r="E2851" s="103"/>
      <c r="F2851" s="103"/>
      <c r="G2851" s="103"/>
      <c r="H2851" s="103"/>
      <c r="I2851" s="103"/>
      <c r="J2851" s="103"/>
      <c r="K2851" s="103"/>
      <c r="L2851" s="103"/>
      <c r="M2851" s="103"/>
      <c r="N2851" s="103"/>
      <c r="O2851" s="103"/>
      <c r="P2851" s="103"/>
      <c r="Q2851" s="103"/>
      <c r="R2851" s="103"/>
      <c r="S2851" s="103"/>
      <c r="T2851" s="103"/>
      <c r="U2851" s="103"/>
      <c r="V2851" s="103"/>
      <c r="W2851" s="103"/>
      <c r="X2851" s="103"/>
      <c r="Y2851" s="103"/>
      <c r="Z2851" s="103"/>
      <c r="AA2851" s="103"/>
      <c r="AB2851" s="103"/>
      <c r="AC2851" s="103"/>
      <c r="AD2851" s="103"/>
      <c r="AE2851" s="103"/>
      <c r="AF2851" s="103"/>
      <c r="AG2851" s="103"/>
      <c r="AH2851" s="103"/>
      <c r="AI2851" s="103"/>
      <c r="AJ2851" s="103"/>
      <c r="AK2851" s="103"/>
      <c r="AL2851" s="103"/>
      <c r="AM2851" s="103"/>
      <c r="AN2851" s="103"/>
      <c r="AO2851" s="103"/>
      <c r="AP2851" s="103"/>
      <c r="AQ2851" s="103"/>
      <c r="AR2851" s="103"/>
      <c r="AS2851" s="103"/>
      <c r="AT2851" s="103"/>
      <c r="AU2851" s="103"/>
      <c r="AV2851" s="103"/>
      <c r="AW2851" s="103"/>
      <c r="AX2851" s="104"/>
    </row>
    <row r="2852" spans="1:113" ht="12" customHeight="1">
      <c r="A2852" s="35"/>
      <c r="B2852" s="102"/>
      <c r="C2852" s="103"/>
      <c r="D2852" s="103"/>
      <c r="E2852" s="103"/>
      <c r="F2852" s="103"/>
      <c r="G2852" s="103"/>
      <c r="H2852" s="103"/>
      <c r="I2852" s="103"/>
      <c r="J2852" s="103"/>
      <c r="K2852" s="103"/>
      <c r="L2852" s="103"/>
      <c r="M2852" s="103"/>
      <c r="N2852" s="103"/>
      <c r="O2852" s="103"/>
      <c r="P2852" s="103"/>
      <c r="Q2852" s="103"/>
      <c r="R2852" s="103"/>
      <c r="S2852" s="103"/>
      <c r="T2852" s="103"/>
      <c r="U2852" s="103"/>
      <c r="V2852" s="103"/>
      <c r="W2852" s="103"/>
      <c r="X2852" s="103"/>
      <c r="Y2852" s="103"/>
      <c r="Z2852" s="103"/>
      <c r="AA2852" s="103"/>
      <c r="AB2852" s="103"/>
      <c r="AC2852" s="103"/>
      <c r="AD2852" s="103"/>
      <c r="AE2852" s="103"/>
      <c r="AF2852" s="103"/>
      <c r="AG2852" s="103"/>
      <c r="AH2852" s="103"/>
      <c r="AI2852" s="103"/>
      <c r="AJ2852" s="103"/>
      <c r="AK2852" s="103"/>
      <c r="AL2852" s="103"/>
      <c r="AM2852" s="103"/>
      <c r="AN2852" s="103"/>
      <c r="AO2852" s="103"/>
      <c r="AP2852" s="103"/>
      <c r="AQ2852" s="103"/>
      <c r="AR2852" s="103"/>
      <c r="AS2852" s="103"/>
      <c r="AT2852" s="103"/>
      <c r="AU2852" s="103"/>
      <c r="AV2852" s="103"/>
      <c r="AW2852" s="103"/>
      <c r="AX2852" s="104"/>
    </row>
    <row r="2853" spans="1:113" ht="12" customHeight="1">
      <c r="A2853" s="35"/>
      <c r="B2853" s="102"/>
      <c r="C2853" s="103"/>
      <c r="D2853" s="103"/>
      <c r="E2853" s="103"/>
      <c r="F2853" s="103"/>
      <c r="G2853" s="103"/>
      <c r="H2853" s="103"/>
      <c r="I2853" s="103"/>
      <c r="J2853" s="103"/>
      <c r="K2853" s="103"/>
      <c r="L2853" s="103"/>
      <c r="M2853" s="103"/>
      <c r="N2853" s="103"/>
      <c r="O2853" s="103"/>
      <c r="P2853" s="103"/>
      <c r="Q2853" s="103"/>
      <c r="R2853" s="103"/>
      <c r="S2853" s="103"/>
      <c r="T2853" s="103"/>
      <c r="U2853" s="103"/>
      <c r="V2853" s="103"/>
      <c r="W2853" s="103"/>
      <c r="X2853" s="103"/>
      <c r="Y2853" s="103"/>
      <c r="Z2853" s="103"/>
      <c r="AA2853" s="103"/>
      <c r="AB2853" s="103"/>
      <c r="AC2853" s="103"/>
      <c r="AD2853" s="103"/>
      <c r="AE2853" s="103"/>
      <c r="AF2853" s="103"/>
      <c r="AG2853" s="103"/>
      <c r="AH2853" s="103"/>
      <c r="AI2853" s="103"/>
      <c r="AJ2853" s="103"/>
      <c r="AK2853" s="103"/>
      <c r="AL2853" s="103"/>
      <c r="AM2853" s="103"/>
      <c r="AN2853" s="103"/>
      <c r="AO2853" s="103"/>
      <c r="AP2853" s="103"/>
      <c r="AQ2853" s="103"/>
      <c r="AR2853" s="103"/>
      <c r="AS2853" s="103"/>
      <c r="AT2853" s="103"/>
      <c r="AU2853" s="103"/>
      <c r="AV2853" s="103"/>
      <c r="AW2853" s="103"/>
      <c r="AX2853" s="104"/>
    </row>
    <row r="2854" spans="1:113" ht="15" thickBot="1">
      <c r="A2854" s="47"/>
      <c r="B2854" s="48"/>
      <c r="C2854" s="49"/>
      <c r="D2854" s="49"/>
      <c r="E2854" s="49"/>
      <c r="F2854" s="49"/>
      <c r="G2854" s="49"/>
      <c r="H2854" s="49"/>
      <c r="I2854" s="49"/>
      <c r="J2854" s="49"/>
      <c r="K2854" s="49"/>
      <c r="L2854" s="49"/>
      <c r="M2854" s="49"/>
      <c r="N2854" s="49"/>
      <c r="O2854" s="49"/>
      <c r="P2854" s="49"/>
      <c r="Q2854" s="49"/>
      <c r="R2854" s="49"/>
      <c r="S2854" s="49"/>
      <c r="T2854" s="49"/>
      <c r="U2854" s="49"/>
      <c r="V2854" s="49"/>
      <c r="W2854" s="49"/>
      <c r="X2854" s="49"/>
      <c r="Y2854" s="49"/>
      <c r="Z2854" s="49"/>
      <c r="AA2854" s="49"/>
      <c r="AB2854" s="49"/>
      <c r="AC2854" s="49"/>
      <c r="AD2854" s="49"/>
      <c r="AE2854" s="49"/>
      <c r="AF2854" s="49"/>
      <c r="AG2854" s="49"/>
      <c r="AH2854" s="49"/>
      <c r="AI2854" s="49"/>
      <c r="AJ2854" s="49"/>
      <c r="AK2854" s="49"/>
      <c r="AL2854" s="49"/>
      <c r="AM2854" s="49"/>
      <c r="AN2854" s="49"/>
      <c r="AO2854" s="49"/>
      <c r="AP2854" s="49"/>
      <c r="AQ2854" s="49"/>
      <c r="AR2854" s="49"/>
      <c r="AS2854" s="49"/>
      <c r="AT2854" s="49"/>
      <c r="AU2854" s="49"/>
      <c r="AV2854" s="49"/>
      <c r="AW2854" s="49"/>
      <c r="AX2854" s="50"/>
    </row>
    <row r="2855" spans="1:113">
      <c r="B2855" s="51"/>
    </row>
    <row r="2856" spans="1:113" ht="15" thickBot="1">
      <c r="A2856" s="38"/>
      <c r="B2856" s="37" t="s">
        <v>188</v>
      </c>
      <c r="C2856" s="35"/>
      <c r="D2856" s="35"/>
      <c r="E2856" s="35"/>
      <c r="F2856" s="35"/>
      <c r="G2856" s="35"/>
      <c r="H2856" s="35"/>
      <c r="I2856" s="35"/>
      <c r="J2856" s="35"/>
      <c r="K2856" s="35"/>
      <c r="L2856" s="36"/>
      <c r="M2856" s="36"/>
      <c r="N2856" s="36"/>
      <c r="O2856" s="36"/>
      <c r="P2856" s="35"/>
      <c r="Q2856" s="35"/>
      <c r="R2856" s="35"/>
      <c r="S2856" s="35"/>
      <c r="T2856" s="35"/>
      <c r="U2856" s="35"/>
      <c r="V2856" s="37"/>
      <c r="W2856" s="37"/>
      <c r="X2856" s="37"/>
      <c r="Y2856" s="37"/>
      <c r="Z2856" s="37"/>
      <c r="AA2856" s="37"/>
      <c r="AB2856" s="37"/>
      <c r="AC2856" s="37"/>
      <c r="AD2856" s="37"/>
      <c r="AE2856" s="37"/>
      <c r="AF2856" s="37"/>
      <c r="AG2856" s="37"/>
      <c r="AH2856" s="37"/>
      <c r="AI2856" s="37"/>
      <c r="AJ2856" s="37"/>
      <c r="AK2856" s="37"/>
      <c r="AL2856" s="37"/>
      <c r="AM2856" s="37"/>
      <c r="AN2856" s="37"/>
      <c r="AO2856" s="37"/>
      <c r="AP2856" s="37"/>
      <c r="AQ2856" s="37"/>
      <c r="AR2856" s="37"/>
      <c r="AS2856" s="37"/>
      <c r="AT2856" s="37"/>
      <c r="AU2856" s="37"/>
      <c r="AV2856" s="37"/>
      <c r="AW2856" s="37"/>
      <c r="AX2856" s="37"/>
      <c r="DI2856" s="33"/>
    </row>
    <row r="2857" spans="1:113" ht="14.4">
      <c r="A2857" s="35"/>
      <c r="B2857" s="39"/>
      <c r="C2857" s="34"/>
      <c r="D2857" s="34"/>
      <c r="E2857" s="34"/>
      <c r="F2857" s="34"/>
      <c r="G2857" s="34"/>
      <c r="H2857" s="34"/>
      <c r="I2857" s="34"/>
      <c r="J2857" s="34"/>
      <c r="K2857" s="34"/>
      <c r="L2857" s="40"/>
      <c r="M2857" s="40"/>
      <c r="N2857" s="40"/>
      <c r="O2857" s="40"/>
      <c r="P2857" s="34"/>
      <c r="Q2857" s="34"/>
      <c r="R2857" s="34"/>
      <c r="S2857" s="34"/>
      <c r="T2857" s="34"/>
      <c r="U2857" s="34"/>
      <c r="V2857" s="41"/>
      <c r="W2857" s="41"/>
      <c r="X2857" s="41"/>
      <c r="Y2857" s="41"/>
      <c r="Z2857" s="41"/>
      <c r="AA2857" s="41"/>
      <c r="AB2857" s="41"/>
      <c r="AC2857" s="41"/>
      <c r="AD2857" s="41"/>
      <c r="AE2857" s="41"/>
      <c r="AF2857" s="41"/>
      <c r="AG2857" s="41"/>
      <c r="AH2857" s="41"/>
      <c r="AI2857" s="41"/>
      <c r="AJ2857" s="41"/>
      <c r="AK2857" s="41"/>
      <c r="AL2857" s="41"/>
      <c r="AM2857" s="41"/>
      <c r="AN2857" s="41"/>
      <c r="AO2857" s="41"/>
      <c r="AP2857" s="41"/>
      <c r="AQ2857" s="41"/>
      <c r="AR2857" s="41"/>
      <c r="AS2857" s="41"/>
      <c r="AT2857" s="41"/>
      <c r="AU2857" s="41"/>
      <c r="AV2857" s="41"/>
      <c r="AW2857" s="41"/>
      <c r="AX2857" s="42"/>
    </row>
    <row r="2858" spans="1:113" ht="12" customHeight="1">
      <c r="A2858" s="35"/>
      <c r="B2858" s="102" t="s">
        <v>658</v>
      </c>
      <c r="C2858" s="103"/>
      <c r="D2858" s="103"/>
      <c r="E2858" s="103"/>
      <c r="F2858" s="103"/>
      <c r="G2858" s="103"/>
      <c r="H2858" s="103"/>
      <c r="I2858" s="103"/>
      <c r="J2858" s="103"/>
      <c r="K2858" s="103"/>
      <c r="L2858" s="103"/>
      <c r="M2858" s="103"/>
      <c r="N2858" s="103"/>
      <c r="O2858" s="103"/>
      <c r="P2858" s="103"/>
      <c r="Q2858" s="103"/>
      <c r="R2858" s="103"/>
      <c r="S2858" s="103"/>
      <c r="T2858" s="103"/>
      <c r="U2858" s="103"/>
      <c r="V2858" s="103"/>
      <c r="W2858" s="103"/>
      <c r="X2858" s="103"/>
      <c r="Y2858" s="103"/>
      <c r="Z2858" s="103"/>
      <c r="AA2858" s="103"/>
      <c r="AB2858" s="103"/>
      <c r="AC2858" s="103"/>
      <c r="AD2858" s="103"/>
      <c r="AE2858" s="103"/>
      <c r="AF2858" s="103"/>
      <c r="AG2858" s="103"/>
      <c r="AH2858" s="103"/>
      <c r="AI2858" s="103"/>
      <c r="AJ2858" s="103"/>
      <c r="AK2858" s="103"/>
      <c r="AL2858" s="103"/>
      <c r="AM2858" s="103"/>
      <c r="AN2858" s="103"/>
      <c r="AO2858" s="103"/>
      <c r="AP2858" s="103"/>
      <c r="AQ2858" s="103"/>
      <c r="AR2858" s="103"/>
      <c r="AS2858" s="103"/>
      <c r="AT2858" s="103"/>
      <c r="AU2858" s="103"/>
      <c r="AV2858" s="103"/>
      <c r="AW2858" s="103"/>
      <c r="AX2858" s="104"/>
    </row>
    <row r="2859" spans="1:113" ht="12" customHeight="1">
      <c r="A2859" s="35"/>
      <c r="B2859" s="102"/>
      <c r="C2859" s="103"/>
      <c r="D2859" s="103"/>
      <c r="E2859" s="103"/>
      <c r="F2859" s="103"/>
      <c r="G2859" s="103"/>
      <c r="H2859" s="103"/>
      <c r="I2859" s="103"/>
      <c r="J2859" s="103"/>
      <c r="K2859" s="103"/>
      <c r="L2859" s="103"/>
      <c r="M2859" s="103"/>
      <c r="N2859" s="103"/>
      <c r="O2859" s="103"/>
      <c r="P2859" s="103"/>
      <c r="Q2859" s="103"/>
      <c r="R2859" s="103"/>
      <c r="S2859" s="103"/>
      <c r="T2859" s="103"/>
      <c r="U2859" s="103"/>
      <c r="V2859" s="103"/>
      <c r="W2859" s="103"/>
      <c r="X2859" s="103"/>
      <c r="Y2859" s="103"/>
      <c r="Z2859" s="103"/>
      <c r="AA2859" s="103"/>
      <c r="AB2859" s="103"/>
      <c r="AC2859" s="103"/>
      <c r="AD2859" s="103"/>
      <c r="AE2859" s="103"/>
      <c r="AF2859" s="103"/>
      <c r="AG2859" s="103"/>
      <c r="AH2859" s="103"/>
      <c r="AI2859" s="103"/>
      <c r="AJ2859" s="103"/>
      <c r="AK2859" s="103"/>
      <c r="AL2859" s="103"/>
      <c r="AM2859" s="103"/>
      <c r="AN2859" s="103"/>
      <c r="AO2859" s="103"/>
      <c r="AP2859" s="103"/>
      <c r="AQ2859" s="103"/>
      <c r="AR2859" s="103"/>
      <c r="AS2859" s="103"/>
      <c r="AT2859" s="103"/>
      <c r="AU2859" s="103"/>
      <c r="AV2859" s="103"/>
      <c r="AW2859" s="103"/>
      <c r="AX2859" s="104"/>
    </row>
    <row r="2860" spans="1:113" ht="12" customHeight="1">
      <c r="A2860" s="35"/>
      <c r="B2860" s="102"/>
      <c r="C2860" s="103"/>
      <c r="D2860" s="103"/>
      <c r="E2860" s="103"/>
      <c r="F2860" s="103"/>
      <c r="G2860" s="103"/>
      <c r="H2860" s="103"/>
      <c r="I2860" s="103"/>
      <c r="J2860" s="103"/>
      <c r="K2860" s="103"/>
      <c r="L2860" s="103"/>
      <c r="M2860" s="103"/>
      <c r="N2860" s="103"/>
      <c r="O2860" s="103"/>
      <c r="P2860" s="103"/>
      <c r="Q2860" s="103"/>
      <c r="R2860" s="103"/>
      <c r="S2860" s="103"/>
      <c r="T2860" s="103"/>
      <c r="U2860" s="103"/>
      <c r="V2860" s="103"/>
      <c r="W2860" s="103"/>
      <c r="X2860" s="103"/>
      <c r="Y2860" s="103"/>
      <c r="Z2860" s="103"/>
      <c r="AA2860" s="103"/>
      <c r="AB2860" s="103"/>
      <c r="AC2860" s="103"/>
      <c r="AD2860" s="103"/>
      <c r="AE2860" s="103"/>
      <c r="AF2860" s="103"/>
      <c r="AG2860" s="103"/>
      <c r="AH2860" s="103"/>
      <c r="AI2860" s="103"/>
      <c r="AJ2860" s="103"/>
      <c r="AK2860" s="103"/>
      <c r="AL2860" s="103"/>
      <c r="AM2860" s="103"/>
      <c r="AN2860" s="103"/>
      <c r="AO2860" s="103"/>
      <c r="AP2860" s="103"/>
      <c r="AQ2860" s="103"/>
      <c r="AR2860" s="103"/>
      <c r="AS2860" s="103"/>
      <c r="AT2860" s="103"/>
      <c r="AU2860" s="103"/>
      <c r="AV2860" s="103"/>
      <c r="AW2860" s="103"/>
      <c r="AX2860" s="104"/>
    </row>
    <row r="2861" spans="1:113" ht="12" customHeight="1">
      <c r="A2861" s="35"/>
      <c r="B2861" s="102"/>
      <c r="C2861" s="103"/>
      <c r="D2861" s="103"/>
      <c r="E2861" s="103"/>
      <c r="F2861" s="103"/>
      <c r="G2861" s="103"/>
      <c r="H2861" s="103"/>
      <c r="I2861" s="103"/>
      <c r="J2861" s="103"/>
      <c r="K2861" s="103"/>
      <c r="L2861" s="103"/>
      <c r="M2861" s="103"/>
      <c r="N2861" s="103"/>
      <c r="O2861" s="103"/>
      <c r="P2861" s="103"/>
      <c r="Q2861" s="103"/>
      <c r="R2861" s="103"/>
      <c r="S2861" s="103"/>
      <c r="T2861" s="103"/>
      <c r="U2861" s="103"/>
      <c r="V2861" s="103"/>
      <c r="W2861" s="103"/>
      <c r="X2861" s="103"/>
      <c r="Y2861" s="103"/>
      <c r="Z2861" s="103"/>
      <c r="AA2861" s="103"/>
      <c r="AB2861" s="103"/>
      <c r="AC2861" s="103"/>
      <c r="AD2861" s="103"/>
      <c r="AE2861" s="103"/>
      <c r="AF2861" s="103"/>
      <c r="AG2861" s="103"/>
      <c r="AH2861" s="103"/>
      <c r="AI2861" s="103"/>
      <c r="AJ2861" s="103"/>
      <c r="AK2861" s="103"/>
      <c r="AL2861" s="103"/>
      <c r="AM2861" s="103"/>
      <c r="AN2861" s="103"/>
      <c r="AO2861" s="103"/>
      <c r="AP2861" s="103"/>
      <c r="AQ2861" s="103"/>
      <c r="AR2861" s="103"/>
      <c r="AS2861" s="103"/>
      <c r="AT2861" s="103"/>
      <c r="AU2861" s="103"/>
      <c r="AV2861" s="103"/>
      <c r="AW2861" s="103"/>
      <c r="AX2861" s="104"/>
    </row>
    <row r="2862" spans="1:113" ht="12" customHeight="1">
      <c r="A2862" s="35"/>
      <c r="B2862" s="102"/>
      <c r="C2862" s="103"/>
      <c r="D2862" s="103"/>
      <c r="E2862" s="103"/>
      <c r="F2862" s="103"/>
      <c r="G2862" s="103"/>
      <c r="H2862" s="103"/>
      <c r="I2862" s="103"/>
      <c r="J2862" s="103"/>
      <c r="K2862" s="103"/>
      <c r="L2862" s="103"/>
      <c r="M2862" s="103"/>
      <c r="N2862" s="103"/>
      <c r="O2862" s="103"/>
      <c r="P2862" s="103"/>
      <c r="Q2862" s="103"/>
      <c r="R2862" s="103"/>
      <c r="S2862" s="103"/>
      <c r="T2862" s="103"/>
      <c r="U2862" s="103"/>
      <c r="V2862" s="103"/>
      <c r="W2862" s="103"/>
      <c r="X2862" s="103"/>
      <c r="Y2862" s="103"/>
      <c r="Z2862" s="103"/>
      <c r="AA2862" s="103"/>
      <c r="AB2862" s="103"/>
      <c r="AC2862" s="103"/>
      <c r="AD2862" s="103"/>
      <c r="AE2862" s="103"/>
      <c r="AF2862" s="103"/>
      <c r="AG2862" s="103"/>
      <c r="AH2862" s="103"/>
      <c r="AI2862" s="103"/>
      <c r="AJ2862" s="103"/>
      <c r="AK2862" s="103"/>
      <c r="AL2862" s="103"/>
      <c r="AM2862" s="103"/>
      <c r="AN2862" s="103"/>
      <c r="AO2862" s="103"/>
      <c r="AP2862" s="103"/>
      <c r="AQ2862" s="103"/>
      <c r="AR2862" s="103"/>
      <c r="AS2862" s="103"/>
      <c r="AT2862" s="103"/>
      <c r="AU2862" s="103"/>
      <c r="AV2862" s="103"/>
      <c r="AW2862" s="103"/>
      <c r="AX2862" s="104"/>
    </row>
    <row r="2863" spans="1:113" ht="12" customHeight="1">
      <c r="A2863" s="35"/>
      <c r="B2863" s="102"/>
      <c r="C2863" s="103"/>
      <c r="D2863" s="103"/>
      <c r="E2863" s="103"/>
      <c r="F2863" s="103"/>
      <c r="G2863" s="103"/>
      <c r="H2863" s="103"/>
      <c r="I2863" s="103"/>
      <c r="J2863" s="103"/>
      <c r="K2863" s="103"/>
      <c r="L2863" s="103"/>
      <c r="M2863" s="103"/>
      <c r="N2863" s="103"/>
      <c r="O2863" s="103"/>
      <c r="P2863" s="103"/>
      <c r="Q2863" s="103"/>
      <c r="R2863" s="103"/>
      <c r="S2863" s="103"/>
      <c r="T2863" s="103"/>
      <c r="U2863" s="103"/>
      <c r="V2863" s="103"/>
      <c r="W2863" s="103"/>
      <c r="X2863" s="103"/>
      <c r="Y2863" s="103"/>
      <c r="Z2863" s="103"/>
      <c r="AA2863" s="103"/>
      <c r="AB2863" s="103"/>
      <c r="AC2863" s="103"/>
      <c r="AD2863" s="103"/>
      <c r="AE2863" s="103"/>
      <c r="AF2863" s="103"/>
      <c r="AG2863" s="103"/>
      <c r="AH2863" s="103"/>
      <c r="AI2863" s="103"/>
      <c r="AJ2863" s="103"/>
      <c r="AK2863" s="103"/>
      <c r="AL2863" s="103"/>
      <c r="AM2863" s="103"/>
      <c r="AN2863" s="103"/>
      <c r="AO2863" s="103"/>
      <c r="AP2863" s="103"/>
      <c r="AQ2863" s="103"/>
      <c r="AR2863" s="103"/>
      <c r="AS2863" s="103"/>
      <c r="AT2863" s="103"/>
      <c r="AU2863" s="103"/>
      <c r="AV2863" s="103"/>
      <c r="AW2863" s="103"/>
      <c r="AX2863" s="104"/>
      <c r="BC2863" s="46"/>
    </row>
    <row r="2864" spans="1:113" ht="12" customHeight="1">
      <c r="A2864" s="35"/>
      <c r="B2864" s="102"/>
      <c r="C2864" s="103"/>
      <c r="D2864" s="103"/>
      <c r="E2864" s="103"/>
      <c r="F2864" s="103"/>
      <c r="G2864" s="103"/>
      <c r="H2864" s="103"/>
      <c r="I2864" s="103"/>
      <c r="J2864" s="103"/>
      <c r="K2864" s="103"/>
      <c r="L2864" s="103"/>
      <c r="M2864" s="103"/>
      <c r="N2864" s="103"/>
      <c r="O2864" s="103"/>
      <c r="P2864" s="103"/>
      <c r="Q2864" s="103"/>
      <c r="R2864" s="103"/>
      <c r="S2864" s="103"/>
      <c r="T2864" s="103"/>
      <c r="U2864" s="103"/>
      <c r="V2864" s="103"/>
      <c r="W2864" s="103"/>
      <c r="X2864" s="103"/>
      <c r="Y2864" s="103"/>
      <c r="Z2864" s="103"/>
      <c r="AA2864" s="103"/>
      <c r="AB2864" s="103"/>
      <c r="AC2864" s="103"/>
      <c r="AD2864" s="103"/>
      <c r="AE2864" s="103"/>
      <c r="AF2864" s="103"/>
      <c r="AG2864" s="103"/>
      <c r="AH2864" s="103"/>
      <c r="AI2864" s="103"/>
      <c r="AJ2864" s="103"/>
      <c r="AK2864" s="103"/>
      <c r="AL2864" s="103"/>
      <c r="AM2864" s="103"/>
      <c r="AN2864" s="103"/>
      <c r="AO2864" s="103"/>
      <c r="AP2864" s="103"/>
      <c r="AQ2864" s="103"/>
      <c r="AR2864" s="103"/>
      <c r="AS2864" s="103"/>
      <c r="AT2864" s="103"/>
      <c r="AU2864" s="103"/>
      <c r="AV2864" s="103"/>
      <c r="AW2864" s="103"/>
      <c r="AX2864" s="104"/>
    </row>
    <row r="2865" spans="1:251" ht="12" customHeight="1">
      <c r="A2865" s="35"/>
      <c r="B2865" s="102"/>
      <c r="C2865" s="103"/>
      <c r="D2865" s="103"/>
      <c r="E2865" s="103"/>
      <c r="F2865" s="103"/>
      <c r="G2865" s="103"/>
      <c r="H2865" s="103"/>
      <c r="I2865" s="103"/>
      <c r="J2865" s="103"/>
      <c r="K2865" s="103"/>
      <c r="L2865" s="103"/>
      <c r="M2865" s="103"/>
      <c r="N2865" s="103"/>
      <c r="O2865" s="103"/>
      <c r="P2865" s="103"/>
      <c r="Q2865" s="103"/>
      <c r="R2865" s="103"/>
      <c r="S2865" s="103"/>
      <c r="T2865" s="103"/>
      <c r="U2865" s="103"/>
      <c r="V2865" s="103"/>
      <c r="W2865" s="103"/>
      <c r="X2865" s="103"/>
      <c r="Y2865" s="103"/>
      <c r="Z2865" s="103"/>
      <c r="AA2865" s="103"/>
      <c r="AB2865" s="103"/>
      <c r="AC2865" s="103"/>
      <c r="AD2865" s="103"/>
      <c r="AE2865" s="103"/>
      <c r="AF2865" s="103"/>
      <c r="AG2865" s="103"/>
      <c r="AH2865" s="103"/>
      <c r="AI2865" s="103"/>
      <c r="AJ2865" s="103"/>
      <c r="AK2865" s="103"/>
      <c r="AL2865" s="103"/>
      <c r="AM2865" s="103"/>
      <c r="AN2865" s="103"/>
      <c r="AO2865" s="103"/>
      <c r="AP2865" s="103"/>
      <c r="AQ2865" s="103"/>
      <c r="AR2865" s="103"/>
      <c r="AS2865" s="103"/>
      <c r="AT2865" s="103"/>
      <c r="AU2865" s="103"/>
      <c r="AV2865" s="103"/>
      <c r="AW2865" s="103"/>
      <c r="AX2865" s="104"/>
    </row>
    <row r="2866" spans="1:251" ht="12" customHeight="1">
      <c r="A2866" s="35"/>
      <c r="B2866" s="102"/>
      <c r="C2866" s="103"/>
      <c r="D2866" s="103"/>
      <c r="E2866" s="103"/>
      <c r="F2866" s="103"/>
      <c r="G2866" s="103"/>
      <c r="H2866" s="103"/>
      <c r="I2866" s="103"/>
      <c r="J2866" s="103"/>
      <c r="K2866" s="103"/>
      <c r="L2866" s="103"/>
      <c r="M2866" s="103"/>
      <c r="N2866" s="103"/>
      <c r="O2866" s="103"/>
      <c r="P2866" s="103"/>
      <c r="Q2866" s="103"/>
      <c r="R2866" s="103"/>
      <c r="S2866" s="103"/>
      <c r="T2866" s="103"/>
      <c r="U2866" s="103"/>
      <c r="V2866" s="103"/>
      <c r="W2866" s="103"/>
      <c r="X2866" s="103"/>
      <c r="Y2866" s="103"/>
      <c r="Z2866" s="103"/>
      <c r="AA2866" s="103"/>
      <c r="AB2866" s="103"/>
      <c r="AC2866" s="103"/>
      <c r="AD2866" s="103"/>
      <c r="AE2866" s="103"/>
      <c r="AF2866" s="103"/>
      <c r="AG2866" s="103"/>
      <c r="AH2866" s="103"/>
      <c r="AI2866" s="103"/>
      <c r="AJ2866" s="103"/>
      <c r="AK2866" s="103"/>
      <c r="AL2866" s="103"/>
      <c r="AM2866" s="103"/>
      <c r="AN2866" s="103"/>
      <c r="AO2866" s="103"/>
      <c r="AP2866" s="103"/>
      <c r="AQ2866" s="103"/>
      <c r="AR2866" s="103"/>
      <c r="AS2866" s="103"/>
      <c r="AT2866" s="103"/>
      <c r="AU2866" s="103"/>
      <c r="AV2866" s="103"/>
      <c r="AW2866" s="103"/>
      <c r="AX2866" s="104"/>
    </row>
    <row r="2867" spans="1:251" ht="15" thickBot="1">
      <c r="A2867" s="47"/>
      <c r="B2867" s="48"/>
      <c r="C2867" s="49"/>
      <c r="D2867" s="49"/>
      <c r="E2867" s="49"/>
      <c r="F2867" s="49"/>
      <c r="G2867" s="49"/>
      <c r="H2867" s="49"/>
      <c r="I2867" s="49"/>
      <c r="J2867" s="49"/>
      <c r="K2867" s="49"/>
      <c r="L2867" s="49"/>
      <c r="M2867" s="49"/>
      <c r="N2867" s="49"/>
      <c r="O2867" s="49"/>
      <c r="P2867" s="49"/>
      <c r="Q2867" s="49"/>
      <c r="R2867" s="49"/>
      <c r="S2867" s="49"/>
      <c r="T2867" s="49"/>
      <c r="U2867" s="49"/>
      <c r="V2867" s="49"/>
      <c r="W2867" s="49"/>
      <c r="X2867" s="49"/>
      <c r="Y2867" s="49"/>
      <c r="Z2867" s="49"/>
      <c r="AA2867" s="49"/>
      <c r="AB2867" s="49"/>
      <c r="AC2867" s="49"/>
      <c r="AD2867" s="49"/>
      <c r="AE2867" s="49"/>
      <c r="AF2867" s="49"/>
      <c r="AG2867" s="49"/>
      <c r="AH2867" s="49"/>
      <c r="AI2867" s="49"/>
      <c r="AJ2867" s="49"/>
      <c r="AK2867" s="49"/>
      <c r="AL2867" s="49"/>
      <c r="AM2867" s="49"/>
      <c r="AN2867" s="49"/>
      <c r="AO2867" s="49"/>
      <c r="AP2867" s="49"/>
      <c r="AQ2867" s="49"/>
      <c r="AR2867" s="49"/>
      <c r="AS2867" s="49"/>
      <c r="AT2867" s="49"/>
      <c r="AU2867" s="49"/>
      <c r="AV2867" s="49"/>
      <c r="AW2867" s="49"/>
      <c r="AX2867" s="50"/>
    </row>
    <row r="2868" spans="1:251">
      <c r="B2868" s="51"/>
    </row>
    <row r="2869" spans="1:251" ht="14.4">
      <c r="B2869" s="37" t="s">
        <v>190</v>
      </c>
      <c r="C2869" s="35"/>
      <c r="D2869" s="35"/>
      <c r="E2869" s="35"/>
      <c r="F2869" s="35"/>
      <c r="G2869" s="35"/>
      <c r="H2869" s="35"/>
      <c r="I2869" s="35"/>
      <c r="J2869" s="35"/>
      <c r="K2869" s="35"/>
      <c r="L2869" s="36"/>
      <c r="M2869" s="36"/>
      <c r="N2869" s="36"/>
      <c r="O2869" s="36"/>
      <c r="P2869" s="35"/>
      <c r="Q2869" s="35"/>
      <c r="R2869" s="35"/>
      <c r="S2869" s="35"/>
      <c r="T2869" s="35"/>
      <c r="U2869" s="35"/>
      <c r="V2869" s="37"/>
      <c r="W2869" s="37"/>
      <c r="X2869" s="37"/>
      <c r="Y2869" s="37"/>
      <c r="Z2869" s="37"/>
      <c r="AA2869" s="37"/>
      <c r="AB2869" s="37"/>
      <c r="AC2869" s="37"/>
      <c r="AD2869" s="37"/>
      <c r="AE2869" s="37"/>
      <c r="AF2869" s="37"/>
      <c r="AG2869" s="37"/>
      <c r="AH2869" s="37"/>
      <c r="AI2869" s="37"/>
      <c r="AJ2869" s="37"/>
      <c r="AK2869" s="37"/>
      <c r="AL2869" s="37"/>
      <c r="AM2869" s="37"/>
      <c r="AN2869" s="37"/>
      <c r="AO2869" s="37"/>
      <c r="AP2869" s="37"/>
      <c r="AQ2869" s="37"/>
      <c r="AR2869" s="37"/>
      <c r="AS2869" s="37"/>
      <c r="AT2869" s="37"/>
      <c r="AU2869" s="37"/>
      <c r="AV2869" s="37"/>
      <c r="AW2869" s="37"/>
      <c r="AX2869" s="37"/>
    </row>
    <row r="2870" spans="1:251" ht="15" thickBot="1">
      <c r="B2870" s="35"/>
      <c r="C2870" s="35"/>
      <c r="D2870" s="35"/>
      <c r="E2870" s="35"/>
      <c r="F2870" s="35"/>
      <c r="G2870" s="35"/>
      <c r="H2870" s="35"/>
      <c r="I2870" s="35"/>
      <c r="J2870" s="35"/>
      <c r="K2870" s="35"/>
      <c r="L2870" s="36"/>
      <c r="M2870" s="36"/>
      <c r="N2870" s="36"/>
      <c r="O2870" s="36"/>
      <c r="P2870" s="35"/>
      <c r="Q2870" s="35"/>
      <c r="R2870" s="35"/>
      <c r="S2870" s="35"/>
      <c r="T2870" s="35"/>
      <c r="U2870" s="35"/>
      <c r="V2870" s="37"/>
      <c r="W2870" s="37"/>
      <c r="X2870" s="37"/>
      <c r="Y2870" s="37"/>
      <c r="Z2870" s="37"/>
      <c r="AA2870" s="37"/>
      <c r="AB2870" s="37"/>
      <c r="AC2870" s="37"/>
      <c r="AD2870" s="37"/>
      <c r="AE2870" s="37"/>
      <c r="AF2870" s="37"/>
      <c r="AG2870" s="37"/>
      <c r="AH2870" s="37"/>
      <c r="AI2870" s="37"/>
      <c r="AJ2870" s="37"/>
      <c r="AK2870" s="37"/>
      <c r="AL2870" s="37"/>
      <c r="AM2870" s="37"/>
      <c r="AN2870" s="37"/>
      <c r="AO2870" s="37"/>
      <c r="AP2870" s="37"/>
      <c r="AQ2870" s="37"/>
      <c r="AR2870" s="37"/>
      <c r="AS2870" s="37"/>
      <c r="AT2870" s="37"/>
      <c r="AU2870" s="37"/>
      <c r="AV2870" s="37"/>
      <c r="AW2870" s="37"/>
      <c r="AX2870" s="52" t="s">
        <v>191</v>
      </c>
    </row>
    <row r="2871" spans="1:251" s="46" customFormat="1" ht="13.5" customHeight="1">
      <c r="A2871" s="35"/>
      <c r="B2871" s="105" t="s">
        <v>192</v>
      </c>
      <c r="C2871" s="106"/>
      <c r="D2871" s="106"/>
      <c r="E2871" s="106"/>
      <c r="F2871" s="106"/>
      <c r="G2871" s="106"/>
      <c r="H2871" s="106"/>
      <c r="I2871" s="106"/>
      <c r="J2871" s="106"/>
      <c r="K2871" s="106"/>
      <c r="L2871" s="106"/>
      <c r="M2871" s="106"/>
      <c r="N2871" s="106"/>
      <c r="O2871" s="106"/>
      <c r="P2871" s="106"/>
      <c r="Q2871" s="106"/>
      <c r="R2871" s="106"/>
      <c r="S2871" s="106"/>
      <c r="T2871" s="106"/>
      <c r="U2871" s="106"/>
      <c r="V2871" s="106"/>
      <c r="W2871" s="106"/>
      <c r="X2871" s="106"/>
      <c r="Y2871" s="106"/>
      <c r="Z2871" s="107"/>
      <c r="AA2871" s="111" t="s">
        <v>193</v>
      </c>
      <c r="AB2871" s="106"/>
      <c r="AC2871" s="106"/>
      <c r="AD2871" s="106"/>
      <c r="AE2871" s="106"/>
      <c r="AF2871" s="106"/>
      <c r="AG2871" s="106"/>
      <c r="AH2871" s="106"/>
      <c r="AI2871" s="107"/>
      <c r="AJ2871" s="111" t="s">
        <v>194</v>
      </c>
      <c r="AK2871" s="106"/>
      <c r="AL2871" s="106"/>
      <c r="AM2871" s="106"/>
      <c r="AN2871" s="106"/>
      <c r="AO2871" s="106"/>
      <c r="AP2871" s="106"/>
      <c r="AQ2871" s="106"/>
      <c r="AR2871" s="107"/>
      <c r="AS2871" s="111" t="s">
        <v>195</v>
      </c>
      <c r="AT2871" s="106"/>
      <c r="AU2871" s="106"/>
      <c r="AV2871" s="106"/>
      <c r="AW2871" s="106"/>
      <c r="AX2871" s="113"/>
      <c r="AY2871" s="29"/>
      <c r="AZ2871" s="29"/>
      <c r="BA2871" s="29"/>
      <c r="BB2871" s="29"/>
      <c r="BC2871" s="29"/>
      <c r="BD2871" s="29"/>
      <c r="BE2871" s="29"/>
      <c r="BF2871" s="29"/>
      <c r="BG2871" s="29"/>
      <c r="BH2871" s="29"/>
      <c r="BI2871" s="29"/>
      <c r="BJ2871" s="29"/>
      <c r="BK2871" s="29"/>
      <c r="BL2871" s="29"/>
      <c r="BM2871" s="29"/>
      <c r="BN2871" s="29"/>
      <c r="BO2871" s="29"/>
      <c r="BP2871" s="29"/>
      <c r="BQ2871" s="29"/>
      <c r="BR2871" s="29"/>
      <c r="BS2871" s="29"/>
      <c r="BT2871" s="29"/>
      <c r="BU2871" s="29"/>
      <c r="BV2871" s="29"/>
      <c r="BW2871" s="29"/>
      <c r="BX2871" s="29"/>
      <c r="BY2871" s="29"/>
      <c r="BZ2871" s="29"/>
      <c r="CA2871" s="29"/>
      <c r="CB2871" s="29"/>
      <c r="CC2871" s="29"/>
      <c r="CD2871" s="29"/>
      <c r="CE2871" s="29"/>
      <c r="CF2871" s="29"/>
      <c r="CG2871" s="29"/>
      <c r="CH2871" s="29"/>
      <c r="CI2871" s="29"/>
      <c r="CJ2871" s="29"/>
      <c r="CK2871" s="29"/>
      <c r="CL2871" s="29"/>
      <c r="CM2871" s="29"/>
      <c r="CN2871" s="29"/>
      <c r="CO2871" s="29"/>
      <c r="CP2871" s="29"/>
      <c r="CQ2871" s="29"/>
      <c r="CR2871" s="29"/>
      <c r="CS2871" s="29"/>
      <c r="CT2871" s="29"/>
      <c r="CU2871" s="29"/>
      <c r="CV2871" s="29"/>
      <c r="CW2871" s="29"/>
      <c r="CX2871" s="29"/>
      <c r="CY2871" s="29"/>
      <c r="CZ2871" s="29"/>
      <c r="DA2871" s="29"/>
      <c r="DB2871" s="29"/>
      <c r="DC2871" s="29"/>
      <c r="DD2871" s="29"/>
      <c r="DE2871" s="29"/>
      <c r="DF2871" s="29"/>
      <c r="DG2871" s="29"/>
      <c r="DH2871" s="29"/>
      <c r="DI2871" s="29"/>
      <c r="DJ2871" s="29"/>
      <c r="DK2871" s="29"/>
      <c r="DL2871" s="29"/>
      <c r="DM2871" s="29"/>
      <c r="DN2871" s="29"/>
      <c r="DO2871" s="29"/>
      <c r="DP2871" s="29"/>
      <c r="DQ2871" s="29"/>
      <c r="DR2871" s="29"/>
      <c r="DS2871" s="29"/>
      <c r="DT2871" s="29"/>
      <c r="DU2871" s="29"/>
      <c r="DV2871" s="29"/>
      <c r="DW2871" s="29"/>
      <c r="DX2871" s="29"/>
      <c r="DY2871" s="29"/>
      <c r="DZ2871" s="29"/>
      <c r="EA2871" s="29"/>
      <c r="EB2871" s="29"/>
      <c r="EC2871" s="29"/>
      <c r="ED2871" s="29"/>
      <c r="EE2871" s="29"/>
      <c r="EF2871" s="29"/>
      <c r="EG2871" s="29"/>
      <c r="EH2871" s="29"/>
      <c r="EI2871" s="29"/>
      <c r="EJ2871" s="29"/>
      <c r="EK2871" s="29"/>
      <c r="EL2871" s="29"/>
      <c r="EM2871" s="29"/>
      <c r="EN2871" s="29"/>
      <c r="EO2871" s="29"/>
      <c r="EP2871" s="29"/>
      <c r="EQ2871" s="29"/>
      <c r="ER2871" s="29"/>
      <c r="ES2871" s="29"/>
      <c r="ET2871" s="29"/>
      <c r="EU2871" s="29"/>
      <c r="EV2871" s="29"/>
      <c r="EW2871" s="29"/>
      <c r="EX2871" s="29"/>
      <c r="EY2871" s="29"/>
      <c r="EZ2871" s="29"/>
      <c r="FA2871" s="29"/>
      <c r="FB2871" s="29"/>
      <c r="FC2871" s="29"/>
      <c r="FD2871" s="29"/>
      <c r="FE2871" s="29"/>
      <c r="FF2871" s="29"/>
      <c r="FG2871" s="29"/>
      <c r="FH2871" s="29"/>
      <c r="FI2871" s="29"/>
      <c r="FJ2871" s="29"/>
      <c r="FK2871" s="29"/>
      <c r="FL2871" s="29"/>
      <c r="FM2871" s="29"/>
      <c r="FN2871" s="29"/>
      <c r="FO2871" s="29"/>
      <c r="FP2871" s="29"/>
      <c r="FQ2871" s="29"/>
      <c r="FR2871" s="29"/>
      <c r="FS2871" s="29"/>
      <c r="FT2871" s="29"/>
      <c r="FU2871" s="29"/>
      <c r="FV2871" s="29"/>
      <c r="FW2871" s="29"/>
      <c r="FX2871" s="29"/>
      <c r="FY2871" s="29"/>
      <c r="FZ2871" s="29"/>
      <c r="GA2871" s="29"/>
      <c r="GB2871" s="29"/>
      <c r="GC2871" s="29"/>
      <c r="GD2871" s="29"/>
      <c r="GE2871" s="29"/>
      <c r="GF2871" s="29"/>
      <c r="GG2871" s="29"/>
      <c r="GH2871" s="29"/>
      <c r="GI2871" s="29"/>
      <c r="GJ2871" s="29"/>
      <c r="GK2871" s="29"/>
      <c r="GL2871" s="29"/>
      <c r="GM2871" s="29"/>
      <c r="GN2871" s="29"/>
      <c r="GO2871" s="29"/>
      <c r="GP2871" s="29"/>
      <c r="GQ2871" s="29"/>
      <c r="GR2871" s="29"/>
      <c r="GS2871" s="29"/>
      <c r="GT2871" s="29"/>
      <c r="GU2871" s="29"/>
      <c r="GV2871" s="29"/>
      <c r="GW2871" s="29"/>
      <c r="GX2871" s="29"/>
      <c r="GY2871" s="29"/>
      <c r="GZ2871" s="29"/>
      <c r="HA2871" s="29"/>
      <c r="HB2871" s="29"/>
      <c r="HC2871" s="29"/>
      <c r="HD2871" s="29"/>
      <c r="HE2871" s="29"/>
      <c r="HF2871" s="29"/>
      <c r="HG2871" s="29"/>
      <c r="HH2871" s="29"/>
      <c r="HI2871" s="29"/>
      <c r="HJ2871" s="29"/>
      <c r="HK2871" s="29"/>
      <c r="HL2871" s="29"/>
      <c r="HM2871" s="29"/>
      <c r="HN2871" s="29"/>
      <c r="HO2871" s="29"/>
      <c r="HP2871" s="29"/>
      <c r="HQ2871" s="29"/>
      <c r="HR2871" s="29"/>
      <c r="HS2871" s="29"/>
      <c r="HT2871" s="29"/>
      <c r="HU2871" s="29"/>
      <c r="HV2871" s="29"/>
      <c r="HW2871" s="29"/>
      <c r="HX2871" s="29"/>
      <c r="HY2871" s="29"/>
      <c r="HZ2871" s="29"/>
      <c r="IA2871" s="29"/>
      <c r="IB2871" s="29"/>
      <c r="IC2871" s="29"/>
      <c r="ID2871" s="29"/>
      <c r="IE2871" s="29"/>
      <c r="IF2871" s="29"/>
      <c r="IG2871" s="29"/>
      <c r="IH2871" s="29"/>
      <c r="II2871" s="29"/>
      <c r="IJ2871" s="29"/>
      <c r="IK2871" s="29"/>
      <c r="IL2871" s="29"/>
      <c r="IM2871" s="29"/>
      <c r="IN2871" s="29"/>
      <c r="IO2871" s="29"/>
      <c r="IP2871" s="29"/>
      <c r="IQ2871" s="29"/>
    </row>
    <row r="2872" spans="1:251" s="46" customFormat="1">
      <c r="A2872" s="35"/>
      <c r="B2872" s="108"/>
      <c r="C2872" s="109"/>
      <c r="D2872" s="109"/>
      <c r="E2872" s="109"/>
      <c r="F2872" s="109"/>
      <c r="G2872" s="109"/>
      <c r="H2872" s="109"/>
      <c r="I2872" s="109"/>
      <c r="J2872" s="109"/>
      <c r="K2872" s="109"/>
      <c r="L2872" s="109"/>
      <c r="M2872" s="109"/>
      <c r="N2872" s="109"/>
      <c r="O2872" s="109"/>
      <c r="P2872" s="109"/>
      <c r="Q2872" s="109"/>
      <c r="R2872" s="109"/>
      <c r="S2872" s="109"/>
      <c r="T2872" s="109"/>
      <c r="U2872" s="109"/>
      <c r="V2872" s="109"/>
      <c r="W2872" s="109"/>
      <c r="X2872" s="109"/>
      <c r="Y2872" s="109"/>
      <c r="Z2872" s="110"/>
      <c r="AA2872" s="112"/>
      <c r="AB2872" s="109"/>
      <c r="AC2872" s="109"/>
      <c r="AD2872" s="109"/>
      <c r="AE2872" s="109"/>
      <c r="AF2872" s="109"/>
      <c r="AG2872" s="109"/>
      <c r="AH2872" s="109"/>
      <c r="AI2872" s="110"/>
      <c r="AJ2872" s="112"/>
      <c r="AK2872" s="109"/>
      <c r="AL2872" s="109"/>
      <c r="AM2872" s="109"/>
      <c r="AN2872" s="109"/>
      <c r="AO2872" s="109"/>
      <c r="AP2872" s="109"/>
      <c r="AQ2872" s="109"/>
      <c r="AR2872" s="110"/>
      <c r="AS2872" s="112"/>
      <c r="AT2872" s="109"/>
      <c r="AU2872" s="109"/>
      <c r="AV2872" s="109"/>
      <c r="AW2872" s="109"/>
      <c r="AX2872" s="114"/>
      <c r="AY2872" s="29"/>
      <c r="AZ2872" s="29"/>
      <c r="BA2872" s="29"/>
      <c r="BB2872" s="53"/>
      <c r="BC2872" s="54"/>
      <c r="BE2872" s="29"/>
      <c r="BF2872" s="29"/>
      <c r="BG2872" s="29"/>
      <c r="BH2872" s="29"/>
      <c r="BI2872" s="29"/>
      <c r="BJ2872" s="29"/>
      <c r="BK2872" s="29"/>
      <c r="BL2872" s="29"/>
      <c r="BM2872" s="29"/>
      <c r="BN2872" s="29"/>
      <c r="BO2872" s="29"/>
      <c r="BP2872" s="29"/>
      <c r="BQ2872" s="29"/>
      <c r="BR2872" s="29"/>
      <c r="BS2872" s="29"/>
      <c r="BT2872" s="29"/>
      <c r="BU2872" s="29"/>
      <c r="BV2872" s="29"/>
      <c r="BW2872" s="29"/>
      <c r="BX2872" s="29"/>
      <c r="BY2872" s="29"/>
      <c r="BZ2872" s="29"/>
      <c r="CA2872" s="29"/>
      <c r="CB2872" s="29"/>
      <c r="CC2872" s="29"/>
      <c r="CD2872" s="29"/>
      <c r="CE2872" s="29"/>
      <c r="CF2872" s="29"/>
      <c r="CG2872" s="29"/>
      <c r="CH2872" s="29"/>
      <c r="CI2872" s="29"/>
      <c r="CJ2872" s="29"/>
      <c r="CK2872" s="29"/>
      <c r="CL2872" s="29"/>
      <c r="CM2872" s="29"/>
      <c r="CN2872" s="29"/>
      <c r="CO2872" s="29"/>
      <c r="CP2872" s="29"/>
      <c r="CQ2872" s="29"/>
      <c r="CR2872" s="29"/>
      <c r="CS2872" s="29"/>
      <c r="CT2872" s="29"/>
      <c r="CU2872" s="29"/>
      <c r="CV2872" s="29"/>
      <c r="CW2872" s="29"/>
      <c r="CX2872" s="29"/>
      <c r="CY2872" s="29"/>
      <c r="CZ2872" s="29"/>
      <c r="DA2872" s="29"/>
      <c r="DB2872" s="29"/>
      <c r="DC2872" s="29"/>
      <c r="DD2872" s="29"/>
      <c r="DE2872" s="29"/>
      <c r="DF2872" s="29"/>
      <c r="DG2872" s="29"/>
      <c r="DH2872" s="29"/>
      <c r="DI2872" s="29"/>
      <c r="DJ2872" s="29"/>
      <c r="DK2872" s="29"/>
      <c r="DL2872" s="29"/>
      <c r="DM2872" s="29"/>
      <c r="DN2872" s="29"/>
      <c r="DO2872" s="29"/>
      <c r="DP2872" s="29"/>
      <c r="DQ2872" s="29"/>
      <c r="DR2872" s="29"/>
      <c r="DS2872" s="29"/>
      <c r="DT2872" s="29"/>
      <c r="DU2872" s="29"/>
      <c r="DV2872" s="29"/>
      <c r="DW2872" s="29"/>
      <c r="DX2872" s="29"/>
      <c r="DY2872" s="29"/>
      <c r="DZ2872" s="29"/>
      <c r="EA2872" s="29"/>
      <c r="EB2872" s="29"/>
      <c r="EC2872" s="29"/>
      <c r="ED2872" s="29"/>
      <c r="EE2872" s="29"/>
      <c r="EF2872" s="29"/>
      <c r="EG2872" s="29"/>
      <c r="EH2872" s="29"/>
      <c r="EI2872" s="29"/>
      <c r="EJ2872" s="29"/>
      <c r="EK2872" s="29"/>
      <c r="EL2872" s="29"/>
      <c r="EM2872" s="29"/>
      <c r="EN2872" s="29"/>
      <c r="EO2872" s="29"/>
      <c r="EP2872" s="29"/>
      <c r="EQ2872" s="29"/>
      <c r="ER2872" s="29"/>
      <c r="ES2872" s="29"/>
      <c r="ET2872" s="29"/>
      <c r="EU2872" s="29"/>
      <c r="EV2872" s="29"/>
      <c r="EW2872" s="29"/>
      <c r="EX2872" s="29"/>
      <c r="EY2872" s="29"/>
      <c r="EZ2872" s="29"/>
      <c r="FA2872" s="29"/>
      <c r="FB2872" s="29"/>
      <c r="FC2872" s="29"/>
      <c r="FD2872" s="29"/>
      <c r="FE2872" s="29"/>
      <c r="FF2872" s="29"/>
      <c r="FG2872" s="29"/>
      <c r="FH2872" s="29"/>
      <c r="FI2872" s="29"/>
      <c r="FJ2872" s="29"/>
      <c r="FK2872" s="29"/>
      <c r="FL2872" s="29"/>
      <c r="FM2872" s="29"/>
      <c r="FN2872" s="29"/>
      <c r="FO2872" s="29"/>
      <c r="FP2872" s="29"/>
      <c r="FQ2872" s="29"/>
      <c r="FR2872" s="29"/>
      <c r="FS2872" s="29"/>
      <c r="FT2872" s="29"/>
      <c r="FU2872" s="29"/>
      <c r="FV2872" s="29"/>
      <c r="FW2872" s="29"/>
      <c r="FX2872" s="29"/>
      <c r="FY2872" s="29"/>
      <c r="FZ2872" s="29"/>
      <c r="GA2872" s="29"/>
      <c r="GB2872" s="29"/>
      <c r="GC2872" s="29"/>
      <c r="GD2872" s="29"/>
      <c r="GE2872" s="29"/>
      <c r="GF2872" s="29"/>
      <c r="GG2872" s="29"/>
      <c r="GH2872" s="29"/>
      <c r="GI2872" s="29"/>
      <c r="GJ2872" s="29"/>
      <c r="GK2872" s="29"/>
      <c r="GL2872" s="29"/>
      <c r="GM2872" s="29"/>
      <c r="GN2872" s="29"/>
      <c r="GO2872" s="29"/>
      <c r="GP2872" s="29"/>
      <c r="GQ2872" s="29"/>
      <c r="GR2872" s="29"/>
      <c r="GS2872" s="29"/>
      <c r="GT2872" s="29"/>
      <c r="GU2872" s="29"/>
      <c r="GV2872" s="29"/>
      <c r="GW2872" s="29"/>
      <c r="GX2872" s="29"/>
      <c r="GY2872" s="29"/>
      <c r="GZ2872" s="29"/>
      <c r="HA2872" s="29"/>
      <c r="HB2872" s="29"/>
      <c r="HC2872" s="29"/>
      <c r="HD2872" s="29"/>
      <c r="HE2872" s="29"/>
      <c r="HF2872" s="29"/>
      <c r="HG2872" s="29"/>
      <c r="HH2872" s="29"/>
      <c r="HI2872" s="29"/>
      <c r="HJ2872" s="29"/>
      <c r="HK2872" s="29"/>
      <c r="HL2872" s="29"/>
      <c r="HM2872" s="29"/>
      <c r="HN2872" s="29"/>
      <c r="HO2872" s="29"/>
      <c r="HP2872" s="29"/>
      <c r="HQ2872" s="29"/>
      <c r="HR2872" s="29"/>
      <c r="HS2872" s="29"/>
      <c r="HT2872" s="29"/>
      <c r="HU2872" s="29"/>
      <c r="HV2872" s="29"/>
      <c r="HW2872" s="29"/>
      <c r="HX2872" s="29"/>
      <c r="HY2872" s="29"/>
      <c r="HZ2872" s="29"/>
      <c r="IA2872" s="29"/>
      <c r="IB2872" s="29"/>
      <c r="IC2872" s="29"/>
      <c r="ID2872" s="29"/>
      <c r="IE2872" s="29"/>
      <c r="IF2872" s="29"/>
      <c r="IG2872" s="29"/>
      <c r="IH2872" s="29"/>
      <c r="II2872" s="29"/>
      <c r="IJ2872" s="29"/>
      <c r="IK2872" s="29"/>
      <c r="IL2872" s="29"/>
      <c r="IM2872" s="29"/>
      <c r="IN2872" s="29"/>
      <c r="IO2872" s="29"/>
      <c r="IP2872" s="29"/>
      <c r="IQ2872" s="29"/>
    </row>
    <row r="2873" spans="1:251" s="46" customFormat="1" ht="18.75" customHeight="1">
      <c r="A2873" s="35"/>
      <c r="B2873" s="55"/>
      <c r="C2873" s="115" t="s">
        <v>659</v>
      </c>
      <c r="D2873" s="116"/>
      <c r="E2873" s="116"/>
      <c r="F2873" s="116"/>
      <c r="G2873" s="116"/>
      <c r="H2873" s="116"/>
      <c r="I2873" s="116"/>
      <c r="J2873" s="116"/>
      <c r="K2873" s="116"/>
      <c r="L2873" s="116"/>
      <c r="M2873" s="116"/>
      <c r="N2873" s="116"/>
      <c r="O2873" s="116"/>
      <c r="P2873" s="116"/>
      <c r="Q2873" s="116"/>
      <c r="R2873" s="116"/>
      <c r="S2873" s="116"/>
      <c r="T2873" s="116"/>
      <c r="U2873" s="116"/>
      <c r="V2873" s="116"/>
      <c r="W2873" s="116"/>
      <c r="X2873" s="116"/>
      <c r="Y2873" s="116"/>
      <c r="Z2873" s="117"/>
      <c r="AA2873" s="118">
        <v>492</v>
      </c>
      <c r="AB2873" s="119"/>
      <c r="AC2873" s="119"/>
      <c r="AD2873" s="119"/>
      <c r="AE2873" s="119"/>
      <c r="AF2873" s="119"/>
      <c r="AG2873" s="119"/>
      <c r="AH2873" s="119"/>
      <c r="AI2873" s="120"/>
      <c r="AJ2873" s="118">
        <v>492</v>
      </c>
      <c r="AK2873" s="119"/>
      <c r="AL2873" s="119"/>
      <c r="AM2873" s="119"/>
      <c r="AN2873" s="119"/>
      <c r="AO2873" s="119"/>
      <c r="AP2873" s="119"/>
      <c r="AQ2873" s="119"/>
      <c r="AR2873" s="120"/>
      <c r="AS2873" s="121"/>
      <c r="AT2873" s="122"/>
      <c r="AU2873" s="122"/>
      <c r="AV2873" s="122"/>
      <c r="AW2873" s="122"/>
      <c r="AX2873" s="123"/>
      <c r="AY2873" s="29"/>
      <c r="AZ2873" s="29"/>
      <c r="BA2873" s="29"/>
      <c r="BB2873" s="29"/>
      <c r="BC2873" s="29"/>
      <c r="BD2873" s="29"/>
      <c r="BE2873" s="29"/>
      <c r="BF2873" s="29"/>
      <c r="BG2873" s="29"/>
      <c r="BH2873" s="29"/>
      <c r="BI2873" s="29"/>
      <c r="BJ2873" s="29"/>
      <c r="BK2873" s="29"/>
      <c r="BL2873" s="29"/>
      <c r="BM2873" s="29"/>
      <c r="BN2873" s="29"/>
      <c r="BO2873" s="29"/>
      <c r="BP2873" s="29"/>
      <c r="BQ2873" s="29"/>
      <c r="BR2873" s="29"/>
      <c r="BS2873" s="29"/>
      <c r="BT2873" s="29"/>
      <c r="BU2873" s="29"/>
      <c r="BV2873" s="29"/>
      <c r="BW2873" s="29"/>
      <c r="BX2873" s="29"/>
      <c r="BY2873" s="29"/>
      <c r="BZ2873" s="29"/>
      <c r="CA2873" s="29"/>
      <c r="CB2873" s="29"/>
      <c r="CC2873" s="29"/>
      <c r="CD2873" s="29"/>
      <c r="CE2873" s="29"/>
      <c r="CF2873" s="29"/>
      <c r="CG2873" s="29"/>
      <c r="CH2873" s="29"/>
      <c r="CI2873" s="29"/>
      <c r="CJ2873" s="29"/>
      <c r="CK2873" s="29"/>
      <c r="CL2873" s="29"/>
      <c r="CM2873" s="29"/>
      <c r="CN2873" s="29"/>
      <c r="CO2873" s="29"/>
      <c r="CP2873" s="29"/>
      <c r="CQ2873" s="29"/>
      <c r="CR2873" s="29"/>
      <c r="CS2873" s="29"/>
      <c r="CT2873" s="29"/>
      <c r="CU2873" s="29"/>
      <c r="CV2873" s="29"/>
      <c r="CW2873" s="29"/>
      <c r="CX2873" s="29"/>
      <c r="CY2873" s="29"/>
      <c r="CZ2873" s="29"/>
      <c r="DA2873" s="29"/>
      <c r="DB2873" s="29"/>
      <c r="DC2873" s="29"/>
      <c r="DD2873" s="29"/>
      <c r="DE2873" s="29"/>
      <c r="DF2873" s="29"/>
      <c r="DG2873" s="29"/>
      <c r="DH2873" s="29"/>
      <c r="DI2873" s="29"/>
      <c r="DJ2873" s="29"/>
      <c r="DK2873" s="29"/>
      <c r="DL2873" s="29"/>
      <c r="DM2873" s="29"/>
      <c r="DN2873" s="29"/>
      <c r="DO2873" s="29"/>
      <c r="DP2873" s="29"/>
      <c r="DQ2873" s="29"/>
      <c r="DR2873" s="29"/>
      <c r="DS2873" s="29"/>
      <c r="DT2873" s="29"/>
      <c r="DU2873" s="29"/>
      <c r="DV2873" s="29"/>
      <c r="DW2873" s="29"/>
      <c r="DX2873" s="29"/>
      <c r="DY2873" s="29"/>
      <c r="DZ2873" s="29"/>
      <c r="EA2873" s="29"/>
      <c r="EB2873" s="29"/>
      <c r="EC2873" s="29"/>
      <c r="ED2873" s="29"/>
      <c r="EE2873" s="29"/>
      <c r="EF2873" s="29"/>
      <c r="EG2873" s="29"/>
      <c r="EH2873" s="29"/>
      <c r="EI2873" s="29"/>
      <c r="EJ2873" s="29"/>
      <c r="EK2873" s="29"/>
      <c r="EL2873" s="29"/>
      <c r="EM2873" s="29"/>
      <c r="EN2873" s="29"/>
      <c r="EO2873" s="29"/>
      <c r="EP2873" s="29"/>
      <c r="EQ2873" s="29"/>
      <c r="ER2873" s="29"/>
      <c r="ES2873" s="29"/>
      <c r="ET2873" s="29"/>
      <c r="EU2873" s="29"/>
      <c r="EV2873" s="29"/>
      <c r="EW2873" s="29"/>
      <c r="EX2873" s="29"/>
      <c r="EY2873" s="29"/>
      <c r="EZ2873" s="29"/>
      <c r="FA2873" s="29"/>
      <c r="FB2873" s="29"/>
      <c r="FC2873" s="29"/>
      <c r="FD2873" s="29"/>
      <c r="FE2873" s="29"/>
      <c r="FF2873" s="29"/>
      <c r="FG2873" s="29"/>
      <c r="FH2873" s="29"/>
      <c r="FI2873" s="29"/>
      <c r="FJ2873" s="29"/>
      <c r="FK2873" s="29"/>
      <c r="FL2873" s="29"/>
      <c r="FM2873" s="29"/>
      <c r="FN2873" s="29"/>
      <c r="FO2873" s="29"/>
      <c r="FP2873" s="29"/>
      <c r="FQ2873" s="29"/>
      <c r="FR2873" s="29"/>
      <c r="FS2873" s="29"/>
      <c r="FT2873" s="29"/>
      <c r="FU2873" s="29"/>
      <c r="FV2873" s="29"/>
      <c r="FW2873" s="29"/>
      <c r="FX2873" s="29"/>
      <c r="FY2873" s="29"/>
      <c r="FZ2873" s="29"/>
      <c r="GA2873" s="29"/>
      <c r="GB2873" s="29"/>
      <c r="GC2873" s="29"/>
      <c r="GD2873" s="29"/>
      <c r="GE2873" s="29"/>
      <c r="GF2873" s="29"/>
      <c r="GG2873" s="29"/>
      <c r="GH2873" s="29"/>
      <c r="GI2873" s="29"/>
      <c r="GJ2873" s="29"/>
      <c r="GK2873" s="29"/>
      <c r="GL2873" s="29"/>
      <c r="GM2873" s="29"/>
      <c r="GN2873" s="29"/>
      <c r="GO2873" s="29"/>
      <c r="GP2873" s="29"/>
      <c r="GQ2873" s="29"/>
      <c r="GR2873" s="29"/>
      <c r="GS2873" s="29"/>
      <c r="GT2873" s="29"/>
      <c r="GU2873" s="29"/>
      <c r="GV2873" s="29"/>
      <c r="GW2873" s="29"/>
      <c r="GX2873" s="29"/>
      <c r="GY2873" s="29"/>
      <c r="GZ2873" s="29"/>
      <c r="HA2873" s="29"/>
      <c r="HB2873" s="29"/>
      <c r="HC2873" s="29"/>
      <c r="HD2873" s="29"/>
      <c r="HE2873" s="29"/>
      <c r="HF2873" s="29"/>
      <c r="HG2873" s="29"/>
      <c r="HH2873" s="29"/>
      <c r="HI2873" s="29"/>
      <c r="HJ2873" s="29"/>
      <c r="HK2873" s="29"/>
      <c r="HL2873" s="29"/>
      <c r="HM2873" s="29"/>
      <c r="HN2873" s="29"/>
      <c r="HO2873" s="29"/>
      <c r="HP2873" s="29"/>
      <c r="HQ2873" s="29"/>
      <c r="HR2873" s="29"/>
      <c r="HS2873" s="29"/>
      <c r="HT2873" s="29"/>
      <c r="HU2873" s="29"/>
      <c r="HV2873" s="29"/>
      <c r="HW2873" s="29"/>
      <c r="HX2873" s="29"/>
      <c r="HY2873" s="29"/>
      <c r="HZ2873" s="29"/>
      <c r="IA2873" s="29"/>
      <c r="IB2873" s="29"/>
      <c r="IC2873" s="29"/>
      <c r="ID2873" s="29"/>
      <c r="IE2873" s="29"/>
      <c r="IF2873" s="29"/>
      <c r="IG2873" s="29"/>
      <c r="IH2873" s="29"/>
      <c r="II2873" s="29"/>
      <c r="IJ2873" s="29"/>
      <c r="IK2873" s="29"/>
      <c r="IL2873" s="29"/>
      <c r="IM2873" s="29"/>
      <c r="IN2873" s="29"/>
      <c r="IO2873" s="29"/>
      <c r="IP2873" s="29"/>
      <c r="IQ2873" s="29"/>
    </row>
    <row r="2874" spans="1:251" s="46" customFormat="1" ht="18.75" customHeight="1" thickBot="1">
      <c r="A2874" s="47"/>
      <c r="B2874" s="124" t="s">
        <v>197</v>
      </c>
      <c r="C2874" s="125"/>
      <c r="D2874" s="125"/>
      <c r="E2874" s="125"/>
      <c r="F2874" s="125"/>
      <c r="G2874" s="125"/>
      <c r="H2874" s="125"/>
      <c r="I2874" s="125"/>
      <c r="J2874" s="125"/>
      <c r="K2874" s="125"/>
      <c r="L2874" s="125"/>
      <c r="M2874" s="125"/>
      <c r="N2874" s="125"/>
      <c r="O2874" s="125"/>
      <c r="P2874" s="125"/>
      <c r="Q2874" s="125"/>
      <c r="R2874" s="125"/>
      <c r="S2874" s="125"/>
      <c r="T2874" s="125"/>
      <c r="U2874" s="125"/>
      <c r="V2874" s="125"/>
      <c r="W2874" s="125"/>
      <c r="X2874" s="125"/>
      <c r="Y2874" s="125"/>
      <c r="Z2874" s="126"/>
      <c r="AA2874" s="127">
        <f>SUM($AA$2873:$AA$2873)</f>
        <v>492</v>
      </c>
      <c r="AB2874" s="128"/>
      <c r="AC2874" s="128"/>
      <c r="AD2874" s="128"/>
      <c r="AE2874" s="128"/>
      <c r="AF2874" s="128"/>
      <c r="AG2874" s="128"/>
      <c r="AH2874" s="128"/>
      <c r="AI2874" s="129"/>
      <c r="AJ2874" s="127">
        <f>SUM($AJ$2873:$AJ$2873)</f>
        <v>492</v>
      </c>
      <c r="AK2874" s="128"/>
      <c r="AL2874" s="128"/>
      <c r="AM2874" s="128"/>
      <c r="AN2874" s="128"/>
      <c r="AO2874" s="128"/>
      <c r="AP2874" s="128"/>
      <c r="AQ2874" s="128"/>
      <c r="AR2874" s="129"/>
      <c r="AS2874" s="130"/>
      <c r="AT2874" s="131"/>
      <c r="AU2874" s="131"/>
      <c r="AV2874" s="131"/>
      <c r="AW2874" s="131"/>
      <c r="AX2874" s="132"/>
      <c r="AY2874" s="29"/>
      <c r="AZ2874" s="29"/>
      <c r="BA2874" s="29"/>
      <c r="BB2874" s="29"/>
      <c r="BC2874" s="29"/>
      <c r="BD2874" s="29"/>
      <c r="BE2874" s="29"/>
      <c r="BF2874" s="29"/>
      <c r="BG2874" s="29"/>
      <c r="BH2874" s="29"/>
      <c r="BI2874" s="29"/>
      <c r="BJ2874" s="29"/>
      <c r="BK2874" s="29"/>
      <c r="BL2874" s="29"/>
      <c r="BM2874" s="29"/>
      <c r="BN2874" s="29"/>
      <c r="BO2874" s="29"/>
      <c r="BP2874" s="29"/>
      <c r="BQ2874" s="29"/>
      <c r="BR2874" s="29"/>
      <c r="BS2874" s="29"/>
      <c r="BT2874" s="29"/>
      <c r="BU2874" s="29"/>
      <c r="BV2874" s="29"/>
      <c r="BW2874" s="29"/>
      <c r="BX2874" s="29"/>
      <c r="BY2874" s="29"/>
      <c r="BZ2874" s="29"/>
      <c r="CA2874" s="29"/>
      <c r="CB2874" s="29"/>
      <c r="CC2874" s="29"/>
      <c r="CD2874" s="29"/>
      <c r="CE2874" s="29"/>
      <c r="CF2874" s="29"/>
      <c r="CG2874" s="29"/>
      <c r="CH2874" s="29"/>
      <c r="CI2874" s="29"/>
      <c r="CJ2874" s="29"/>
      <c r="CK2874" s="29"/>
      <c r="CL2874" s="29"/>
      <c r="CM2874" s="29"/>
      <c r="CN2874" s="29"/>
      <c r="CO2874" s="29"/>
      <c r="CP2874" s="29"/>
      <c r="CQ2874" s="29"/>
      <c r="CR2874" s="29"/>
      <c r="CS2874" s="29"/>
      <c r="CT2874" s="29"/>
      <c r="CU2874" s="29"/>
      <c r="CV2874" s="29"/>
      <c r="CW2874" s="29"/>
      <c r="CX2874" s="29"/>
      <c r="CY2874" s="29"/>
      <c r="CZ2874" s="29"/>
      <c r="DA2874" s="29"/>
      <c r="DB2874" s="29"/>
      <c r="DC2874" s="29"/>
      <c r="DD2874" s="29"/>
      <c r="DE2874" s="29"/>
      <c r="DF2874" s="29"/>
      <c r="DG2874" s="29"/>
      <c r="DH2874" s="29"/>
      <c r="DI2874" s="29"/>
      <c r="DJ2874" s="29"/>
      <c r="DK2874" s="29"/>
      <c r="DL2874" s="29"/>
      <c r="DM2874" s="29"/>
      <c r="DN2874" s="29"/>
      <c r="DO2874" s="29"/>
      <c r="DP2874" s="29"/>
      <c r="DQ2874" s="29"/>
      <c r="DR2874" s="29"/>
      <c r="DS2874" s="29"/>
      <c r="DT2874" s="29"/>
      <c r="DU2874" s="29"/>
      <c r="DV2874" s="29"/>
      <c r="DW2874" s="29"/>
      <c r="DX2874" s="29"/>
      <c r="DY2874" s="29"/>
      <c r="DZ2874" s="29"/>
      <c r="EA2874" s="29"/>
      <c r="EB2874" s="29"/>
      <c r="EC2874" s="29"/>
      <c r="ED2874" s="29"/>
      <c r="EE2874" s="29"/>
      <c r="EF2874" s="29"/>
      <c r="EG2874" s="29"/>
      <c r="EH2874" s="29"/>
      <c r="EI2874" s="29"/>
      <c r="EJ2874" s="29"/>
      <c r="EK2874" s="29"/>
      <c r="EL2874" s="29"/>
      <c r="EM2874" s="29"/>
      <c r="EN2874" s="29"/>
      <c r="EO2874" s="29"/>
      <c r="EP2874" s="29"/>
      <c r="EQ2874" s="29"/>
      <c r="ER2874" s="29"/>
      <c r="ES2874" s="29"/>
      <c r="ET2874" s="29"/>
      <c r="EU2874" s="29"/>
      <c r="EV2874" s="29"/>
      <c r="EW2874" s="29"/>
      <c r="EX2874" s="29"/>
      <c r="EY2874" s="29"/>
      <c r="EZ2874" s="29"/>
      <c r="FA2874" s="29"/>
      <c r="FB2874" s="29"/>
      <c r="FC2874" s="29"/>
      <c r="FD2874" s="29"/>
      <c r="FE2874" s="29"/>
      <c r="FF2874" s="29"/>
      <c r="FG2874" s="29"/>
      <c r="FH2874" s="29"/>
      <c r="FI2874" s="29"/>
      <c r="FJ2874" s="29"/>
      <c r="FK2874" s="29"/>
      <c r="FL2874" s="29"/>
      <c r="FM2874" s="29"/>
      <c r="FN2874" s="29"/>
      <c r="FO2874" s="29"/>
      <c r="FP2874" s="29"/>
      <c r="FQ2874" s="29"/>
      <c r="FR2874" s="29"/>
      <c r="FS2874" s="29"/>
      <c r="FT2874" s="29"/>
      <c r="FU2874" s="29"/>
      <c r="FV2874" s="29"/>
      <c r="FW2874" s="29"/>
      <c r="FX2874" s="29"/>
      <c r="FY2874" s="29"/>
      <c r="FZ2874" s="29"/>
      <c r="GA2874" s="29"/>
      <c r="GB2874" s="29"/>
      <c r="GC2874" s="29"/>
      <c r="GD2874" s="29"/>
      <c r="GE2874" s="29"/>
      <c r="GF2874" s="29"/>
      <c r="GG2874" s="29"/>
      <c r="GH2874" s="29"/>
      <c r="GI2874" s="29"/>
      <c r="GJ2874" s="29"/>
      <c r="GK2874" s="29"/>
      <c r="GL2874" s="29"/>
      <c r="GM2874" s="29"/>
      <c r="GN2874" s="29"/>
      <c r="GO2874" s="29"/>
      <c r="GP2874" s="29"/>
      <c r="GQ2874" s="29"/>
      <c r="GR2874" s="29"/>
      <c r="GS2874" s="29"/>
      <c r="GT2874" s="29"/>
      <c r="GU2874" s="29"/>
      <c r="GV2874" s="29"/>
      <c r="GW2874" s="29"/>
      <c r="GX2874" s="29"/>
      <c r="GY2874" s="29"/>
      <c r="GZ2874" s="29"/>
      <c r="HA2874" s="29"/>
      <c r="HB2874" s="29"/>
      <c r="HC2874" s="29"/>
      <c r="HD2874" s="29"/>
      <c r="HE2874" s="29"/>
      <c r="HF2874" s="29"/>
      <c r="HG2874" s="29"/>
      <c r="HH2874" s="29"/>
      <c r="HI2874" s="29"/>
      <c r="HJ2874" s="29"/>
      <c r="HK2874" s="29"/>
      <c r="HL2874" s="29"/>
      <c r="HM2874" s="29"/>
      <c r="HN2874" s="29"/>
      <c r="HO2874" s="29"/>
      <c r="HP2874" s="29"/>
      <c r="HQ2874" s="29"/>
      <c r="HR2874" s="29"/>
      <c r="HS2874" s="29"/>
      <c r="HT2874" s="29"/>
      <c r="HU2874" s="29"/>
      <c r="HV2874" s="29"/>
      <c r="HW2874" s="29"/>
      <c r="HX2874" s="29"/>
      <c r="HY2874" s="29"/>
      <c r="HZ2874" s="29"/>
      <c r="IA2874" s="29"/>
      <c r="IB2874" s="29"/>
      <c r="IC2874" s="29"/>
      <c r="ID2874" s="29"/>
      <c r="IE2874" s="29"/>
      <c r="IF2874" s="29"/>
      <c r="IG2874" s="29"/>
      <c r="IH2874" s="29"/>
      <c r="II2874" s="29"/>
      <c r="IJ2874" s="29"/>
      <c r="IK2874" s="29"/>
      <c r="IL2874" s="29"/>
      <c r="IM2874" s="29"/>
      <c r="IN2874" s="29"/>
      <c r="IO2874" s="29"/>
      <c r="IP2874" s="29"/>
      <c r="IQ2874" s="29"/>
    </row>
    <row r="2876" spans="1:251" ht="19.2">
      <c r="A2876" s="28" t="s">
        <v>184</v>
      </c>
      <c r="AW2876" s="30"/>
      <c r="AX2876" s="31"/>
      <c r="AY2876" s="30"/>
    </row>
    <row r="2878" spans="1:251" ht="18">
      <c r="B2878" s="95" t="s">
        <v>0</v>
      </c>
      <c r="C2878" s="96"/>
      <c r="D2878" s="96"/>
      <c r="E2878" s="96"/>
      <c r="F2878" s="96"/>
      <c r="G2878" s="96"/>
      <c r="H2878" s="96"/>
      <c r="I2878" s="96"/>
      <c r="J2878" s="96"/>
      <c r="K2878" s="96"/>
      <c r="L2878" s="96"/>
      <c r="M2878" s="96"/>
      <c r="N2878" s="96"/>
      <c r="O2878" s="96"/>
      <c r="P2878" s="96"/>
      <c r="Q2878" s="96"/>
      <c r="R2878" s="96"/>
      <c r="S2878" s="96"/>
      <c r="T2878" s="96"/>
      <c r="U2878" s="96"/>
      <c r="V2878" s="96"/>
      <c r="W2878" s="96"/>
      <c r="X2878" s="96"/>
      <c r="Y2878" s="96"/>
      <c r="Z2878" s="96"/>
      <c r="AA2878" s="96"/>
      <c r="AB2878" s="96"/>
      <c r="AC2878" s="96"/>
      <c r="AD2878" s="96"/>
      <c r="AE2878" s="96"/>
      <c r="AF2878" s="96"/>
      <c r="AG2878" s="96"/>
      <c r="AH2878" s="96"/>
      <c r="AI2878" s="96"/>
      <c r="AJ2878" s="96"/>
      <c r="AK2878" s="96"/>
      <c r="AL2878" s="96"/>
      <c r="AM2878" s="96"/>
      <c r="AN2878" s="96"/>
      <c r="AO2878" s="96"/>
      <c r="AP2878" s="96"/>
      <c r="AQ2878" s="96"/>
      <c r="AR2878" s="96"/>
      <c r="AS2878" s="96"/>
      <c r="AT2878" s="96"/>
      <c r="AU2878" s="96"/>
      <c r="AV2878" s="96"/>
      <c r="AW2878" s="96"/>
      <c r="AX2878" s="96"/>
    </row>
    <row r="2879" spans="1:251">
      <c r="Z2879" s="32"/>
      <c r="AD2879" s="32"/>
      <c r="AE2879" s="32"/>
      <c r="AF2879" s="32"/>
      <c r="AG2879" s="32"/>
      <c r="AH2879" s="32"/>
      <c r="AI2879" s="32"/>
      <c r="AO2879" s="32"/>
    </row>
    <row r="2880" spans="1:251" ht="13.8" thickBot="1">
      <c r="Z2880" s="32"/>
      <c r="AD2880" s="32"/>
      <c r="AE2880" s="32"/>
      <c r="AF2880" s="32"/>
      <c r="AG2880" s="32"/>
      <c r="AH2880" s="32"/>
      <c r="AI2880" s="32"/>
      <c r="AO2880" s="32"/>
      <c r="DI2880" s="33"/>
    </row>
    <row r="2881" spans="1:113" ht="24.75" customHeight="1" thickBot="1">
      <c r="B2881" s="97" t="s">
        <v>185</v>
      </c>
      <c r="C2881" s="98"/>
      <c r="D2881" s="98"/>
      <c r="E2881" s="98"/>
      <c r="F2881" s="98"/>
      <c r="G2881" s="98"/>
      <c r="H2881" s="99" t="s">
        <v>660</v>
      </c>
      <c r="I2881" s="100"/>
      <c r="J2881" s="100"/>
      <c r="K2881" s="100"/>
      <c r="L2881" s="100"/>
      <c r="M2881" s="100"/>
      <c r="N2881" s="100"/>
      <c r="O2881" s="100"/>
      <c r="P2881" s="100"/>
      <c r="Q2881" s="100"/>
      <c r="R2881" s="100"/>
      <c r="S2881" s="100"/>
      <c r="T2881" s="100"/>
      <c r="U2881" s="100"/>
      <c r="V2881" s="100"/>
      <c r="W2881" s="100"/>
      <c r="X2881" s="100"/>
      <c r="Y2881" s="100"/>
      <c r="Z2881" s="100"/>
      <c r="AA2881" s="100"/>
      <c r="AB2881" s="100"/>
      <c r="AC2881" s="100"/>
      <c r="AD2881" s="100"/>
      <c r="AE2881" s="100"/>
      <c r="AF2881" s="100"/>
      <c r="AG2881" s="100"/>
      <c r="AH2881" s="100"/>
      <c r="AI2881" s="100"/>
      <c r="AJ2881" s="100"/>
      <c r="AK2881" s="100"/>
      <c r="AL2881" s="100"/>
      <c r="AM2881" s="100"/>
      <c r="AN2881" s="100"/>
      <c r="AO2881" s="100"/>
      <c r="AP2881" s="100"/>
      <c r="AQ2881" s="100"/>
      <c r="AR2881" s="100"/>
      <c r="AS2881" s="100"/>
      <c r="AT2881" s="100"/>
      <c r="AU2881" s="100"/>
      <c r="AV2881" s="100"/>
      <c r="AW2881" s="100"/>
      <c r="AX2881" s="101"/>
      <c r="DI2881" s="33"/>
    </row>
    <row r="2882" spans="1:113" ht="14.4">
      <c r="B2882" s="34"/>
      <c r="C2882" s="34"/>
      <c r="D2882" s="34"/>
      <c r="E2882" s="34"/>
      <c r="F2882" s="34"/>
      <c r="G2882" s="34"/>
      <c r="H2882" s="35"/>
      <c r="I2882" s="35"/>
      <c r="J2882" s="35"/>
      <c r="K2882" s="35"/>
      <c r="L2882" s="36"/>
      <c r="M2882" s="36"/>
      <c r="N2882" s="36"/>
      <c r="O2882" s="36"/>
      <c r="P2882" s="35"/>
      <c r="Q2882" s="35"/>
      <c r="R2882" s="35"/>
      <c r="S2882" s="35"/>
      <c r="T2882" s="35"/>
      <c r="U2882" s="35"/>
      <c r="V2882" s="37"/>
      <c r="W2882" s="37"/>
      <c r="X2882" s="37"/>
      <c r="Y2882" s="37"/>
      <c r="Z2882" s="37"/>
      <c r="AA2882" s="37"/>
      <c r="AB2882" s="37"/>
      <c r="AC2882" s="37"/>
      <c r="AD2882" s="37"/>
      <c r="AE2882" s="37"/>
      <c r="AF2882" s="37"/>
      <c r="AG2882" s="37"/>
      <c r="AH2882" s="37"/>
      <c r="AI2882" s="37"/>
      <c r="AJ2882" s="37"/>
      <c r="AK2882" s="37"/>
      <c r="AL2882" s="37"/>
      <c r="AM2882" s="37"/>
      <c r="AN2882" s="37"/>
      <c r="AO2882" s="37"/>
      <c r="AP2882" s="37"/>
      <c r="AQ2882" s="37"/>
      <c r="AR2882" s="37"/>
      <c r="AS2882" s="37"/>
      <c r="AT2882" s="37"/>
      <c r="AU2882" s="37"/>
      <c r="AV2882" s="37"/>
      <c r="AW2882" s="37"/>
      <c r="AX2882" s="37"/>
      <c r="DI2882" s="33"/>
    </row>
    <row r="2883" spans="1:113" ht="15" thickBot="1">
      <c r="A2883" s="38"/>
      <c r="B2883" s="37" t="s">
        <v>187</v>
      </c>
      <c r="C2883" s="35"/>
      <c r="D2883" s="35"/>
      <c r="E2883" s="35"/>
      <c r="F2883" s="35"/>
      <c r="G2883" s="35"/>
      <c r="H2883" s="35"/>
      <c r="I2883" s="35"/>
      <c r="J2883" s="35"/>
      <c r="K2883" s="35"/>
      <c r="L2883" s="36"/>
      <c r="M2883" s="36"/>
      <c r="N2883" s="36"/>
      <c r="O2883" s="36"/>
      <c r="P2883" s="35"/>
      <c r="Q2883" s="35"/>
      <c r="R2883" s="35"/>
      <c r="S2883" s="35"/>
      <c r="T2883" s="35"/>
      <c r="U2883" s="35"/>
      <c r="V2883" s="37"/>
      <c r="W2883" s="37"/>
      <c r="X2883" s="37"/>
      <c r="Y2883" s="37"/>
      <c r="Z2883" s="37"/>
      <c r="AA2883" s="37"/>
      <c r="AB2883" s="37"/>
      <c r="AC2883" s="37"/>
      <c r="AD2883" s="37"/>
      <c r="AE2883" s="37"/>
      <c r="AF2883" s="37"/>
      <c r="AG2883" s="37"/>
      <c r="AH2883" s="37"/>
      <c r="AI2883" s="37"/>
      <c r="AJ2883" s="37"/>
      <c r="AK2883" s="37"/>
      <c r="AL2883" s="37"/>
      <c r="AM2883" s="37"/>
      <c r="AN2883" s="37"/>
      <c r="AO2883" s="37"/>
      <c r="AP2883" s="37"/>
      <c r="AQ2883" s="37"/>
      <c r="AR2883" s="37"/>
      <c r="AS2883" s="37"/>
      <c r="AT2883" s="37"/>
      <c r="AU2883" s="37"/>
      <c r="AV2883" s="37"/>
      <c r="AW2883" s="37"/>
      <c r="AX2883" s="37"/>
      <c r="DI2883" s="33"/>
    </row>
    <row r="2884" spans="1:113" ht="14.4">
      <c r="A2884" s="35"/>
      <c r="B2884" s="39"/>
      <c r="C2884" s="34"/>
      <c r="D2884" s="34"/>
      <c r="E2884" s="34"/>
      <c r="F2884" s="34"/>
      <c r="G2884" s="34"/>
      <c r="H2884" s="34"/>
      <c r="I2884" s="34"/>
      <c r="J2884" s="34"/>
      <c r="K2884" s="34"/>
      <c r="L2884" s="40"/>
      <c r="M2884" s="40"/>
      <c r="N2884" s="40"/>
      <c r="O2884" s="40"/>
      <c r="P2884" s="34"/>
      <c r="Q2884" s="34"/>
      <c r="R2884" s="34"/>
      <c r="S2884" s="34"/>
      <c r="T2884" s="34"/>
      <c r="U2884" s="34"/>
      <c r="V2884" s="41"/>
      <c r="W2884" s="41"/>
      <c r="X2884" s="41"/>
      <c r="Y2884" s="41"/>
      <c r="Z2884" s="41"/>
      <c r="AA2884" s="41"/>
      <c r="AB2884" s="41"/>
      <c r="AC2884" s="41"/>
      <c r="AD2884" s="41"/>
      <c r="AE2884" s="41"/>
      <c r="AF2884" s="41"/>
      <c r="AG2884" s="41"/>
      <c r="AH2884" s="41"/>
      <c r="AI2884" s="41"/>
      <c r="AJ2884" s="41"/>
      <c r="AK2884" s="41"/>
      <c r="AL2884" s="41"/>
      <c r="AM2884" s="41"/>
      <c r="AN2884" s="41"/>
      <c r="AO2884" s="41"/>
      <c r="AP2884" s="41"/>
      <c r="AQ2884" s="41"/>
      <c r="AR2884" s="41"/>
      <c r="AS2884" s="41"/>
      <c r="AT2884" s="41"/>
      <c r="AU2884" s="41"/>
      <c r="AV2884" s="41"/>
      <c r="AW2884" s="41"/>
      <c r="AX2884" s="42"/>
    </row>
    <row r="2885" spans="1:113" ht="12" customHeight="1">
      <c r="A2885" s="35"/>
      <c r="B2885" s="102" t="s">
        <v>661</v>
      </c>
      <c r="C2885" s="103"/>
      <c r="D2885" s="103"/>
      <c r="E2885" s="103"/>
      <c r="F2885" s="103"/>
      <c r="G2885" s="103"/>
      <c r="H2885" s="103"/>
      <c r="I2885" s="103"/>
      <c r="J2885" s="103"/>
      <c r="K2885" s="103"/>
      <c r="L2885" s="103"/>
      <c r="M2885" s="103"/>
      <c r="N2885" s="103"/>
      <c r="O2885" s="103"/>
      <c r="P2885" s="103"/>
      <c r="Q2885" s="103"/>
      <c r="R2885" s="103"/>
      <c r="S2885" s="103"/>
      <c r="T2885" s="103"/>
      <c r="U2885" s="103"/>
      <c r="V2885" s="103"/>
      <c r="W2885" s="103"/>
      <c r="X2885" s="103"/>
      <c r="Y2885" s="103"/>
      <c r="Z2885" s="103"/>
      <c r="AA2885" s="103"/>
      <c r="AB2885" s="103"/>
      <c r="AC2885" s="103"/>
      <c r="AD2885" s="103"/>
      <c r="AE2885" s="103"/>
      <c r="AF2885" s="103"/>
      <c r="AG2885" s="103"/>
      <c r="AH2885" s="103"/>
      <c r="AI2885" s="103"/>
      <c r="AJ2885" s="103"/>
      <c r="AK2885" s="103"/>
      <c r="AL2885" s="103"/>
      <c r="AM2885" s="103"/>
      <c r="AN2885" s="103"/>
      <c r="AO2885" s="103"/>
      <c r="AP2885" s="103"/>
      <c r="AQ2885" s="103"/>
      <c r="AR2885" s="103"/>
      <c r="AS2885" s="103"/>
      <c r="AT2885" s="103"/>
      <c r="AU2885" s="103"/>
      <c r="AV2885" s="103"/>
      <c r="AW2885" s="103"/>
      <c r="AX2885" s="104"/>
    </row>
    <row r="2886" spans="1:113" ht="12" customHeight="1">
      <c r="A2886" s="35"/>
      <c r="B2886" s="102"/>
      <c r="C2886" s="103"/>
      <c r="D2886" s="103"/>
      <c r="E2886" s="103"/>
      <c r="F2886" s="103"/>
      <c r="G2886" s="103"/>
      <c r="H2886" s="103"/>
      <c r="I2886" s="103"/>
      <c r="J2886" s="103"/>
      <c r="K2886" s="103"/>
      <c r="L2886" s="103"/>
      <c r="M2886" s="103"/>
      <c r="N2886" s="103"/>
      <c r="O2886" s="103"/>
      <c r="P2886" s="103"/>
      <c r="Q2886" s="103"/>
      <c r="R2886" s="103"/>
      <c r="S2886" s="103"/>
      <c r="T2886" s="103"/>
      <c r="U2886" s="103"/>
      <c r="V2886" s="103"/>
      <c r="W2886" s="103"/>
      <c r="X2886" s="103"/>
      <c r="Y2886" s="103"/>
      <c r="Z2886" s="103"/>
      <c r="AA2886" s="103"/>
      <c r="AB2886" s="103"/>
      <c r="AC2886" s="103"/>
      <c r="AD2886" s="103"/>
      <c r="AE2886" s="103"/>
      <c r="AF2886" s="103"/>
      <c r="AG2886" s="103"/>
      <c r="AH2886" s="103"/>
      <c r="AI2886" s="103"/>
      <c r="AJ2886" s="103"/>
      <c r="AK2886" s="103"/>
      <c r="AL2886" s="103"/>
      <c r="AM2886" s="103"/>
      <c r="AN2886" s="103"/>
      <c r="AO2886" s="103"/>
      <c r="AP2886" s="103"/>
      <c r="AQ2886" s="103"/>
      <c r="AR2886" s="103"/>
      <c r="AS2886" s="103"/>
      <c r="AT2886" s="103"/>
      <c r="AU2886" s="103"/>
      <c r="AV2886" s="103"/>
      <c r="AW2886" s="103"/>
      <c r="AX2886" s="104"/>
    </row>
    <row r="2887" spans="1:113" ht="12" customHeight="1">
      <c r="A2887" s="35"/>
      <c r="B2887" s="102"/>
      <c r="C2887" s="103"/>
      <c r="D2887" s="103"/>
      <c r="E2887" s="103"/>
      <c r="F2887" s="103"/>
      <c r="G2887" s="103"/>
      <c r="H2887" s="103"/>
      <c r="I2887" s="103"/>
      <c r="J2887" s="103"/>
      <c r="K2887" s="103"/>
      <c r="L2887" s="103"/>
      <c r="M2887" s="103"/>
      <c r="N2887" s="103"/>
      <c r="O2887" s="103"/>
      <c r="P2887" s="103"/>
      <c r="Q2887" s="103"/>
      <c r="R2887" s="103"/>
      <c r="S2887" s="103"/>
      <c r="T2887" s="103"/>
      <c r="U2887" s="103"/>
      <c r="V2887" s="103"/>
      <c r="W2887" s="103"/>
      <c r="X2887" s="103"/>
      <c r="Y2887" s="103"/>
      <c r="Z2887" s="103"/>
      <c r="AA2887" s="103"/>
      <c r="AB2887" s="103"/>
      <c r="AC2887" s="103"/>
      <c r="AD2887" s="103"/>
      <c r="AE2887" s="103"/>
      <c r="AF2887" s="103"/>
      <c r="AG2887" s="103"/>
      <c r="AH2887" s="103"/>
      <c r="AI2887" s="103"/>
      <c r="AJ2887" s="103"/>
      <c r="AK2887" s="103"/>
      <c r="AL2887" s="103"/>
      <c r="AM2887" s="103"/>
      <c r="AN2887" s="103"/>
      <c r="AO2887" s="103"/>
      <c r="AP2887" s="103"/>
      <c r="AQ2887" s="103"/>
      <c r="AR2887" s="103"/>
      <c r="AS2887" s="103"/>
      <c r="AT2887" s="103"/>
      <c r="AU2887" s="103"/>
      <c r="AV2887" s="103"/>
      <c r="AW2887" s="103"/>
      <c r="AX2887" s="104"/>
    </row>
    <row r="2888" spans="1:113" ht="12" customHeight="1">
      <c r="A2888" s="35"/>
      <c r="B2888" s="102"/>
      <c r="C2888" s="103"/>
      <c r="D2888" s="103"/>
      <c r="E2888" s="103"/>
      <c r="F2888" s="103"/>
      <c r="G2888" s="103"/>
      <c r="H2888" s="103"/>
      <c r="I2888" s="103"/>
      <c r="J2888" s="103"/>
      <c r="K2888" s="103"/>
      <c r="L2888" s="103"/>
      <c r="M2888" s="103"/>
      <c r="N2888" s="103"/>
      <c r="O2888" s="103"/>
      <c r="P2888" s="103"/>
      <c r="Q2888" s="103"/>
      <c r="R2888" s="103"/>
      <c r="S2888" s="103"/>
      <c r="T2888" s="103"/>
      <c r="U2888" s="103"/>
      <c r="V2888" s="103"/>
      <c r="W2888" s="103"/>
      <c r="X2888" s="103"/>
      <c r="Y2888" s="103"/>
      <c r="Z2888" s="103"/>
      <c r="AA2888" s="103"/>
      <c r="AB2888" s="103"/>
      <c r="AC2888" s="103"/>
      <c r="AD2888" s="103"/>
      <c r="AE2888" s="103"/>
      <c r="AF2888" s="103"/>
      <c r="AG2888" s="103"/>
      <c r="AH2888" s="103"/>
      <c r="AI2888" s="103"/>
      <c r="AJ2888" s="103"/>
      <c r="AK2888" s="103"/>
      <c r="AL2888" s="103"/>
      <c r="AM2888" s="103"/>
      <c r="AN2888" s="103"/>
      <c r="AO2888" s="103"/>
      <c r="AP2888" s="103"/>
      <c r="AQ2888" s="103"/>
      <c r="AR2888" s="103"/>
      <c r="AS2888" s="103"/>
      <c r="AT2888" s="103"/>
      <c r="AU2888" s="103"/>
      <c r="AV2888" s="103"/>
      <c r="AW2888" s="103"/>
      <c r="AX2888" s="104"/>
    </row>
    <row r="2889" spans="1:113" ht="12" customHeight="1">
      <c r="A2889" s="35"/>
      <c r="B2889" s="102"/>
      <c r="C2889" s="103"/>
      <c r="D2889" s="103"/>
      <c r="E2889" s="103"/>
      <c r="F2889" s="103"/>
      <c r="G2889" s="103"/>
      <c r="H2889" s="103"/>
      <c r="I2889" s="103"/>
      <c r="J2889" s="103"/>
      <c r="K2889" s="103"/>
      <c r="L2889" s="103"/>
      <c r="M2889" s="103"/>
      <c r="N2889" s="103"/>
      <c r="O2889" s="103"/>
      <c r="P2889" s="103"/>
      <c r="Q2889" s="103"/>
      <c r="R2889" s="103"/>
      <c r="S2889" s="103"/>
      <c r="T2889" s="103"/>
      <c r="U2889" s="103"/>
      <c r="V2889" s="103"/>
      <c r="W2889" s="103"/>
      <c r="X2889" s="103"/>
      <c r="Y2889" s="103"/>
      <c r="Z2889" s="103"/>
      <c r="AA2889" s="103"/>
      <c r="AB2889" s="103"/>
      <c r="AC2889" s="103"/>
      <c r="AD2889" s="103"/>
      <c r="AE2889" s="103"/>
      <c r="AF2889" s="103"/>
      <c r="AG2889" s="103"/>
      <c r="AH2889" s="103"/>
      <c r="AI2889" s="103"/>
      <c r="AJ2889" s="103"/>
      <c r="AK2889" s="103"/>
      <c r="AL2889" s="103"/>
      <c r="AM2889" s="103"/>
      <c r="AN2889" s="103"/>
      <c r="AO2889" s="103"/>
      <c r="AP2889" s="103"/>
      <c r="AQ2889" s="103"/>
      <c r="AR2889" s="103"/>
      <c r="AS2889" s="103"/>
      <c r="AT2889" s="103"/>
      <c r="AU2889" s="103"/>
      <c r="AV2889" s="103"/>
      <c r="AW2889" s="103"/>
      <c r="AX2889" s="104"/>
    </row>
    <row r="2890" spans="1:113" ht="12" customHeight="1">
      <c r="A2890" s="35"/>
      <c r="B2890" s="102"/>
      <c r="C2890" s="103"/>
      <c r="D2890" s="103"/>
      <c r="E2890" s="103"/>
      <c r="F2890" s="103"/>
      <c r="G2890" s="103"/>
      <c r="H2890" s="103"/>
      <c r="I2890" s="103"/>
      <c r="J2890" s="103"/>
      <c r="K2890" s="103"/>
      <c r="L2890" s="103"/>
      <c r="M2890" s="103"/>
      <c r="N2890" s="103"/>
      <c r="O2890" s="103"/>
      <c r="P2890" s="103"/>
      <c r="Q2890" s="103"/>
      <c r="R2890" s="103"/>
      <c r="S2890" s="103"/>
      <c r="T2890" s="103"/>
      <c r="U2890" s="103"/>
      <c r="V2890" s="103"/>
      <c r="W2890" s="103"/>
      <c r="X2890" s="103"/>
      <c r="Y2890" s="103"/>
      <c r="Z2890" s="103"/>
      <c r="AA2890" s="103"/>
      <c r="AB2890" s="103"/>
      <c r="AC2890" s="103"/>
      <c r="AD2890" s="103"/>
      <c r="AE2890" s="103"/>
      <c r="AF2890" s="103"/>
      <c r="AG2890" s="103"/>
      <c r="AH2890" s="103"/>
      <c r="AI2890" s="103"/>
      <c r="AJ2890" s="103"/>
      <c r="AK2890" s="103"/>
      <c r="AL2890" s="103"/>
      <c r="AM2890" s="103"/>
      <c r="AN2890" s="103"/>
      <c r="AO2890" s="103"/>
      <c r="AP2890" s="103"/>
      <c r="AQ2890" s="103"/>
      <c r="AR2890" s="103"/>
      <c r="AS2890" s="103"/>
      <c r="AT2890" s="103"/>
      <c r="AU2890" s="103"/>
      <c r="AV2890" s="103"/>
      <c r="AW2890" s="103"/>
      <c r="AX2890" s="104"/>
    </row>
    <row r="2891" spans="1:113" ht="12" customHeight="1">
      <c r="A2891" s="35"/>
      <c r="B2891" s="102"/>
      <c r="C2891" s="103"/>
      <c r="D2891" s="103"/>
      <c r="E2891" s="103"/>
      <c r="F2891" s="103"/>
      <c r="G2891" s="103"/>
      <c r="H2891" s="103"/>
      <c r="I2891" s="103"/>
      <c r="J2891" s="103"/>
      <c r="K2891" s="103"/>
      <c r="L2891" s="103"/>
      <c r="M2891" s="103"/>
      <c r="N2891" s="103"/>
      <c r="O2891" s="103"/>
      <c r="P2891" s="103"/>
      <c r="Q2891" s="103"/>
      <c r="R2891" s="103"/>
      <c r="S2891" s="103"/>
      <c r="T2891" s="103"/>
      <c r="U2891" s="103"/>
      <c r="V2891" s="103"/>
      <c r="W2891" s="103"/>
      <c r="X2891" s="103"/>
      <c r="Y2891" s="103"/>
      <c r="Z2891" s="103"/>
      <c r="AA2891" s="103"/>
      <c r="AB2891" s="103"/>
      <c r="AC2891" s="103"/>
      <c r="AD2891" s="103"/>
      <c r="AE2891" s="103"/>
      <c r="AF2891" s="103"/>
      <c r="AG2891" s="103"/>
      <c r="AH2891" s="103"/>
      <c r="AI2891" s="103"/>
      <c r="AJ2891" s="103"/>
      <c r="AK2891" s="103"/>
      <c r="AL2891" s="103"/>
      <c r="AM2891" s="103"/>
      <c r="AN2891" s="103"/>
      <c r="AO2891" s="103"/>
      <c r="AP2891" s="103"/>
      <c r="AQ2891" s="103"/>
      <c r="AR2891" s="103"/>
      <c r="AS2891" s="103"/>
      <c r="AT2891" s="103"/>
      <c r="AU2891" s="103"/>
      <c r="AV2891" s="103"/>
      <c r="AW2891" s="103"/>
      <c r="AX2891" s="104"/>
    </row>
    <row r="2892" spans="1:113" ht="12" customHeight="1">
      <c r="A2892" s="35"/>
      <c r="B2892" s="102"/>
      <c r="C2892" s="103"/>
      <c r="D2892" s="103"/>
      <c r="E2892" s="103"/>
      <c r="F2892" s="103"/>
      <c r="G2892" s="103"/>
      <c r="H2892" s="103"/>
      <c r="I2892" s="103"/>
      <c r="J2892" s="103"/>
      <c r="K2892" s="103"/>
      <c r="L2892" s="103"/>
      <c r="M2892" s="103"/>
      <c r="N2892" s="103"/>
      <c r="O2892" s="103"/>
      <c r="P2892" s="103"/>
      <c r="Q2892" s="103"/>
      <c r="R2892" s="103"/>
      <c r="S2892" s="103"/>
      <c r="T2892" s="103"/>
      <c r="U2892" s="103"/>
      <c r="V2892" s="103"/>
      <c r="W2892" s="103"/>
      <c r="X2892" s="103"/>
      <c r="Y2892" s="103"/>
      <c r="Z2892" s="103"/>
      <c r="AA2892" s="103"/>
      <c r="AB2892" s="103"/>
      <c r="AC2892" s="103"/>
      <c r="AD2892" s="103"/>
      <c r="AE2892" s="103"/>
      <c r="AF2892" s="103"/>
      <c r="AG2892" s="103"/>
      <c r="AH2892" s="103"/>
      <c r="AI2892" s="103"/>
      <c r="AJ2892" s="103"/>
      <c r="AK2892" s="103"/>
      <c r="AL2892" s="103"/>
      <c r="AM2892" s="103"/>
      <c r="AN2892" s="103"/>
      <c r="AO2892" s="103"/>
      <c r="AP2892" s="103"/>
      <c r="AQ2892" s="103"/>
      <c r="AR2892" s="103"/>
      <c r="AS2892" s="103"/>
      <c r="AT2892" s="103"/>
      <c r="AU2892" s="103"/>
      <c r="AV2892" s="103"/>
      <c r="AW2892" s="103"/>
      <c r="AX2892" s="104"/>
    </row>
    <row r="2893" spans="1:113" ht="12" customHeight="1">
      <c r="A2893" s="35"/>
      <c r="B2893" s="102"/>
      <c r="C2893" s="103"/>
      <c r="D2893" s="103"/>
      <c r="E2893" s="103"/>
      <c r="F2893" s="103"/>
      <c r="G2893" s="103"/>
      <c r="H2893" s="103"/>
      <c r="I2893" s="103"/>
      <c r="J2893" s="103"/>
      <c r="K2893" s="103"/>
      <c r="L2893" s="103"/>
      <c r="M2893" s="103"/>
      <c r="N2893" s="103"/>
      <c r="O2893" s="103"/>
      <c r="P2893" s="103"/>
      <c r="Q2893" s="103"/>
      <c r="R2893" s="103"/>
      <c r="S2893" s="103"/>
      <c r="T2893" s="103"/>
      <c r="U2893" s="103"/>
      <c r="V2893" s="103"/>
      <c r="W2893" s="103"/>
      <c r="X2893" s="103"/>
      <c r="Y2893" s="103"/>
      <c r="Z2893" s="103"/>
      <c r="AA2893" s="103"/>
      <c r="AB2893" s="103"/>
      <c r="AC2893" s="103"/>
      <c r="AD2893" s="103"/>
      <c r="AE2893" s="103"/>
      <c r="AF2893" s="103"/>
      <c r="AG2893" s="103"/>
      <c r="AH2893" s="103"/>
      <c r="AI2893" s="103"/>
      <c r="AJ2893" s="103"/>
      <c r="AK2893" s="103"/>
      <c r="AL2893" s="103"/>
      <c r="AM2893" s="103"/>
      <c r="AN2893" s="103"/>
      <c r="AO2893" s="103"/>
      <c r="AP2893" s="103"/>
      <c r="AQ2893" s="103"/>
      <c r="AR2893" s="103"/>
      <c r="AS2893" s="103"/>
      <c r="AT2893" s="103"/>
      <c r="AU2893" s="103"/>
      <c r="AV2893" s="103"/>
      <c r="AW2893" s="103"/>
      <c r="AX2893" s="104"/>
    </row>
    <row r="2894" spans="1:113" ht="12" customHeight="1">
      <c r="A2894" s="35"/>
      <c r="B2894" s="102"/>
      <c r="C2894" s="103"/>
      <c r="D2894" s="103"/>
      <c r="E2894" s="103"/>
      <c r="F2894" s="103"/>
      <c r="G2894" s="103"/>
      <c r="H2894" s="103"/>
      <c r="I2894" s="103"/>
      <c r="J2894" s="103"/>
      <c r="K2894" s="103"/>
      <c r="L2894" s="103"/>
      <c r="M2894" s="103"/>
      <c r="N2894" s="103"/>
      <c r="O2894" s="103"/>
      <c r="P2894" s="103"/>
      <c r="Q2894" s="103"/>
      <c r="R2894" s="103"/>
      <c r="S2894" s="103"/>
      <c r="T2894" s="103"/>
      <c r="U2894" s="103"/>
      <c r="V2894" s="103"/>
      <c r="W2894" s="103"/>
      <c r="X2894" s="103"/>
      <c r="Y2894" s="103"/>
      <c r="Z2894" s="103"/>
      <c r="AA2894" s="103"/>
      <c r="AB2894" s="103"/>
      <c r="AC2894" s="103"/>
      <c r="AD2894" s="103"/>
      <c r="AE2894" s="103"/>
      <c r="AF2894" s="103"/>
      <c r="AG2894" s="103"/>
      <c r="AH2894" s="103"/>
      <c r="AI2894" s="103"/>
      <c r="AJ2894" s="103"/>
      <c r="AK2894" s="103"/>
      <c r="AL2894" s="103"/>
      <c r="AM2894" s="103"/>
      <c r="AN2894" s="103"/>
      <c r="AO2894" s="103"/>
      <c r="AP2894" s="103"/>
      <c r="AQ2894" s="103"/>
      <c r="AR2894" s="103"/>
      <c r="AS2894" s="103"/>
      <c r="AT2894" s="103"/>
      <c r="AU2894" s="103"/>
      <c r="AV2894" s="103"/>
      <c r="AW2894" s="103"/>
      <c r="AX2894" s="104"/>
    </row>
    <row r="2895" spans="1:113" ht="12" customHeight="1">
      <c r="A2895" s="35"/>
      <c r="B2895" s="102"/>
      <c r="C2895" s="103"/>
      <c r="D2895" s="103"/>
      <c r="E2895" s="103"/>
      <c r="F2895" s="103"/>
      <c r="G2895" s="103"/>
      <c r="H2895" s="103"/>
      <c r="I2895" s="103"/>
      <c r="J2895" s="103"/>
      <c r="K2895" s="103"/>
      <c r="L2895" s="103"/>
      <c r="M2895" s="103"/>
      <c r="N2895" s="103"/>
      <c r="O2895" s="103"/>
      <c r="P2895" s="103"/>
      <c r="Q2895" s="103"/>
      <c r="R2895" s="103"/>
      <c r="S2895" s="103"/>
      <c r="T2895" s="103"/>
      <c r="U2895" s="103"/>
      <c r="V2895" s="103"/>
      <c r="W2895" s="103"/>
      <c r="X2895" s="103"/>
      <c r="Y2895" s="103"/>
      <c r="Z2895" s="103"/>
      <c r="AA2895" s="103"/>
      <c r="AB2895" s="103"/>
      <c r="AC2895" s="103"/>
      <c r="AD2895" s="103"/>
      <c r="AE2895" s="103"/>
      <c r="AF2895" s="103"/>
      <c r="AG2895" s="103"/>
      <c r="AH2895" s="103"/>
      <c r="AI2895" s="103"/>
      <c r="AJ2895" s="103"/>
      <c r="AK2895" s="103"/>
      <c r="AL2895" s="103"/>
      <c r="AM2895" s="103"/>
      <c r="AN2895" s="103"/>
      <c r="AO2895" s="103"/>
      <c r="AP2895" s="103"/>
      <c r="AQ2895" s="103"/>
      <c r="AR2895" s="103"/>
      <c r="AS2895" s="103"/>
      <c r="AT2895" s="103"/>
      <c r="AU2895" s="103"/>
      <c r="AV2895" s="103"/>
      <c r="AW2895" s="103"/>
      <c r="AX2895" s="104"/>
    </row>
    <row r="2896" spans="1:113" ht="12" customHeight="1">
      <c r="A2896" s="35"/>
      <c r="B2896" s="102"/>
      <c r="C2896" s="103"/>
      <c r="D2896" s="103"/>
      <c r="E2896" s="103"/>
      <c r="F2896" s="103"/>
      <c r="G2896" s="103"/>
      <c r="H2896" s="103"/>
      <c r="I2896" s="103"/>
      <c r="J2896" s="103"/>
      <c r="K2896" s="103"/>
      <c r="L2896" s="103"/>
      <c r="M2896" s="103"/>
      <c r="N2896" s="103"/>
      <c r="O2896" s="103"/>
      <c r="P2896" s="103"/>
      <c r="Q2896" s="103"/>
      <c r="R2896" s="103"/>
      <c r="S2896" s="103"/>
      <c r="T2896" s="103"/>
      <c r="U2896" s="103"/>
      <c r="V2896" s="103"/>
      <c r="W2896" s="103"/>
      <c r="X2896" s="103"/>
      <c r="Y2896" s="103"/>
      <c r="Z2896" s="103"/>
      <c r="AA2896" s="103"/>
      <c r="AB2896" s="103"/>
      <c r="AC2896" s="103"/>
      <c r="AD2896" s="103"/>
      <c r="AE2896" s="103"/>
      <c r="AF2896" s="103"/>
      <c r="AG2896" s="103"/>
      <c r="AH2896" s="103"/>
      <c r="AI2896" s="103"/>
      <c r="AJ2896" s="103"/>
      <c r="AK2896" s="103"/>
      <c r="AL2896" s="103"/>
      <c r="AM2896" s="103"/>
      <c r="AN2896" s="103"/>
      <c r="AO2896" s="103"/>
      <c r="AP2896" s="103"/>
      <c r="AQ2896" s="103"/>
      <c r="AR2896" s="103"/>
      <c r="AS2896" s="103"/>
      <c r="AT2896" s="103"/>
      <c r="AU2896" s="103"/>
      <c r="AV2896" s="103"/>
      <c r="AW2896" s="103"/>
      <c r="AX2896" s="104"/>
    </row>
    <row r="2897" spans="1:113" ht="12" customHeight="1">
      <c r="A2897" s="35"/>
      <c r="B2897" s="102"/>
      <c r="C2897" s="103"/>
      <c r="D2897" s="103"/>
      <c r="E2897" s="103"/>
      <c r="F2897" s="103"/>
      <c r="G2897" s="103"/>
      <c r="H2897" s="103"/>
      <c r="I2897" s="103"/>
      <c r="J2897" s="103"/>
      <c r="K2897" s="103"/>
      <c r="L2897" s="103"/>
      <c r="M2897" s="103"/>
      <c r="N2897" s="103"/>
      <c r="O2897" s="103"/>
      <c r="P2897" s="103"/>
      <c r="Q2897" s="103"/>
      <c r="R2897" s="103"/>
      <c r="S2897" s="103"/>
      <c r="T2897" s="103"/>
      <c r="U2897" s="103"/>
      <c r="V2897" s="103"/>
      <c r="W2897" s="103"/>
      <c r="X2897" s="103"/>
      <c r="Y2897" s="103"/>
      <c r="Z2897" s="103"/>
      <c r="AA2897" s="103"/>
      <c r="AB2897" s="103"/>
      <c r="AC2897" s="103"/>
      <c r="AD2897" s="103"/>
      <c r="AE2897" s="103"/>
      <c r="AF2897" s="103"/>
      <c r="AG2897" s="103"/>
      <c r="AH2897" s="103"/>
      <c r="AI2897" s="103"/>
      <c r="AJ2897" s="103"/>
      <c r="AK2897" s="103"/>
      <c r="AL2897" s="103"/>
      <c r="AM2897" s="103"/>
      <c r="AN2897" s="103"/>
      <c r="AO2897" s="103"/>
      <c r="AP2897" s="103"/>
      <c r="AQ2897" s="103"/>
      <c r="AR2897" s="103"/>
      <c r="AS2897" s="103"/>
      <c r="AT2897" s="103"/>
      <c r="AU2897" s="103"/>
      <c r="AV2897" s="103"/>
      <c r="AW2897" s="103"/>
      <c r="AX2897" s="104"/>
    </row>
    <row r="2898" spans="1:113" ht="12" customHeight="1">
      <c r="A2898" s="35"/>
      <c r="B2898" s="102"/>
      <c r="C2898" s="103"/>
      <c r="D2898" s="103"/>
      <c r="E2898" s="103"/>
      <c r="F2898" s="103"/>
      <c r="G2898" s="103"/>
      <c r="H2898" s="103"/>
      <c r="I2898" s="103"/>
      <c r="J2898" s="103"/>
      <c r="K2898" s="103"/>
      <c r="L2898" s="103"/>
      <c r="M2898" s="103"/>
      <c r="N2898" s="103"/>
      <c r="O2898" s="103"/>
      <c r="P2898" s="103"/>
      <c r="Q2898" s="103"/>
      <c r="R2898" s="103"/>
      <c r="S2898" s="103"/>
      <c r="T2898" s="103"/>
      <c r="U2898" s="103"/>
      <c r="V2898" s="103"/>
      <c r="W2898" s="103"/>
      <c r="X2898" s="103"/>
      <c r="Y2898" s="103"/>
      <c r="Z2898" s="103"/>
      <c r="AA2898" s="103"/>
      <c r="AB2898" s="103"/>
      <c r="AC2898" s="103"/>
      <c r="AD2898" s="103"/>
      <c r="AE2898" s="103"/>
      <c r="AF2898" s="103"/>
      <c r="AG2898" s="103"/>
      <c r="AH2898" s="103"/>
      <c r="AI2898" s="103"/>
      <c r="AJ2898" s="103"/>
      <c r="AK2898" s="103"/>
      <c r="AL2898" s="103"/>
      <c r="AM2898" s="103"/>
      <c r="AN2898" s="103"/>
      <c r="AO2898" s="103"/>
      <c r="AP2898" s="103"/>
      <c r="AQ2898" s="103"/>
      <c r="AR2898" s="103"/>
      <c r="AS2898" s="103"/>
      <c r="AT2898" s="103"/>
      <c r="AU2898" s="103"/>
      <c r="AV2898" s="103"/>
      <c r="AW2898" s="103"/>
      <c r="AX2898" s="104"/>
    </row>
    <row r="2899" spans="1:113" ht="15" thickBot="1">
      <c r="A2899" s="47"/>
      <c r="B2899" s="48"/>
      <c r="C2899" s="49"/>
      <c r="D2899" s="49"/>
      <c r="E2899" s="49"/>
      <c r="F2899" s="49"/>
      <c r="G2899" s="49"/>
      <c r="H2899" s="49"/>
      <c r="I2899" s="49"/>
      <c r="J2899" s="49"/>
      <c r="K2899" s="49"/>
      <c r="L2899" s="49"/>
      <c r="M2899" s="49"/>
      <c r="N2899" s="49"/>
      <c r="O2899" s="49"/>
      <c r="P2899" s="49"/>
      <c r="Q2899" s="49"/>
      <c r="R2899" s="49"/>
      <c r="S2899" s="49"/>
      <c r="T2899" s="49"/>
      <c r="U2899" s="49"/>
      <c r="V2899" s="49"/>
      <c r="W2899" s="49"/>
      <c r="X2899" s="49"/>
      <c r="Y2899" s="49"/>
      <c r="Z2899" s="49"/>
      <c r="AA2899" s="49"/>
      <c r="AB2899" s="49"/>
      <c r="AC2899" s="49"/>
      <c r="AD2899" s="49"/>
      <c r="AE2899" s="49"/>
      <c r="AF2899" s="49"/>
      <c r="AG2899" s="49"/>
      <c r="AH2899" s="49"/>
      <c r="AI2899" s="49"/>
      <c r="AJ2899" s="49"/>
      <c r="AK2899" s="49"/>
      <c r="AL2899" s="49"/>
      <c r="AM2899" s="49"/>
      <c r="AN2899" s="49"/>
      <c r="AO2899" s="49"/>
      <c r="AP2899" s="49"/>
      <c r="AQ2899" s="49"/>
      <c r="AR2899" s="49"/>
      <c r="AS2899" s="49"/>
      <c r="AT2899" s="49"/>
      <c r="AU2899" s="49"/>
      <c r="AV2899" s="49"/>
      <c r="AW2899" s="49"/>
      <c r="AX2899" s="50"/>
    </row>
    <row r="2900" spans="1:113">
      <c r="B2900" s="51"/>
    </row>
    <row r="2901" spans="1:113" ht="15" thickBot="1">
      <c r="A2901" s="38"/>
      <c r="B2901" s="37" t="s">
        <v>188</v>
      </c>
      <c r="C2901" s="35"/>
      <c r="D2901" s="35"/>
      <c r="E2901" s="35"/>
      <c r="F2901" s="35"/>
      <c r="G2901" s="35"/>
      <c r="H2901" s="35"/>
      <c r="I2901" s="35"/>
      <c r="J2901" s="35"/>
      <c r="K2901" s="35"/>
      <c r="L2901" s="36"/>
      <c r="M2901" s="36"/>
      <c r="N2901" s="36"/>
      <c r="O2901" s="36"/>
      <c r="P2901" s="35"/>
      <c r="Q2901" s="35"/>
      <c r="R2901" s="35"/>
      <c r="S2901" s="35"/>
      <c r="T2901" s="35"/>
      <c r="U2901" s="35"/>
      <c r="V2901" s="37"/>
      <c r="W2901" s="37"/>
      <c r="X2901" s="37"/>
      <c r="Y2901" s="37"/>
      <c r="Z2901" s="37"/>
      <c r="AA2901" s="37"/>
      <c r="AB2901" s="37"/>
      <c r="AC2901" s="37"/>
      <c r="AD2901" s="37"/>
      <c r="AE2901" s="37"/>
      <c r="AF2901" s="37"/>
      <c r="AG2901" s="37"/>
      <c r="AH2901" s="37"/>
      <c r="AI2901" s="37"/>
      <c r="AJ2901" s="37"/>
      <c r="AK2901" s="37"/>
      <c r="AL2901" s="37"/>
      <c r="AM2901" s="37"/>
      <c r="AN2901" s="37"/>
      <c r="AO2901" s="37"/>
      <c r="AP2901" s="37"/>
      <c r="AQ2901" s="37"/>
      <c r="AR2901" s="37"/>
      <c r="AS2901" s="37"/>
      <c r="AT2901" s="37"/>
      <c r="AU2901" s="37"/>
      <c r="AV2901" s="37"/>
      <c r="AW2901" s="37"/>
      <c r="AX2901" s="37"/>
      <c r="DI2901" s="33"/>
    </row>
    <row r="2902" spans="1:113" ht="14.4">
      <c r="A2902" s="35"/>
      <c r="B2902" s="39"/>
      <c r="C2902" s="34"/>
      <c r="D2902" s="34"/>
      <c r="E2902" s="34"/>
      <c r="F2902" s="34"/>
      <c r="G2902" s="34"/>
      <c r="H2902" s="34"/>
      <c r="I2902" s="34"/>
      <c r="J2902" s="34"/>
      <c r="K2902" s="34"/>
      <c r="L2902" s="40"/>
      <c r="M2902" s="40"/>
      <c r="N2902" s="40"/>
      <c r="O2902" s="40"/>
      <c r="P2902" s="34"/>
      <c r="Q2902" s="34"/>
      <c r="R2902" s="34"/>
      <c r="S2902" s="34"/>
      <c r="T2902" s="34"/>
      <c r="U2902" s="34"/>
      <c r="V2902" s="41"/>
      <c r="W2902" s="41"/>
      <c r="X2902" s="41"/>
      <c r="Y2902" s="41"/>
      <c r="Z2902" s="41"/>
      <c r="AA2902" s="41"/>
      <c r="AB2902" s="41"/>
      <c r="AC2902" s="41"/>
      <c r="AD2902" s="41"/>
      <c r="AE2902" s="41"/>
      <c r="AF2902" s="41"/>
      <c r="AG2902" s="41"/>
      <c r="AH2902" s="41"/>
      <c r="AI2902" s="41"/>
      <c r="AJ2902" s="41"/>
      <c r="AK2902" s="41"/>
      <c r="AL2902" s="41"/>
      <c r="AM2902" s="41"/>
      <c r="AN2902" s="41"/>
      <c r="AO2902" s="41"/>
      <c r="AP2902" s="41"/>
      <c r="AQ2902" s="41"/>
      <c r="AR2902" s="41"/>
      <c r="AS2902" s="41"/>
      <c r="AT2902" s="41"/>
      <c r="AU2902" s="41"/>
      <c r="AV2902" s="41"/>
      <c r="AW2902" s="41"/>
      <c r="AX2902" s="42"/>
    </row>
    <row r="2903" spans="1:113" ht="12" customHeight="1">
      <c r="A2903" s="35"/>
      <c r="B2903" s="102" t="s">
        <v>662</v>
      </c>
      <c r="C2903" s="103"/>
      <c r="D2903" s="103"/>
      <c r="E2903" s="103"/>
      <c r="F2903" s="103"/>
      <c r="G2903" s="103"/>
      <c r="H2903" s="103"/>
      <c r="I2903" s="103"/>
      <c r="J2903" s="103"/>
      <c r="K2903" s="103"/>
      <c r="L2903" s="103"/>
      <c r="M2903" s="103"/>
      <c r="N2903" s="103"/>
      <c r="O2903" s="103"/>
      <c r="P2903" s="103"/>
      <c r="Q2903" s="103"/>
      <c r="R2903" s="103"/>
      <c r="S2903" s="103"/>
      <c r="T2903" s="103"/>
      <c r="U2903" s="103"/>
      <c r="V2903" s="103"/>
      <c r="W2903" s="103"/>
      <c r="X2903" s="103"/>
      <c r="Y2903" s="103"/>
      <c r="Z2903" s="103"/>
      <c r="AA2903" s="103"/>
      <c r="AB2903" s="103"/>
      <c r="AC2903" s="103"/>
      <c r="AD2903" s="103"/>
      <c r="AE2903" s="103"/>
      <c r="AF2903" s="103"/>
      <c r="AG2903" s="103"/>
      <c r="AH2903" s="103"/>
      <c r="AI2903" s="103"/>
      <c r="AJ2903" s="103"/>
      <c r="AK2903" s="103"/>
      <c r="AL2903" s="103"/>
      <c r="AM2903" s="103"/>
      <c r="AN2903" s="103"/>
      <c r="AO2903" s="103"/>
      <c r="AP2903" s="103"/>
      <c r="AQ2903" s="103"/>
      <c r="AR2903" s="103"/>
      <c r="AS2903" s="103"/>
      <c r="AT2903" s="103"/>
      <c r="AU2903" s="103"/>
      <c r="AV2903" s="103"/>
      <c r="AW2903" s="103"/>
      <c r="AX2903" s="104"/>
    </row>
    <row r="2904" spans="1:113" ht="12" customHeight="1">
      <c r="A2904" s="35"/>
      <c r="B2904" s="102"/>
      <c r="C2904" s="103"/>
      <c r="D2904" s="103"/>
      <c r="E2904" s="103"/>
      <c r="F2904" s="103"/>
      <c r="G2904" s="103"/>
      <c r="H2904" s="103"/>
      <c r="I2904" s="103"/>
      <c r="J2904" s="103"/>
      <c r="K2904" s="103"/>
      <c r="L2904" s="103"/>
      <c r="M2904" s="103"/>
      <c r="N2904" s="103"/>
      <c r="O2904" s="103"/>
      <c r="P2904" s="103"/>
      <c r="Q2904" s="103"/>
      <c r="R2904" s="103"/>
      <c r="S2904" s="103"/>
      <c r="T2904" s="103"/>
      <c r="U2904" s="103"/>
      <c r="V2904" s="103"/>
      <c r="W2904" s="103"/>
      <c r="X2904" s="103"/>
      <c r="Y2904" s="103"/>
      <c r="Z2904" s="103"/>
      <c r="AA2904" s="103"/>
      <c r="AB2904" s="103"/>
      <c r="AC2904" s="103"/>
      <c r="AD2904" s="103"/>
      <c r="AE2904" s="103"/>
      <c r="AF2904" s="103"/>
      <c r="AG2904" s="103"/>
      <c r="AH2904" s="103"/>
      <c r="AI2904" s="103"/>
      <c r="AJ2904" s="103"/>
      <c r="AK2904" s="103"/>
      <c r="AL2904" s="103"/>
      <c r="AM2904" s="103"/>
      <c r="AN2904" s="103"/>
      <c r="AO2904" s="103"/>
      <c r="AP2904" s="103"/>
      <c r="AQ2904" s="103"/>
      <c r="AR2904" s="103"/>
      <c r="AS2904" s="103"/>
      <c r="AT2904" s="103"/>
      <c r="AU2904" s="103"/>
      <c r="AV2904" s="103"/>
      <c r="AW2904" s="103"/>
      <c r="AX2904" s="104"/>
    </row>
    <row r="2905" spans="1:113" ht="12" customHeight="1">
      <c r="A2905" s="35"/>
      <c r="B2905" s="102"/>
      <c r="C2905" s="103"/>
      <c r="D2905" s="103"/>
      <c r="E2905" s="103"/>
      <c r="F2905" s="103"/>
      <c r="G2905" s="103"/>
      <c r="H2905" s="103"/>
      <c r="I2905" s="103"/>
      <c r="J2905" s="103"/>
      <c r="K2905" s="103"/>
      <c r="L2905" s="103"/>
      <c r="M2905" s="103"/>
      <c r="N2905" s="103"/>
      <c r="O2905" s="103"/>
      <c r="P2905" s="103"/>
      <c r="Q2905" s="103"/>
      <c r="R2905" s="103"/>
      <c r="S2905" s="103"/>
      <c r="T2905" s="103"/>
      <c r="U2905" s="103"/>
      <c r="V2905" s="103"/>
      <c r="W2905" s="103"/>
      <c r="X2905" s="103"/>
      <c r="Y2905" s="103"/>
      <c r="Z2905" s="103"/>
      <c r="AA2905" s="103"/>
      <c r="AB2905" s="103"/>
      <c r="AC2905" s="103"/>
      <c r="AD2905" s="103"/>
      <c r="AE2905" s="103"/>
      <c r="AF2905" s="103"/>
      <c r="AG2905" s="103"/>
      <c r="AH2905" s="103"/>
      <c r="AI2905" s="103"/>
      <c r="AJ2905" s="103"/>
      <c r="AK2905" s="103"/>
      <c r="AL2905" s="103"/>
      <c r="AM2905" s="103"/>
      <c r="AN2905" s="103"/>
      <c r="AO2905" s="103"/>
      <c r="AP2905" s="103"/>
      <c r="AQ2905" s="103"/>
      <c r="AR2905" s="103"/>
      <c r="AS2905" s="103"/>
      <c r="AT2905" s="103"/>
      <c r="AU2905" s="103"/>
      <c r="AV2905" s="103"/>
      <c r="AW2905" s="103"/>
      <c r="AX2905" s="104"/>
    </row>
    <row r="2906" spans="1:113" ht="12" customHeight="1">
      <c r="A2906" s="35"/>
      <c r="B2906" s="102"/>
      <c r="C2906" s="103"/>
      <c r="D2906" s="103"/>
      <c r="E2906" s="103"/>
      <c r="F2906" s="103"/>
      <c r="G2906" s="103"/>
      <c r="H2906" s="103"/>
      <c r="I2906" s="103"/>
      <c r="J2906" s="103"/>
      <c r="K2906" s="103"/>
      <c r="L2906" s="103"/>
      <c r="M2906" s="103"/>
      <c r="N2906" s="103"/>
      <c r="O2906" s="103"/>
      <c r="P2906" s="103"/>
      <c r="Q2906" s="103"/>
      <c r="R2906" s="103"/>
      <c r="S2906" s="103"/>
      <c r="T2906" s="103"/>
      <c r="U2906" s="103"/>
      <c r="V2906" s="103"/>
      <c r="W2906" s="103"/>
      <c r="X2906" s="103"/>
      <c r="Y2906" s="103"/>
      <c r="Z2906" s="103"/>
      <c r="AA2906" s="103"/>
      <c r="AB2906" s="103"/>
      <c r="AC2906" s="103"/>
      <c r="AD2906" s="103"/>
      <c r="AE2906" s="103"/>
      <c r="AF2906" s="103"/>
      <c r="AG2906" s="103"/>
      <c r="AH2906" s="103"/>
      <c r="AI2906" s="103"/>
      <c r="AJ2906" s="103"/>
      <c r="AK2906" s="103"/>
      <c r="AL2906" s="103"/>
      <c r="AM2906" s="103"/>
      <c r="AN2906" s="103"/>
      <c r="AO2906" s="103"/>
      <c r="AP2906" s="103"/>
      <c r="AQ2906" s="103"/>
      <c r="AR2906" s="103"/>
      <c r="AS2906" s="103"/>
      <c r="AT2906" s="103"/>
      <c r="AU2906" s="103"/>
      <c r="AV2906" s="103"/>
      <c r="AW2906" s="103"/>
      <c r="AX2906" s="104"/>
    </row>
    <row r="2907" spans="1:113" ht="12" customHeight="1">
      <c r="A2907" s="35"/>
      <c r="B2907" s="102"/>
      <c r="C2907" s="103"/>
      <c r="D2907" s="103"/>
      <c r="E2907" s="103"/>
      <c r="F2907" s="103"/>
      <c r="G2907" s="103"/>
      <c r="H2907" s="103"/>
      <c r="I2907" s="103"/>
      <c r="J2907" s="103"/>
      <c r="K2907" s="103"/>
      <c r="L2907" s="103"/>
      <c r="M2907" s="103"/>
      <c r="N2907" s="103"/>
      <c r="O2907" s="103"/>
      <c r="P2907" s="103"/>
      <c r="Q2907" s="103"/>
      <c r="R2907" s="103"/>
      <c r="S2907" s="103"/>
      <c r="T2907" s="103"/>
      <c r="U2907" s="103"/>
      <c r="V2907" s="103"/>
      <c r="W2907" s="103"/>
      <c r="X2907" s="103"/>
      <c r="Y2907" s="103"/>
      <c r="Z2907" s="103"/>
      <c r="AA2907" s="103"/>
      <c r="AB2907" s="103"/>
      <c r="AC2907" s="103"/>
      <c r="AD2907" s="103"/>
      <c r="AE2907" s="103"/>
      <c r="AF2907" s="103"/>
      <c r="AG2907" s="103"/>
      <c r="AH2907" s="103"/>
      <c r="AI2907" s="103"/>
      <c r="AJ2907" s="103"/>
      <c r="AK2907" s="103"/>
      <c r="AL2907" s="103"/>
      <c r="AM2907" s="103"/>
      <c r="AN2907" s="103"/>
      <c r="AO2907" s="103"/>
      <c r="AP2907" s="103"/>
      <c r="AQ2907" s="103"/>
      <c r="AR2907" s="103"/>
      <c r="AS2907" s="103"/>
      <c r="AT2907" s="103"/>
      <c r="AU2907" s="103"/>
      <c r="AV2907" s="103"/>
      <c r="AW2907" s="103"/>
      <c r="AX2907" s="104"/>
    </row>
    <row r="2908" spans="1:113" ht="12" customHeight="1">
      <c r="A2908" s="35"/>
      <c r="B2908" s="102"/>
      <c r="C2908" s="103"/>
      <c r="D2908" s="103"/>
      <c r="E2908" s="103"/>
      <c r="F2908" s="103"/>
      <c r="G2908" s="103"/>
      <c r="H2908" s="103"/>
      <c r="I2908" s="103"/>
      <c r="J2908" s="103"/>
      <c r="K2908" s="103"/>
      <c r="L2908" s="103"/>
      <c r="M2908" s="103"/>
      <c r="N2908" s="103"/>
      <c r="O2908" s="103"/>
      <c r="P2908" s="103"/>
      <c r="Q2908" s="103"/>
      <c r="R2908" s="103"/>
      <c r="S2908" s="103"/>
      <c r="T2908" s="103"/>
      <c r="U2908" s="103"/>
      <c r="V2908" s="103"/>
      <c r="W2908" s="103"/>
      <c r="X2908" s="103"/>
      <c r="Y2908" s="103"/>
      <c r="Z2908" s="103"/>
      <c r="AA2908" s="103"/>
      <c r="AB2908" s="103"/>
      <c r="AC2908" s="103"/>
      <c r="AD2908" s="103"/>
      <c r="AE2908" s="103"/>
      <c r="AF2908" s="103"/>
      <c r="AG2908" s="103"/>
      <c r="AH2908" s="103"/>
      <c r="AI2908" s="103"/>
      <c r="AJ2908" s="103"/>
      <c r="AK2908" s="103"/>
      <c r="AL2908" s="103"/>
      <c r="AM2908" s="103"/>
      <c r="AN2908" s="103"/>
      <c r="AO2908" s="103"/>
      <c r="AP2908" s="103"/>
      <c r="AQ2908" s="103"/>
      <c r="AR2908" s="103"/>
      <c r="AS2908" s="103"/>
      <c r="AT2908" s="103"/>
      <c r="AU2908" s="103"/>
      <c r="AV2908" s="103"/>
      <c r="AW2908" s="103"/>
      <c r="AX2908" s="104"/>
    </row>
    <row r="2909" spans="1:113" ht="12" customHeight="1">
      <c r="A2909" s="35"/>
      <c r="B2909" s="102"/>
      <c r="C2909" s="103"/>
      <c r="D2909" s="103"/>
      <c r="E2909" s="103"/>
      <c r="F2909" s="103"/>
      <c r="G2909" s="103"/>
      <c r="H2909" s="103"/>
      <c r="I2909" s="103"/>
      <c r="J2909" s="103"/>
      <c r="K2909" s="103"/>
      <c r="L2909" s="103"/>
      <c r="M2909" s="103"/>
      <c r="N2909" s="103"/>
      <c r="O2909" s="103"/>
      <c r="P2909" s="103"/>
      <c r="Q2909" s="103"/>
      <c r="R2909" s="103"/>
      <c r="S2909" s="103"/>
      <c r="T2909" s="103"/>
      <c r="U2909" s="103"/>
      <c r="V2909" s="103"/>
      <c r="W2909" s="103"/>
      <c r="X2909" s="103"/>
      <c r="Y2909" s="103"/>
      <c r="Z2909" s="103"/>
      <c r="AA2909" s="103"/>
      <c r="AB2909" s="103"/>
      <c r="AC2909" s="103"/>
      <c r="AD2909" s="103"/>
      <c r="AE2909" s="103"/>
      <c r="AF2909" s="103"/>
      <c r="AG2909" s="103"/>
      <c r="AH2909" s="103"/>
      <c r="AI2909" s="103"/>
      <c r="AJ2909" s="103"/>
      <c r="AK2909" s="103"/>
      <c r="AL2909" s="103"/>
      <c r="AM2909" s="103"/>
      <c r="AN2909" s="103"/>
      <c r="AO2909" s="103"/>
      <c r="AP2909" s="103"/>
      <c r="AQ2909" s="103"/>
      <c r="AR2909" s="103"/>
      <c r="AS2909" s="103"/>
      <c r="AT2909" s="103"/>
      <c r="AU2909" s="103"/>
      <c r="AV2909" s="103"/>
      <c r="AW2909" s="103"/>
      <c r="AX2909" s="104"/>
    </row>
    <row r="2910" spans="1:113" ht="12" customHeight="1">
      <c r="A2910" s="35"/>
      <c r="B2910" s="102"/>
      <c r="C2910" s="103"/>
      <c r="D2910" s="103"/>
      <c r="E2910" s="103"/>
      <c r="F2910" s="103"/>
      <c r="G2910" s="103"/>
      <c r="H2910" s="103"/>
      <c r="I2910" s="103"/>
      <c r="J2910" s="103"/>
      <c r="K2910" s="103"/>
      <c r="L2910" s="103"/>
      <c r="M2910" s="103"/>
      <c r="N2910" s="103"/>
      <c r="O2910" s="103"/>
      <c r="P2910" s="103"/>
      <c r="Q2910" s="103"/>
      <c r="R2910" s="103"/>
      <c r="S2910" s="103"/>
      <c r="T2910" s="103"/>
      <c r="U2910" s="103"/>
      <c r="V2910" s="103"/>
      <c r="W2910" s="103"/>
      <c r="X2910" s="103"/>
      <c r="Y2910" s="103"/>
      <c r="Z2910" s="103"/>
      <c r="AA2910" s="103"/>
      <c r="AB2910" s="103"/>
      <c r="AC2910" s="103"/>
      <c r="AD2910" s="103"/>
      <c r="AE2910" s="103"/>
      <c r="AF2910" s="103"/>
      <c r="AG2910" s="103"/>
      <c r="AH2910" s="103"/>
      <c r="AI2910" s="103"/>
      <c r="AJ2910" s="103"/>
      <c r="AK2910" s="103"/>
      <c r="AL2910" s="103"/>
      <c r="AM2910" s="103"/>
      <c r="AN2910" s="103"/>
      <c r="AO2910" s="103"/>
      <c r="AP2910" s="103"/>
      <c r="AQ2910" s="103"/>
      <c r="AR2910" s="103"/>
      <c r="AS2910" s="103"/>
      <c r="AT2910" s="103"/>
      <c r="AU2910" s="103"/>
      <c r="AV2910" s="103"/>
      <c r="AW2910" s="103"/>
      <c r="AX2910" s="104"/>
    </row>
    <row r="2911" spans="1:113" ht="12" customHeight="1">
      <c r="A2911" s="35"/>
      <c r="B2911" s="102"/>
      <c r="C2911" s="103"/>
      <c r="D2911" s="103"/>
      <c r="E2911" s="103"/>
      <c r="F2911" s="103"/>
      <c r="G2911" s="103"/>
      <c r="H2911" s="103"/>
      <c r="I2911" s="103"/>
      <c r="J2911" s="103"/>
      <c r="K2911" s="103"/>
      <c r="L2911" s="103"/>
      <c r="M2911" s="103"/>
      <c r="N2911" s="103"/>
      <c r="O2911" s="103"/>
      <c r="P2911" s="103"/>
      <c r="Q2911" s="103"/>
      <c r="R2911" s="103"/>
      <c r="S2911" s="103"/>
      <c r="T2911" s="103"/>
      <c r="U2911" s="103"/>
      <c r="V2911" s="103"/>
      <c r="W2911" s="103"/>
      <c r="X2911" s="103"/>
      <c r="Y2911" s="103"/>
      <c r="Z2911" s="103"/>
      <c r="AA2911" s="103"/>
      <c r="AB2911" s="103"/>
      <c r="AC2911" s="103"/>
      <c r="AD2911" s="103"/>
      <c r="AE2911" s="103"/>
      <c r="AF2911" s="103"/>
      <c r="AG2911" s="103"/>
      <c r="AH2911" s="103"/>
      <c r="AI2911" s="103"/>
      <c r="AJ2911" s="103"/>
      <c r="AK2911" s="103"/>
      <c r="AL2911" s="103"/>
      <c r="AM2911" s="103"/>
      <c r="AN2911" s="103"/>
      <c r="AO2911" s="103"/>
      <c r="AP2911" s="103"/>
      <c r="AQ2911" s="103"/>
      <c r="AR2911" s="103"/>
      <c r="AS2911" s="103"/>
      <c r="AT2911" s="103"/>
      <c r="AU2911" s="103"/>
      <c r="AV2911" s="103"/>
      <c r="AW2911" s="103"/>
      <c r="AX2911" s="104"/>
    </row>
    <row r="2912" spans="1:113" ht="12" customHeight="1">
      <c r="A2912" s="35"/>
      <c r="B2912" s="102"/>
      <c r="C2912" s="103"/>
      <c r="D2912" s="103"/>
      <c r="E2912" s="103"/>
      <c r="F2912" s="103"/>
      <c r="G2912" s="103"/>
      <c r="H2912" s="103"/>
      <c r="I2912" s="103"/>
      <c r="J2912" s="103"/>
      <c r="K2912" s="103"/>
      <c r="L2912" s="103"/>
      <c r="M2912" s="103"/>
      <c r="N2912" s="103"/>
      <c r="O2912" s="103"/>
      <c r="P2912" s="103"/>
      <c r="Q2912" s="103"/>
      <c r="R2912" s="103"/>
      <c r="S2912" s="103"/>
      <c r="T2912" s="103"/>
      <c r="U2912" s="103"/>
      <c r="V2912" s="103"/>
      <c r="W2912" s="103"/>
      <c r="X2912" s="103"/>
      <c r="Y2912" s="103"/>
      <c r="Z2912" s="103"/>
      <c r="AA2912" s="103"/>
      <c r="AB2912" s="103"/>
      <c r="AC2912" s="103"/>
      <c r="AD2912" s="103"/>
      <c r="AE2912" s="103"/>
      <c r="AF2912" s="103"/>
      <c r="AG2912" s="103"/>
      <c r="AH2912" s="103"/>
      <c r="AI2912" s="103"/>
      <c r="AJ2912" s="103"/>
      <c r="AK2912" s="103"/>
      <c r="AL2912" s="103"/>
      <c r="AM2912" s="103"/>
      <c r="AN2912" s="103"/>
      <c r="AO2912" s="103"/>
      <c r="AP2912" s="103"/>
      <c r="AQ2912" s="103"/>
      <c r="AR2912" s="103"/>
      <c r="AS2912" s="103"/>
      <c r="AT2912" s="103"/>
      <c r="AU2912" s="103"/>
      <c r="AV2912" s="103"/>
      <c r="AW2912" s="103"/>
      <c r="AX2912" s="104"/>
    </row>
    <row r="2913" spans="1:50" ht="12" customHeight="1">
      <c r="A2913" s="35"/>
      <c r="B2913" s="102"/>
      <c r="C2913" s="103"/>
      <c r="D2913" s="103"/>
      <c r="E2913" s="103"/>
      <c r="F2913" s="103"/>
      <c r="G2913" s="103"/>
      <c r="H2913" s="103"/>
      <c r="I2913" s="103"/>
      <c r="J2913" s="103"/>
      <c r="K2913" s="103"/>
      <c r="L2913" s="103"/>
      <c r="M2913" s="103"/>
      <c r="N2913" s="103"/>
      <c r="O2913" s="103"/>
      <c r="P2913" s="103"/>
      <c r="Q2913" s="103"/>
      <c r="R2913" s="103"/>
      <c r="S2913" s="103"/>
      <c r="T2913" s="103"/>
      <c r="U2913" s="103"/>
      <c r="V2913" s="103"/>
      <c r="W2913" s="103"/>
      <c r="X2913" s="103"/>
      <c r="Y2913" s="103"/>
      <c r="Z2913" s="103"/>
      <c r="AA2913" s="103"/>
      <c r="AB2913" s="103"/>
      <c r="AC2913" s="103"/>
      <c r="AD2913" s="103"/>
      <c r="AE2913" s="103"/>
      <c r="AF2913" s="103"/>
      <c r="AG2913" s="103"/>
      <c r="AH2913" s="103"/>
      <c r="AI2913" s="103"/>
      <c r="AJ2913" s="103"/>
      <c r="AK2913" s="103"/>
      <c r="AL2913" s="103"/>
      <c r="AM2913" s="103"/>
      <c r="AN2913" s="103"/>
      <c r="AO2913" s="103"/>
      <c r="AP2913" s="103"/>
      <c r="AQ2913" s="103"/>
      <c r="AR2913" s="103"/>
      <c r="AS2913" s="103"/>
      <c r="AT2913" s="103"/>
      <c r="AU2913" s="103"/>
      <c r="AV2913" s="103"/>
      <c r="AW2913" s="103"/>
      <c r="AX2913" s="104"/>
    </row>
    <row r="2914" spans="1:50" ht="12" customHeight="1">
      <c r="A2914" s="35"/>
      <c r="B2914" s="102"/>
      <c r="C2914" s="103"/>
      <c r="D2914" s="103"/>
      <c r="E2914" s="103"/>
      <c r="F2914" s="103"/>
      <c r="G2914" s="103"/>
      <c r="H2914" s="103"/>
      <c r="I2914" s="103"/>
      <c r="J2914" s="103"/>
      <c r="K2914" s="103"/>
      <c r="L2914" s="103"/>
      <c r="M2914" s="103"/>
      <c r="N2914" s="103"/>
      <c r="O2914" s="103"/>
      <c r="P2914" s="103"/>
      <c r="Q2914" s="103"/>
      <c r="R2914" s="103"/>
      <c r="S2914" s="103"/>
      <c r="T2914" s="103"/>
      <c r="U2914" s="103"/>
      <c r="V2914" s="103"/>
      <c r="W2914" s="103"/>
      <c r="X2914" s="103"/>
      <c r="Y2914" s="103"/>
      <c r="Z2914" s="103"/>
      <c r="AA2914" s="103"/>
      <c r="AB2914" s="103"/>
      <c r="AC2914" s="103"/>
      <c r="AD2914" s="103"/>
      <c r="AE2914" s="103"/>
      <c r="AF2914" s="103"/>
      <c r="AG2914" s="103"/>
      <c r="AH2914" s="103"/>
      <c r="AI2914" s="103"/>
      <c r="AJ2914" s="103"/>
      <c r="AK2914" s="103"/>
      <c r="AL2914" s="103"/>
      <c r="AM2914" s="103"/>
      <c r="AN2914" s="103"/>
      <c r="AO2914" s="103"/>
      <c r="AP2914" s="103"/>
      <c r="AQ2914" s="103"/>
      <c r="AR2914" s="103"/>
      <c r="AS2914" s="103"/>
      <c r="AT2914" s="103"/>
      <c r="AU2914" s="103"/>
      <c r="AV2914" s="103"/>
      <c r="AW2914" s="103"/>
      <c r="AX2914" s="104"/>
    </row>
    <row r="2915" spans="1:50" ht="12" customHeight="1">
      <c r="A2915" s="35"/>
      <c r="B2915" s="102"/>
      <c r="C2915" s="103"/>
      <c r="D2915" s="103"/>
      <c r="E2915" s="103"/>
      <c r="F2915" s="103"/>
      <c r="G2915" s="103"/>
      <c r="H2915" s="103"/>
      <c r="I2915" s="103"/>
      <c r="J2915" s="103"/>
      <c r="K2915" s="103"/>
      <c r="L2915" s="103"/>
      <c r="M2915" s="103"/>
      <c r="N2915" s="103"/>
      <c r="O2915" s="103"/>
      <c r="P2915" s="103"/>
      <c r="Q2915" s="103"/>
      <c r="R2915" s="103"/>
      <c r="S2915" s="103"/>
      <c r="T2915" s="103"/>
      <c r="U2915" s="103"/>
      <c r="V2915" s="103"/>
      <c r="W2915" s="103"/>
      <c r="X2915" s="103"/>
      <c r="Y2915" s="103"/>
      <c r="Z2915" s="103"/>
      <c r="AA2915" s="103"/>
      <c r="AB2915" s="103"/>
      <c r="AC2915" s="103"/>
      <c r="AD2915" s="103"/>
      <c r="AE2915" s="103"/>
      <c r="AF2915" s="103"/>
      <c r="AG2915" s="103"/>
      <c r="AH2915" s="103"/>
      <c r="AI2915" s="103"/>
      <c r="AJ2915" s="103"/>
      <c r="AK2915" s="103"/>
      <c r="AL2915" s="103"/>
      <c r="AM2915" s="103"/>
      <c r="AN2915" s="103"/>
      <c r="AO2915" s="103"/>
      <c r="AP2915" s="103"/>
      <c r="AQ2915" s="103"/>
      <c r="AR2915" s="103"/>
      <c r="AS2915" s="103"/>
      <c r="AT2915" s="103"/>
      <c r="AU2915" s="103"/>
      <c r="AV2915" s="103"/>
      <c r="AW2915" s="103"/>
      <c r="AX2915" s="104"/>
    </row>
    <row r="2916" spans="1:50" ht="12" customHeight="1">
      <c r="A2916" s="35"/>
      <c r="B2916" s="102"/>
      <c r="C2916" s="103"/>
      <c r="D2916" s="103"/>
      <c r="E2916" s="103"/>
      <c r="F2916" s="103"/>
      <c r="G2916" s="103"/>
      <c r="H2916" s="103"/>
      <c r="I2916" s="103"/>
      <c r="J2916" s="103"/>
      <c r="K2916" s="103"/>
      <c r="L2916" s="103"/>
      <c r="M2916" s="103"/>
      <c r="N2916" s="103"/>
      <c r="O2916" s="103"/>
      <c r="P2916" s="103"/>
      <c r="Q2916" s="103"/>
      <c r="R2916" s="103"/>
      <c r="S2916" s="103"/>
      <c r="T2916" s="103"/>
      <c r="U2916" s="103"/>
      <c r="V2916" s="103"/>
      <c r="W2916" s="103"/>
      <c r="X2916" s="103"/>
      <c r="Y2916" s="103"/>
      <c r="Z2916" s="103"/>
      <c r="AA2916" s="103"/>
      <c r="AB2916" s="103"/>
      <c r="AC2916" s="103"/>
      <c r="AD2916" s="103"/>
      <c r="AE2916" s="103"/>
      <c r="AF2916" s="103"/>
      <c r="AG2916" s="103"/>
      <c r="AH2916" s="103"/>
      <c r="AI2916" s="103"/>
      <c r="AJ2916" s="103"/>
      <c r="AK2916" s="103"/>
      <c r="AL2916" s="103"/>
      <c r="AM2916" s="103"/>
      <c r="AN2916" s="103"/>
      <c r="AO2916" s="103"/>
      <c r="AP2916" s="103"/>
      <c r="AQ2916" s="103"/>
      <c r="AR2916" s="103"/>
      <c r="AS2916" s="103"/>
      <c r="AT2916" s="103"/>
      <c r="AU2916" s="103"/>
      <c r="AV2916" s="103"/>
      <c r="AW2916" s="103"/>
      <c r="AX2916" s="104"/>
    </row>
    <row r="2917" spans="1:50" ht="12" customHeight="1">
      <c r="A2917" s="35"/>
      <c r="B2917" s="102"/>
      <c r="C2917" s="103"/>
      <c r="D2917" s="103"/>
      <c r="E2917" s="103"/>
      <c r="F2917" s="103"/>
      <c r="G2917" s="103"/>
      <c r="H2917" s="103"/>
      <c r="I2917" s="103"/>
      <c r="J2917" s="103"/>
      <c r="K2917" s="103"/>
      <c r="L2917" s="103"/>
      <c r="M2917" s="103"/>
      <c r="N2917" s="103"/>
      <c r="O2917" s="103"/>
      <c r="P2917" s="103"/>
      <c r="Q2917" s="103"/>
      <c r="R2917" s="103"/>
      <c r="S2917" s="103"/>
      <c r="T2917" s="103"/>
      <c r="U2917" s="103"/>
      <c r="V2917" s="103"/>
      <c r="W2917" s="103"/>
      <c r="X2917" s="103"/>
      <c r="Y2917" s="103"/>
      <c r="Z2917" s="103"/>
      <c r="AA2917" s="103"/>
      <c r="AB2917" s="103"/>
      <c r="AC2917" s="103"/>
      <c r="AD2917" s="103"/>
      <c r="AE2917" s="103"/>
      <c r="AF2917" s="103"/>
      <c r="AG2917" s="103"/>
      <c r="AH2917" s="103"/>
      <c r="AI2917" s="103"/>
      <c r="AJ2917" s="103"/>
      <c r="AK2917" s="103"/>
      <c r="AL2917" s="103"/>
      <c r="AM2917" s="103"/>
      <c r="AN2917" s="103"/>
      <c r="AO2917" s="103"/>
      <c r="AP2917" s="103"/>
      <c r="AQ2917" s="103"/>
      <c r="AR2917" s="103"/>
      <c r="AS2917" s="103"/>
      <c r="AT2917" s="103"/>
      <c r="AU2917" s="103"/>
      <c r="AV2917" s="103"/>
      <c r="AW2917" s="103"/>
      <c r="AX2917" s="104"/>
    </row>
    <row r="2918" spans="1:50" ht="12" customHeight="1">
      <c r="A2918" s="35"/>
      <c r="B2918" s="102"/>
      <c r="C2918" s="103"/>
      <c r="D2918" s="103"/>
      <c r="E2918" s="103"/>
      <c r="F2918" s="103"/>
      <c r="G2918" s="103"/>
      <c r="H2918" s="103"/>
      <c r="I2918" s="103"/>
      <c r="J2918" s="103"/>
      <c r="K2918" s="103"/>
      <c r="L2918" s="103"/>
      <c r="M2918" s="103"/>
      <c r="N2918" s="103"/>
      <c r="O2918" s="103"/>
      <c r="P2918" s="103"/>
      <c r="Q2918" s="103"/>
      <c r="R2918" s="103"/>
      <c r="S2918" s="103"/>
      <c r="T2918" s="103"/>
      <c r="U2918" s="103"/>
      <c r="V2918" s="103"/>
      <c r="W2918" s="103"/>
      <c r="X2918" s="103"/>
      <c r="Y2918" s="103"/>
      <c r="Z2918" s="103"/>
      <c r="AA2918" s="103"/>
      <c r="AB2918" s="103"/>
      <c r="AC2918" s="103"/>
      <c r="AD2918" s="103"/>
      <c r="AE2918" s="103"/>
      <c r="AF2918" s="103"/>
      <c r="AG2918" s="103"/>
      <c r="AH2918" s="103"/>
      <c r="AI2918" s="103"/>
      <c r="AJ2918" s="103"/>
      <c r="AK2918" s="103"/>
      <c r="AL2918" s="103"/>
      <c r="AM2918" s="103"/>
      <c r="AN2918" s="103"/>
      <c r="AO2918" s="103"/>
      <c r="AP2918" s="103"/>
      <c r="AQ2918" s="103"/>
      <c r="AR2918" s="103"/>
      <c r="AS2918" s="103"/>
      <c r="AT2918" s="103"/>
      <c r="AU2918" s="103"/>
      <c r="AV2918" s="103"/>
      <c r="AW2918" s="103"/>
      <c r="AX2918" s="104"/>
    </row>
    <row r="2919" spans="1:50" ht="12" customHeight="1">
      <c r="A2919" s="35"/>
      <c r="B2919" s="102"/>
      <c r="C2919" s="103"/>
      <c r="D2919" s="103"/>
      <c r="E2919" s="103"/>
      <c r="F2919" s="103"/>
      <c r="G2919" s="103"/>
      <c r="H2919" s="103"/>
      <c r="I2919" s="103"/>
      <c r="J2919" s="103"/>
      <c r="K2919" s="103"/>
      <c r="L2919" s="103"/>
      <c r="M2919" s="103"/>
      <c r="N2919" s="103"/>
      <c r="O2919" s="103"/>
      <c r="P2919" s="103"/>
      <c r="Q2919" s="103"/>
      <c r="R2919" s="103"/>
      <c r="S2919" s="103"/>
      <c r="T2919" s="103"/>
      <c r="U2919" s="103"/>
      <c r="V2919" s="103"/>
      <c r="W2919" s="103"/>
      <c r="X2919" s="103"/>
      <c r="Y2919" s="103"/>
      <c r="Z2919" s="103"/>
      <c r="AA2919" s="103"/>
      <c r="AB2919" s="103"/>
      <c r="AC2919" s="103"/>
      <c r="AD2919" s="103"/>
      <c r="AE2919" s="103"/>
      <c r="AF2919" s="103"/>
      <c r="AG2919" s="103"/>
      <c r="AH2919" s="103"/>
      <c r="AI2919" s="103"/>
      <c r="AJ2919" s="103"/>
      <c r="AK2919" s="103"/>
      <c r="AL2919" s="103"/>
      <c r="AM2919" s="103"/>
      <c r="AN2919" s="103"/>
      <c r="AO2919" s="103"/>
      <c r="AP2919" s="103"/>
      <c r="AQ2919" s="103"/>
      <c r="AR2919" s="103"/>
      <c r="AS2919" s="103"/>
      <c r="AT2919" s="103"/>
      <c r="AU2919" s="103"/>
      <c r="AV2919" s="103"/>
      <c r="AW2919" s="103"/>
      <c r="AX2919" s="104"/>
    </row>
    <row r="2920" spans="1:50" ht="12" customHeight="1">
      <c r="A2920" s="35"/>
      <c r="B2920" s="102"/>
      <c r="C2920" s="103"/>
      <c r="D2920" s="103"/>
      <c r="E2920" s="103"/>
      <c r="F2920" s="103"/>
      <c r="G2920" s="103"/>
      <c r="H2920" s="103"/>
      <c r="I2920" s="103"/>
      <c r="J2920" s="103"/>
      <c r="K2920" s="103"/>
      <c r="L2920" s="103"/>
      <c r="M2920" s="103"/>
      <c r="N2920" s="103"/>
      <c r="O2920" s="103"/>
      <c r="P2920" s="103"/>
      <c r="Q2920" s="103"/>
      <c r="R2920" s="103"/>
      <c r="S2920" s="103"/>
      <c r="T2920" s="103"/>
      <c r="U2920" s="103"/>
      <c r="V2920" s="103"/>
      <c r="W2920" s="103"/>
      <c r="X2920" s="103"/>
      <c r="Y2920" s="103"/>
      <c r="Z2920" s="103"/>
      <c r="AA2920" s="103"/>
      <c r="AB2920" s="103"/>
      <c r="AC2920" s="103"/>
      <c r="AD2920" s="103"/>
      <c r="AE2920" s="103"/>
      <c r="AF2920" s="103"/>
      <c r="AG2920" s="103"/>
      <c r="AH2920" s="103"/>
      <c r="AI2920" s="103"/>
      <c r="AJ2920" s="103"/>
      <c r="AK2920" s="103"/>
      <c r="AL2920" s="103"/>
      <c r="AM2920" s="103"/>
      <c r="AN2920" s="103"/>
      <c r="AO2920" s="103"/>
      <c r="AP2920" s="103"/>
      <c r="AQ2920" s="103"/>
      <c r="AR2920" s="103"/>
      <c r="AS2920" s="103"/>
      <c r="AT2920" s="103"/>
      <c r="AU2920" s="103"/>
      <c r="AV2920" s="103"/>
      <c r="AW2920" s="103"/>
      <c r="AX2920" s="104"/>
    </row>
    <row r="2921" spans="1:50" ht="12" customHeight="1">
      <c r="A2921" s="35"/>
      <c r="B2921" s="102"/>
      <c r="C2921" s="103"/>
      <c r="D2921" s="103"/>
      <c r="E2921" s="103"/>
      <c r="F2921" s="103"/>
      <c r="G2921" s="103"/>
      <c r="H2921" s="103"/>
      <c r="I2921" s="103"/>
      <c r="J2921" s="103"/>
      <c r="K2921" s="103"/>
      <c r="L2921" s="103"/>
      <c r="M2921" s="103"/>
      <c r="N2921" s="103"/>
      <c r="O2921" s="103"/>
      <c r="P2921" s="103"/>
      <c r="Q2921" s="103"/>
      <c r="R2921" s="103"/>
      <c r="S2921" s="103"/>
      <c r="T2921" s="103"/>
      <c r="U2921" s="103"/>
      <c r="V2921" s="103"/>
      <c r="W2921" s="103"/>
      <c r="X2921" s="103"/>
      <c r="Y2921" s="103"/>
      <c r="Z2921" s="103"/>
      <c r="AA2921" s="103"/>
      <c r="AB2921" s="103"/>
      <c r="AC2921" s="103"/>
      <c r="AD2921" s="103"/>
      <c r="AE2921" s="103"/>
      <c r="AF2921" s="103"/>
      <c r="AG2921" s="103"/>
      <c r="AH2921" s="103"/>
      <c r="AI2921" s="103"/>
      <c r="AJ2921" s="103"/>
      <c r="AK2921" s="103"/>
      <c r="AL2921" s="103"/>
      <c r="AM2921" s="103"/>
      <c r="AN2921" s="103"/>
      <c r="AO2921" s="103"/>
      <c r="AP2921" s="103"/>
      <c r="AQ2921" s="103"/>
      <c r="AR2921" s="103"/>
      <c r="AS2921" s="103"/>
      <c r="AT2921" s="103"/>
      <c r="AU2921" s="103"/>
      <c r="AV2921" s="103"/>
      <c r="AW2921" s="103"/>
      <c r="AX2921" s="104"/>
    </row>
    <row r="2922" spans="1:50" ht="12" customHeight="1">
      <c r="A2922" s="35"/>
      <c r="B2922" s="102"/>
      <c r="C2922" s="103"/>
      <c r="D2922" s="103"/>
      <c r="E2922" s="103"/>
      <c r="F2922" s="103"/>
      <c r="G2922" s="103"/>
      <c r="H2922" s="103"/>
      <c r="I2922" s="103"/>
      <c r="J2922" s="103"/>
      <c r="K2922" s="103"/>
      <c r="L2922" s="103"/>
      <c r="M2922" s="103"/>
      <c r="N2922" s="103"/>
      <c r="O2922" s="103"/>
      <c r="P2922" s="103"/>
      <c r="Q2922" s="103"/>
      <c r="R2922" s="103"/>
      <c r="S2922" s="103"/>
      <c r="T2922" s="103"/>
      <c r="U2922" s="103"/>
      <c r="V2922" s="103"/>
      <c r="W2922" s="103"/>
      <c r="X2922" s="103"/>
      <c r="Y2922" s="103"/>
      <c r="Z2922" s="103"/>
      <c r="AA2922" s="103"/>
      <c r="AB2922" s="103"/>
      <c r="AC2922" s="103"/>
      <c r="AD2922" s="103"/>
      <c r="AE2922" s="103"/>
      <c r="AF2922" s="103"/>
      <c r="AG2922" s="103"/>
      <c r="AH2922" s="103"/>
      <c r="AI2922" s="103"/>
      <c r="AJ2922" s="103"/>
      <c r="AK2922" s="103"/>
      <c r="AL2922" s="103"/>
      <c r="AM2922" s="103"/>
      <c r="AN2922" s="103"/>
      <c r="AO2922" s="103"/>
      <c r="AP2922" s="103"/>
      <c r="AQ2922" s="103"/>
      <c r="AR2922" s="103"/>
      <c r="AS2922" s="103"/>
      <c r="AT2922" s="103"/>
      <c r="AU2922" s="103"/>
      <c r="AV2922" s="103"/>
      <c r="AW2922" s="103"/>
      <c r="AX2922" s="104"/>
    </row>
    <row r="2923" spans="1:50" ht="12" customHeight="1">
      <c r="A2923" s="35"/>
      <c r="B2923" s="102"/>
      <c r="C2923" s="103"/>
      <c r="D2923" s="103"/>
      <c r="E2923" s="103"/>
      <c r="F2923" s="103"/>
      <c r="G2923" s="103"/>
      <c r="H2923" s="103"/>
      <c r="I2923" s="103"/>
      <c r="J2923" s="103"/>
      <c r="K2923" s="103"/>
      <c r="L2923" s="103"/>
      <c r="M2923" s="103"/>
      <c r="N2923" s="103"/>
      <c r="O2923" s="103"/>
      <c r="P2923" s="103"/>
      <c r="Q2923" s="103"/>
      <c r="R2923" s="103"/>
      <c r="S2923" s="103"/>
      <c r="T2923" s="103"/>
      <c r="U2923" s="103"/>
      <c r="V2923" s="103"/>
      <c r="W2923" s="103"/>
      <c r="X2923" s="103"/>
      <c r="Y2923" s="103"/>
      <c r="Z2923" s="103"/>
      <c r="AA2923" s="103"/>
      <c r="AB2923" s="103"/>
      <c r="AC2923" s="103"/>
      <c r="AD2923" s="103"/>
      <c r="AE2923" s="103"/>
      <c r="AF2923" s="103"/>
      <c r="AG2923" s="103"/>
      <c r="AH2923" s="103"/>
      <c r="AI2923" s="103"/>
      <c r="AJ2923" s="103"/>
      <c r="AK2923" s="103"/>
      <c r="AL2923" s="103"/>
      <c r="AM2923" s="103"/>
      <c r="AN2923" s="103"/>
      <c r="AO2923" s="103"/>
      <c r="AP2923" s="103"/>
      <c r="AQ2923" s="103"/>
      <c r="AR2923" s="103"/>
      <c r="AS2923" s="103"/>
      <c r="AT2923" s="103"/>
      <c r="AU2923" s="103"/>
      <c r="AV2923" s="103"/>
      <c r="AW2923" s="103"/>
      <c r="AX2923" s="104"/>
    </row>
    <row r="2924" spans="1:50" ht="12" customHeight="1">
      <c r="A2924" s="35"/>
      <c r="B2924" s="102"/>
      <c r="C2924" s="103"/>
      <c r="D2924" s="103"/>
      <c r="E2924" s="103"/>
      <c r="F2924" s="103"/>
      <c r="G2924" s="103"/>
      <c r="H2924" s="103"/>
      <c r="I2924" s="103"/>
      <c r="J2924" s="103"/>
      <c r="K2924" s="103"/>
      <c r="L2924" s="103"/>
      <c r="M2924" s="103"/>
      <c r="N2924" s="103"/>
      <c r="O2924" s="103"/>
      <c r="P2924" s="103"/>
      <c r="Q2924" s="103"/>
      <c r="R2924" s="103"/>
      <c r="S2924" s="103"/>
      <c r="T2924" s="103"/>
      <c r="U2924" s="103"/>
      <c r="V2924" s="103"/>
      <c r="W2924" s="103"/>
      <c r="X2924" s="103"/>
      <c r="Y2924" s="103"/>
      <c r="Z2924" s="103"/>
      <c r="AA2924" s="103"/>
      <c r="AB2924" s="103"/>
      <c r="AC2924" s="103"/>
      <c r="AD2924" s="103"/>
      <c r="AE2924" s="103"/>
      <c r="AF2924" s="103"/>
      <c r="AG2924" s="103"/>
      <c r="AH2924" s="103"/>
      <c r="AI2924" s="103"/>
      <c r="AJ2924" s="103"/>
      <c r="AK2924" s="103"/>
      <c r="AL2924" s="103"/>
      <c r="AM2924" s="103"/>
      <c r="AN2924" s="103"/>
      <c r="AO2924" s="103"/>
      <c r="AP2924" s="103"/>
      <c r="AQ2924" s="103"/>
      <c r="AR2924" s="103"/>
      <c r="AS2924" s="103"/>
      <c r="AT2924" s="103"/>
      <c r="AU2924" s="103"/>
      <c r="AV2924" s="103"/>
      <c r="AW2924" s="103"/>
      <c r="AX2924" s="104"/>
    </row>
    <row r="2925" spans="1:50" ht="12" customHeight="1">
      <c r="A2925" s="35"/>
      <c r="B2925" s="102"/>
      <c r="C2925" s="103"/>
      <c r="D2925" s="103"/>
      <c r="E2925" s="103"/>
      <c r="F2925" s="103"/>
      <c r="G2925" s="103"/>
      <c r="H2925" s="103"/>
      <c r="I2925" s="103"/>
      <c r="J2925" s="103"/>
      <c r="K2925" s="103"/>
      <c r="L2925" s="103"/>
      <c r="M2925" s="103"/>
      <c r="N2925" s="103"/>
      <c r="O2925" s="103"/>
      <c r="P2925" s="103"/>
      <c r="Q2925" s="103"/>
      <c r="R2925" s="103"/>
      <c r="S2925" s="103"/>
      <c r="T2925" s="103"/>
      <c r="U2925" s="103"/>
      <c r="V2925" s="103"/>
      <c r="W2925" s="103"/>
      <c r="X2925" s="103"/>
      <c r="Y2925" s="103"/>
      <c r="Z2925" s="103"/>
      <c r="AA2925" s="103"/>
      <c r="AB2925" s="103"/>
      <c r="AC2925" s="103"/>
      <c r="AD2925" s="103"/>
      <c r="AE2925" s="103"/>
      <c r="AF2925" s="103"/>
      <c r="AG2925" s="103"/>
      <c r="AH2925" s="103"/>
      <c r="AI2925" s="103"/>
      <c r="AJ2925" s="103"/>
      <c r="AK2925" s="103"/>
      <c r="AL2925" s="103"/>
      <c r="AM2925" s="103"/>
      <c r="AN2925" s="103"/>
      <c r="AO2925" s="103"/>
      <c r="AP2925" s="103"/>
      <c r="AQ2925" s="103"/>
      <c r="AR2925" s="103"/>
      <c r="AS2925" s="103"/>
      <c r="AT2925" s="103"/>
      <c r="AU2925" s="103"/>
      <c r="AV2925" s="103"/>
      <c r="AW2925" s="103"/>
      <c r="AX2925" s="104"/>
    </row>
    <row r="2926" spans="1:50" ht="12" customHeight="1">
      <c r="A2926" s="35"/>
      <c r="B2926" s="102"/>
      <c r="C2926" s="103"/>
      <c r="D2926" s="103"/>
      <c r="E2926" s="103"/>
      <c r="F2926" s="103"/>
      <c r="G2926" s="103"/>
      <c r="H2926" s="103"/>
      <c r="I2926" s="103"/>
      <c r="J2926" s="103"/>
      <c r="K2926" s="103"/>
      <c r="L2926" s="103"/>
      <c r="M2926" s="103"/>
      <c r="N2926" s="103"/>
      <c r="O2926" s="103"/>
      <c r="P2926" s="103"/>
      <c r="Q2926" s="103"/>
      <c r="R2926" s="103"/>
      <c r="S2926" s="103"/>
      <c r="T2926" s="103"/>
      <c r="U2926" s="103"/>
      <c r="V2926" s="103"/>
      <c r="W2926" s="103"/>
      <c r="X2926" s="103"/>
      <c r="Y2926" s="103"/>
      <c r="Z2926" s="103"/>
      <c r="AA2926" s="103"/>
      <c r="AB2926" s="103"/>
      <c r="AC2926" s="103"/>
      <c r="AD2926" s="103"/>
      <c r="AE2926" s="103"/>
      <c r="AF2926" s="103"/>
      <c r="AG2926" s="103"/>
      <c r="AH2926" s="103"/>
      <c r="AI2926" s="103"/>
      <c r="AJ2926" s="103"/>
      <c r="AK2926" s="103"/>
      <c r="AL2926" s="103"/>
      <c r="AM2926" s="103"/>
      <c r="AN2926" s="103"/>
      <c r="AO2926" s="103"/>
      <c r="AP2926" s="103"/>
      <c r="AQ2926" s="103"/>
      <c r="AR2926" s="103"/>
      <c r="AS2926" s="103"/>
      <c r="AT2926" s="103"/>
      <c r="AU2926" s="103"/>
      <c r="AV2926" s="103"/>
      <c r="AW2926" s="103"/>
      <c r="AX2926" s="104"/>
    </row>
    <row r="2927" spans="1:50" ht="12" customHeight="1">
      <c r="A2927" s="35"/>
      <c r="B2927" s="102"/>
      <c r="C2927" s="103"/>
      <c r="D2927" s="103"/>
      <c r="E2927" s="103"/>
      <c r="F2927" s="103"/>
      <c r="G2927" s="103"/>
      <c r="H2927" s="103"/>
      <c r="I2927" s="103"/>
      <c r="J2927" s="103"/>
      <c r="K2927" s="103"/>
      <c r="L2927" s="103"/>
      <c r="M2927" s="103"/>
      <c r="N2927" s="103"/>
      <c r="O2927" s="103"/>
      <c r="P2927" s="103"/>
      <c r="Q2927" s="103"/>
      <c r="R2927" s="103"/>
      <c r="S2927" s="103"/>
      <c r="T2927" s="103"/>
      <c r="U2927" s="103"/>
      <c r="V2927" s="103"/>
      <c r="W2927" s="103"/>
      <c r="X2927" s="103"/>
      <c r="Y2927" s="103"/>
      <c r="Z2927" s="103"/>
      <c r="AA2927" s="103"/>
      <c r="AB2927" s="103"/>
      <c r="AC2927" s="103"/>
      <c r="AD2927" s="103"/>
      <c r="AE2927" s="103"/>
      <c r="AF2927" s="103"/>
      <c r="AG2927" s="103"/>
      <c r="AH2927" s="103"/>
      <c r="AI2927" s="103"/>
      <c r="AJ2927" s="103"/>
      <c r="AK2927" s="103"/>
      <c r="AL2927" s="103"/>
      <c r="AM2927" s="103"/>
      <c r="AN2927" s="103"/>
      <c r="AO2927" s="103"/>
      <c r="AP2927" s="103"/>
      <c r="AQ2927" s="103"/>
      <c r="AR2927" s="103"/>
      <c r="AS2927" s="103"/>
      <c r="AT2927" s="103"/>
      <c r="AU2927" s="103"/>
      <c r="AV2927" s="103"/>
      <c r="AW2927" s="103"/>
      <c r="AX2927" s="104"/>
    </row>
    <row r="2928" spans="1:50" ht="12" customHeight="1">
      <c r="A2928" s="35"/>
      <c r="B2928" s="102"/>
      <c r="C2928" s="103"/>
      <c r="D2928" s="103"/>
      <c r="E2928" s="103"/>
      <c r="F2928" s="103"/>
      <c r="G2928" s="103"/>
      <c r="H2928" s="103"/>
      <c r="I2928" s="103"/>
      <c r="J2928" s="103"/>
      <c r="K2928" s="103"/>
      <c r="L2928" s="103"/>
      <c r="M2928" s="103"/>
      <c r="N2928" s="103"/>
      <c r="O2928" s="103"/>
      <c r="P2928" s="103"/>
      <c r="Q2928" s="103"/>
      <c r="R2928" s="103"/>
      <c r="S2928" s="103"/>
      <c r="T2928" s="103"/>
      <c r="U2928" s="103"/>
      <c r="V2928" s="103"/>
      <c r="W2928" s="103"/>
      <c r="X2928" s="103"/>
      <c r="Y2928" s="103"/>
      <c r="Z2928" s="103"/>
      <c r="AA2928" s="103"/>
      <c r="AB2928" s="103"/>
      <c r="AC2928" s="103"/>
      <c r="AD2928" s="103"/>
      <c r="AE2928" s="103"/>
      <c r="AF2928" s="103"/>
      <c r="AG2928" s="103"/>
      <c r="AH2928" s="103"/>
      <c r="AI2928" s="103"/>
      <c r="AJ2928" s="103"/>
      <c r="AK2928" s="103"/>
      <c r="AL2928" s="103"/>
      <c r="AM2928" s="103"/>
      <c r="AN2928" s="103"/>
      <c r="AO2928" s="103"/>
      <c r="AP2928" s="103"/>
      <c r="AQ2928" s="103"/>
      <c r="AR2928" s="103"/>
      <c r="AS2928" s="103"/>
      <c r="AT2928" s="103"/>
      <c r="AU2928" s="103"/>
      <c r="AV2928" s="103"/>
      <c r="AW2928" s="103"/>
      <c r="AX2928" s="104"/>
    </row>
    <row r="2929" spans="1:251" ht="12" customHeight="1">
      <c r="A2929" s="35"/>
      <c r="B2929" s="102"/>
      <c r="C2929" s="103"/>
      <c r="D2929" s="103"/>
      <c r="E2929" s="103"/>
      <c r="F2929" s="103"/>
      <c r="G2929" s="103"/>
      <c r="H2929" s="103"/>
      <c r="I2929" s="103"/>
      <c r="J2929" s="103"/>
      <c r="K2929" s="103"/>
      <c r="L2929" s="103"/>
      <c r="M2929" s="103"/>
      <c r="N2929" s="103"/>
      <c r="O2929" s="103"/>
      <c r="P2929" s="103"/>
      <c r="Q2929" s="103"/>
      <c r="R2929" s="103"/>
      <c r="S2929" s="103"/>
      <c r="T2929" s="103"/>
      <c r="U2929" s="103"/>
      <c r="V2929" s="103"/>
      <c r="W2929" s="103"/>
      <c r="X2929" s="103"/>
      <c r="Y2929" s="103"/>
      <c r="Z2929" s="103"/>
      <c r="AA2929" s="103"/>
      <c r="AB2929" s="103"/>
      <c r="AC2929" s="103"/>
      <c r="AD2929" s="103"/>
      <c r="AE2929" s="103"/>
      <c r="AF2929" s="103"/>
      <c r="AG2929" s="103"/>
      <c r="AH2929" s="103"/>
      <c r="AI2929" s="103"/>
      <c r="AJ2929" s="103"/>
      <c r="AK2929" s="103"/>
      <c r="AL2929" s="103"/>
      <c r="AM2929" s="103"/>
      <c r="AN2929" s="103"/>
      <c r="AO2929" s="103"/>
      <c r="AP2929" s="103"/>
      <c r="AQ2929" s="103"/>
      <c r="AR2929" s="103"/>
      <c r="AS2929" s="103"/>
      <c r="AT2929" s="103"/>
      <c r="AU2929" s="103"/>
      <c r="AV2929" s="103"/>
      <c r="AW2929" s="103"/>
      <c r="AX2929" s="104"/>
    </row>
    <row r="2930" spans="1:251" ht="12" customHeight="1">
      <c r="A2930" s="35"/>
      <c r="B2930" s="102"/>
      <c r="C2930" s="103"/>
      <c r="D2930" s="103"/>
      <c r="E2930" s="103"/>
      <c r="F2930" s="103"/>
      <c r="G2930" s="103"/>
      <c r="H2930" s="103"/>
      <c r="I2930" s="103"/>
      <c r="J2930" s="103"/>
      <c r="K2930" s="103"/>
      <c r="L2930" s="103"/>
      <c r="M2930" s="103"/>
      <c r="N2930" s="103"/>
      <c r="O2930" s="103"/>
      <c r="P2930" s="103"/>
      <c r="Q2930" s="103"/>
      <c r="R2930" s="103"/>
      <c r="S2930" s="103"/>
      <c r="T2930" s="103"/>
      <c r="U2930" s="103"/>
      <c r="V2930" s="103"/>
      <c r="W2930" s="103"/>
      <c r="X2930" s="103"/>
      <c r="Y2930" s="103"/>
      <c r="Z2930" s="103"/>
      <c r="AA2930" s="103"/>
      <c r="AB2930" s="103"/>
      <c r="AC2930" s="103"/>
      <c r="AD2930" s="103"/>
      <c r="AE2930" s="103"/>
      <c r="AF2930" s="103"/>
      <c r="AG2930" s="103"/>
      <c r="AH2930" s="103"/>
      <c r="AI2930" s="103"/>
      <c r="AJ2930" s="103"/>
      <c r="AK2930" s="103"/>
      <c r="AL2930" s="103"/>
      <c r="AM2930" s="103"/>
      <c r="AN2930" s="103"/>
      <c r="AO2930" s="103"/>
      <c r="AP2930" s="103"/>
      <c r="AQ2930" s="103"/>
      <c r="AR2930" s="103"/>
      <c r="AS2930" s="103"/>
      <c r="AT2930" s="103"/>
      <c r="AU2930" s="103"/>
      <c r="AV2930" s="103"/>
      <c r="AW2930" s="103"/>
      <c r="AX2930" s="104"/>
    </row>
    <row r="2931" spans="1:251" ht="15" thickBot="1">
      <c r="A2931" s="47"/>
      <c r="B2931" s="48"/>
      <c r="C2931" s="49"/>
      <c r="D2931" s="49"/>
      <c r="E2931" s="49"/>
      <c r="F2931" s="49"/>
      <c r="G2931" s="49"/>
      <c r="H2931" s="49"/>
      <c r="I2931" s="49"/>
      <c r="J2931" s="49"/>
      <c r="K2931" s="49"/>
      <c r="L2931" s="49"/>
      <c r="M2931" s="49"/>
      <c r="N2931" s="49"/>
      <c r="O2931" s="49"/>
      <c r="P2931" s="49"/>
      <c r="Q2931" s="49"/>
      <c r="R2931" s="49"/>
      <c r="S2931" s="49"/>
      <c r="T2931" s="49"/>
      <c r="U2931" s="49"/>
      <c r="V2931" s="49"/>
      <c r="W2931" s="49"/>
      <c r="X2931" s="49"/>
      <c r="Y2931" s="49"/>
      <c r="Z2931" s="49"/>
      <c r="AA2931" s="49"/>
      <c r="AB2931" s="49"/>
      <c r="AC2931" s="49"/>
      <c r="AD2931" s="49"/>
      <c r="AE2931" s="49"/>
      <c r="AF2931" s="49"/>
      <c r="AG2931" s="49"/>
      <c r="AH2931" s="49"/>
      <c r="AI2931" s="49"/>
      <c r="AJ2931" s="49"/>
      <c r="AK2931" s="49"/>
      <c r="AL2931" s="49"/>
      <c r="AM2931" s="49"/>
      <c r="AN2931" s="49"/>
      <c r="AO2931" s="49"/>
      <c r="AP2931" s="49"/>
      <c r="AQ2931" s="49"/>
      <c r="AR2931" s="49"/>
      <c r="AS2931" s="49"/>
      <c r="AT2931" s="49"/>
      <c r="AU2931" s="49"/>
      <c r="AV2931" s="49"/>
      <c r="AW2931" s="49"/>
      <c r="AX2931" s="50"/>
    </row>
    <row r="2932" spans="1:251">
      <c r="B2932" s="51"/>
    </row>
    <row r="2933" spans="1:251" ht="14.4">
      <c r="B2933" s="37" t="s">
        <v>190</v>
      </c>
      <c r="C2933" s="35"/>
      <c r="D2933" s="35"/>
      <c r="E2933" s="35"/>
      <c r="F2933" s="35"/>
      <c r="G2933" s="35"/>
      <c r="H2933" s="35"/>
      <c r="I2933" s="35"/>
      <c r="J2933" s="35"/>
      <c r="K2933" s="35"/>
      <c r="L2933" s="36"/>
      <c r="M2933" s="36"/>
      <c r="N2933" s="36"/>
      <c r="O2933" s="36"/>
      <c r="P2933" s="35"/>
      <c r="Q2933" s="35"/>
      <c r="R2933" s="35"/>
      <c r="S2933" s="35"/>
      <c r="T2933" s="35"/>
      <c r="U2933" s="35"/>
      <c r="V2933" s="37"/>
      <c r="W2933" s="37"/>
      <c r="X2933" s="37"/>
      <c r="Y2933" s="37"/>
      <c r="Z2933" s="37"/>
      <c r="AA2933" s="37"/>
      <c r="AB2933" s="37"/>
      <c r="AC2933" s="37"/>
      <c r="AD2933" s="37"/>
      <c r="AE2933" s="37"/>
      <c r="AF2933" s="37"/>
      <c r="AG2933" s="37"/>
      <c r="AH2933" s="37"/>
      <c r="AI2933" s="37"/>
      <c r="AJ2933" s="37"/>
      <c r="AK2933" s="37"/>
      <c r="AL2933" s="37"/>
      <c r="AM2933" s="37"/>
      <c r="AN2933" s="37"/>
      <c r="AO2933" s="37"/>
      <c r="AP2933" s="37"/>
      <c r="AQ2933" s="37"/>
      <c r="AR2933" s="37"/>
      <c r="AS2933" s="37"/>
      <c r="AT2933" s="37"/>
      <c r="AU2933" s="37"/>
      <c r="AV2933" s="37"/>
      <c r="AW2933" s="37"/>
      <c r="AX2933" s="37"/>
    </row>
    <row r="2934" spans="1:251" ht="15" thickBot="1">
      <c r="B2934" s="35"/>
      <c r="C2934" s="35"/>
      <c r="D2934" s="35"/>
      <c r="E2934" s="35"/>
      <c r="F2934" s="35"/>
      <c r="G2934" s="35"/>
      <c r="H2934" s="35"/>
      <c r="I2934" s="35"/>
      <c r="J2934" s="35"/>
      <c r="K2934" s="35"/>
      <c r="L2934" s="36"/>
      <c r="M2934" s="36"/>
      <c r="N2934" s="36"/>
      <c r="O2934" s="36"/>
      <c r="P2934" s="35"/>
      <c r="Q2934" s="35"/>
      <c r="R2934" s="35"/>
      <c r="S2934" s="35"/>
      <c r="T2934" s="35"/>
      <c r="U2934" s="35"/>
      <c r="V2934" s="37"/>
      <c r="W2934" s="37"/>
      <c r="X2934" s="37"/>
      <c r="Y2934" s="37"/>
      <c r="Z2934" s="37"/>
      <c r="AA2934" s="37"/>
      <c r="AB2934" s="37"/>
      <c r="AC2934" s="37"/>
      <c r="AD2934" s="37"/>
      <c r="AE2934" s="37"/>
      <c r="AF2934" s="37"/>
      <c r="AG2934" s="37"/>
      <c r="AH2934" s="37"/>
      <c r="AI2934" s="37"/>
      <c r="AJ2934" s="37"/>
      <c r="AK2934" s="37"/>
      <c r="AL2934" s="37"/>
      <c r="AM2934" s="37"/>
      <c r="AN2934" s="37"/>
      <c r="AO2934" s="37"/>
      <c r="AP2934" s="37"/>
      <c r="AQ2934" s="37"/>
      <c r="AR2934" s="37"/>
      <c r="AS2934" s="37"/>
      <c r="AT2934" s="37"/>
      <c r="AU2934" s="37"/>
      <c r="AV2934" s="37"/>
      <c r="AW2934" s="37"/>
      <c r="AX2934" s="52" t="s">
        <v>191</v>
      </c>
    </row>
    <row r="2935" spans="1:251" s="46" customFormat="1" ht="13.5" customHeight="1">
      <c r="A2935" s="35"/>
      <c r="B2935" s="105" t="s">
        <v>192</v>
      </c>
      <c r="C2935" s="106"/>
      <c r="D2935" s="106"/>
      <c r="E2935" s="106"/>
      <c r="F2935" s="106"/>
      <c r="G2935" s="106"/>
      <c r="H2935" s="106"/>
      <c r="I2935" s="106"/>
      <c r="J2935" s="106"/>
      <c r="K2935" s="106"/>
      <c r="L2935" s="106"/>
      <c r="M2935" s="106"/>
      <c r="N2935" s="106"/>
      <c r="O2935" s="106"/>
      <c r="P2935" s="106"/>
      <c r="Q2935" s="106"/>
      <c r="R2935" s="106"/>
      <c r="S2935" s="106"/>
      <c r="T2935" s="106"/>
      <c r="U2935" s="106"/>
      <c r="V2935" s="106"/>
      <c r="W2935" s="106"/>
      <c r="X2935" s="106"/>
      <c r="Y2935" s="106"/>
      <c r="Z2935" s="107"/>
      <c r="AA2935" s="111" t="s">
        <v>193</v>
      </c>
      <c r="AB2935" s="106"/>
      <c r="AC2935" s="106"/>
      <c r="AD2935" s="106"/>
      <c r="AE2935" s="106"/>
      <c r="AF2935" s="106"/>
      <c r="AG2935" s="106"/>
      <c r="AH2935" s="106"/>
      <c r="AI2935" s="107"/>
      <c r="AJ2935" s="111" t="s">
        <v>194</v>
      </c>
      <c r="AK2935" s="106"/>
      <c r="AL2935" s="106"/>
      <c r="AM2935" s="106"/>
      <c r="AN2935" s="106"/>
      <c r="AO2935" s="106"/>
      <c r="AP2935" s="106"/>
      <c r="AQ2935" s="106"/>
      <c r="AR2935" s="107"/>
      <c r="AS2935" s="111" t="s">
        <v>195</v>
      </c>
      <c r="AT2935" s="106"/>
      <c r="AU2935" s="106"/>
      <c r="AV2935" s="106"/>
      <c r="AW2935" s="106"/>
      <c r="AX2935" s="113"/>
      <c r="AY2935" s="29"/>
      <c r="AZ2935" s="29"/>
      <c r="BA2935" s="29"/>
      <c r="BB2935" s="29"/>
      <c r="BC2935" s="29"/>
      <c r="BD2935" s="29"/>
      <c r="BE2935" s="29"/>
      <c r="BF2935" s="29"/>
      <c r="BG2935" s="29"/>
      <c r="BH2935" s="29"/>
      <c r="BI2935" s="29"/>
      <c r="BJ2935" s="29"/>
      <c r="BK2935" s="29"/>
      <c r="BL2935" s="29"/>
      <c r="BM2935" s="29"/>
      <c r="BN2935" s="29"/>
      <c r="BO2935" s="29"/>
      <c r="BP2935" s="29"/>
      <c r="BQ2935" s="29"/>
      <c r="BR2935" s="29"/>
      <c r="BS2935" s="29"/>
      <c r="BT2935" s="29"/>
      <c r="BU2935" s="29"/>
      <c r="BV2935" s="29"/>
      <c r="BW2935" s="29"/>
      <c r="BX2935" s="29"/>
      <c r="BY2935" s="29"/>
      <c r="BZ2935" s="29"/>
      <c r="CA2935" s="29"/>
      <c r="CB2935" s="29"/>
      <c r="CC2935" s="29"/>
      <c r="CD2935" s="29"/>
      <c r="CE2935" s="29"/>
      <c r="CF2935" s="29"/>
      <c r="CG2935" s="29"/>
      <c r="CH2935" s="29"/>
      <c r="CI2935" s="29"/>
      <c r="CJ2935" s="29"/>
      <c r="CK2935" s="29"/>
      <c r="CL2935" s="29"/>
      <c r="CM2935" s="29"/>
      <c r="CN2935" s="29"/>
      <c r="CO2935" s="29"/>
      <c r="CP2935" s="29"/>
      <c r="CQ2935" s="29"/>
      <c r="CR2935" s="29"/>
      <c r="CS2935" s="29"/>
      <c r="CT2935" s="29"/>
      <c r="CU2935" s="29"/>
      <c r="CV2935" s="29"/>
      <c r="CW2935" s="29"/>
      <c r="CX2935" s="29"/>
      <c r="CY2935" s="29"/>
      <c r="CZ2935" s="29"/>
      <c r="DA2935" s="29"/>
      <c r="DB2935" s="29"/>
      <c r="DC2935" s="29"/>
      <c r="DD2935" s="29"/>
      <c r="DE2935" s="29"/>
      <c r="DF2935" s="29"/>
      <c r="DG2935" s="29"/>
      <c r="DH2935" s="29"/>
      <c r="DI2935" s="29"/>
      <c r="DJ2935" s="29"/>
      <c r="DK2935" s="29"/>
      <c r="DL2935" s="29"/>
      <c r="DM2935" s="29"/>
      <c r="DN2935" s="29"/>
      <c r="DO2935" s="29"/>
      <c r="DP2935" s="29"/>
      <c r="DQ2935" s="29"/>
      <c r="DR2935" s="29"/>
      <c r="DS2935" s="29"/>
      <c r="DT2935" s="29"/>
      <c r="DU2935" s="29"/>
      <c r="DV2935" s="29"/>
      <c r="DW2935" s="29"/>
      <c r="DX2935" s="29"/>
      <c r="DY2935" s="29"/>
      <c r="DZ2935" s="29"/>
      <c r="EA2935" s="29"/>
      <c r="EB2935" s="29"/>
      <c r="EC2935" s="29"/>
      <c r="ED2935" s="29"/>
      <c r="EE2935" s="29"/>
      <c r="EF2935" s="29"/>
      <c r="EG2935" s="29"/>
      <c r="EH2935" s="29"/>
      <c r="EI2935" s="29"/>
      <c r="EJ2935" s="29"/>
      <c r="EK2935" s="29"/>
      <c r="EL2935" s="29"/>
      <c r="EM2935" s="29"/>
      <c r="EN2935" s="29"/>
      <c r="EO2935" s="29"/>
      <c r="EP2935" s="29"/>
      <c r="EQ2935" s="29"/>
      <c r="ER2935" s="29"/>
      <c r="ES2935" s="29"/>
      <c r="ET2935" s="29"/>
      <c r="EU2935" s="29"/>
      <c r="EV2935" s="29"/>
      <c r="EW2935" s="29"/>
      <c r="EX2935" s="29"/>
      <c r="EY2935" s="29"/>
      <c r="EZ2935" s="29"/>
      <c r="FA2935" s="29"/>
      <c r="FB2935" s="29"/>
      <c r="FC2935" s="29"/>
      <c r="FD2935" s="29"/>
      <c r="FE2935" s="29"/>
      <c r="FF2935" s="29"/>
      <c r="FG2935" s="29"/>
      <c r="FH2935" s="29"/>
      <c r="FI2935" s="29"/>
      <c r="FJ2935" s="29"/>
      <c r="FK2935" s="29"/>
      <c r="FL2935" s="29"/>
      <c r="FM2935" s="29"/>
      <c r="FN2935" s="29"/>
      <c r="FO2935" s="29"/>
      <c r="FP2935" s="29"/>
      <c r="FQ2935" s="29"/>
      <c r="FR2935" s="29"/>
      <c r="FS2935" s="29"/>
      <c r="FT2935" s="29"/>
      <c r="FU2935" s="29"/>
      <c r="FV2935" s="29"/>
      <c r="FW2935" s="29"/>
      <c r="FX2935" s="29"/>
      <c r="FY2935" s="29"/>
      <c r="FZ2935" s="29"/>
      <c r="GA2935" s="29"/>
      <c r="GB2935" s="29"/>
      <c r="GC2935" s="29"/>
      <c r="GD2935" s="29"/>
      <c r="GE2935" s="29"/>
      <c r="GF2935" s="29"/>
      <c r="GG2935" s="29"/>
      <c r="GH2935" s="29"/>
      <c r="GI2935" s="29"/>
      <c r="GJ2935" s="29"/>
      <c r="GK2935" s="29"/>
      <c r="GL2935" s="29"/>
      <c r="GM2935" s="29"/>
      <c r="GN2935" s="29"/>
      <c r="GO2935" s="29"/>
      <c r="GP2935" s="29"/>
      <c r="GQ2935" s="29"/>
      <c r="GR2935" s="29"/>
      <c r="GS2935" s="29"/>
      <c r="GT2935" s="29"/>
      <c r="GU2935" s="29"/>
      <c r="GV2935" s="29"/>
      <c r="GW2935" s="29"/>
      <c r="GX2935" s="29"/>
      <c r="GY2935" s="29"/>
      <c r="GZ2935" s="29"/>
      <c r="HA2935" s="29"/>
      <c r="HB2935" s="29"/>
      <c r="HC2935" s="29"/>
      <c r="HD2935" s="29"/>
      <c r="HE2935" s="29"/>
      <c r="HF2935" s="29"/>
      <c r="HG2935" s="29"/>
      <c r="HH2935" s="29"/>
      <c r="HI2935" s="29"/>
      <c r="HJ2935" s="29"/>
      <c r="HK2935" s="29"/>
      <c r="HL2935" s="29"/>
      <c r="HM2935" s="29"/>
      <c r="HN2935" s="29"/>
      <c r="HO2935" s="29"/>
      <c r="HP2935" s="29"/>
      <c r="HQ2935" s="29"/>
      <c r="HR2935" s="29"/>
      <c r="HS2935" s="29"/>
      <c r="HT2935" s="29"/>
      <c r="HU2935" s="29"/>
      <c r="HV2935" s="29"/>
      <c r="HW2935" s="29"/>
      <c r="HX2935" s="29"/>
      <c r="HY2935" s="29"/>
      <c r="HZ2935" s="29"/>
      <c r="IA2935" s="29"/>
      <c r="IB2935" s="29"/>
      <c r="IC2935" s="29"/>
      <c r="ID2935" s="29"/>
      <c r="IE2935" s="29"/>
      <c r="IF2935" s="29"/>
      <c r="IG2935" s="29"/>
      <c r="IH2935" s="29"/>
      <c r="II2935" s="29"/>
      <c r="IJ2935" s="29"/>
      <c r="IK2935" s="29"/>
      <c r="IL2935" s="29"/>
      <c r="IM2935" s="29"/>
      <c r="IN2935" s="29"/>
      <c r="IO2935" s="29"/>
      <c r="IP2935" s="29"/>
      <c r="IQ2935" s="29"/>
    </row>
    <row r="2936" spans="1:251" s="46" customFormat="1">
      <c r="A2936" s="35"/>
      <c r="B2936" s="108"/>
      <c r="C2936" s="109"/>
      <c r="D2936" s="109"/>
      <c r="E2936" s="109"/>
      <c r="F2936" s="109"/>
      <c r="G2936" s="109"/>
      <c r="H2936" s="109"/>
      <c r="I2936" s="109"/>
      <c r="J2936" s="109"/>
      <c r="K2936" s="109"/>
      <c r="L2936" s="109"/>
      <c r="M2936" s="109"/>
      <c r="N2936" s="109"/>
      <c r="O2936" s="109"/>
      <c r="P2936" s="109"/>
      <c r="Q2936" s="109"/>
      <c r="R2936" s="109"/>
      <c r="S2936" s="109"/>
      <c r="T2936" s="109"/>
      <c r="U2936" s="109"/>
      <c r="V2936" s="109"/>
      <c r="W2936" s="109"/>
      <c r="X2936" s="109"/>
      <c r="Y2936" s="109"/>
      <c r="Z2936" s="110"/>
      <c r="AA2936" s="112"/>
      <c r="AB2936" s="109"/>
      <c r="AC2936" s="109"/>
      <c r="AD2936" s="109"/>
      <c r="AE2936" s="109"/>
      <c r="AF2936" s="109"/>
      <c r="AG2936" s="109"/>
      <c r="AH2936" s="109"/>
      <c r="AI2936" s="110"/>
      <c r="AJ2936" s="112"/>
      <c r="AK2936" s="109"/>
      <c r="AL2936" s="109"/>
      <c r="AM2936" s="109"/>
      <c r="AN2936" s="109"/>
      <c r="AO2936" s="109"/>
      <c r="AP2936" s="109"/>
      <c r="AQ2936" s="109"/>
      <c r="AR2936" s="110"/>
      <c r="AS2936" s="112"/>
      <c r="AT2936" s="109"/>
      <c r="AU2936" s="109"/>
      <c r="AV2936" s="109"/>
      <c r="AW2936" s="109"/>
      <c r="AX2936" s="114"/>
      <c r="AY2936" s="29"/>
      <c r="AZ2936" s="29"/>
      <c r="BA2936" s="29"/>
      <c r="BB2936" s="53"/>
      <c r="BC2936" s="54"/>
      <c r="BE2936" s="29"/>
      <c r="BF2936" s="29"/>
      <c r="BG2936" s="29"/>
      <c r="BH2936" s="29"/>
      <c r="BI2936" s="29"/>
      <c r="BJ2936" s="29"/>
      <c r="BK2936" s="29"/>
      <c r="BL2936" s="29"/>
      <c r="BM2936" s="29"/>
      <c r="BN2936" s="29"/>
      <c r="BO2936" s="29"/>
      <c r="BP2936" s="29"/>
      <c r="BQ2936" s="29"/>
      <c r="BR2936" s="29"/>
      <c r="BS2936" s="29"/>
      <c r="BT2936" s="29"/>
      <c r="BU2936" s="29"/>
      <c r="BV2936" s="29"/>
      <c r="BW2936" s="29"/>
      <c r="BX2936" s="29"/>
      <c r="BY2936" s="29"/>
      <c r="BZ2936" s="29"/>
      <c r="CA2936" s="29"/>
      <c r="CB2936" s="29"/>
      <c r="CC2936" s="29"/>
      <c r="CD2936" s="29"/>
      <c r="CE2936" s="29"/>
      <c r="CF2936" s="29"/>
      <c r="CG2936" s="29"/>
      <c r="CH2936" s="29"/>
      <c r="CI2936" s="29"/>
      <c r="CJ2936" s="29"/>
      <c r="CK2936" s="29"/>
      <c r="CL2936" s="29"/>
      <c r="CM2936" s="29"/>
      <c r="CN2936" s="29"/>
      <c r="CO2936" s="29"/>
      <c r="CP2936" s="29"/>
      <c r="CQ2936" s="29"/>
      <c r="CR2936" s="29"/>
      <c r="CS2936" s="29"/>
      <c r="CT2936" s="29"/>
      <c r="CU2936" s="29"/>
      <c r="CV2936" s="29"/>
      <c r="CW2936" s="29"/>
      <c r="CX2936" s="29"/>
      <c r="CY2936" s="29"/>
      <c r="CZ2936" s="29"/>
      <c r="DA2936" s="29"/>
      <c r="DB2936" s="29"/>
      <c r="DC2936" s="29"/>
      <c r="DD2936" s="29"/>
      <c r="DE2936" s="29"/>
      <c r="DF2936" s="29"/>
      <c r="DG2936" s="29"/>
      <c r="DH2936" s="29"/>
      <c r="DI2936" s="29"/>
      <c r="DJ2936" s="29"/>
      <c r="DK2936" s="29"/>
      <c r="DL2936" s="29"/>
      <c r="DM2936" s="29"/>
      <c r="DN2936" s="29"/>
      <c r="DO2936" s="29"/>
      <c r="DP2936" s="29"/>
      <c r="DQ2936" s="29"/>
      <c r="DR2936" s="29"/>
      <c r="DS2936" s="29"/>
      <c r="DT2936" s="29"/>
      <c r="DU2936" s="29"/>
      <c r="DV2936" s="29"/>
      <c r="DW2936" s="29"/>
      <c r="DX2936" s="29"/>
      <c r="DY2936" s="29"/>
      <c r="DZ2936" s="29"/>
      <c r="EA2936" s="29"/>
      <c r="EB2936" s="29"/>
      <c r="EC2936" s="29"/>
      <c r="ED2936" s="29"/>
      <c r="EE2936" s="29"/>
      <c r="EF2936" s="29"/>
      <c r="EG2936" s="29"/>
      <c r="EH2936" s="29"/>
      <c r="EI2936" s="29"/>
      <c r="EJ2936" s="29"/>
      <c r="EK2936" s="29"/>
      <c r="EL2936" s="29"/>
      <c r="EM2936" s="29"/>
      <c r="EN2936" s="29"/>
      <c r="EO2936" s="29"/>
      <c r="EP2936" s="29"/>
      <c r="EQ2936" s="29"/>
      <c r="ER2936" s="29"/>
      <c r="ES2936" s="29"/>
      <c r="ET2936" s="29"/>
      <c r="EU2936" s="29"/>
      <c r="EV2936" s="29"/>
      <c r="EW2936" s="29"/>
      <c r="EX2936" s="29"/>
      <c r="EY2936" s="29"/>
      <c r="EZ2936" s="29"/>
      <c r="FA2936" s="29"/>
      <c r="FB2936" s="29"/>
      <c r="FC2936" s="29"/>
      <c r="FD2936" s="29"/>
      <c r="FE2936" s="29"/>
      <c r="FF2936" s="29"/>
      <c r="FG2936" s="29"/>
      <c r="FH2936" s="29"/>
      <c r="FI2936" s="29"/>
      <c r="FJ2936" s="29"/>
      <c r="FK2936" s="29"/>
      <c r="FL2936" s="29"/>
      <c r="FM2936" s="29"/>
      <c r="FN2936" s="29"/>
      <c r="FO2936" s="29"/>
      <c r="FP2936" s="29"/>
      <c r="FQ2936" s="29"/>
      <c r="FR2936" s="29"/>
      <c r="FS2936" s="29"/>
      <c r="FT2936" s="29"/>
      <c r="FU2936" s="29"/>
      <c r="FV2936" s="29"/>
      <c r="FW2936" s="29"/>
      <c r="FX2936" s="29"/>
      <c r="FY2936" s="29"/>
      <c r="FZ2936" s="29"/>
      <c r="GA2936" s="29"/>
      <c r="GB2936" s="29"/>
      <c r="GC2936" s="29"/>
      <c r="GD2936" s="29"/>
      <c r="GE2936" s="29"/>
      <c r="GF2936" s="29"/>
      <c r="GG2936" s="29"/>
      <c r="GH2936" s="29"/>
      <c r="GI2936" s="29"/>
      <c r="GJ2936" s="29"/>
      <c r="GK2936" s="29"/>
      <c r="GL2936" s="29"/>
      <c r="GM2936" s="29"/>
      <c r="GN2936" s="29"/>
      <c r="GO2936" s="29"/>
      <c r="GP2936" s="29"/>
      <c r="GQ2936" s="29"/>
      <c r="GR2936" s="29"/>
      <c r="GS2936" s="29"/>
      <c r="GT2936" s="29"/>
      <c r="GU2936" s="29"/>
      <c r="GV2936" s="29"/>
      <c r="GW2936" s="29"/>
      <c r="GX2936" s="29"/>
      <c r="GY2936" s="29"/>
      <c r="GZ2936" s="29"/>
      <c r="HA2936" s="29"/>
      <c r="HB2936" s="29"/>
      <c r="HC2936" s="29"/>
      <c r="HD2936" s="29"/>
      <c r="HE2936" s="29"/>
      <c r="HF2936" s="29"/>
      <c r="HG2936" s="29"/>
      <c r="HH2936" s="29"/>
      <c r="HI2936" s="29"/>
      <c r="HJ2936" s="29"/>
      <c r="HK2936" s="29"/>
      <c r="HL2936" s="29"/>
      <c r="HM2936" s="29"/>
      <c r="HN2936" s="29"/>
      <c r="HO2936" s="29"/>
      <c r="HP2936" s="29"/>
      <c r="HQ2936" s="29"/>
      <c r="HR2936" s="29"/>
      <c r="HS2936" s="29"/>
      <c r="HT2936" s="29"/>
      <c r="HU2936" s="29"/>
      <c r="HV2936" s="29"/>
      <c r="HW2936" s="29"/>
      <c r="HX2936" s="29"/>
      <c r="HY2936" s="29"/>
      <c r="HZ2936" s="29"/>
      <c r="IA2936" s="29"/>
      <c r="IB2936" s="29"/>
      <c r="IC2936" s="29"/>
      <c r="ID2936" s="29"/>
      <c r="IE2936" s="29"/>
      <c r="IF2936" s="29"/>
      <c r="IG2936" s="29"/>
      <c r="IH2936" s="29"/>
      <c r="II2936" s="29"/>
      <c r="IJ2936" s="29"/>
      <c r="IK2936" s="29"/>
      <c r="IL2936" s="29"/>
      <c r="IM2936" s="29"/>
      <c r="IN2936" s="29"/>
      <c r="IO2936" s="29"/>
      <c r="IP2936" s="29"/>
      <c r="IQ2936" s="29"/>
    </row>
    <row r="2937" spans="1:251" s="46" customFormat="1" ht="18.75" customHeight="1">
      <c r="A2937" s="35"/>
      <c r="B2937" s="55"/>
      <c r="C2937" s="115" t="s">
        <v>665</v>
      </c>
      <c r="D2937" s="116"/>
      <c r="E2937" s="116"/>
      <c r="F2937" s="116"/>
      <c r="G2937" s="116"/>
      <c r="H2937" s="116"/>
      <c r="I2937" s="116"/>
      <c r="J2937" s="116"/>
      <c r="K2937" s="116"/>
      <c r="L2937" s="116"/>
      <c r="M2937" s="116"/>
      <c r="N2937" s="116"/>
      <c r="O2937" s="116"/>
      <c r="P2937" s="116"/>
      <c r="Q2937" s="116"/>
      <c r="R2937" s="116"/>
      <c r="S2937" s="116"/>
      <c r="T2937" s="116"/>
      <c r="U2937" s="116"/>
      <c r="V2937" s="116"/>
      <c r="W2937" s="116"/>
      <c r="X2937" s="116"/>
      <c r="Y2937" s="116"/>
      <c r="Z2937" s="117"/>
      <c r="AA2937" s="118">
        <v>49000</v>
      </c>
      <c r="AB2937" s="119"/>
      <c r="AC2937" s="119"/>
      <c r="AD2937" s="119"/>
      <c r="AE2937" s="119"/>
      <c r="AF2937" s="119"/>
      <c r="AG2937" s="119"/>
      <c r="AH2937" s="119"/>
      <c r="AI2937" s="120"/>
      <c r="AJ2937" s="118">
        <v>357000</v>
      </c>
      <c r="AK2937" s="119"/>
      <c r="AL2937" s="119"/>
      <c r="AM2937" s="119"/>
      <c r="AN2937" s="119"/>
      <c r="AO2937" s="119"/>
      <c r="AP2937" s="119"/>
      <c r="AQ2937" s="119"/>
      <c r="AR2937" s="120"/>
      <c r="AS2937" s="121"/>
      <c r="AT2937" s="122"/>
      <c r="AU2937" s="122"/>
      <c r="AV2937" s="122"/>
      <c r="AW2937" s="122"/>
      <c r="AX2937" s="123"/>
      <c r="AY2937" s="29"/>
      <c r="AZ2937" s="29"/>
      <c r="BA2937" s="29"/>
      <c r="BB2937" s="29"/>
      <c r="BC2937" s="29"/>
      <c r="BD2937" s="29"/>
      <c r="BE2937" s="29"/>
      <c r="BF2937" s="29"/>
      <c r="BG2937" s="29"/>
      <c r="BH2937" s="29"/>
      <c r="BI2937" s="29"/>
      <c r="BJ2937" s="29"/>
      <c r="BK2937" s="29"/>
      <c r="BL2937" s="29"/>
      <c r="BM2937" s="29"/>
      <c r="BN2937" s="29"/>
      <c r="BO2937" s="29"/>
      <c r="BP2937" s="29"/>
      <c r="BQ2937" s="29"/>
      <c r="BR2937" s="29"/>
      <c r="BS2937" s="29"/>
      <c r="BT2937" s="29"/>
      <c r="BU2937" s="29"/>
      <c r="BV2937" s="29"/>
      <c r="BW2937" s="29"/>
      <c r="BX2937" s="29"/>
      <c r="BY2937" s="29"/>
      <c r="BZ2937" s="29"/>
      <c r="CA2937" s="29"/>
      <c r="CB2937" s="29"/>
      <c r="CC2937" s="29"/>
      <c r="CD2937" s="29"/>
      <c r="CE2937" s="29"/>
      <c r="CF2937" s="29"/>
      <c r="CG2937" s="29"/>
      <c r="CH2937" s="29"/>
      <c r="CI2937" s="29"/>
      <c r="CJ2937" s="29"/>
      <c r="CK2937" s="29"/>
      <c r="CL2937" s="29"/>
      <c r="CM2937" s="29"/>
      <c r="CN2937" s="29"/>
      <c r="CO2937" s="29"/>
      <c r="CP2937" s="29"/>
      <c r="CQ2937" s="29"/>
      <c r="CR2937" s="29"/>
      <c r="CS2937" s="29"/>
      <c r="CT2937" s="29"/>
      <c r="CU2937" s="29"/>
      <c r="CV2937" s="29"/>
      <c r="CW2937" s="29"/>
      <c r="CX2937" s="29"/>
      <c r="CY2937" s="29"/>
      <c r="CZ2937" s="29"/>
      <c r="DA2937" s="29"/>
      <c r="DB2937" s="29"/>
      <c r="DC2937" s="29"/>
      <c r="DD2937" s="29"/>
      <c r="DE2937" s="29"/>
      <c r="DF2937" s="29"/>
      <c r="DG2937" s="29"/>
      <c r="DH2937" s="29"/>
      <c r="DI2937" s="29"/>
      <c r="DJ2937" s="29"/>
      <c r="DK2937" s="29"/>
      <c r="DL2937" s="29"/>
      <c r="DM2937" s="29"/>
      <c r="DN2937" s="29"/>
      <c r="DO2937" s="29"/>
      <c r="DP2937" s="29"/>
      <c r="DQ2937" s="29"/>
      <c r="DR2937" s="29"/>
      <c r="DS2937" s="29"/>
      <c r="DT2937" s="29"/>
      <c r="DU2937" s="29"/>
      <c r="DV2937" s="29"/>
      <c r="DW2937" s="29"/>
      <c r="DX2937" s="29"/>
      <c r="DY2937" s="29"/>
      <c r="DZ2937" s="29"/>
      <c r="EA2937" s="29"/>
      <c r="EB2937" s="29"/>
      <c r="EC2937" s="29"/>
      <c r="ED2937" s="29"/>
      <c r="EE2937" s="29"/>
      <c r="EF2937" s="29"/>
      <c r="EG2937" s="29"/>
      <c r="EH2937" s="29"/>
      <c r="EI2937" s="29"/>
      <c r="EJ2937" s="29"/>
      <c r="EK2937" s="29"/>
      <c r="EL2937" s="29"/>
      <c r="EM2937" s="29"/>
      <c r="EN2937" s="29"/>
      <c r="EO2937" s="29"/>
      <c r="EP2937" s="29"/>
      <c r="EQ2937" s="29"/>
      <c r="ER2937" s="29"/>
      <c r="ES2937" s="29"/>
      <c r="ET2937" s="29"/>
      <c r="EU2937" s="29"/>
      <c r="EV2937" s="29"/>
      <c r="EW2937" s="29"/>
      <c r="EX2937" s="29"/>
      <c r="EY2937" s="29"/>
      <c r="EZ2937" s="29"/>
      <c r="FA2937" s="29"/>
      <c r="FB2937" s="29"/>
      <c r="FC2937" s="29"/>
      <c r="FD2937" s="29"/>
      <c r="FE2937" s="29"/>
      <c r="FF2937" s="29"/>
      <c r="FG2937" s="29"/>
      <c r="FH2937" s="29"/>
      <c r="FI2937" s="29"/>
      <c r="FJ2937" s="29"/>
      <c r="FK2937" s="29"/>
      <c r="FL2937" s="29"/>
      <c r="FM2937" s="29"/>
      <c r="FN2937" s="29"/>
      <c r="FO2937" s="29"/>
      <c r="FP2937" s="29"/>
      <c r="FQ2937" s="29"/>
      <c r="FR2937" s="29"/>
      <c r="FS2937" s="29"/>
      <c r="FT2937" s="29"/>
      <c r="FU2937" s="29"/>
      <c r="FV2937" s="29"/>
      <c r="FW2937" s="29"/>
      <c r="FX2937" s="29"/>
      <c r="FY2937" s="29"/>
      <c r="FZ2937" s="29"/>
      <c r="GA2937" s="29"/>
      <c r="GB2937" s="29"/>
      <c r="GC2937" s="29"/>
      <c r="GD2937" s="29"/>
      <c r="GE2937" s="29"/>
      <c r="GF2937" s="29"/>
      <c r="GG2937" s="29"/>
      <c r="GH2937" s="29"/>
      <c r="GI2937" s="29"/>
      <c r="GJ2937" s="29"/>
      <c r="GK2937" s="29"/>
      <c r="GL2937" s="29"/>
      <c r="GM2937" s="29"/>
      <c r="GN2937" s="29"/>
      <c r="GO2937" s="29"/>
      <c r="GP2937" s="29"/>
      <c r="GQ2937" s="29"/>
      <c r="GR2937" s="29"/>
      <c r="GS2937" s="29"/>
      <c r="GT2937" s="29"/>
      <c r="GU2937" s="29"/>
      <c r="GV2937" s="29"/>
      <c r="GW2937" s="29"/>
      <c r="GX2937" s="29"/>
      <c r="GY2937" s="29"/>
      <c r="GZ2937" s="29"/>
      <c r="HA2937" s="29"/>
      <c r="HB2937" s="29"/>
      <c r="HC2937" s="29"/>
      <c r="HD2937" s="29"/>
      <c r="HE2937" s="29"/>
      <c r="HF2937" s="29"/>
      <c r="HG2937" s="29"/>
      <c r="HH2937" s="29"/>
      <c r="HI2937" s="29"/>
      <c r="HJ2937" s="29"/>
      <c r="HK2937" s="29"/>
      <c r="HL2937" s="29"/>
      <c r="HM2937" s="29"/>
      <c r="HN2937" s="29"/>
      <c r="HO2937" s="29"/>
      <c r="HP2937" s="29"/>
      <c r="HQ2937" s="29"/>
      <c r="HR2937" s="29"/>
      <c r="HS2937" s="29"/>
      <c r="HT2937" s="29"/>
      <c r="HU2937" s="29"/>
      <c r="HV2937" s="29"/>
      <c r="HW2937" s="29"/>
      <c r="HX2937" s="29"/>
      <c r="HY2937" s="29"/>
      <c r="HZ2937" s="29"/>
      <c r="IA2937" s="29"/>
      <c r="IB2937" s="29"/>
      <c r="IC2937" s="29"/>
      <c r="ID2937" s="29"/>
      <c r="IE2937" s="29"/>
      <c r="IF2937" s="29"/>
      <c r="IG2937" s="29"/>
      <c r="IH2937" s="29"/>
      <c r="II2937" s="29"/>
      <c r="IJ2937" s="29"/>
      <c r="IK2937" s="29"/>
      <c r="IL2937" s="29"/>
      <c r="IM2937" s="29"/>
      <c r="IN2937" s="29"/>
      <c r="IO2937" s="29"/>
      <c r="IP2937" s="29"/>
      <c r="IQ2937" s="29"/>
    </row>
    <row r="2938" spans="1:251" s="46" customFormat="1" ht="18.75" customHeight="1">
      <c r="A2938" s="35"/>
      <c r="B2938" s="55"/>
      <c r="C2938" s="115" t="s">
        <v>664</v>
      </c>
      <c r="D2938" s="116"/>
      <c r="E2938" s="116"/>
      <c r="F2938" s="116"/>
      <c r="G2938" s="116"/>
      <c r="H2938" s="116"/>
      <c r="I2938" s="116"/>
      <c r="J2938" s="116"/>
      <c r="K2938" s="116"/>
      <c r="L2938" s="116"/>
      <c r="M2938" s="116"/>
      <c r="N2938" s="116"/>
      <c r="O2938" s="116"/>
      <c r="P2938" s="116"/>
      <c r="Q2938" s="116"/>
      <c r="R2938" s="116"/>
      <c r="S2938" s="116"/>
      <c r="T2938" s="116"/>
      <c r="U2938" s="116"/>
      <c r="V2938" s="116"/>
      <c r="W2938" s="116"/>
      <c r="X2938" s="116"/>
      <c r="Y2938" s="116"/>
      <c r="Z2938" s="117"/>
      <c r="AA2938" s="118">
        <v>93733</v>
      </c>
      <c r="AB2938" s="119"/>
      <c r="AC2938" s="119"/>
      <c r="AD2938" s="119"/>
      <c r="AE2938" s="119"/>
      <c r="AF2938" s="119"/>
      <c r="AG2938" s="119"/>
      <c r="AH2938" s="119"/>
      <c r="AI2938" s="120"/>
      <c r="AJ2938" s="118">
        <v>338159</v>
      </c>
      <c r="AK2938" s="119"/>
      <c r="AL2938" s="119"/>
      <c r="AM2938" s="119"/>
      <c r="AN2938" s="119"/>
      <c r="AO2938" s="119"/>
      <c r="AP2938" s="119"/>
      <c r="AQ2938" s="119"/>
      <c r="AR2938" s="120"/>
      <c r="AS2938" s="121"/>
      <c r="AT2938" s="122"/>
      <c r="AU2938" s="122"/>
      <c r="AV2938" s="122"/>
      <c r="AW2938" s="122"/>
      <c r="AX2938" s="123"/>
      <c r="AY2938" s="29"/>
      <c r="AZ2938" s="29"/>
      <c r="BA2938" s="29"/>
      <c r="BB2938" s="29"/>
      <c r="BC2938" s="29"/>
      <c r="BD2938" s="29"/>
      <c r="BE2938" s="29"/>
      <c r="BF2938" s="29"/>
      <c r="BG2938" s="29"/>
      <c r="BH2938" s="29"/>
      <c r="BI2938" s="29"/>
      <c r="BJ2938" s="29"/>
      <c r="BK2938" s="29"/>
      <c r="BL2938" s="29"/>
      <c r="BM2938" s="29"/>
      <c r="BN2938" s="29"/>
      <c r="BO2938" s="29"/>
      <c r="BP2938" s="29"/>
      <c r="BQ2938" s="29"/>
      <c r="BR2938" s="29"/>
      <c r="BS2938" s="29"/>
      <c r="BT2938" s="29"/>
      <c r="BU2938" s="29"/>
      <c r="BV2938" s="29"/>
      <c r="BW2938" s="29"/>
      <c r="BX2938" s="29"/>
      <c r="BY2938" s="29"/>
      <c r="BZ2938" s="29"/>
      <c r="CA2938" s="29"/>
      <c r="CB2938" s="29"/>
      <c r="CC2938" s="29"/>
      <c r="CD2938" s="29"/>
      <c r="CE2938" s="29"/>
      <c r="CF2938" s="29"/>
      <c r="CG2938" s="29"/>
      <c r="CH2938" s="29"/>
      <c r="CI2938" s="29"/>
      <c r="CJ2938" s="29"/>
      <c r="CK2938" s="29"/>
      <c r="CL2938" s="29"/>
      <c r="CM2938" s="29"/>
      <c r="CN2938" s="29"/>
      <c r="CO2938" s="29"/>
      <c r="CP2938" s="29"/>
      <c r="CQ2938" s="29"/>
      <c r="CR2938" s="29"/>
      <c r="CS2938" s="29"/>
      <c r="CT2938" s="29"/>
      <c r="CU2938" s="29"/>
      <c r="CV2938" s="29"/>
      <c r="CW2938" s="29"/>
      <c r="CX2938" s="29"/>
      <c r="CY2938" s="29"/>
      <c r="CZ2938" s="29"/>
      <c r="DA2938" s="29"/>
      <c r="DB2938" s="29"/>
      <c r="DC2938" s="29"/>
      <c r="DD2938" s="29"/>
      <c r="DE2938" s="29"/>
      <c r="DF2938" s="29"/>
      <c r="DG2938" s="29"/>
      <c r="DH2938" s="29"/>
      <c r="DI2938" s="29"/>
      <c r="DJ2938" s="29"/>
      <c r="DK2938" s="29"/>
      <c r="DL2938" s="29"/>
      <c r="DM2938" s="29"/>
      <c r="DN2938" s="29"/>
      <c r="DO2938" s="29"/>
      <c r="DP2938" s="29"/>
      <c r="DQ2938" s="29"/>
      <c r="DR2938" s="29"/>
      <c r="DS2938" s="29"/>
      <c r="DT2938" s="29"/>
      <c r="DU2938" s="29"/>
      <c r="DV2938" s="29"/>
      <c r="DW2938" s="29"/>
      <c r="DX2938" s="29"/>
      <c r="DY2938" s="29"/>
      <c r="DZ2938" s="29"/>
      <c r="EA2938" s="29"/>
      <c r="EB2938" s="29"/>
      <c r="EC2938" s="29"/>
      <c r="ED2938" s="29"/>
      <c r="EE2938" s="29"/>
      <c r="EF2938" s="29"/>
      <c r="EG2938" s="29"/>
      <c r="EH2938" s="29"/>
      <c r="EI2938" s="29"/>
      <c r="EJ2938" s="29"/>
      <c r="EK2938" s="29"/>
      <c r="EL2938" s="29"/>
      <c r="EM2938" s="29"/>
      <c r="EN2938" s="29"/>
      <c r="EO2938" s="29"/>
      <c r="EP2938" s="29"/>
      <c r="EQ2938" s="29"/>
      <c r="ER2938" s="29"/>
      <c r="ES2938" s="29"/>
      <c r="ET2938" s="29"/>
      <c r="EU2938" s="29"/>
      <c r="EV2938" s="29"/>
      <c r="EW2938" s="29"/>
      <c r="EX2938" s="29"/>
      <c r="EY2938" s="29"/>
      <c r="EZ2938" s="29"/>
      <c r="FA2938" s="29"/>
      <c r="FB2938" s="29"/>
      <c r="FC2938" s="29"/>
      <c r="FD2938" s="29"/>
      <c r="FE2938" s="29"/>
      <c r="FF2938" s="29"/>
      <c r="FG2938" s="29"/>
      <c r="FH2938" s="29"/>
      <c r="FI2938" s="29"/>
      <c r="FJ2938" s="29"/>
      <c r="FK2938" s="29"/>
      <c r="FL2938" s="29"/>
      <c r="FM2938" s="29"/>
      <c r="FN2938" s="29"/>
      <c r="FO2938" s="29"/>
      <c r="FP2938" s="29"/>
      <c r="FQ2938" s="29"/>
      <c r="FR2938" s="29"/>
      <c r="FS2938" s="29"/>
      <c r="FT2938" s="29"/>
      <c r="FU2938" s="29"/>
      <c r="FV2938" s="29"/>
      <c r="FW2938" s="29"/>
      <c r="FX2938" s="29"/>
      <c r="FY2938" s="29"/>
      <c r="FZ2938" s="29"/>
      <c r="GA2938" s="29"/>
      <c r="GB2938" s="29"/>
      <c r="GC2938" s="29"/>
      <c r="GD2938" s="29"/>
      <c r="GE2938" s="29"/>
      <c r="GF2938" s="29"/>
      <c r="GG2938" s="29"/>
      <c r="GH2938" s="29"/>
      <c r="GI2938" s="29"/>
      <c r="GJ2938" s="29"/>
      <c r="GK2938" s="29"/>
      <c r="GL2938" s="29"/>
      <c r="GM2938" s="29"/>
      <c r="GN2938" s="29"/>
      <c r="GO2938" s="29"/>
      <c r="GP2938" s="29"/>
      <c r="GQ2938" s="29"/>
      <c r="GR2938" s="29"/>
      <c r="GS2938" s="29"/>
      <c r="GT2938" s="29"/>
      <c r="GU2938" s="29"/>
      <c r="GV2938" s="29"/>
      <c r="GW2938" s="29"/>
      <c r="GX2938" s="29"/>
      <c r="GY2938" s="29"/>
      <c r="GZ2938" s="29"/>
      <c r="HA2938" s="29"/>
      <c r="HB2938" s="29"/>
      <c r="HC2938" s="29"/>
      <c r="HD2938" s="29"/>
      <c r="HE2938" s="29"/>
      <c r="HF2938" s="29"/>
      <c r="HG2938" s="29"/>
      <c r="HH2938" s="29"/>
      <c r="HI2938" s="29"/>
      <c r="HJ2938" s="29"/>
      <c r="HK2938" s="29"/>
      <c r="HL2938" s="29"/>
      <c r="HM2938" s="29"/>
      <c r="HN2938" s="29"/>
      <c r="HO2938" s="29"/>
      <c r="HP2938" s="29"/>
      <c r="HQ2938" s="29"/>
      <c r="HR2938" s="29"/>
      <c r="HS2938" s="29"/>
      <c r="HT2938" s="29"/>
      <c r="HU2938" s="29"/>
      <c r="HV2938" s="29"/>
      <c r="HW2938" s="29"/>
      <c r="HX2938" s="29"/>
      <c r="HY2938" s="29"/>
      <c r="HZ2938" s="29"/>
      <c r="IA2938" s="29"/>
      <c r="IB2938" s="29"/>
      <c r="IC2938" s="29"/>
      <c r="ID2938" s="29"/>
      <c r="IE2938" s="29"/>
      <c r="IF2938" s="29"/>
      <c r="IG2938" s="29"/>
      <c r="IH2938" s="29"/>
      <c r="II2938" s="29"/>
      <c r="IJ2938" s="29"/>
      <c r="IK2938" s="29"/>
      <c r="IL2938" s="29"/>
      <c r="IM2938" s="29"/>
      <c r="IN2938" s="29"/>
      <c r="IO2938" s="29"/>
      <c r="IP2938" s="29"/>
      <c r="IQ2938" s="29"/>
    </row>
    <row r="2939" spans="1:251" s="46" customFormat="1" ht="18.75" customHeight="1">
      <c r="A2939" s="35"/>
      <c r="B2939" s="55"/>
      <c r="C2939" s="115" t="s">
        <v>663</v>
      </c>
      <c r="D2939" s="116"/>
      <c r="E2939" s="116"/>
      <c r="F2939" s="116"/>
      <c r="G2939" s="116"/>
      <c r="H2939" s="116"/>
      <c r="I2939" s="116"/>
      <c r="J2939" s="116"/>
      <c r="K2939" s="116"/>
      <c r="L2939" s="116"/>
      <c r="M2939" s="116"/>
      <c r="N2939" s="116"/>
      <c r="O2939" s="116"/>
      <c r="P2939" s="116"/>
      <c r="Q2939" s="116"/>
      <c r="R2939" s="116"/>
      <c r="S2939" s="116"/>
      <c r="T2939" s="116"/>
      <c r="U2939" s="116"/>
      <c r="V2939" s="116"/>
      <c r="W2939" s="116"/>
      <c r="X2939" s="116"/>
      <c r="Y2939" s="116"/>
      <c r="Z2939" s="117"/>
      <c r="AA2939" s="118">
        <v>339332</v>
      </c>
      <c r="AB2939" s="119"/>
      <c r="AC2939" s="119"/>
      <c r="AD2939" s="119"/>
      <c r="AE2939" s="119"/>
      <c r="AF2939" s="119"/>
      <c r="AG2939" s="119"/>
      <c r="AH2939" s="119"/>
      <c r="AI2939" s="120"/>
      <c r="AJ2939" s="118">
        <v>268684</v>
      </c>
      <c r="AK2939" s="119"/>
      <c r="AL2939" s="119"/>
      <c r="AM2939" s="119"/>
      <c r="AN2939" s="119"/>
      <c r="AO2939" s="119"/>
      <c r="AP2939" s="119"/>
      <c r="AQ2939" s="119"/>
      <c r="AR2939" s="120"/>
      <c r="AS2939" s="121"/>
      <c r="AT2939" s="122"/>
      <c r="AU2939" s="122"/>
      <c r="AV2939" s="122"/>
      <c r="AW2939" s="122"/>
      <c r="AX2939" s="123"/>
      <c r="AY2939" s="29"/>
      <c r="AZ2939" s="29"/>
      <c r="BA2939" s="29"/>
      <c r="BB2939" s="29"/>
      <c r="BC2939" s="29"/>
      <c r="BD2939" s="29"/>
      <c r="BE2939" s="29"/>
      <c r="BF2939" s="29"/>
      <c r="BG2939" s="29"/>
      <c r="BH2939" s="29"/>
      <c r="BI2939" s="29"/>
      <c r="BJ2939" s="29"/>
      <c r="BK2939" s="29"/>
      <c r="BL2939" s="29"/>
      <c r="BM2939" s="29"/>
      <c r="BN2939" s="29"/>
      <c r="BO2939" s="29"/>
      <c r="BP2939" s="29"/>
      <c r="BQ2939" s="29"/>
      <c r="BR2939" s="29"/>
      <c r="BS2939" s="29"/>
      <c r="BT2939" s="29"/>
      <c r="BU2939" s="29"/>
      <c r="BV2939" s="29"/>
      <c r="BW2939" s="29"/>
      <c r="BX2939" s="29"/>
      <c r="BY2939" s="29"/>
      <c r="BZ2939" s="29"/>
      <c r="CA2939" s="29"/>
      <c r="CB2939" s="29"/>
      <c r="CC2939" s="29"/>
      <c r="CD2939" s="29"/>
      <c r="CE2939" s="29"/>
      <c r="CF2939" s="29"/>
      <c r="CG2939" s="29"/>
      <c r="CH2939" s="29"/>
      <c r="CI2939" s="29"/>
      <c r="CJ2939" s="29"/>
      <c r="CK2939" s="29"/>
      <c r="CL2939" s="29"/>
      <c r="CM2939" s="29"/>
      <c r="CN2939" s="29"/>
      <c r="CO2939" s="29"/>
      <c r="CP2939" s="29"/>
      <c r="CQ2939" s="29"/>
      <c r="CR2939" s="29"/>
      <c r="CS2939" s="29"/>
      <c r="CT2939" s="29"/>
      <c r="CU2939" s="29"/>
      <c r="CV2939" s="29"/>
      <c r="CW2939" s="29"/>
      <c r="CX2939" s="29"/>
      <c r="CY2939" s="29"/>
      <c r="CZ2939" s="29"/>
      <c r="DA2939" s="29"/>
      <c r="DB2939" s="29"/>
      <c r="DC2939" s="29"/>
      <c r="DD2939" s="29"/>
      <c r="DE2939" s="29"/>
      <c r="DF2939" s="29"/>
      <c r="DG2939" s="29"/>
      <c r="DH2939" s="29"/>
      <c r="DI2939" s="29"/>
      <c r="DJ2939" s="29"/>
      <c r="DK2939" s="29"/>
      <c r="DL2939" s="29"/>
      <c r="DM2939" s="29"/>
      <c r="DN2939" s="29"/>
      <c r="DO2939" s="29"/>
      <c r="DP2939" s="29"/>
      <c r="DQ2939" s="29"/>
      <c r="DR2939" s="29"/>
      <c r="DS2939" s="29"/>
      <c r="DT2939" s="29"/>
      <c r="DU2939" s="29"/>
      <c r="DV2939" s="29"/>
      <c r="DW2939" s="29"/>
      <c r="DX2939" s="29"/>
      <c r="DY2939" s="29"/>
      <c r="DZ2939" s="29"/>
      <c r="EA2939" s="29"/>
      <c r="EB2939" s="29"/>
      <c r="EC2939" s="29"/>
      <c r="ED2939" s="29"/>
      <c r="EE2939" s="29"/>
      <c r="EF2939" s="29"/>
      <c r="EG2939" s="29"/>
      <c r="EH2939" s="29"/>
      <c r="EI2939" s="29"/>
      <c r="EJ2939" s="29"/>
      <c r="EK2939" s="29"/>
      <c r="EL2939" s="29"/>
      <c r="EM2939" s="29"/>
      <c r="EN2939" s="29"/>
      <c r="EO2939" s="29"/>
      <c r="EP2939" s="29"/>
      <c r="EQ2939" s="29"/>
      <c r="ER2939" s="29"/>
      <c r="ES2939" s="29"/>
      <c r="ET2939" s="29"/>
      <c r="EU2939" s="29"/>
      <c r="EV2939" s="29"/>
      <c r="EW2939" s="29"/>
      <c r="EX2939" s="29"/>
      <c r="EY2939" s="29"/>
      <c r="EZ2939" s="29"/>
      <c r="FA2939" s="29"/>
      <c r="FB2939" s="29"/>
      <c r="FC2939" s="29"/>
      <c r="FD2939" s="29"/>
      <c r="FE2939" s="29"/>
      <c r="FF2939" s="29"/>
      <c r="FG2939" s="29"/>
      <c r="FH2939" s="29"/>
      <c r="FI2939" s="29"/>
      <c r="FJ2939" s="29"/>
      <c r="FK2939" s="29"/>
      <c r="FL2939" s="29"/>
      <c r="FM2939" s="29"/>
      <c r="FN2939" s="29"/>
      <c r="FO2939" s="29"/>
      <c r="FP2939" s="29"/>
      <c r="FQ2939" s="29"/>
      <c r="FR2939" s="29"/>
      <c r="FS2939" s="29"/>
      <c r="FT2939" s="29"/>
      <c r="FU2939" s="29"/>
      <c r="FV2939" s="29"/>
      <c r="FW2939" s="29"/>
      <c r="FX2939" s="29"/>
      <c r="FY2939" s="29"/>
      <c r="FZ2939" s="29"/>
      <c r="GA2939" s="29"/>
      <c r="GB2939" s="29"/>
      <c r="GC2939" s="29"/>
      <c r="GD2939" s="29"/>
      <c r="GE2939" s="29"/>
      <c r="GF2939" s="29"/>
      <c r="GG2939" s="29"/>
      <c r="GH2939" s="29"/>
      <c r="GI2939" s="29"/>
      <c r="GJ2939" s="29"/>
      <c r="GK2939" s="29"/>
      <c r="GL2939" s="29"/>
      <c r="GM2939" s="29"/>
      <c r="GN2939" s="29"/>
      <c r="GO2939" s="29"/>
      <c r="GP2939" s="29"/>
      <c r="GQ2939" s="29"/>
      <c r="GR2939" s="29"/>
      <c r="GS2939" s="29"/>
      <c r="GT2939" s="29"/>
      <c r="GU2939" s="29"/>
      <c r="GV2939" s="29"/>
      <c r="GW2939" s="29"/>
      <c r="GX2939" s="29"/>
      <c r="GY2939" s="29"/>
      <c r="GZ2939" s="29"/>
      <c r="HA2939" s="29"/>
      <c r="HB2939" s="29"/>
      <c r="HC2939" s="29"/>
      <c r="HD2939" s="29"/>
      <c r="HE2939" s="29"/>
      <c r="HF2939" s="29"/>
      <c r="HG2939" s="29"/>
      <c r="HH2939" s="29"/>
      <c r="HI2939" s="29"/>
      <c r="HJ2939" s="29"/>
      <c r="HK2939" s="29"/>
      <c r="HL2939" s="29"/>
      <c r="HM2939" s="29"/>
      <c r="HN2939" s="29"/>
      <c r="HO2939" s="29"/>
      <c r="HP2939" s="29"/>
      <c r="HQ2939" s="29"/>
      <c r="HR2939" s="29"/>
      <c r="HS2939" s="29"/>
      <c r="HT2939" s="29"/>
      <c r="HU2939" s="29"/>
      <c r="HV2939" s="29"/>
      <c r="HW2939" s="29"/>
      <c r="HX2939" s="29"/>
      <c r="HY2939" s="29"/>
      <c r="HZ2939" s="29"/>
      <c r="IA2939" s="29"/>
      <c r="IB2939" s="29"/>
      <c r="IC2939" s="29"/>
      <c r="ID2939" s="29"/>
      <c r="IE2939" s="29"/>
      <c r="IF2939" s="29"/>
      <c r="IG2939" s="29"/>
      <c r="IH2939" s="29"/>
      <c r="II2939" s="29"/>
      <c r="IJ2939" s="29"/>
      <c r="IK2939" s="29"/>
      <c r="IL2939" s="29"/>
      <c r="IM2939" s="29"/>
      <c r="IN2939" s="29"/>
      <c r="IO2939" s="29"/>
      <c r="IP2939" s="29"/>
      <c r="IQ2939" s="29"/>
    </row>
    <row r="2940" spans="1:251" s="46" customFormat="1" ht="18.75" customHeight="1">
      <c r="A2940" s="35"/>
      <c r="B2940" s="55"/>
      <c r="C2940" s="115" t="s">
        <v>794</v>
      </c>
      <c r="D2940" s="116"/>
      <c r="E2940" s="116"/>
      <c r="F2940" s="116"/>
      <c r="G2940" s="116"/>
      <c r="H2940" s="116"/>
      <c r="I2940" s="116"/>
      <c r="J2940" s="116"/>
      <c r="K2940" s="116"/>
      <c r="L2940" s="116"/>
      <c r="M2940" s="116"/>
      <c r="N2940" s="116"/>
      <c r="O2940" s="116"/>
      <c r="P2940" s="116"/>
      <c r="Q2940" s="116"/>
      <c r="R2940" s="116"/>
      <c r="S2940" s="116"/>
      <c r="T2940" s="116"/>
      <c r="U2940" s="116"/>
      <c r="V2940" s="116"/>
      <c r="W2940" s="116"/>
      <c r="X2940" s="116"/>
      <c r="Y2940" s="116"/>
      <c r="Z2940" s="117"/>
      <c r="AA2940" s="118">
        <v>0</v>
      </c>
      <c r="AB2940" s="119"/>
      <c r="AC2940" s="119"/>
      <c r="AD2940" s="119"/>
      <c r="AE2940" s="119"/>
      <c r="AF2940" s="119"/>
      <c r="AG2940" s="119"/>
      <c r="AH2940" s="119"/>
      <c r="AI2940" s="120"/>
      <c r="AJ2940" s="118">
        <v>96000</v>
      </c>
      <c r="AK2940" s="119"/>
      <c r="AL2940" s="119"/>
      <c r="AM2940" s="119"/>
      <c r="AN2940" s="119"/>
      <c r="AO2940" s="119"/>
      <c r="AP2940" s="119"/>
      <c r="AQ2940" s="119"/>
      <c r="AR2940" s="120"/>
      <c r="AS2940" s="121"/>
      <c r="AT2940" s="122"/>
      <c r="AU2940" s="122"/>
      <c r="AV2940" s="122"/>
      <c r="AW2940" s="122"/>
      <c r="AX2940" s="123"/>
      <c r="AY2940" s="29"/>
      <c r="AZ2940" s="29"/>
      <c r="BA2940" s="29"/>
      <c r="BB2940" s="29"/>
      <c r="BC2940" s="29"/>
      <c r="BD2940" s="29"/>
      <c r="BE2940" s="29"/>
      <c r="BF2940" s="29"/>
      <c r="BG2940" s="29"/>
      <c r="BH2940" s="29"/>
      <c r="BI2940" s="29"/>
      <c r="BJ2940" s="29"/>
      <c r="BK2940" s="29"/>
      <c r="BL2940" s="29"/>
      <c r="BM2940" s="29"/>
      <c r="BN2940" s="29"/>
      <c r="BO2940" s="29"/>
      <c r="BP2940" s="29"/>
      <c r="BQ2940" s="29"/>
      <c r="BR2940" s="29"/>
      <c r="BS2940" s="29"/>
      <c r="BT2940" s="29"/>
      <c r="BU2940" s="29"/>
      <c r="BV2940" s="29"/>
      <c r="BW2940" s="29"/>
      <c r="BX2940" s="29"/>
      <c r="BY2940" s="29"/>
      <c r="BZ2940" s="29"/>
      <c r="CA2940" s="29"/>
      <c r="CB2940" s="29"/>
      <c r="CC2940" s="29"/>
      <c r="CD2940" s="29"/>
      <c r="CE2940" s="29"/>
      <c r="CF2940" s="29"/>
      <c r="CG2940" s="29"/>
      <c r="CH2940" s="29"/>
      <c r="CI2940" s="29"/>
      <c r="CJ2940" s="29"/>
      <c r="CK2940" s="29"/>
      <c r="CL2940" s="29"/>
      <c r="CM2940" s="29"/>
      <c r="CN2940" s="29"/>
      <c r="CO2940" s="29"/>
      <c r="CP2940" s="29"/>
      <c r="CQ2940" s="29"/>
      <c r="CR2940" s="29"/>
      <c r="CS2940" s="29"/>
      <c r="CT2940" s="29"/>
      <c r="CU2940" s="29"/>
      <c r="CV2940" s="29"/>
      <c r="CW2940" s="29"/>
      <c r="CX2940" s="29"/>
      <c r="CY2940" s="29"/>
      <c r="CZ2940" s="29"/>
      <c r="DA2940" s="29"/>
      <c r="DB2940" s="29"/>
      <c r="DC2940" s="29"/>
      <c r="DD2940" s="29"/>
      <c r="DE2940" s="29"/>
      <c r="DF2940" s="29"/>
      <c r="DG2940" s="29"/>
      <c r="DH2940" s="29"/>
      <c r="DI2940" s="29"/>
      <c r="DJ2940" s="29"/>
      <c r="DK2940" s="29"/>
      <c r="DL2940" s="29"/>
      <c r="DM2940" s="29"/>
      <c r="DN2940" s="29"/>
      <c r="DO2940" s="29"/>
      <c r="DP2940" s="29"/>
      <c r="DQ2940" s="29"/>
      <c r="DR2940" s="29"/>
      <c r="DS2940" s="29"/>
      <c r="DT2940" s="29"/>
      <c r="DU2940" s="29"/>
      <c r="DV2940" s="29"/>
      <c r="DW2940" s="29"/>
      <c r="DX2940" s="29"/>
      <c r="DY2940" s="29"/>
      <c r="DZ2940" s="29"/>
      <c r="EA2940" s="29"/>
      <c r="EB2940" s="29"/>
      <c r="EC2940" s="29"/>
      <c r="ED2940" s="29"/>
      <c r="EE2940" s="29"/>
      <c r="EF2940" s="29"/>
      <c r="EG2940" s="29"/>
      <c r="EH2940" s="29"/>
      <c r="EI2940" s="29"/>
      <c r="EJ2940" s="29"/>
      <c r="EK2940" s="29"/>
      <c r="EL2940" s="29"/>
      <c r="EM2940" s="29"/>
      <c r="EN2940" s="29"/>
      <c r="EO2940" s="29"/>
      <c r="EP2940" s="29"/>
      <c r="EQ2940" s="29"/>
      <c r="ER2940" s="29"/>
      <c r="ES2940" s="29"/>
      <c r="ET2940" s="29"/>
      <c r="EU2940" s="29"/>
      <c r="EV2940" s="29"/>
      <c r="EW2940" s="29"/>
      <c r="EX2940" s="29"/>
      <c r="EY2940" s="29"/>
      <c r="EZ2940" s="29"/>
      <c r="FA2940" s="29"/>
      <c r="FB2940" s="29"/>
      <c r="FC2940" s="29"/>
      <c r="FD2940" s="29"/>
      <c r="FE2940" s="29"/>
      <c r="FF2940" s="29"/>
      <c r="FG2940" s="29"/>
      <c r="FH2940" s="29"/>
      <c r="FI2940" s="29"/>
      <c r="FJ2940" s="29"/>
      <c r="FK2940" s="29"/>
      <c r="FL2940" s="29"/>
      <c r="FM2940" s="29"/>
      <c r="FN2940" s="29"/>
      <c r="FO2940" s="29"/>
      <c r="FP2940" s="29"/>
      <c r="FQ2940" s="29"/>
      <c r="FR2940" s="29"/>
      <c r="FS2940" s="29"/>
      <c r="FT2940" s="29"/>
      <c r="FU2940" s="29"/>
      <c r="FV2940" s="29"/>
      <c r="FW2940" s="29"/>
      <c r="FX2940" s="29"/>
      <c r="FY2940" s="29"/>
      <c r="FZ2940" s="29"/>
      <c r="GA2940" s="29"/>
      <c r="GB2940" s="29"/>
      <c r="GC2940" s="29"/>
      <c r="GD2940" s="29"/>
      <c r="GE2940" s="29"/>
      <c r="GF2940" s="29"/>
      <c r="GG2940" s="29"/>
      <c r="GH2940" s="29"/>
      <c r="GI2940" s="29"/>
      <c r="GJ2940" s="29"/>
      <c r="GK2940" s="29"/>
      <c r="GL2940" s="29"/>
      <c r="GM2940" s="29"/>
      <c r="GN2940" s="29"/>
      <c r="GO2940" s="29"/>
      <c r="GP2940" s="29"/>
      <c r="GQ2940" s="29"/>
      <c r="GR2940" s="29"/>
      <c r="GS2940" s="29"/>
      <c r="GT2940" s="29"/>
      <c r="GU2940" s="29"/>
      <c r="GV2940" s="29"/>
      <c r="GW2940" s="29"/>
      <c r="GX2940" s="29"/>
      <c r="GY2940" s="29"/>
      <c r="GZ2940" s="29"/>
      <c r="HA2940" s="29"/>
      <c r="HB2940" s="29"/>
      <c r="HC2940" s="29"/>
      <c r="HD2940" s="29"/>
      <c r="HE2940" s="29"/>
      <c r="HF2940" s="29"/>
      <c r="HG2940" s="29"/>
      <c r="HH2940" s="29"/>
      <c r="HI2940" s="29"/>
      <c r="HJ2940" s="29"/>
      <c r="HK2940" s="29"/>
      <c r="HL2940" s="29"/>
      <c r="HM2940" s="29"/>
      <c r="HN2940" s="29"/>
      <c r="HO2940" s="29"/>
      <c r="HP2940" s="29"/>
      <c r="HQ2940" s="29"/>
      <c r="HR2940" s="29"/>
      <c r="HS2940" s="29"/>
      <c r="HT2940" s="29"/>
      <c r="HU2940" s="29"/>
      <c r="HV2940" s="29"/>
      <c r="HW2940" s="29"/>
      <c r="HX2940" s="29"/>
      <c r="HY2940" s="29"/>
      <c r="HZ2940" s="29"/>
      <c r="IA2940" s="29"/>
      <c r="IB2940" s="29"/>
      <c r="IC2940" s="29"/>
      <c r="ID2940" s="29"/>
      <c r="IE2940" s="29"/>
      <c r="IF2940" s="29"/>
      <c r="IG2940" s="29"/>
      <c r="IH2940" s="29"/>
      <c r="II2940" s="29"/>
      <c r="IJ2940" s="29"/>
      <c r="IK2940" s="29"/>
      <c r="IL2940" s="29"/>
      <c r="IM2940" s="29"/>
      <c r="IN2940" s="29"/>
      <c r="IO2940" s="29"/>
      <c r="IP2940" s="29"/>
      <c r="IQ2940" s="29"/>
    </row>
    <row r="2941" spans="1:251" s="46" customFormat="1" ht="18.75" customHeight="1">
      <c r="A2941" s="35"/>
      <c r="B2941" s="55"/>
      <c r="C2941" s="115" t="s">
        <v>795</v>
      </c>
      <c r="D2941" s="116"/>
      <c r="E2941" s="116"/>
      <c r="F2941" s="116"/>
      <c r="G2941" s="116"/>
      <c r="H2941" s="116"/>
      <c r="I2941" s="116"/>
      <c r="J2941" s="116"/>
      <c r="K2941" s="116"/>
      <c r="L2941" s="116"/>
      <c r="M2941" s="116"/>
      <c r="N2941" s="116"/>
      <c r="O2941" s="116"/>
      <c r="P2941" s="116"/>
      <c r="Q2941" s="116"/>
      <c r="R2941" s="116"/>
      <c r="S2941" s="116"/>
      <c r="T2941" s="116"/>
      <c r="U2941" s="116"/>
      <c r="V2941" s="116"/>
      <c r="W2941" s="116"/>
      <c r="X2941" s="116"/>
      <c r="Y2941" s="116"/>
      <c r="Z2941" s="117"/>
      <c r="AA2941" s="118">
        <v>67000</v>
      </c>
      <c r="AB2941" s="119"/>
      <c r="AC2941" s="119"/>
      <c r="AD2941" s="119"/>
      <c r="AE2941" s="119"/>
      <c r="AF2941" s="119"/>
      <c r="AG2941" s="119"/>
      <c r="AH2941" s="119"/>
      <c r="AI2941" s="120"/>
      <c r="AJ2941" s="118">
        <v>75000</v>
      </c>
      <c r="AK2941" s="119"/>
      <c r="AL2941" s="119"/>
      <c r="AM2941" s="119"/>
      <c r="AN2941" s="119"/>
      <c r="AO2941" s="119"/>
      <c r="AP2941" s="119"/>
      <c r="AQ2941" s="119"/>
      <c r="AR2941" s="120"/>
      <c r="AS2941" s="121"/>
      <c r="AT2941" s="122"/>
      <c r="AU2941" s="122"/>
      <c r="AV2941" s="122"/>
      <c r="AW2941" s="122"/>
      <c r="AX2941" s="123"/>
      <c r="AY2941" s="29"/>
      <c r="AZ2941" s="29"/>
      <c r="BA2941" s="29"/>
      <c r="BB2941" s="29"/>
      <c r="BC2941" s="29"/>
      <c r="BD2941" s="29"/>
      <c r="BE2941" s="29"/>
      <c r="BF2941" s="29"/>
      <c r="BG2941" s="29"/>
      <c r="BH2941" s="29"/>
      <c r="BI2941" s="29"/>
      <c r="BJ2941" s="29"/>
      <c r="BK2941" s="29"/>
      <c r="BL2941" s="29"/>
      <c r="BM2941" s="29"/>
      <c r="BN2941" s="29"/>
      <c r="BO2941" s="29"/>
      <c r="BP2941" s="29"/>
      <c r="BQ2941" s="29"/>
      <c r="BR2941" s="29"/>
      <c r="BS2941" s="29"/>
      <c r="BT2941" s="29"/>
      <c r="BU2941" s="29"/>
      <c r="BV2941" s="29"/>
      <c r="BW2941" s="29"/>
      <c r="BX2941" s="29"/>
      <c r="BY2941" s="29"/>
      <c r="BZ2941" s="29"/>
      <c r="CA2941" s="29"/>
      <c r="CB2941" s="29"/>
      <c r="CC2941" s="29"/>
      <c r="CD2941" s="29"/>
      <c r="CE2941" s="29"/>
      <c r="CF2941" s="29"/>
      <c r="CG2941" s="29"/>
      <c r="CH2941" s="29"/>
      <c r="CI2941" s="29"/>
      <c r="CJ2941" s="29"/>
      <c r="CK2941" s="29"/>
      <c r="CL2941" s="29"/>
      <c r="CM2941" s="29"/>
      <c r="CN2941" s="29"/>
      <c r="CO2941" s="29"/>
      <c r="CP2941" s="29"/>
      <c r="CQ2941" s="29"/>
      <c r="CR2941" s="29"/>
      <c r="CS2941" s="29"/>
      <c r="CT2941" s="29"/>
      <c r="CU2941" s="29"/>
      <c r="CV2941" s="29"/>
      <c r="CW2941" s="29"/>
      <c r="CX2941" s="29"/>
      <c r="CY2941" s="29"/>
      <c r="CZ2941" s="29"/>
      <c r="DA2941" s="29"/>
      <c r="DB2941" s="29"/>
      <c r="DC2941" s="29"/>
      <c r="DD2941" s="29"/>
      <c r="DE2941" s="29"/>
      <c r="DF2941" s="29"/>
      <c r="DG2941" s="29"/>
      <c r="DH2941" s="29"/>
      <c r="DI2941" s="29"/>
      <c r="DJ2941" s="29"/>
      <c r="DK2941" s="29"/>
      <c r="DL2941" s="29"/>
      <c r="DM2941" s="29"/>
      <c r="DN2941" s="29"/>
      <c r="DO2941" s="29"/>
      <c r="DP2941" s="29"/>
      <c r="DQ2941" s="29"/>
      <c r="DR2941" s="29"/>
      <c r="DS2941" s="29"/>
      <c r="DT2941" s="29"/>
      <c r="DU2941" s="29"/>
      <c r="DV2941" s="29"/>
      <c r="DW2941" s="29"/>
      <c r="DX2941" s="29"/>
      <c r="DY2941" s="29"/>
      <c r="DZ2941" s="29"/>
      <c r="EA2941" s="29"/>
      <c r="EB2941" s="29"/>
      <c r="EC2941" s="29"/>
      <c r="ED2941" s="29"/>
      <c r="EE2941" s="29"/>
      <c r="EF2941" s="29"/>
      <c r="EG2941" s="29"/>
      <c r="EH2941" s="29"/>
      <c r="EI2941" s="29"/>
      <c r="EJ2941" s="29"/>
      <c r="EK2941" s="29"/>
      <c r="EL2941" s="29"/>
      <c r="EM2941" s="29"/>
      <c r="EN2941" s="29"/>
      <c r="EO2941" s="29"/>
      <c r="EP2941" s="29"/>
      <c r="EQ2941" s="29"/>
      <c r="ER2941" s="29"/>
      <c r="ES2941" s="29"/>
      <c r="ET2941" s="29"/>
      <c r="EU2941" s="29"/>
      <c r="EV2941" s="29"/>
      <c r="EW2941" s="29"/>
      <c r="EX2941" s="29"/>
      <c r="EY2941" s="29"/>
      <c r="EZ2941" s="29"/>
      <c r="FA2941" s="29"/>
      <c r="FB2941" s="29"/>
      <c r="FC2941" s="29"/>
      <c r="FD2941" s="29"/>
      <c r="FE2941" s="29"/>
      <c r="FF2941" s="29"/>
      <c r="FG2941" s="29"/>
      <c r="FH2941" s="29"/>
      <c r="FI2941" s="29"/>
      <c r="FJ2941" s="29"/>
      <c r="FK2941" s="29"/>
      <c r="FL2941" s="29"/>
      <c r="FM2941" s="29"/>
      <c r="FN2941" s="29"/>
      <c r="FO2941" s="29"/>
      <c r="FP2941" s="29"/>
      <c r="FQ2941" s="29"/>
      <c r="FR2941" s="29"/>
      <c r="FS2941" s="29"/>
      <c r="FT2941" s="29"/>
      <c r="FU2941" s="29"/>
      <c r="FV2941" s="29"/>
      <c r="FW2941" s="29"/>
      <c r="FX2941" s="29"/>
      <c r="FY2941" s="29"/>
      <c r="FZ2941" s="29"/>
      <c r="GA2941" s="29"/>
      <c r="GB2941" s="29"/>
      <c r="GC2941" s="29"/>
      <c r="GD2941" s="29"/>
      <c r="GE2941" s="29"/>
      <c r="GF2941" s="29"/>
      <c r="GG2941" s="29"/>
      <c r="GH2941" s="29"/>
      <c r="GI2941" s="29"/>
      <c r="GJ2941" s="29"/>
      <c r="GK2941" s="29"/>
      <c r="GL2941" s="29"/>
      <c r="GM2941" s="29"/>
      <c r="GN2941" s="29"/>
      <c r="GO2941" s="29"/>
      <c r="GP2941" s="29"/>
      <c r="GQ2941" s="29"/>
      <c r="GR2941" s="29"/>
      <c r="GS2941" s="29"/>
      <c r="GT2941" s="29"/>
      <c r="GU2941" s="29"/>
      <c r="GV2941" s="29"/>
      <c r="GW2941" s="29"/>
      <c r="GX2941" s="29"/>
      <c r="GY2941" s="29"/>
      <c r="GZ2941" s="29"/>
      <c r="HA2941" s="29"/>
      <c r="HB2941" s="29"/>
      <c r="HC2941" s="29"/>
      <c r="HD2941" s="29"/>
      <c r="HE2941" s="29"/>
      <c r="HF2941" s="29"/>
      <c r="HG2941" s="29"/>
      <c r="HH2941" s="29"/>
      <c r="HI2941" s="29"/>
      <c r="HJ2941" s="29"/>
      <c r="HK2941" s="29"/>
      <c r="HL2941" s="29"/>
      <c r="HM2941" s="29"/>
      <c r="HN2941" s="29"/>
      <c r="HO2941" s="29"/>
      <c r="HP2941" s="29"/>
      <c r="HQ2941" s="29"/>
      <c r="HR2941" s="29"/>
      <c r="HS2941" s="29"/>
      <c r="HT2941" s="29"/>
      <c r="HU2941" s="29"/>
      <c r="HV2941" s="29"/>
      <c r="HW2941" s="29"/>
      <c r="HX2941" s="29"/>
      <c r="HY2941" s="29"/>
      <c r="HZ2941" s="29"/>
      <c r="IA2941" s="29"/>
      <c r="IB2941" s="29"/>
      <c r="IC2941" s="29"/>
      <c r="ID2941" s="29"/>
      <c r="IE2941" s="29"/>
      <c r="IF2941" s="29"/>
      <c r="IG2941" s="29"/>
      <c r="IH2941" s="29"/>
      <c r="II2941" s="29"/>
      <c r="IJ2941" s="29"/>
      <c r="IK2941" s="29"/>
      <c r="IL2941" s="29"/>
      <c r="IM2941" s="29"/>
      <c r="IN2941" s="29"/>
      <c r="IO2941" s="29"/>
      <c r="IP2941" s="29"/>
      <c r="IQ2941" s="29"/>
    </row>
    <row r="2942" spans="1:251" s="46" customFormat="1" ht="18.75" customHeight="1">
      <c r="A2942" s="35"/>
      <c r="B2942" s="55"/>
      <c r="C2942" s="115" t="s">
        <v>666</v>
      </c>
      <c r="D2942" s="116"/>
      <c r="E2942" s="116"/>
      <c r="F2942" s="116"/>
      <c r="G2942" s="116"/>
      <c r="H2942" s="116"/>
      <c r="I2942" s="116"/>
      <c r="J2942" s="116"/>
      <c r="K2942" s="116"/>
      <c r="L2942" s="116"/>
      <c r="M2942" s="116"/>
      <c r="N2942" s="116"/>
      <c r="O2942" s="116"/>
      <c r="P2942" s="116"/>
      <c r="Q2942" s="116"/>
      <c r="R2942" s="116"/>
      <c r="S2942" s="116"/>
      <c r="T2942" s="116"/>
      <c r="U2942" s="116"/>
      <c r="V2942" s="116"/>
      <c r="W2942" s="116"/>
      <c r="X2942" s="116"/>
      <c r="Y2942" s="116"/>
      <c r="Z2942" s="117"/>
      <c r="AA2942" s="118">
        <v>0</v>
      </c>
      <c r="AB2942" s="119"/>
      <c r="AC2942" s="119"/>
      <c r="AD2942" s="119"/>
      <c r="AE2942" s="119"/>
      <c r="AF2942" s="119"/>
      <c r="AG2942" s="119"/>
      <c r="AH2942" s="119"/>
      <c r="AI2942" s="120"/>
      <c r="AJ2942" s="118">
        <v>50000</v>
      </c>
      <c r="AK2942" s="119"/>
      <c r="AL2942" s="119"/>
      <c r="AM2942" s="119"/>
      <c r="AN2942" s="119"/>
      <c r="AO2942" s="119"/>
      <c r="AP2942" s="119"/>
      <c r="AQ2942" s="119"/>
      <c r="AR2942" s="120"/>
      <c r="AS2942" s="121"/>
      <c r="AT2942" s="122"/>
      <c r="AU2942" s="122"/>
      <c r="AV2942" s="122"/>
      <c r="AW2942" s="122"/>
      <c r="AX2942" s="123"/>
      <c r="AY2942" s="29"/>
      <c r="AZ2942" s="29"/>
      <c r="BA2942" s="29"/>
      <c r="BB2942" s="29"/>
      <c r="BC2942" s="29"/>
      <c r="BD2942" s="29"/>
      <c r="BE2942" s="29"/>
      <c r="BF2942" s="29"/>
      <c r="BG2942" s="29"/>
      <c r="BH2942" s="29"/>
      <c r="BI2942" s="29"/>
      <c r="BJ2942" s="29"/>
      <c r="BK2942" s="29"/>
      <c r="BL2942" s="29"/>
      <c r="BM2942" s="29"/>
      <c r="BN2942" s="29"/>
      <c r="BO2942" s="29"/>
      <c r="BP2942" s="29"/>
      <c r="BQ2942" s="29"/>
      <c r="BR2942" s="29"/>
      <c r="BS2942" s="29"/>
      <c r="BT2942" s="29"/>
      <c r="BU2942" s="29"/>
      <c r="BV2942" s="29"/>
      <c r="BW2942" s="29"/>
      <c r="BX2942" s="29"/>
      <c r="BY2942" s="29"/>
      <c r="BZ2942" s="29"/>
      <c r="CA2942" s="29"/>
      <c r="CB2942" s="29"/>
      <c r="CC2942" s="29"/>
      <c r="CD2942" s="29"/>
      <c r="CE2942" s="29"/>
      <c r="CF2942" s="29"/>
      <c r="CG2942" s="29"/>
      <c r="CH2942" s="29"/>
      <c r="CI2942" s="29"/>
      <c r="CJ2942" s="29"/>
      <c r="CK2942" s="29"/>
      <c r="CL2942" s="29"/>
      <c r="CM2942" s="29"/>
      <c r="CN2942" s="29"/>
      <c r="CO2942" s="29"/>
      <c r="CP2942" s="29"/>
      <c r="CQ2942" s="29"/>
      <c r="CR2942" s="29"/>
      <c r="CS2942" s="29"/>
      <c r="CT2942" s="29"/>
      <c r="CU2942" s="29"/>
      <c r="CV2942" s="29"/>
      <c r="CW2942" s="29"/>
      <c r="CX2942" s="29"/>
      <c r="CY2942" s="29"/>
      <c r="CZ2942" s="29"/>
      <c r="DA2942" s="29"/>
      <c r="DB2942" s="29"/>
      <c r="DC2942" s="29"/>
      <c r="DD2942" s="29"/>
      <c r="DE2942" s="29"/>
      <c r="DF2942" s="29"/>
      <c r="DG2942" s="29"/>
      <c r="DH2942" s="29"/>
      <c r="DI2942" s="29"/>
      <c r="DJ2942" s="29"/>
      <c r="DK2942" s="29"/>
      <c r="DL2942" s="29"/>
      <c r="DM2942" s="29"/>
      <c r="DN2942" s="29"/>
      <c r="DO2942" s="29"/>
      <c r="DP2942" s="29"/>
      <c r="DQ2942" s="29"/>
      <c r="DR2942" s="29"/>
      <c r="DS2942" s="29"/>
      <c r="DT2942" s="29"/>
      <c r="DU2942" s="29"/>
      <c r="DV2942" s="29"/>
      <c r="DW2942" s="29"/>
      <c r="DX2942" s="29"/>
      <c r="DY2942" s="29"/>
      <c r="DZ2942" s="29"/>
      <c r="EA2942" s="29"/>
      <c r="EB2942" s="29"/>
      <c r="EC2942" s="29"/>
      <c r="ED2942" s="29"/>
      <c r="EE2942" s="29"/>
      <c r="EF2942" s="29"/>
      <c r="EG2942" s="29"/>
      <c r="EH2942" s="29"/>
      <c r="EI2942" s="29"/>
      <c r="EJ2942" s="29"/>
      <c r="EK2942" s="29"/>
      <c r="EL2942" s="29"/>
      <c r="EM2942" s="29"/>
      <c r="EN2942" s="29"/>
      <c r="EO2942" s="29"/>
      <c r="EP2942" s="29"/>
      <c r="EQ2942" s="29"/>
      <c r="ER2942" s="29"/>
      <c r="ES2942" s="29"/>
      <c r="ET2942" s="29"/>
      <c r="EU2942" s="29"/>
      <c r="EV2942" s="29"/>
      <c r="EW2942" s="29"/>
      <c r="EX2942" s="29"/>
      <c r="EY2942" s="29"/>
      <c r="EZ2942" s="29"/>
      <c r="FA2942" s="29"/>
      <c r="FB2942" s="29"/>
      <c r="FC2942" s="29"/>
      <c r="FD2942" s="29"/>
      <c r="FE2942" s="29"/>
      <c r="FF2942" s="29"/>
      <c r="FG2942" s="29"/>
      <c r="FH2942" s="29"/>
      <c r="FI2942" s="29"/>
      <c r="FJ2942" s="29"/>
      <c r="FK2942" s="29"/>
      <c r="FL2942" s="29"/>
      <c r="FM2942" s="29"/>
      <c r="FN2942" s="29"/>
      <c r="FO2942" s="29"/>
      <c r="FP2942" s="29"/>
      <c r="FQ2942" s="29"/>
      <c r="FR2942" s="29"/>
      <c r="FS2942" s="29"/>
      <c r="FT2942" s="29"/>
      <c r="FU2942" s="29"/>
      <c r="FV2942" s="29"/>
      <c r="FW2942" s="29"/>
      <c r="FX2942" s="29"/>
      <c r="FY2942" s="29"/>
      <c r="FZ2942" s="29"/>
      <c r="GA2942" s="29"/>
      <c r="GB2942" s="29"/>
      <c r="GC2942" s="29"/>
      <c r="GD2942" s="29"/>
      <c r="GE2942" s="29"/>
      <c r="GF2942" s="29"/>
      <c r="GG2942" s="29"/>
      <c r="GH2942" s="29"/>
      <c r="GI2942" s="29"/>
      <c r="GJ2942" s="29"/>
      <c r="GK2942" s="29"/>
      <c r="GL2942" s="29"/>
      <c r="GM2942" s="29"/>
      <c r="GN2942" s="29"/>
      <c r="GO2942" s="29"/>
      <c r="GP2942" s="29"/>
      <c r="GQ2942" s="29"/>
      <c r="GR2942" s="29"/>
      <c r="GS2942" s="29"/>
      <c r="GT2942" s="29"/>
      <c r="GU2942" s="29"/>
      <c r="GV2942" s="29"/>
      <c r="GW2942" s="29"/>
      <c r="GX2942" s="29"/>
      <c r="GY2942" s="29"/>
      <c r="GZ2942" s="29"/>
      <c r="HA2942" s="29"/>
      <c r="HB2942" s="29"/>
      <c r="HC2942" s="29"/>
      <c r="HD2942" s="29"/>
      <c r="HE2942" s="29"/>
      <c r="HF2942" s="29"/>
      <c r="HG2942" s="29"/>
      <c r="HH2942" s="29"/>
      <c r="HI2942" s="29"/>
      <c r="HJ2942" s="29"/>
      <c r="HK2942" s="29"/>
      <c r="HL2942" s="29"/>
      <c r="HM2942" s="29"/>
      <c r="HN2942" s="29"/>
      <c r="HO2942" s="29"/>
      <c r="HP2942" s="29"/>
      <c r="HQ2942" s="29"/>
      <c r="HR2942" s="29"/>
      <c r="HS2942" s="29"/>
      <c r="HT2942" s="29"/>
      <c r="HU2942" s="29"/>
      <c r="HV2942" s="29"/>
      <c r="HW2942" s="29"/>
      <c r="HX2942" s="29"/>
      <c r="HY2942" s="29"/>
      <c r="HZ2942" s="29"/>
      <c r="IA2942" s="29"/>
      <c r="IB2942" s="29"/>
      <c r="IC2942" s="29"/>
      <c r="ID2942" s="29"/>
      <c r="IE2942" s="29"/>
      <c r="IF2942" s="29"/>
      <c r="IG2942" s="29"/>
      <c r="IH2942" s="29"/>
      <c r="II2942" s="29"/>
      <c r="IJ2942" s="29"/>
      <c r="IK2942" s="29"/>
      <c r="IL2942" s="29"/>
      <c r="IM2942" s="29"/>
      <c r="IN2942" s="29"/>
      <c r="IO2942" s="29"/>
      <c r="IP2942" s="29"/>
      <c r="IQ2942" s="29"/>
    </row>
    <row r="2943" spans="1:251" s="46" customFormat="1" ht="18.75" customHeight="1">
      <c r="A2943" s="35"/>
      <c r="B2943" s="55"/>
      <c r="C2943" s="115" t="s">
        <v>796</v>
      </c>
      <c r="D2943" s="116"/>
      <c r="E2943" s="116"/>
      <c r="F2943" s="116"/>
      <c r="G2943" s="116"/>
      <c r="H2943" s="116"/>
      <c r="I2943" s="116"/>
      <c r="J2943" s="116"/>
      <c r="K2943" s="116"/>
      <c r="L2943" s="116"/>
      <c r="M2943" s="116"/>
      <c r="N2943" s="116"/>
      <c r="O2943" s="116"/>
      <c r="P2943" s="116"/>
      <c r="Q2943" s="116"/>
      <c r="R2943" s="116"/>
      <c r="S2943" s="116"/>
      <c r="T2943" s="116"/>
      <c r="U2943" s="116"/>
      <c r="V2943" s="116"/>
      <c r="W2943" s="116"/>
      <c r="X2943" s="116"/>
      <c r="Y2943" s="116"/>
      <c r="Z2943" s="117"/>
      <c r="AA2943" s="118">
        <v>130484</v>
      </c>
      <c r="AB2943" s="119"/>
      <c r="AC2943" s="119"/>
      <c r="AD2943" s="119"/>
      <c r="AE2943" s="119"/>
      <c r="AF2943" s="119"/>
      <c r="AG2943" s="119"/>
      <c r="AH2943" s="119"/>
      <c r="AI2943" s="120"/>
      <c r="AJ2943" s="118">
        <v>23083</v>
      </c>
      <c r="AK2943" s="119"/>
      <c r="AL2943" s="119"/>
      <c r="AM2943" s="119"/>
      <c r="AN2943" s="119"/>
      <c r="AO2943" s="119"/>
      <c r="AP2943" s="119"/>
      <c r="AQ2943" s="119"/>
      <c r="AR2943" s="120"/>
      <c r="AS2943" s="121"/>
      <c r="AT2943" s="122"/>
      <c r="AU2943" s="122"/>
      <c r="AV2943" s="122"/>
      <c r="AW2943" s="122"/>
      <c r="AX2943" s="123"/>
      <c r="AY2943" s="29"/>
      <c r="AZ2943" s="29"/>
      <c r="BA2943" s="29"/>
      <c r="BB2943" s="29"/>
      <c r="BC2943" s="29"/>
      <c r="BD2943" s="29"/>
      <c r="BE2943" s="29"/>
      <c r="BF2943" s="29"/>
      <c r="BG2943" s="29"/>
      <c r="BH2943" s="29"/>
      <c r="BI2943" s="29"/>
      <c r="BJ2943" s="29"/>
      <c r="BK2943" s="29"/>
      <c r="BL2943" s="29"/>
      <c r="BM2943" s="29"/>
      <c r="BN2943" s="29"/>
      <c r="BO2943" s="29"/>
      <c r="BP2943" s="29"/>
      <c r="BQ2943" s="29"/>
      <c r="BR2943" s="29"/>
      <c r="BS2943" s="29"/>
      <c r="BT2943" s="29"/>
      <c r="BU2943" s="29"/>
      <c r="BV2943" s="29"/>
      <c r="BW2943" s="29"/>
      <c r="BX2943" s="29"/>
      <c r="BY2943" s="29"/>
      <c r="BZ2943" s="29"/>
      <c r="CA2943" s="29"/>
      <c r="CB2943" s="29"/>
      <c r="CC2943" s="29"/>
      <c r="CD2943" s="29"/>
      <c r="CE2943" s="29"/>
      <c r="CF2943" s="29"/>
      <c r="CG2943" s="29"/>
      <c r="CH2943" s="29"/>
      <c r="CI2943" s="29"/>
      <c r="CJ2943" s="29"/>
      <c r="CK2943" s="29"/>
      <c r="CL2943" s="29"/>
      <c r="CM2943" s="29"/>
      <c r="CN2943" s="29"/>
      <c r="CO2943" s="29"/>
      <c r="CP2943" s="29"/>
      <c r="CQ2943" s="29"/>
      <c r="CR2943" s="29"/>
      <c r="CS2943" s="29"/>
      <c r="CT2943" s="29"/>
      <c r="CU2943" s="29"/>
      <c r="CV2943" s="29"/>
      <c r="CW2943" s="29"/>
      <c r="CX2943" s="29"/>
      <c r="CY2943" s="29"/>
      <c r="CZ2943" s="29"/>
      <c r="DA2943" s="29"/>
      <c r="DB2943" s="29"/>
      <c r="DC2943" s="29"/>
      <c r="DD2943" s="29"/>
      <c r="DE2943" s="29"/>
      <c r="DF2943" s="29"/>
      <c r="DG2943" s="29"/>
      <c r="DH2943" s="29"/>
      <c r="DI2943" s="29"/>
      <c r="DJ2943" s="29"/>
      <c r="DK2943" s="29"/>
      <c r="DL2943" s="29"/>
      <c r="DM2943" s="29"/>
      <c r="DN2943" s="29"/>
      <c r="DO2943" s="29"/>
      <c r="DP2943" s="29"/>
      <c r="DQ2943" s="29"/>
      <c r="DR2943" s="29"/>
      <c r="DS2943" s="29"/>
      <c r="DT2943" s="29"/>
      <c r="DU2943" s="29"/>
      <c r="DV2943" s="29"/>
      <c r="DW2943" s="29"/>
      <c r="DX2943" s="29"/>
      <c r="DY2943" s="29"/>
      <c r="DZ2943" s="29"/>
      <c r="EA2943" s="29"/>
      <c r="EB2943" s="29"/>
      <c r="EC2943" s="29"/>
      <c r="ED2943" s="29"/>
      <c r="EE2943" s="29"/>
      <c r="EF2943" s="29"/>
      <c r="EG2943" s="29"/>
      <c r="EH2943" s="29"/>
      <c r="EI2943" s="29"/>
      <c r="EJ2943" s="29"/>
      <c r="EK2943" s="29"/>
      <c r="EL2943" s="29"/>
      <c r="EM2943" s="29"/>
      <c r="EN2943" s="29"/>
      <c r="EO2943" s="29"/>
      <c r="EP2943" s="29"/>
      <c r="EQ2943" s="29"/>
      <c r="ER2943" s="29"/>
      <c r="ES2943" s="29"/>
      <c r="ET2943" s="29"/>
      <c r="EU2943" s="29"/>
      <c r="EV2943" s="29"/>
      <c r="EW2943" s="29"/>
      <c r="EX2943" s="29"/>
      <c r="EY2943" s="29"/>
      <c r="EZ2943" s="29"/>
      <c r="FA2943" s="29"/>
      <c r="FB2943" s="29"/>
      <c r="FC2943" s="29"/>
      <c r="FD2943" s="29"/>
      <c r="FE2943" s="29"/>
      <c r="FF2943" s="29"/>
      <c r="FG2943" s="29"/>
      <c r="FH2943" s="29"/>
      <c r="FI2943" s="29"/>
      <c r="FJ2943" s="29"/>
      <c r="FK2943" s="29"/>
      <c r="FL2943" s="29"/>
      <c r="FM2943" s="29"/>
      <c r="FN2943" s="29"/>
      <c r="FO2943" s="29"/>
      <c r="FP2943" s="29"/>
      <c r="FQ2943" s="29"/>
      <c r="FR2943" s="29"/>
      <c r="FS2943" s="29"/>
      <c r="FT2943" s="29"/>
      <c r="FU2943" s="29"/>
      <c r="FV2943" s="29"/>
      <c r="FW2943" s="29"/>
      <c r="FX2943" s="29"/>
      <c r="FY2943" s="29"/>
      <c r="FZ2943" s="29"/>
      <c r="GA2943" s="29"/>
      <c r="GB2943" s="29"/>
      <c r="GC2943" s="29"/>
      <c r="GD2943" s="29"/>
      <c r="GE2943" s="29"/>
      <c r="GF2943" s="29"/>
      <c r="GG2943" s="29"/>
      <c r="GH2943" s="29"/>
      <c r="GI2943" s="29"/>
      <c r="GJ2943" s="29"/>
      <c r="GK2943" s="29"/>
      <c r="GL2943" s="29"/>
      <c r="GM2943" s="29"/>
      <c r="GN2943" s="29"/>
      <c r="GO2943" s="29"/>
      <c r="GP2943" s="29"/>
      <c r="GQ2943" s="29"/>
      <c r="GR2943" s="29"/>
      <c r="GS2943" s="29"/>
      <c r="GT2943" s="29"/>
      <c r="GU2943" s="29"/>
      <c r="GV2943" s="29"/>
      <c r="GW2943" s="29"/>
      <c r="GX2943" s="29"/>
      <c r="GY2943" s="29"/>
      <c r="GZ2943" s="29"/>
      <c r="HA2943" s="29"/>
      <c r="HB2943" s="29"/>
      <c r="HC2943" s="29"/>
      <c r="HD2943" s="29"/>
      <c r="HE2943" s="29"/>
      <c r="HF2943" s="29"/>
      <c r="HG2943" s="29"/>
      <c r="HH2943" s="29"/>
      <c r="HI2943" s="29"/>
      <c r="HJ2943" s="29"/>
      <c r="HK2943" s="29"/>
      <c r="HL2943" s="29"/>
      <c r="HM2943" s="29"/>
      <c r="HN2943" s="29"/>
      <c r="HO2943" s="29"/>
      <c r="HP2943" s="29"/>
      <c r="HQ2943" s="29"/>
      <c r="HR2943" s="29"/>
      <c r="HS2943" s="29"/>
      <c r="HT2943" s="29"/>
      <c r="HU2943" s="29"/>
      <c r="HV2943" s="29"/>
      <c r="HW2943" s="29"/>
      <c r="HX2943" s="29"/>
      <c r="HY2943" s="29"/>
      <c r="HZ2943" s="29"/>
      <c r="IA2943" s="29"/>
      <c r="IB2943" s="29"/>
      <c r="IC2943" s="29"/>
      <c r="ID2943" s="29"/>
      <c r="IE2943" s="29"/>
      <c r="IF2943" s="29"/>
      <c r="IG2943" s="29"/>
      <c r="IH2943" s="29"/>
      <c r="II2943" s="29"/>
      <c r="IJ2943" s="29"/>
      <c r="IK2943" s="29"/>
      <c r="IL2943" s="29"/>
      <c r="IM2943" s="29"/>
      <c r="IN2943" s="29"/>
      <c r="IO2943" s="29"/>
      <c r="IP2943" s="29"/>
      <c r="IQ2943" s="29"/>
    </row>
    <row r="2944" spans="1:251" s="46" customFormat="1" ht="18.75" customHeight="1">
      <c r="A2944" s="35"/>
      <c r="B2944" s="55"/>
      <c r="C2944" s="115" t="s">
        <v>797</v>
      </c>
      <c r="D2944" s="116"/>
      <c r="E2944" s="116"/>
      <c r="F2944" s="116"/>
      <c r="G2944" s="116"/>
      <c r="H2944" s="116"/>
      <c r="I2944" s="116"/>
      <c r="J2944" s="116"/>
      <c r="K2944" s="116"/>
      <c r="L2944" s="116"/>
      <c r="M2944" s="116"/>
      <c r="N2944" s="116"/>
      <c r="O2944" s="116"/>
      <c r="P2944" s="116"/>
      <c r="Q2944" s="116"/>
      <c r="R2944" s="116"/>
      <c r="S2944" s="116"/>
      <c r="T2944" s="116"/>
      <c r="U2944" s="116"/>
      <c r="V2944" s="116"/>
      <c r="W2944" s="116"/>
      <c r="X2944" s="116"/>
      <c r="Y2944" s="116"/>
      <c r="Z2944" s="117"/>
      <c r="AA2944" s="118">
        <v>40000</v>
      </c>
      <c r="AB2944" s="119"/>
      <c r="AC2944" s="119"/>
      <c r="AD2944" s="119"/>
      <c r="AE2944" s="119"/>
      <c r="AF2944" s="119"/>
      <c r="AG2944" s="119"/>
      <c r="AH2944" s="119"/>
      <c r="AI2944" s="120"/>
      <c r="AJ2944" s="118">
        <v>15600</v>
      </c>
      <c r="AK2944" s="119"/>
      <c r="AL2944" s="119"/>
      <c r="AM2944" s="119"/>
      <c r="AN2944" s="119"/>
      <c r="AO2944" s="119"/>
      <c r="AP2944" s="119"/>
      <c r="AQ2944" s="119"/>
      <c r="AR2944" s="120"/>
      <c r="AS2944" s="121"/>
      <c r="AT2944" s="122"/>
      <c r="AU2944" s="122"/>
      <c r="AV2944" s="122"/>
      <c r="AW2944" s="122"/>
      <c r="AX2944" s="123"/>
      <c r="AY2944" s="29"/>
      <c r="AZ2944" s="29"/>
      <c r="BA2944" s="29"/>
      <c r="BB2944" s="29"/>
      <c r="BC2944" s="29"/>
      <c r="BD2944" s="29"/>
      <c r="BE2944" s="29"/>
      <c r="BF2944" s="29"/>
      <c r="BG2944" s="29"/>
      <c r="BH2944" s="29"/>
      <c r="BI2944" s="29"/>
      <c r="BJ2944" s="29"/>
      <c r="BK2944" s="29"/>
      <c r="BL2944" s="29"/>
      <c r="BM2944" s="29"/>
      <c r="BN2944" s="29"/>
      <c r="BO2944" s="29"/>
      <c r="BP2944" s="29"/>
      <c r="BQ2944" s="29"/>
      <c r="BR2944" s="29"/>
      <c r="BS2944" s="29"/>
      <c r="BT2944" s="29"/>
      <c r="BU2944" s="29"/>
      <c r="BV2944" s="29"/>
      <c r="BW2944" s="29"/>
      <c r="BX2944" s="29"/>
      <c r="BY2944" s="29"/>
      <c r="BZ2944" s="29"/>
      <c r="CA2944" s="29"/>
      <c r="CB2944" s="29"/>
      <c r="CC2944" s="29"/>
      <c r="CD2944" s="29"/>
      <c r="CE2944" s="29"/>
      <c r="CF2944" s="29"/>
      <c r="CG2944" s="29"/>
      <c r="CH2944" s="29"/>
      <c r="CI2944" s="29"/>
      <c r="CJ2944" s="29"/>
      <c r="CK2944" s="29"/>
      <c r="CL2944" s="29"/>
      <c r="CM2944" s="29"/>
      <c r="CN2944" s="29"/>
      <c r="CO2944" s="29"/>
      <c r="CP2944" s="29"/>
      <c r="CQ2944" s="29"/>
      <c r="CR2944" s="29"/>
      <c r="CS2944" s="29"/>
      <c r="CT2944" s="29"/>
      <c r="CU2944" s="29"/>
      <c r="CV2944" s="29"/>
      <c r="CW2944" s="29"/>
      <c r="CX2944" s="29"/>
      <c r="CY2944" s="29"/>
      <c r="CZ2944" s="29"/>
      <c r="DA2944" s="29"/>
      <c r="DB2944" s="29"/>
      <c r="DC2944" s="29"/>
      <c r="DD2944" s="29"/>
      <c r="DE2944" s="29"/>
      <c r="DF2944" s="29"/>
      <c r="DG2944" s="29"/>
      <c r="DH2944" s="29"/>
      <c r="DI2944" s="29"/>
      <c r="DJ2944" s="29"/>
      <c r="DK2944" s="29"/>
      <c r="DL2944" s="29"/>
      <c r="DM2944" s="29"/>
      <c r="DN2944" s="29"/>
      <c r="DO2944" s="29"/>
      <c r="DP2944" s="29"/>
      <c r="DQ2944" s="29"/>
      <c r="DR2944" s="29"/>
      <c r="DS2944" s="29"/>
      <c r="DT2944" s="29"/>
      <c r="DU2944" s="29"/>
      <c r="DV2944" s="29"/>
      <c r="DW2944" s="29"/>
      <c r="DX2944" s="29"/>
      <c r="DY2944" s="29"/>
      <c r="DZ2944" s="29"/>
      <c r="EA2944" s="29"/>
      <c r="EB2944" s="29"/>
      <c r="EC2944" s="29"/>
      <c r="ED2944" s="29"/>
      <c r="EE2944" s="29"/>
      <c r="EF2944" s="29"/>
      <c r="EG2944" s="29"/>
      <c r="EH2944" s="29"/>
      <c r="EI2944" s="29"/>
      <c r="EJ2944" s="29"/>
      <c r="EK2944" s="29"/>
      <c r="EL2944" s="29"/>
      <c r="EM2944" s="29"/>
      <c r="EN2944" s="29"/>
      <c r="EO2944" s="29"/>
      <c r="EP2944" s="29"/>
      <c r="EQ2944" s="29"/>
      <c r="ER2944" s="29"/>
      <c r="ES2944" s="29"/>
      <c r="ET2944" s="29"/>
      <c r="EU2944" s="29"/>
      <c r="EV2944" s="29"/>
      <c r="EW2944" s="29"/>
      <c r="EX2944" s="29"/>
      <c r="EY2944" s="29"/>
      <c r="EZ2944" s="29"/>
      <c r="FA2944" s="29"/>
      <c r="FB2944" s="29"/>
      <c r="FC2944" s="29"/>
      <c r="FD2944" s="29"/>
      <c r="FE2944" s="29"/>
      <c r="FF2944" s="29"/>
      <c r="FG2944" s="29"/>
      <c r="FH2944" s="29"/>
      <c r="FI2944" s="29"/>
      <c r="FJ2944" s="29"/>
      <c r="FK2944" s="29"/>
      <c r="FL2944" s="29"/>
      <c r="FM2944" s="29"/>
      <c r="FN2944" s="29"/>
      <c r="FO2944" s="29"/>
      <c r="FP2944" s="29"/>
      <c r="FQ2944" s="29"/>
      <c r="FR2944" s="29"/>
      <c r="FS2944" s="29"/>
      <c r="FT2944" s="29"/>
      <c r="FU2944" s="29"/>
      <c r="FV2944" s="29"/>
      <c r="FW2944" s="29"/>
      <c r="FX2944" s="29"/>
      <c r="FY2944" s="29"/>
      <c r="FZ2944" s="29"/>
      <c r="GA2944" s="29"/>
      <c r="GB2944" s="29"/>
      <c r="GC2944" s="29"/>
      <c r="GD2944" s="29"/>
      <c r="GE2944" s="29"/>
      <c r="GF2944" s="29"/>
      <c r="GG2944" s="29"/>
      <c r="GH2944" s="29"/>
      <c r="GI2944" s="29"/>
      <c r="GJ2944" s="29"/>
      <c r="GK2944" s="29"/>
      <c r="GL2944" s="29"/>
      <c r="GM2944" s="29"/>
      <c r="GN2944" s="29"/>
      <c r="GO2944" s="29"/>
      <c r="GP2944" s="29"/>
      <c r="GQ2944" s="29"/>
      <c r="GR2944" s="29"/>
      <c r="GS2944" s="29"/>
      <c r="GT2944" s="29"/>
      <c r="GU2944" s="29"/>
      <c r="GV2944" s="29"/>
      <c r="GW2944" s="29"/>
      <c r="GX2944" s="29"/>
      <c r="GY2944" s="29"/>
      <c r="GZ2944" s="29"/>
      <c r="HA2944" s="29"/>
      <c r="HB2944" s="29"/>
      <c r="HC2944" s="29"/>
      <c r="HD2944" s="29"/>
      <c r="HE2944" s="29"/>
      <c r="HF2944" s="29"/>
      <c r="HG2944" s="29"/>
      <c r="HH2944" s="29"/>
      <c r="HI2944" s="29"/>
      <c r="HJ2944" s="29"/>
      <c r="HK2944" s="29"/>
      <c r="HL2944" s="29"/>
      <c r="HM2944" s="29"/>
      <c r="HN2944" s="29"/>
      <c r="HO2944" s="29"/>
      <c r="HP2944" s="29"/>
      <c r="HQ2944" s="29"/>
      <c r="HR2944" s="29"/>
      <c r="HS2944" s="29"/>
      <c r="HT2944" s="29"/>
      <c r="HU2944" s="29"/>
      <c r="HV2944" s="29"/>
      <c r="HW2944" s="29"/>
      <c r="HX2944" s="29"/>
      <c r="HY2944" s="29"/>
      <c r="HZ2944" s="29"/>
      <c r="IA2944" s="29"/>
      <c r="IB2944" s="29"/>
      <c r="IC2944" s="29"/>
      <c r="ID2944" s="29"/>
      <c r="IE2944" s="29"/>
      <c r="IF2944" s="29"/>
      <c r="IG2944" s="29"/>
      <c r="IH2944" s="29"/>
      <c r="II2944" s="29"/>
      <c r="IJ2944" s="29"/>
      <c r="IK2944" s="29"/>
      <c r="IL2944" s="29"/>
      <c r="IM2944" s="29"/>
      <c r="IN2944" s="29"/>
      <c r="IO2944" s="29"/>
      <c r="IP2944" s="29"/>
      <c r="IQ2944" s="29"/>
    </row>
    <row r="2945" spans="1:251" s="46" customFormat="1" ht="18.75" customHeight="1">
      <c r="A2945" s="35"/>
      <c r="B2945" s="55"/>
      <c r="C2945" s="115" t="s">
        <v>667</v>
      </c>
      <c r="D2945" s="116"/>
      <c r="E2945" s="116"/>
      <c r="F2945" s="116"/>
      <c r="G2945" s="116"/>
      <c r="H2945" s="116"/>
      <c r="I2945" s="116"/>
      <c r="J2945" s="116"/>
      <c r="K2945" s="116"/>
      <c r="L2945" s="116"/>
      <c r="M2945" s="116"/>
      <c r="N2945" s="116"/>
      <c r="O2945" s="116"/>
      <c r="P2945" s="116"/>
      <c r="Q2945" s="116"/>
      <c r="R2945" s="116"/>
      <c r="S2945" s="116"/>
      <c r="T2945" s="116"/>
      <c r="U2945" s="116"/>
      <c r="V2945" s="116"/>
      <c r="W2945" s="116"/>
      <c r="X2945" s="116"/>
      <c r="Y2945" s="116"/>
      <c r="Z2945" s="117"/>
      <c r="AA2945" s="118">
        <v>0</v>
      </c>
      <c r="AB2945" s="119"/>
      <c r="AC2945" s="119"/>
      <c r="AD2945" s="119"/>
      <c r="AE2945" s="119"/>
      <c r="AF2945" s="119"/>
      <c r="AG2945" s="119"/>
      <c r="AH2945" s="119"/>
      <c r="AI2945" s="120"/>
      <c r="AJ2945" s="118">
        <v>5000</v>
      </c>
      <c r="AK2945" s="119"/>
      <c r="AL2945" s="119"/>
      <c r="AM2945" s="119"/>
      <c r="AN2945" s="119"/>
      <c r="AO2945" s="119"/>
      <c r="AP2945" s="119"/>
      <c r="AQ2945" s="119"/>
      <c r="AR2945" s="120"/>
      <c r="AS2945" s="121"/>
      <c r="AT2945" s="122"/>
      <c r="AU2945" s="122"/>
      <c r="AV2945" s="122"/>
      <c r="AW2945" s="122"/>
      <c r="AX2945" s="123"/>
      <c r="AY2945" s="29"/>
      <c r="AZ2945" s="29"/>
      <c r="BA2945" s="29"/>
      <c r="BB2945" s="29"/>
      <c r="BC2945" s="29"/>
      <c r="BD2945" s="29"/>
      <c r="BE2945" s="29"/>
      <c r="BF2945" s="29"/>
      <c r="BG2945" s="29"/>
      <c r="BH2945" s="29"/>
      <c r="BI2945" s="29"/>
      <c r="BJ2945" s="29"/>
      <c r="BK2945" s="29"/>
      <c r="BL2945" s="29"/>
      <c r="BM2945" s="29"/>
      <c r="BN2945" s="29"/>
      <c r="BO2945" s="29"/>
      <c r="BP2945" s="29"/>
      <c r="BQ2945" s="29"/>
      <c r="BR2945" s="29"/>
      <c r="BS2945" s="29"/>
      <c r="BT2945" s="29"/>
      <c r="BU2945" s="29"/>
      <c r="BV2945" s="29"/>
      <c r="BW2945" s="29"/>
      <c r="BX2945" s="29"/>
      <c r="BY2945" s="29"/>
      <c r="BZ2945" s="29"/>
      <c r="CA2945" s="29"/>
      <c r="CB2945" s="29"/>
      <c r="CC2945" s="29"/>
      <c r="CD2945" s="29"/>
      <c r="CE2945" s="29"/>
      <c r="CF2945" s="29"/>
      <c r="CG2945" s="29"/>
      <c r="CH2945" s="29"/>
      <c r="CI2945" s="29"/>
      <c r="CJ2945" s="29"/>
      <c r="CK2945" s="29"/>
      <c r="CL2945" s="29"/>
      <c r="CM2945" s="29"/>
      <c r="CN2945" s="29"/>
      <c r="CO2945" s="29"/>
      <c r="CP2945" s="29"/>
      <c r="CQ2945" s="29"/>
      <c r="CR2945" s="29"/>
      <c r="CS2945" s="29"/>
      <c r="CT2945" s="29"/>
      <c r="CU2945" s="29"/>
      <c r="CV2945" s="29"/>
      <c r="CW2945" s="29"/>
      <c r="CX2945" s="29"/>
      <c r="CY2945" s="29"/>
      <c r="CZ2945" s="29"/>
      <c r="DA2945" s="29"/>
      <c r="DB2945" s="29"/>
      <c r="DC2945" s="29"/>
      <c r="DD2945" s="29"/>
      <c r="DE2945" s="29"/>
      <c r="DF2945" s="29"/>
      <c r="DG2945" s="29"/>
      <c r="DH2945" s="29"/>
      <c r="DI2945" s="29"/>
      <c r="DJ2945" s="29"/>
      <c r="DK2945" s="29"/>
      <c r="DL2945" s="29"/>
      <c r="DM2945" s="29"/>
      <c r="DN2945" s="29"/>
      <c r="DO2945" s="29"/>
      <c r="DP2945" s="29"/>
      <c r="DQ2945" s="29"/>
      <c r="DR2945" s="29"/>
      <c r="DS2945" s="29"/>
      <c r="DT2945" s="29"/>
      <c r="DU2945" s="29"/>
      <c r="DV2945" s="29"/>
      <c r="DW2945" s="29"/>
      <c r="DX2945" s="29"/>
      <c r="DY2945" s="29"/>
      <c r="DZ2945" s="29"/>
      <c r="EA2945" s="29"/>
      <c r="EB2945" s="29"/>
      <c r="EC2945" s="29"/>
      <c r="ED2945" s="29"/>
      <c r="EE2945" s="29"/>
      <c r="EF2945" s="29"/>
      <c r="EG2945" s="29"/>
      <c r="EH2945" s="29"/>
      <c r="EI2945" s="29"/>
      <c r="EJ2945" s="29"/>
      <c r="EK2945" s="29"/>
      <c r="EL2945" s="29"/>
      <c r="EM2945" s="29"/>
      <c r="EN2945" s="29"/>
      <c r="EO2945" s="29"/>
      <c r="EP2945" s="29"/>
      <c r="EQ2945" s="29"/>
      <c r="ER2945" s="29"/>
      <c r="ES2945" s="29"/>
      <c r="ET2945" s="29"/>
      <c r="EU2945" s="29"/>
      <c r="EV2945" s="29"/>
      <c r="EW2945" s="29"/>
      <c r="EX2945" s="29"/>
      <c r="EY2945" s="29"/>
      <c r="EZ2945" s="29"/>
      <c r="FA2945" s="29"/>
      <c r="FB2945" s="29"/>
      <c r="FC2945" s="29"/>
      <c r="FD2945" s="29"/>
      <c r="FE2945" s="29"/>
      <c r="FF2945" s="29"/>
      <c r="FG2945" s="29"/>
      <c r="FH2945" s="29"/>
      <c r="FI2945" s="29"/>
      <c r="FJ2945" s="29"/>
      <c r="FK2945" s="29"/>
      <c r="FL2945" s="29"/>
      <c r="FM2945" s="29"/>
      <c r="FN2945" s="29"/>
      <c r="FO2945" s="29"/>
      <c r="FP2945" s="29"/>
      <c r="FQ2945" s="29"/>
      <c r="FR2945" s="29"/>
      <c r="FS2945" s="29"/>
      <c r="FT2945" s="29"/>
      <c r="FU2945" s="29"/>
      <c r="FV2945" s="29"/>
      <c r="FW2945" s="29"/>
      <c r="FX2945" s="29"/>
      <c r="FY2945" s="29"/>
      <c r="FZ2945" s="29"/>
      <c r="GA2945" s="29"/>
      <c r="GB2945" s="29"/>
      <c r="GC2945" s="29"/>
      <c r="GD2945" s="29"/>
      <c r="GE2945" s="29"/>
      <c r="GF2945" s="29"/>
      <c r="GG2945" s="29"/>
      <c r="GH2945" s="29"/>
      <c r="GI2945" s="29"/>
      <c r="GJ2945" s="29"/>
      <c r="GK2945" s="29"/>
      <c r="GL2945" s="29"/>
      <c r="GM2945" s="29"/>
      <c r="GN2945" s="29"/>
      <c r="GO2945" s="29"/>
      <c r="GP2945" s="29"/>
      <c r="GQ2945" s="29"/>
      <c r="GR2945" s="29"/>
      <c r="GS2945" s="29"/>
      <c r="GT2945" s="29"/>
      <c r="GU2945" s="29"/>
      <c r="GV2945" s="29"/>
      <c r="GW2945" s="29"/>
      <c r="GX2945" s="29"/>
      <c r="GY2945" s="29"/>
      <c r="GZ2945" s="29"/>
      <c r="HA2945" s="29"/>
      <c r="HB2945" s="29"/>
      <c r="HC2945" s="29"/>
      <c r="HD2945" s="29"/>
      <c r="HE2945" s="29"/>
      <c r="HF2945" s="29"/>
      <c r="HG2945" s="29"/>
      <c r="HH2945" s="29"/>
      <c r="HI2945" s="29"/>
      <c r="HJ2945" s="29"/>
      <c r="HK2945" s="29"/>
      <c r="HL2945" s="29"/>
      <c r="HM2945" s="29"/>
      <c r="HN2945" s="29"/>
      <c r="HO2945" s="29"/>
      <c r="HP2945" s="29"/>
      <c r="HQ2945" s="29"/>
      <c r="HR2945" s="29"/>
      <c r="HS2945" s="29"/>
      <c r="HT2945" s="29"/>
      <c r="HU2945" s="29"/>
      <c r="HV2945" s="29"/>
      <c r="HW2945" s="29"/>
      <c r="HX2945" s="29"/>
      <c r="HY2945" s="29"/>
      <c r="HZ2945" s="29"/>
      <c r="IA2945" s="29"/>
      <c r="IB2945" s="29"/>
      <c r="IC2945" s="29"/>
      <c r="ID2945" s="29"/>
      <c r="IE2945" s="29"/>
      <c r="IF2945" s="29"/>
      <c r="IG2945" s="29"/>
      <c r="IH2945" s="29"/>
      <c r="II2945" s="29"/>
      <c r="IJ2945" s="29"/>
      <c r="IK2945" s="29"/>
      <c r="IL2945" s="29"/>
      <c r="IM2945" s="29"/>
      <c r="IN2945" s="29"/>
      <c r="IO2945" s="29"/>
      <c r="IP2945" s="29"/>
      <c r="IQ2945" s="29"/>
    </row>
    <row r="2946" spans="1:251" s="46" customFormat="1" ht="18.75" customHeight="1">
      <c r="A2946" s="35"/>
      <c r="B2946" s="55"/>
      <c r="C2946" s="115" t="s">
        <v>668</v>
      </c>
      <c r="D2946" s="115"/>
      <c r="E2946" s="115"/>
      <c r="F2946" s="115"/>
      <c r="G2946" s="115"/>
      <c r="H2946" s="115"/>
      <c r="I2946" s="115"/>
      <c r="J2946" s="115"/>
      <c r="K2946" s="115"/>
      <c r="L2946" s="115"/>
      <c r="M2946" s="115"/>
      <c r="N2946" s="115"/>
      <c r="O2946" s="115"/>
      <c r="P2946" s="115"/>
      <c r="Q2946" s="115"/>
      <c r="R2946" s="115"/>
      <c r="S2946" s="115"/>
      <c r="T2946" s="115"/>
      <c r="U2946" s="115"/>
      <c r="V2946" s="115"/>
      <c r="W2946" s="115"/>
      <c r="X2946" s="115"/>
      <c r="Y2946" s="115"/>
      <c r="Z2946" s="133"/>
      <c r="AA2946" s="118">
        <v>26269</v>
      </c>
      <c r="AB2946" s="134"/>
      <c r="AC2946" s="134"/>
      <c r="AD2946" s="134"/>
      <c r="AE2946" s="134"/>
      <c r="AF2946" s="134"/>
      <c r="AG2946" s="134"/>
      <c r="AH2946" s="134"/>
      <c r="AI2946" s="135"/>
      <c r="AJ2946" s="118">
        <v>269</v>
      </c>
      <c r="AK2946" s="134"/>
      <c r="AL2946" s="134"/>
      <c r="AM2946" s="134"/>
      <c r="AN2946" s="134"/>
      <c r="AO2946" s="134"/>
      <c r="AP2946" s="134"/>
      <c r="AQ2946" s="134"/>
      <c r="AR2946" s="135"/>
      <c r="AS2946" s="121"/>
      <c r="AT2946" s="122"/>
      <c r="AU2946" s="122"/>
      <c r="AV2946" s="122"/>
      <c r="AW2946" s="122"/>
      <c r="AX2946" s="123"/>
      <c r="AY2946" s="29"/>
      <c r="AZ2946" s="29"/>
      <c r="BA2946" s="29"/>
      <c r="BB2946" s="29"/>
      <c r="BC2946" s="29"/>
      <c r="BD2946" s="29"/>
      <c r="BE2946" s="29"/>
      <c r="BF2946" s="29"/>
      <c r="BG2946" s="29"/>
      <c r="BH2946" s="29"/>
      <c r="BI2946" s="29"/>
      <c r="BJ2946" s="29"/>
      <c r="BK2946" s="29"/>
      <c r="BL2946" s="29"/>
      <c r="BM2946" s="29"/>
      <c r="BN2946" s="29"/>
      <c r="BO2946" s="29"/>
      <c r="BP2946" s="29"/>
      <c r="BQ2946" s="29"/>
      <c r="BR2946" s="29"/>
      <c r="BS2946" s="29"/>
      <c r="BT2946" s="29"/>
      <c r="BU2946" s="29"/>
      <c r="BV2946" s="29"/>
      <c r="BW2946" s="29"/>
      <c r="BX2946" s="29"/>
      <c r="BY2946" s="29"/>
      <c r="BZ2946" s="29"/>
      <c r="CA2946" s="29"/>
      <c r="CB2946" s="29"/>
      <c r="CC2946" s="29"/>
      <c r="CD2946" s="29"/>
      <c r="CE2946" s="29"/>
      <c r="CF2946" s="29"/>
      <c r="CG2946" s="29"/>
      <c r="CH2946" s="29"/>
      <c r="CI2946" s="29"/>
      <c r="CJ2946" s="29"/>
      <c r="CK2946" s="29"/>
      <c r="CL2946" s="29"/>
      <c r="CM2946" s="29"/>
      <c r="CN2946" s="29"/>
      <c r="CO2946" s="29"/>
      <c r="CP2946" s="29"/>
      <c r="CQ2946" s="29"/>
      <c r="CR2946" s="29"/>
      <c r="CS2946" s="29"/>
      <c r="CT2946" s="29"/>
      <c r="CU2946" s="29"/>
      <c r="CV2946" s="29"/>
      <c r="CW2946" s="29"/>
      <c r="CX2946" s="29"/>
      <c r="CY2946" s="29"/>
      <c r="CZ2946" s="29"/>
      <c r="DA2946" s="29"/>
      <c r="DB2946" s="29"/>
      <c r="DC2946" s="29"/>
      <c r="DD2946" s="29"/>
      <c r="DE2946" s="29"/>
      <c r="DF2946" s="29"/>
      <c r="DG2946" s="29"/>
      <c r="DH2946" s="29"/>
      <c r="DI2946" s="29"/>
      <c r="DJ2946" s="29"/>
      <c r="DK2946" s="29"/>
      <c r="DL2946" s="29"/>
      <c r="DM2946" s="29"/>
      <c r="DN2946" s="29"/>
      <c r="DO2946" s="29"/>
      <c r="DP2946" s="29"/>
      <c r="DQ2946" s="29"/>
      <c r="DR2946" s="29"/>
      <c r="DS2946" s="29"/>
      <c r="DT2946" s="29"/>
      <c r="DU2946" s="29"/>
      <c r="DV2946" s="29"/>
      <c r="DW2946" s="29"/>
      <c r="DX2946" s="29"/>
      <c r="DY2946" s="29"/>
      <c r="DZ2946" s="29"/>
      <c r="EA2946" s="29"/>
      <c r="EB2946" s="29"/>
      <c r="EC2946" s="29"/>
      <c r="ED2946" s="29"/>
      <c r="EE2946" s="29"/>
      <c r="EF2946" s="29"/>
      <c r="EG2946" s="29"/>
      <c r="EH2946" s="29"/>
      <c r="EI2946" s="29"/>
      <c r="EJ2946" s="29"/>
      <c r="EK2946" s="29"/>
      <c r="EL2946" s="29"/>
      <c r="EM2946" s="29"/>
      <c r="EN2946" s="29"/>
      <c r="EO2946" s="29"/>
      <c r="EP2946" s="29"/>
      <c r="EQ2946" s="29"/>
      <c r="ER2946" s="29"/>
      <c r="ES2946" s="29"/>
      <c r="ET2946" s="29"/>
      <c r="EU2946" s="29"/>
      <c r="EV2946" s="29"/>
      <c r="EW2946" s="29"/>
      <c r="EX2946" s="29"/>
      <c r="EY2946" s="29"/>
      <c r="EZ2946" s="29"/>
      <c r="FA2946" s="29"/>
      <c r="FB2946" s="29"/>
      <c r="FC2946" s="29"/>
      <c r="FD2946" s="29"/>
      <c r="FE2946" s="29"/>
      <c r="FF2946" s="29"/>
      <c r="FG2946" s="29"/>
      <c r="FH2946" s="29"/>
      <c r="FI2946" s="29"/>
      <c r="FJ2946" s="29"/>
      <c r="FK2946" s="29"/>
      <c r="FL2946" s="29"/>
      <c r="FM2946" s="29"/>
      <c r="FN2946" s="29"/>
      <c r="FO2946" s="29"/>
      <c r="FP2946" s="29"/>
      <c r="FQ2946" s="29"/>
      <c r="FR2946" s="29"/>
      <c r="FS2946" s="29"/>
      <c r="FT2946" s="29"/>
      <c r="FU2946" s="29"/>
      <c r="FV2946" s="29"/>
      <c r="FW2946" s="29"/>
      <c r="FX2946" s="29"/>
      <c r="FY2946" s="29"/>
      <c r="FZ2946" s="29"/>
      <c r="GA2946" s="29"/>
      <c r="GB2946" s="29"/>
      <c r="GC2946" s="29"/>
      <c r="GD2946" s="29"/>
      <c r="GE2946" s="29"/>
      <c r="GF2946" s="29"/>
      <c r="GG2946" s="29"/>
      <c r="GH2946" s="29"/>
      <c r="GI2946" s="29"/>
      <c r="GJ2946" s="29"/>
      <c r="GK2946" s="29"/>
      <c r="GL2946" s="29"/>
      <c r="GM2946" s="29"/>
      <c r="GN2946" s="29"/>
      <c r="GO2946" s="29"/>
      <c r="GP2946" s="29"/>
      <c r="GQ2946" s="29"/>
      <c r="GR2946" s="29"/>
      <c r="GS2946" s="29"/>
      <c r="GT2946" s="29"/>
      <c r="GU2946" s="29"/>
      <c r="GV2946" s="29"/>
      <c r="GW2946" s="29"/>
      <c r="GX2946" s="29"/>
      <c r="GY2946" s="29"/>
      <c r="GZ2946" s="29"/>
      <c r="HA2946" s="29"/>
      <c r="HB2946" s="29"/>
      <c r="HC2946" s="29"/>
      <c r="HD2946" s="29"/>
      <c r="HE2946" s="29"/>
      <c r="HF2946" s="29"/>
      <c r="HG2946" s="29"/>
      <c r="HH2946" s="29"/>
      <c r="HI2946" s="29"/>
      <c r="HJ2946" s="29"/>
      <c r="HK2946" s="29"/>
      <c r="HL2946" s="29"/>
      <c r="HM2946" s="29"/>
      <c r="HN2946" s="29"/>
      <c r="HO2946" s="29"/>
      <c r="HP2946" s="29"/>
      <c r="HQ2946" s="29"/>
      <c r="HR2946" s="29"/>
      <c r="HS2946" s="29"/>
      <c r="HT2946" s="29"/>
      <c r="HU2946" s="29"/>
      <c r="HV2946" s="29"/>
      <c r="HW2946" s="29"/>
      <c r="HX2946" s="29"/>
      <c r="HY2946" s="29"/>
      <c r="HZ2946" s="29"/>
      <c r="IA2946" s="29"/>
      <c r="IB2946" s="29"/>
      <c r="IC2946" s="29"/>
      <c r="ID2946" s="29"/>
      <c r="IE2946" s="29"/>
      <c r="IF2946" s="29"/>
      <c r="IG2946" s="29"/>
      <c r="IH2946" s="29"/>
      <c r="II2946" s="29"/>
      <c r="IJ2946" s="29"/>
      <c r="IK2946" s="29"/>
      <c r="IL2946" s="29"/>
      <c r="IM2946" s="29"/>
      <c r="IN2946" s="29"/>
      <c r="IO2946" s="29"/>
      <c r="IP2946" s="29"/>
      <c r="IQ2946" s="29"/>
    </row>
    <row r="2947" spans="1:251" s="46" customFormat="1" ht="18.75" customHeight="1">
      <c r="A2947" s="35"/>
      <c r="B2947" s="55"/>
      <c r="C2947" s="115" t="s">
        <v>646</v>
      </c>
      <c r="D2947" s="116"/>
      <c r="E2947" s="116"/>
      <c r="F2947" s="116"/>
      <c r="G2947" s="116"/>
      <c r="H2947" s="116"/>
      <c r="I2947" s="116"/>
      <c r="J2947" s="116"/>
      <c r="K2947" s="116"/>
      <c r="L2947" s="116"/>
      <c r="M2947" s="116"/>
      <c r="N2947" s="116"/>
      <c r="O2947" s="116"/>
      <c r="P2947" s="116"/>
      <c r="Q2947" s="116"/>
      <c r="R2947" s="116"/>
      <c r="S2947" s="116"/>
      <c r="T2947" s="116"/>
      <c r="U2947" s="116"/>
      <c r="V2947" s="116"/>
      <c r="W2947" s="116"/>
      <c r="X2947" s="116"/>
      <c r="Y2947" s="116"/>
      <c r="Z2947" s="117"/>
      <c r="AA2947" s="118">
        <v>33000</v>
      </c>
      <c r="AB2947" s="119"/>
      <c r="AC2947" s="119"/>
      <c r="AD2947" s="119"/>
      <c r="AE2947" s="119"/>
      <c r="AF2947" s="119"/>
      <c r="AG2947" s="119"/>
      <c r="AH2947" s="119"/>
      <c r="AI2947" s="120"/>
      <c r="AJ2947" s="118">
        <v>0</v>
      </c>
      <c r="AK2947" s="119"/>
      <c r="AL2947" s="119"/>
      <c r="AM2947" s="119"/>
      <c r="AN2947" s="119"/>
      <c r="AO2947" s="119"/>
      <c r="AP2947" s="119"/>
      <c r="AQ2947" s="119"/>
      <c r="AR2947" s="120"/>
      <c r="AS2947" s="121"/>
      <c r="AT2947" s="122"/>
      <c r="AU2947" s="122"/>
      <c r="AV2947" s="122"/>
      <c r="AW2947" s="122"/>
      <c r="AX2947" s="123"/>
      <c r="AY2947" s="29"/>
      <c r="AZ2947" s="29"/>
      <c r="BA2947" s="29"/>
      <c r="BB2947" s="29"/>
      <c r="BC2947" s="29"/>
      <c r="BD2947" s="29"/>
      <c r="BE2947" s="29"/>
      <c r="BF2947" s="29"/>
      <c r="BG2947" s="29"/>
      <c r="BH2947" s="29"/>
      <c r="BI2947" s="29"/>
      <c r="BJ2947" s="29"/>
      <c r="BK2947" s="29"/>
      <c r="BL2947" s="29"/>
      <c r="BM2947" s="29"/>
      <c r="BN2947" s="29"/>
      <c r="BO2947" s="29"/>
      <c r="BP2947" s="29"/>
      <c r="BQ2947" s="29"/>
      <c r="BR2947" s="29"/>
      <c r="BS2947" s="29"/>
      <c r="BT2947" s="29"/>
      <c r="BU2947" s="29"/>
      <c r="BV2947" s="29"/>
      <c r="BW2947" s="29"/>
      <c r="BX2947" s="29"/>
      <c r="BY2947" s="29"/>
      <c r="BZ2947" s="29"/>
      <c r="CA2947" s="29"/>
      <c r="CB2947" s="29"/>
      <c r="CC2947" s="29"/>
      <c r="CD2947" s="29"/>
      <c r="CE2947" s="29"/>
      <c r="CF2947" s="29"/>
      <c r="CG2947" s="29"/>
      <c r="CH2947" s="29"/>
      <c r="CI2947" s="29"/>
      <c r="CJ2947" s="29"/>
      <c r="CK2947" s="29"/>
      <c r="CL2947" s="29"/>
      <c r="CM2947" s="29"/>
      <c r="CN2947" s="29"/>
      <c r="CO2947" s="29"/>
      <c r="CP2947" s="29"/>
      <c r="CQ2947" s="29"/>
      <c r="CR2947" s="29"/>
      <c r="CS2947" s="29"/>
      <c r="CT2947" s="29"/>
      <c r="CU2947" s="29"/>
      <c r="CV2947" s="29"/>
      <c r="CW2947" s="29"/>
      <c r="CX2947" s="29"/>
      <c r="CY2947" s="29"/>
      <c r="CZ2947" s="29"/>
      <c r="DA2947" s="29"/>
      <c r="DB2947" s="29"/>
      <c r="DC2947" s="29"/>
      <c r="DD2947" s="29"/>
      <c r="DE2947" s="29"/>
      <c r="DF2947" s="29"/>
      <c r="DG2947" s="29"/>
      <c r="DH2947" s="29"/>
      <c r="DI2947" s="29"/>
      <c r="DJ2947" s="29"/>
      <c r="DK2947" s="29"/>
      <c r="DL2947" s="29"/>
      <c r="DM2947" s="29"/>
      <c r="DN2947" s="29"/>
      <c r="DO2947" s="29"/>
      <c r="DP2947" s="29"/>
      <c r="DQ2947" s="29"/>
      <c r="DR2947" s="29"/>
      <c r="DS2947" s="29"/>
      <c r="DT2947" s="29"/>
      <c r="DU2947" s="29"/>
      <c r="DV2947" s="29"/>
      <c r="DW2947" s="29"/>
      <c r="DX2947" s="29"/>
      <c r="DY2947" s="29"/>
      <c r="DZ2947" s="29"/>
      <c r="EA2947" s="29"/>
      <c r="EB2947" s="29"/>
      <c r="EC2947" s="29"/>
      <c r="ED2947" s="29"/>
      <c r="EE2947" s="29"/>
      <c r="EF2947" s="29"/>
      <c r="EG2947" s="29"/>
      <c r="EH2947" s="29"/>
      <c r="EI2947" s="29"/>
      <c r="EJ2947" s="29"/>
      <c r="EK2947" s="29"/>
      <c r="EL2947" s="29"/>
      <c r="EM2947" s="29"/>
      <c r="EN2947" s="29"/>
      <c r="EO2947" s="29"/>
      <c r="EP2947" s="29"/>
      <c r="EQ2947" s="29"/>
      <c r="ER2947" s="29"/>
      <c r="ES2947" s="29"/>
      <c r="ET2947" s="29"/>
      <c r="EU2947" s="29"/>
      <c r="EV2947" s="29"/>
      <c r="EW2947" s="29"/>
      <c r="EX2947" s="29"/>
      <c r="EY2947" s="29"/>
      <c r="EZ2947" s="29"/>
      <c r="FA2947" s="29"/>
      <c r="FB2947" s="29"/>
      <c r="FC2947" s="29"/>
      <c r="FD2947" s="29"/>
      <c r="FE2947" s="29"/>
      <c r="FF2947" s="29"/>
      <c r="FG2947" s="29"/>
      <c r="FH2947" s="29"/>
      <c r="FI2947" s="29"/>
      <c r="FJ2947" s="29"/>
      <c r="FK2947" s="29"/>
      <c r="FL2947" s="29"/>
      <c r="FM2947" s="29"/>
      <c r="FN2947" s="29"/>
      <c r="FO2947" s="29"/>
      <c r="FP2947" s="29"/>
      <c r="FQ2947" s="29"/>
      <c r="FR2947" s="29"/>
      <c r="FS2947" s="29"/>
      <c r="FT2947" s="29"/>
      <c r="FU2947" s="29"/>
      <c r="FV2947" s="29"/>
      <c r="FW2947" s="29"/>
      <c r="FX2947" s="29"/>
      <c r="FY2947" s="29"/>
      <c r="FZ2947" s="29"/>
      <c r="GA2947" s="29"/>
      <c r="GB2947" s="29"/>
      <c r="GC2947" s="29"/>
      <c r="GD2947" s="29"/>
      <c r="GE2947" s="29"/>
      <c r="GF2947" s="29"/>
      <c r="GG2947" s="29"/>
      <c r="GH2947" s="29"/>
      <c r="GI2947" s="29"/>
      <c r="GJ2947" s="29"/>
      <c r="GK2947" s="29"/>
      <c r="GL2947" s="29"/>
      <c r="GM2947" s="29"/>
      <c r="GN2947" s="29"/>
      <c r="GO2947" s="29"/>
      <c r="GP2947" s="29"/>
      <c r="GQ2947" s="29"/>
      <c r="GR2947" s="29"/>
      <c r="GS2947" s="29"/>
      <c r="GT2947" s="29"/>
      <c r="GU2947" s="29"/>
      <c r="GV2947" s="29"/>
      <c r="GW2947" s="29"/>
      <c r="GX2947" s="29"/>
      <c r="GY2947" s="29"/>
      <c r="GZ2947" s="29"/>
      <c r="HA2947" s="29"/>
      <c r="HB2947" s="29"/>
      <c r="HC2947" s="29"/>
      <c r="HD2947" s="29"/>
      <c r="HE2947" s="29"/>
      <c r="HF2947" s="29"/>
      <c r="HG2947" s="29"/>
      <c r="HH2947" s="29"/>
      <c r="HI2947" s="29"/>
      <c r="HJ2947" s="29"/>
      <c r="HK2947" s="29"/>
      <c r="HL2947" s="29"/>
      <c r="HM2947" s="29"/>
      <c r="HN2947" s="29"/>
      <c r="HO2947" s="29"/>
      <c r="HP2947" s="29"/>
      <c r="HQ2947" s="29"/>
      <c r="HR2947" s="29"/>
      <c r="HS2947" s="29"/>
      <c r="HT2947" s="29"/>
      <c r="HU2947" s="29"/>
      <c r="HV2947" s="29"/>
      <c r="HW2947" s="29"/>
      <c r="HX2947" s="29"/>
      <c r="HY2947" s="29"/>
      <c r="HZ2947" s="29"/>
      <c r="IA2947" s="29"/>
      <c r="IB2947" s="29"/>
      <c r="IC2947" s="29"/>
      <c r="ID2947" s="29"/>
      <c r="IE2947" s="29"/>
      <c r="IF2947" s="29"/>
      <c r="IG2947" s="29"/>
      <c r="IH2947" s="29"/>
      <c r="II2947" s="29"/>
      <c r="IJ2947" s="29"/>
      <c r="IK2947" s="29"/>
      <c r="IL2947" s="29"/>
      <c r="IM2947" s="29"/>
      <c r="IN2947" s="29"/>
      <c r="IO2947" s="29"/>
      <c r="IP2947" s="29"/>
      <c r="IQ2947" s="29"/>
    </row>
    <row r="2948" spans="1:251" s="46" customFormat="1" ht="18.75" customHeight="1">
      <c r="A2948" s="35"/>
      <c r="B2948" s="55"/>
      <c r="C2948" s="115" t="s">
        <v>669</v>
      </c>
      <c r="D2948" s="115"/>
      <c r="E2948" s="115"/>
      <c r="F2948" s="115"/>
      <c r="G2948" s="115"/>
      <c r="H2948" s="115"/>
      <c r="I2948" s="115"/>
      <c r="J2948" s="115"/>
      <c r="K2948" s="115"/>
      <c r="L2948" s="115"/>
      <c r="M2948" s="115"/>
      <c r="N2948" s="115"/>
      <c r="O2948" s="115"/>
      <c r="P2948" s="115"/>
      <c r="Q2948" s="115"/>
      <c r="R2948" s="115"/>
      <c r="S2948" s="115"/>
      <c r="T2948" s="115"/>
      <c r="U2948" s="115"/>
      <c r="V2948" s="115"/>
      <c r="W2948" s="115"/>
      <c r="X2948" s="115"/>
      <c r="Y2948" s="115"/>
      <c r="Z2948" s="133"/>
      <c r="AA2948" s="118">
        <v>10000</v>
      </c>
      <c r="AB2948" s="134"/>
      <c r="AC2948" s="134"/>
      <c r="AD2948" s="134"/>
      <c r="AE2948" s="134"/>
      <c r="AF2948" s="134"/>
      <c r="AG2948" s="134"/>
      <c r="AH2948" s="134"/>
      <c r="AI2948" s="135"/>
      <c r="AJ2948" s="118">
        <v>0</v>
      </c>
      <c r="AK2948" s="134"/>
      <c r="AL2948" s="134"/>
      <c r="AM2948" s="134"/>
      <c r="AN2948" s="134"/>
      <c r="AO2948" s="134"/>
      <c r="AP2948" s="134"/>
      <c r="AQ2948" s="134"/>
      <c r="AR2948" s="135"/>
      <c r="AS2948" s="121"/>
      <c r="AT2948" s="122"/>
      <c r="AU2948" s="122"/>
      <c r="AV2948" s="122"/>
      <c r="AW2948" s="122"/>
      <c r="AX2948" s="123"/>
      <c r="AY2948" s="29"/>
      <c r="AZ2948" s="29"/>
      <c r="BA2948" s="29"/>
      <c r="BB2948" s="29"/>
      <c r="BC2948" s="29"/>
      <c r="BD2948" s="29"/>
      <c r="BE2948" s="29"/>
      <c r="BF2948" s="29"/>
      <c r="BG2948" s="29"/>
      <c r="BH2948" s="29"/>
      <c r="BI2948" s="29"/>
      <c r="BJ2948" s="29"/>
      <c r="BK2948" s="29"/>
      <c r="BL2948" s="29"/>
      <c r="BM2948" s="29"/>
      <c r="BN2948" s="29"/>
      <c r="BO2948" s="29"/>
      <c r="BP2948" s="29"/>
      <c r="BQ2948" s="29"/>
      <c r="BR2948" s="29"/>
      <c r="BS2948" s="29"/>
      <c r="BT2948" s="29"/>
      <c r="BU2948" s="29"/>
      <c r="BV2948" s="29"/>
      <c r="BW2948" s="29"/>
      <c r="BX2948" s="29"/>
      <c r="BY2948" s="29"/>
      <c r="BZ2948" s="29"/>
      <c r="CA2948" s="29"/>
      <c r="CB2948" s="29"/>
      <c r="CC2948" s="29"/>
      <c r="CD2948" s="29"/>
      <c r="CE2948" s="29"/>
      <c r="CF2948" s="29"/>
      <c r="CG2948" s="29"/>
      <c r="CH2948" s="29"/>
      <c r="CI2948" s="29"/>
      <c r="CJ2948" s="29"/>
      <c r="CK2948" s="29"/>
      <c r="CL2948" s="29"/>
      <c r="CM2948" s="29"/>
      <c r="CN2948" s="29"/>
      <c r="CO2948" s="29"/>
      <c r="CP2948" s="29"/>
      <c r="CQ2948" s="29"/>
      <c r="CR2948" s="29"/>
      <c r="CS2948" s="29"/>
      <c r="CT2948" s="29"/>
      <c r="CU2948" s="29"/>
      <c r="CV2948" s="29"/>
      <c r="CW2948" s="29"/>
      <c r="CX2948" s="29"/>
      <c r="CY2948" s="29"/>
      <c r="CZ2948" s="29"/>
      <c r="DA2948" s="29"/>
      <c r="DB2948" s="29"/>
      <c r="DC2948" s="29"/>
      <c r="DD2948" s="29"/>
      <c r="DE2948" s="29"/>
      <c r="DF2948" s="29"/>
      <c r="DG2948" s="29"/>
      <c r="DH2948" s="29"/>
      <c r="DI2948" s="29"/>
      <c r="DJ2948" s="29"/>
      <c r="DK2948" s="29"/>
      <c r="DL2948" s="29"/>
      <c r="DM2948" s="29"/>
      <c r="DN2948" s="29"/>
      <c r="DO2948" s="29"/>
      <c r="DP2948" s="29"/>
      <c r="DQ2948" s="29"/>
      <c r="DR2948" s="29"/>
      <c r="DS2948" s="29"/>
      <c r="DT2948" s="29"/>
      <c r="DU2948" s="29"/>
      <c r="DV2948" s="29"/>
      <c r="DW2948" s="29"/>
      <c r="DX2948" s="29"/>
      <c r="DY2948" s="29"/>
      <c r="DZ2948" s="29"/>
      <c r="EA2948" s="29"/>
      <c r="EB2948" s="29"/>
      <c r="EC2948" s="29"/>
      <c r="ED2948" s="29"/>
      <c r="EE2948" s="29"/>
      <c r="EF2948" s="29"/>
      <c r="EG2948" s="29"/>
      <c r="EH2948" s="29"/>
      <c r="EI2948" s="29"/>
      <c r="EJ2948" s="29"/>
      <c r="EK2948" s="29"/>
      <c r="EL2948" s="29"/>
      <c r="EM2948" s="29"/>
      <c r="EN2948" s="29"/>
      <c r="EO2948" s="29"/>
      <c r="EP2948" s="29"/>
      <c r="EQ2948" s="29"/>
      <c r="ER2948" s="29"/>
      <c r="ES2948" s="29"/>
      <c r="ET2948" s="29"/>
      <c r="EU2948" s="29"/>
      <c r="EV2948" s="29"/>
      <c r="EW2948" s="29"/>
      <c r="EX2948" s="29"/>
      <c r="EY2948" s="29"/>
      <c r="EZ2948" s="29"/>
      <c r="FA2948" s="29"/>
      <c r="FB2948" s="29"/>
      <c r="FC2948" s="29"/>
      <c r="FD2948" s="29"/>
      <c r="FE2948" s="29"/>
      <c r="FF2948" s="29"/>
      <c r="FG2948" s="29"/>
      <c r="FH2948" s="29"/>
      <c r="FI2948" s="29"/>
      <c r="FJ2948" s="29"/>
      <c r="FK2948" s="29"/>
      <c r="FL2948" s="29"/>
      <c r="FM2948" s="29"/>
      <c r="FN2948" s="29"/>
      <c r="FO2948" s="29"/>
      <c r="FP2948" s="29"/>
      <c r="FQ2948" s="29"/>
      <c r="FR2948" s="29"/>
      <c r="FS2948" s="29"/>
      <c r="FT2948" s="29"/>
      <c r="FU2948" s="29"/>
      <c r="FV2948" s="29"/>
      <c r="FW2948" s="29"/>
      <c r="FX2948" s="29"/>
      <c r="FY2948" s="29"/>
      <c r="FZ2948" s="29"/>
      <c r="GA2948" s="29"/>
      <c r="GB2948" s="29"/>
      <c r="GC2948" s="29"/>
      <c r="GD2948" s="29"/>
      <c r="GE2948" s="29"/>
      <c r="GF2948" s="29"/>
      <c r="GG2948" s="29"/>
      <c r="GH2948" s="29"/>
      <c r="GI2948" s="29"/>
      <c r="GJ2948" s="29"/>
      <c r="GK2948" s="29"/>
      <c r="GL2948" s="29"/>
      <c r="GM2948" s="29"/>
      <c r="GN2948" s="29"/>
      <c r="GO2948" s="29"/>
      <c r="GP2948" s="29"/>
      <c r="GQ2948" s="29"/>
      <c r="GR2948" s="29"/>
      <c r="GS2948" s="29"/>
      <c r="GT2948" s="29"/>
      <c r="GU2948" s="29"/>
      <c r="GV2948" s="29"/>
      <c r="GW2948" s="29"/>
      <c r="GX2948" s="29"/>
      <c r="GY2948" s="29"/>
      <c r="GZ2948" s="29"/>
      <c r="HA2948" s="29"/>
      <c r="HB2948" s="29"/>
      <c r="HC2948" s="29"/>
      <c r="HD2948" s="29"/>
      <c r="HE2948" s="29"/>
      <c r="HF2948" s="29"/>
      <c r="HG2948" s="29"/>
      <c r="HH2948" s="29"/>
      <c r="HI2948" s="29"/>
      <c r="HJ2948" s="29"/>
      <c r="HK2948" s="29"/>
      <c r="HL2948" s="29"/>
      <c r="HM2948" s="29"/>
      <c r="HN2948" s="29"/>
      <c r="HO2948" s="29"/>
      <c r="HP2948" s="29"/>
      <c r="HQ2948" s="29"/>
      <c r="HR2948" s="29"/>
      <c r="HS2948" s="29"/>
      <c r="HT2948" s="29"/>
      <c r="HU2948" s="29"/>
      <c r="HV2948" s="29"/>
      <c r="HW2948" s="29"/>
      <c r="HX2948" s="29"/>
      <c r="HY2948" s="29"/>
      <c r="HZ2948" s="29"/>
      <c r="IA2948" s="29"/>
      <c r="IB2948" s="29"/>
      <c r="IC2948" s="29"/>
      <c r="ID2948" s="29"/>
      <c r="IE2948" s="29"/>
      <c r="IF2948" s="29"/>
      <c r="IG2948" s="29"/>
      <c r="IH2948" s="29"/>
      <c r="II2948" s="29"/>
      <c r="IJ2948" s="29"/>
      <c r="IK2948" s="29"/>
      <c r="IL2948" s="29"/>
      <c r="IM2948" s="29"/>
      <c r="IN2948" s="29"/>
      <c r="IO2948" s="29"/>
      <c r="IP2948" s="29"/>
      <c r="IQ2948" s="29"/>
    </row>
    <row r="2949" spans="1:251" s="46" customFormat="1" ht="18.75" customHeight="1">
      <c r="A2949" s="35"/>
      <c r="B2949" s="55"/>
      <c r="C2949" s="115" t="s">
        <v>641</v>
      </c>
      <c r="D2949" s="115"/>
      <c r="E2949" s="115"/>
      <c r="F2949" s="115"/>
      <c r="G2949" s="115"/>
      <c r="H2949" s="115"/>
      <c r="I2949" s="115"/>
      <c r="J2949" s="115"/>
      <c r="K2949" s="115"/>
      <c r="L2949" s="115"/>
      <c r="M2949" s="115"/>
      <c r="N2949" s="115"/>
      <c r="O2949" s="115"/>
      <c r="P2949" s="115"/>
      <c r="Q2949" s="115"/>
      <c r="R2949" s="115"/>
      <c r="S2949" s="115"/>
      <c r="T2949" s="115"/>
      <c r="U2949" s="115"/>
      <c r="V2949" s="115"/>
      <c r="W2949" s="115"/>
      <c r="X2949" s="115"/>
      <c r="Y2949" s="115"/>
      <c r="Z2949" s="133"/>
      <c r="AA2949" s="118">
        <v>15750</v>
      </c>
      <c r="AB2949" s="134"/>
      <c r="AC2949" s="134"/>
      <c r="AD2949" s="134"/>
      <c r="AE2949" s="134"/>
      <c r="AF2949" s="134"/>
      <c r="AG2949" s="134"/>
      <c r="AH2949" s="134"/>
      <c r="AI2949" s="135"/>
      <c r="AJ2949" s="118">
        <v>0</v>
      </c>
      <c r="AK2949" s="134"/>
      <c r="AL2949" s="134"/>
      <c r="AM2949" s="134"/>
      <c r="AN2949" s="134"/>
      <c r="AO2949" s="134"/>
      <c r="AP2949" s="134"/>
      <c r="AQ2949" s="134"/>
      <c r="AR2949" s="135"/>
      <c r="AS2949" s="121"/>
      <c r="AT2949" s="122"/>
      <c r="AU2949" s="122"/>
      <c r="AV2949" s="122"/>
      <c r="AW2949" s="122"/>
      <c r="AX2949" s="123"/>
      <c r="AY2949" s="29"/>
      <c r="AZ2949" s="29"/>
      <c r="BA2949" s="29"/>
      <c r="BB2949" s="29"/>
      <c r="BC2949" s="29"/>
      <c r="BD2949" s="29"/>
      <c r="BE2949" s="29"/>
      <c r="BF2949" s="29"/>
      <c r="BG2949" s="29"/>
      <c r="BH2949" s="29"/>
      <c r="BI2949" s="29"/>
      <c r="BJ2949" s="29"/>
      <c r="BK2949" s="29"/>
      <c r="BL2949" s="29"/>
      <c r="BM2949" s="29"/>
      <c r="BN2949" s="29"/>
      <c r="BO2949" s="29"/>
      <c r="BP2949" s="29"/>
      <c r="BQ2949" s="29"/>
      <c r="BR2949" s="29"/>
      <c r="BS2949" s="29"/>
      <c r="BT2949" s="29"/>
      <c r="BU2949" s="29"/>
      <c r="BV2949" s="29"/>
      <c r="BW2949" s="29"/>
      <c r="BX2949" s="29"/>
      <c r="BY2949" s="29"/>
      <c r="BZ2949" s="29"/>
      <c r="CA2949" s="29"/>
      <c r="CB2949" s="29"/>
      <c r="CC2949" s="29"/>
      <c r="CD2949" s="29"/>
      <c r="CE2949" s="29"/>
      <c r="CF2949" s="29"/>
      <c r="CG2949" s="29"/>
      <c r="CH2949" s="29"/>
      <c r="CI2949" s="29"/>
      <c r="CJ2949" s="29"/>
      <c r="CK2949" s="29"/>
      <c r="CL2949" s="29"/>
      <c r="CM2949" s="29"/>
      <c r="CN2949" s="29"/>
      <c r="CO2949" s="29"/>
      <c r="CP2949" s="29"/>
      <c r="CQ2949" s="29"/>
      <c r="CR2949" s="29"/>
      <c r="CS2949" s="29"/>
      <c r="CT2949" s="29"/>
      <c r="CU2949" s="29"/>
      <c r="CV2949" s="29"/>
      <c r="CW2949" s="29"/>
      <c r="CX2949" s="29"/>
      <c r="CY2949" s="29"/>
      <c r="CZ2949" s="29"/>
      <c r="DA2949" s="29"/>
      <c r="DB2949" s="29"/>
      <c r="DC2949" s="29"/>
      <c r="DD2949" s="29"/>
      <c r="DE2949" s="29"/>
      <c r="DF2949" s="29"/>
      <c r="DG2949" s="29"/>
      <c r="DH2949" s="29"/>
      <c r="DI2949" s="29"/>
      <c r="DJ2949" s="29"/>
      <c r="DK2949" s="29"/>
      <c r="DL2949" s="29"/>
      <c r="DM2949" s="29"/>
      <c r="DN2949" s="29"/>
      <c r="DO2949" s="29"/>
      <c r="DP2949" s="29"/>
      <c r="DQ2949" s="29"/>
      <c r="DR2949" s="29"/>
      <c r="DS2949" s="29"/>
      <c r="DT2949" s="29"/>
      <c r="DU2949" s="29"/>
      <c r="DV2949" s="29"/>
      <c r="DW2949" s="29"/>
      <c r="DX2949" s="29"/>
      <c r="DY2949" s="29"/>
      <c r="DZ2949" s="29"/>
      <c r="EA2949" s="29"/>
      <c r="EB2949" s="29"/>
      <c r="EC2949" s="29"/>
      <c r="ED2949" s="29"/>
      <c r="EE2949" s="29"/>
      <c r="EF2949" s="29"/>
      <c r="EG2949" s="29"/>
      <c r="EH2949" s="29"/>
      <c r="EI2949" s="29"/>
      <c r="EJ2949" s="29"/>
      <c r="EK2949" s="29"/>
      <c r="EL2949" s="29"/>
      <c r="EM2949" s="29"/>
      <c r="EN2949" s="29"/>
      <c r="EO2949" s="29"/>
      <c r="EP2949" s="29"/>
      <c r="EQ2949" s="29"/>
      <c r="ER2949" s="29"/>
      <c r="ES2949" s="29"/>
      <c r="ET2949" s="29"/>
      <c r="EU2949" s="29"/>
      <c r="EV2949" s="29"/>
      <c r="EW2949" s="29"/>
      <c r="EX2949" s="29"/>
      <c r="EY2949" s="29"/>
      <c r="EZ2949" s="29"/>
      <c r="FA2949" s="29"/>
      <c r="FB2949" s="29"/>
      <c r="FC2949" s="29"/>
      <c r="FD2949" s="29"/>
      <c r="FE2949" s="29"/>
      <c r="FF2949" s="29"/>
      <c r="FG2949" s="29"/>
      <c r="FH2949" s="29"/>
      <c r="FI2949" s="29"/>
      <c r="FJ2949" s="29"/>
      <c r="FK2949" s="29"/>
      <c r="FL2949" s="29"/>
      <c r="FM2949" s="29"/>
      <c r="FN2949" s="29"/>
      <c r="FO2949" s="29"/>
      <c r="FP2949" s="29"/>
      <c r="FQ2949" s="29"/>
      <c r="FR2949" s="29"/>
      <c r="FS2949" s="29"/>
      <c r="FT2949" s="29"/>
      <c r="FU2949" s="29"/>
      <c r="FV2949" s="29"/>
      <c r="FW2949" s="29"/>
      <c r="FX2949" s="29"/>
      <c r="FY2949" s="29"/>
      <c r="FZ2949" s="29"/>
      <c r="GA2949" s="29"/>
      <c r="GB2949" s="29"/>
      <c r="GC2949" s="29"/>
      <c r="GD2949" s="29"/>
      <c r="GE2949" s="29"/>
      <c r="GF2949" s="29"/>
      <c r="GG2949" s="29"/>
      <c r="GH2949" s="29"/>
      <c r="GI2949" s="29"/>
      <c r="GJ2949" s="29"/>
      <c r="GK2949" s="29"/>
      <c r="GL2949" s="29"/>
      <c r="GM2949" s="29"/>
      <c r="GN2949" s="29"/>
      <c r="GO2949" s="29"/>
      <c r="GP2949" s="29"/>
      <c r="GQ2949" s="29"/>
      <c r="GR2949" s="29"/>
      <c r="GS2949" s="29"/>
      <c r="GT2949" s="29"/>
      <c r="GU2949" s="29"/>
      <c r="GV2949" s="29"/>
      <c r="GW2949" s="29"/>
      <c r="GX2949" s="29"/>
      <c r="GY2949" s="29"/>
      <c r="GZ2949" s="29"/>
      <c r="HA2949" s="29"/>
      <c r="HB2949" s="29"/>
      <c r="HC2949" s="29"/>
      <c r="HD2949" s="29"/>
      <c r="HE2949" s="29"/>
      <c r="HF2949" s="29"/>
      <c r="HG2949" s="29"/>
      <c r="HH2949" s="29"/>
      <c r="HI2949" s="29"/>
      <c r="HJ2949" s="29"/>
      <c r="HK2949" s="29"/>
      <c r="HL2949" s="29"/>
      <c r="HM2949" s="29"/>
      <c r="HN2949" s="29"/>
      <c r="HO2949" s="29"/>
      <c r="HP2949" s="29"/>
      <c r="HQ2949" s="29"/>
      <c r="HR2949" s="29"/>
      <c r="HS2949" s="29"/>
      <c r="HT2949" s="29"/>
      <c r="HU2949" s="29"/>
      <c r="HV2949" s="29"/>
      <c r="HW2949" s="29"/>
      <c r="HX2949" s="29"/>
      <c r="HY2949" s="29"/>
      <c r="HZ2949" s="29"/>
      <c r="IA2949" s="29"/>
      <c r="IB2949" s="29"/>
      <c r="IC2949" s="29"/>
      <c r="ID2949" s="29"/>
      <c r="IE2949" s="29"/>
      <c r="IF2949" s="29"/>
      <c r="IG2949" s="29"/>
      <c r="IH2949" s="29"/>
      <c r="II2949" s="29"/>
      <c r="IJ2949" s="29"/>
      <c r="IK2949" s="29"/>
      <c r="IL2949" s="29"/>
      <c r="IM2949" s="29"/>
      <c r="IN2949" s="29"/>
      <c r="IO2949" s="29"/>
      <c r="IP2949" s="29"/>
      <c r="IQ2949" s="29"/>
    </row>
    <row r="2950" spans="1:251" s="46" customFormat="1" ht="18.75" customHeight="1">
      <c r="A2950" s="35"/>
      <c r="B2950" s="55"/>
      <c r="C2950" s="115" t="s">
        <v>344</v>
      </c>
      <c r="D2950" s="116"/>
      <c r="E2950" s="116"/>
      <c r="F2950" s="116"/>
      <c r="G2950" s="116"/>
      <c r="H2950" s="116"/>
      <c r="I2950" s="116"/>
      <c r="J2950" s="116"/>
      <c r="K2950" s="116"/>
      <c r="L2950" s="116"/>
      <c r="M2950" s="116"/>
      <c r="N2950" s="116"/>
      <c r="O2950" s="116"/>
      <c r="P2950" s="116"/>
      <c r="Q2950" s="116"/>
      <c r="R2950" s="116"/>
      <c r="S2950" s="116"/>
      <c r="T2950" s="116"/>
      <c r="U2950" s="116"/>
      <c r="V2950" s="116"/>
      <c r="W2950" s="116"/>
      <c r="X2950" s="116"/>
      <c r="Y2950" s="116"/>
      <c r="Z2950" s="117"/>
      <c r="AA2950" s="118">
        <v>2000</v>
      </c>
      <c r="AB2950" s="119"/>
      <c r="AC2950" s="119"/>
      <c r="AD2950" s="119"/>
      <c r="AE2950" s="119"/>
      <c r="AF2950" s="119"/>
      <c r="AG2950" s="119"/>
      <c r="AH2950" s="119"/>
      <c r="AI2950" s="120"/>
      <c r="AJ2950" s="118">
        <v>7000</v>
      </c>
      <c r="AK2950" s="119"/>
      <c r="AL2950" s="119"/>
      <c r="AM2950" s="119"/>
      <c r="AN2950" s="119"/>
      <c r="AO2950" s="119"/>
      <c r="AP2950" s="119"/>
      <c r="AQ2950" s="119"/>
      <c r="AR2950" s="120"/>
      <c r="AS2950" s="121"/>
      <c r="AT2950" s="122"/>
      <c r="AU2950" s="122"/>
      <c r="AV2950" s="122"/>
      <c r="AW2950" s="122"/>
      <c r="AX2950" s="123"/>
      <c r="AY2950" s="29"/>
      <c r="AZ2950" s="29"/>
      <c r="BA2950" s="29"/>
      <c r="BB2950" s="29"/>
      <c r="BC2950" s="29"/>
      <c r="BD2950" s="29"/>
      <c r="BE2950" s="29"/>
      <c r="BF2950" s="29"/>
      <c r="BG2950" s="29"/>
      <c r="BH2950" s="29"/>
      <c r="BI2950" s="29"/>
      <c r="BJ2950" s="29"/>
      <c r="BK2950" s="29"/>
      <c r="BL2950" s="29"/>
      <c r="BM2950" s="29"/>
      <c r="BN2950" s="29"/>
      <c r="BO2950" s="29"/>
      <c r="BP2950" s="29"/>
      <c r="BQ2950" s="29"/>
      <c r="BR2950" s="29"/>
      <c r="BS2950" s="29"/>
      <c r="BT2950" s="29"/>
      <c r="BU2950" s="29"/>
      <c r="BV2950" s="29"/>
      <c r="BW2950" s="29"/>
      <c r="BX2950" s="29"/>
      <c r="BY2950" s="29"/>
      <c r="BZ2950" s="29"/>
      <c r="CA2950" s="29"/>
      <c r="CB2950" s="29"/>
      <c r="CC2950" s="29"/>
      <c r="CD2950" s="29"/>
      <c r="CE2950" s="29"/>
      <c r="CF2950" s="29"/>
      <c r="CG2950" s="29"/>
      <c r="CH2950" s="29"/>
      <c r="CI2950" s="29"/>
      <c r="CJ2950" s="29"/>
      <c r="CK2950" s="29"/>
      <c r="CL2950" s="29"/>
      <c r="CM2950" s="29"/>
      <c r="CN2950" s="29"/>
      <c r="CO2950" s="29"/>
      <c r="CP2950" s="29"/>
      <c r="CQ2950" s="29"/>
      <c r="CR2950" s="29"/>
      <c r="CS2950" s="29"/>
      <c r="CT2950" s="29"/>
      <c r="CU2950" s="29"/>
      <c r="CV2950" s="29"/>
      <c r="CW2950" s="29"/>
      <c r="CX2950" s="29"/>
      <c r="CY2950" s="29"/>
      <c r="CZ2950" s="29"/>
      <c r="DA2950" s="29"/>
      <c r="DB2950" s="29"/>
      <c r="DC2950" s="29"/>
      <c r="DD2950" s="29"/>
      <c r="DE2950" s="29"/>
      <c r="DF2950" s="29"/>
      <c r="DG2950" s="29"/>
      <c r="DH2950" s="29"/>
      <c r="DI2950" s="29"/>
      <c r="DJ2950" s="29"/>
      <c r="DK2950" s="29"/>
      <c r="DL2950" s="29"/>
      <c r="DM2950" s="29"/>
      <c r="DN2950" s="29"/>
      <c r="DO2950" s="29"/>
      <c r="DP2950" s="29"/>
      <c r="DQ2950" s="29"/>
      <c r="DR2950" s="29"/>
      <c r="DS2950" s="29"/>
      <c r="DT2950" s="29"/>
      <c r="DU2950" s="29"/>
      <c r="DV2950" s="29"/>
      <c r="DW2950" s="29"/>
      <c r="DX2950" s="29"/>
      <c r="DY2950" s="29"/>
      <c r="DZ2950" s="29"/>
      <c r="EA2950" s="29"/>
      <c r="EB2950" s="29"/>
      <c r="EC2950" s="29"/>
      <c r="ED2950" s="29"/>
      <c r="EE2950" s="29"/>
      <c r="EF2950" s="29"/>
      <c r="EG2950" s="29"/>
      <c r="EH2950" s="29"/>
      <c r="EI2950" s="29"/>
      <c r="EJ2950" s="29"/>
      <c r="EK2950" s="29"/>
      <c r="EL2950" s="29"/>
      <c r="EM2950" s="29"/>
      <c r="EN2950" s="29"/>
      <c r="EO2950" s="29"/>
      <c r="EP2950" s="29"/>
      <c r="EQ2950" s="29"/>
      <c r="ER2950" s="29"/>
      <c r="ES2950" s="29"/>
      <c r="ET2950" s="29"/>
      <c r="EU2950" s="29"/>
      <c r="EV2950" s="29"/>
      <c r="EW2950" s="29"/>
      <c r="EX2950" s="29"/>
      <c r="EY2950" s="29"/>
      <c r="EZ2950" s="29"/>
      <c r="FA2950" s="29"/>
      <c r="FB2950" s="29"/>
      <c r="FC2950" s="29"/>
      <c r="FD2950" s="29"/>
      <c r="FE2950" s="29"/>
      <c r="FF2950" s="29"/>
      <c r="FG2950" s="29"/>
      <c r="FH2950" s="29"/>
      <c r="FI2950" s="29"/>
      <c r="FJ2950" s="29"/>
      <c r="FK2950" s="29"/>
      <c r="FL2950" s="29"/>
      <c r="FM2950" s="29"/>
      <c r="FN2950" s="29"/>
      <c r="FO2950" s="29"/>
      <c r="FP2950" s="29"/>
      <c r="FQ2950" s="29"/>
      <c r="FR2950" s="29"/>
      <c r="FS2950" s="29"/>
      <c r="FT2950" s="29"/>
      <c r="FU2950" s="29"/>
      <c r="FV2950" s="29"/>
      <c r="FW2950" s="29"/>
      <c r="FX2950" s="29"/>
      <c r="FY2950" s="29"/>
      <c r="FZ2950" s="29"/>
      <c r="GA2950" s="29"/>
      <c r="GB2950" s="29"/>
      <c r="GC2950" s="29"/>
      <c r="GD2950" s="29"/>
      <c r="GE2950" s="29"/>
      <c r="GF2950" s="29"/>
      <c r="GG2950" s="29"/>
      <c r="GH2950" s="29"/>
      <c r="GI2950" s="29"/>
      <c r="GJ2950" s="29"/>
      <c r="GK2950" s="29"/>
      <c r="GL2950" s="29"/>
      <c r="GM2950" s="29"/>
      <c r="GN2950" s="29"/>
      <c r="GO2950" s="29"/>
      <c r="GP2950" s="29"/>
      <c r="GQ2950" s="29"/>
      <c r="GR2950" s="29"/>
      <c r="GS2950" s="29"/>
      <c r="GT2950" s="29"/>
      <c r="GU2950" s="29"/>
      <c r="GV2950" s="29"/>
      <c r="GW2950" s="29"/>
      <c r="GX2950" s="29"/>
      <c r="GY2950" s="29"/>
      <c r="GZ2950" s="29"/>
      <c r="HA2950" s="29"/>
      <c r="HB2950" s="29"/>
      <c r="HC2950" s="29"/>
      <c r="HD2950" s="29"/>
      <c r="HE2950" s="29"/>
      <c r="HF2950" s="29"/>
      <c r="HG2950" s="29"/>
      <c r="HH2950" s="29"/>
      <c r="HI2950" s="29"/>
      <c r="HJ2950" s="29"/>
      <c r="HK2950" s="29"/>
      <c r="HL2950" s="29"/>
      <c r="HM2950" s="29"/>
      <c r="HN2950" s="29"/>
      <c r="HO2950" s="29"/>
      <c r="HP2950" s="29"/>
      <c r="HQ2950" s="29"/>
      <c r="HR2950" s="29"/>
      <c r="HS2950" s="29"/>
      <c r="HT2950" s="29"/>
      <c r="HU2950" s="29"/>
      <c r="HV2950" s="29"/>
      <c r="HW2950" s="29"/>
      <c r="HX2950" s="29"/>
      <c r="HY2950" s="29"/>
      <c r="HZ2950" s="29"/>
      <c r="IA2950" s="29"/>
      <c r="IB2950" s="29"/>
      <c r="IC2950" s="29"/>
      <c r="ID2950" s="29"/>
      <c r="IE2950" s="29"/>
      <c r="IF2950" s="29"/>
      <c r="IG2950" s="29"/>
      <c r="IH2950" s="29"/>
      <c r="II2950" s="29"/>
      <c r="IJ2950" s="29"/>
      <c r="IK2950" s="29"/>
      <c r="IL2950" s="29"/>
      <c r="IM2950" s="29"/>
      <c r="IN2950" s="29"/>
      <c r="IO2950" s="29"/>
      <c r="IP2950" s="29"/>
      <c r="IQ2950" s="29"/>
    </row>
    <row r="2951" spans="1:251" s="46" customFormat="1" ht="18.75" customHeight="1" thickBot="1">
      <c r="A2951" s="47"/>
      <c r="B2951" s="124" t="s">
        <v>197</v>
      </c>
      <c r="C2951" s="125"/>
      <c r="D2951" s="125"/>
      <c r="E2951" s="125"/>
      <c r="F2951" s="125"/>
      <c r="G2951" s="125"/>
      <c r="H2951" s="125"/>
      <c r="I2951" s="125"/>
      <c r="J2951" s="125"/>
      <c r="K2951" s="125"/>
      <c r="L2951" s="125"/>
      <c r="M2951" s="125"/>
      <c r="N2951" s="125"/>
      <c r="O2951" s="125"/>
      <c r="P2951" s="125"/>
      <c r="Q2951" s="125"/>
      <c r="R2951" s="125"/>
      <c r="S2951" s="125"/>
      <c r="T2951" s="125"/>
      <c r="U2951" s="125"/>
      <c r="V2951" s="125"/>
      <c r="W2951" s="125"/>
      <c r="X2951" s="125"/>
      <c r="Y2951" s="125"/>
      <c r="Z2951" s="126"/>
      <c r="AA2951" s="127">
        <f>SUM($AA$2937:$AA$2950)</f>
        <v>806568</v>
      </c>
      <c r="AB2951" s="128"/>
      <c r="AC2951" s="128"/>
      <c r="AD2951" s="128"/>
      <c r="AE2951" s="128"/>
      <c r="AF2951" s="128"/>
      <c r="AG2951" s="128"/>
      <c r="AH2951" s="128"/>
      <c r="AI2951" s="129"/>
      <c r="AJ2951" s="127">
        <f>SUM($AJ$2937:$AJ$2950)</f>
        <v>1235795</v>
      </c>
      <c r="AK2951" s="128"/>
      <c r="AL2951" s="128"/>
      <c r="AM2951" s="128"/>
      <c r="AN2951" s="128"/>
      <c r="AO2951" s="128"/>
      <c r="AP2951" s="128"/>
      <c r="AQ2951" s="128"/>
      <c r="AR2951" s="129"/>
      <c r="AS2951" s="130"/>
      <c r="AT2951" s="131"/>
      <c r="AU2951" s="131"/>
      <c r="AV2951" s="131"/>
      <c r="AW2951" s="131"/>
      <c r="AX2951" s="132"/>
      <c r="AY2951" s="29"/>
      <c r="AZ2951" s="29"/>
      <c r="BA2951" s="29"/>
      <c r="BB2951" s="29"/>
      <c r="BC2951" s="29"/>
      <c r="BD2951" s="29"/>
      <c r="BE2951" s="29"/>
      <c r="BF2951" s="29"/>
      <c r="BG2951" s="29"/>
      <c r="BH2951" s="29"/>
      <c r="BI2951" s="29"/>
      <c r="BJ2951" s="29"/>
      <c r="BK2951" s="29"/>
      <c r="BL2951" s="29"/>
      <c r="BM2951" s="29"/>
      <c r="BN2951" s="29"/>
      <c r="BO2951" s="29"/>
      <c r="BP2951" s="29"/>
      <c r="BQ2951" s="29"/>
      <c r="BR2951" s="29"/>
      <c r="BS2951" s="29"/>
      <c r="BT2951" s="29"/>
      <c r="BU2951" s="29"/>
      <c r="BV2951" s="29"/>
      <c r="BW2951" s="29"/>
      <c r="BX2951" s="29"/>
      <c r="BY2951" s="29"/>
      <c r="BZ2951" s="29"/>
      <c r="CA2951" s="29"/>
      <c r="CB2951" s="29"/>
      <c r="CC2951" s="29"/>
      <c r="CD2951" s="29"/>
      <c r="CE2951" s="29"/>
      <c r="CF2951" s="29"/>
      <c r="CG2951" s="29"/>
      <c r="CH2951" s="29"/>
      <c r="CI2951" s="29"/>
      <c r="CJ2951" s="29"/>
      <c r="CK2951" s="29"/>
      <c r="CL2951" s="29"/>
      <c r="CM2951" s="29"/>
      <c r="CN2951" s="29"/>
      <c r="CO2951" s="29"/>
      <c r="CP2951" s="29"/>
      <c r="CQ2951" s="29"/>
      <c r="CR2951" s="29"/>
      <c r="CS2951" s="29"/>
      <c r="CT2951" s="29"/>
      <c r="CU2951" s="29"/>
      <c r="CV2951" s="29"/>
      <c r="CW2951" s="29"/>
      <c r="CX2951" s="29"/>
      <c r="CY2951" s="29"/>
      <c r="CZ2951" s="29"/>
      <c r="DA2951" s="29"/>
      <c r="DB2951" s="29"/>
      <c r="DC2951" s="29"/>
      <c r="DD2951" s="29"/>
      <c r="DE2951" s="29"/>
      <c r="DF2951" s="29"/>
      <c r="DG2951" s="29"/>
      <c r="DH2951" s="29"/>
      <c r="DI2951" s="29"/>
      <c r="DJ2951" s="29"/>
      <c r="DK2951" s="29"/>
      <c r="DL2951" s="29"/>
      <c r="DM2951" s="29"/>
      <c r="DN2951" s="29"/>
      <c r="DO2951" s="29"/>
      <c r="DP2951" s="29"/>
      <c r="DQ2951" s="29"/>
      <c r="DR2951" s="29"/>
      <c r="DS2951" s="29"/>
      <c r="DT2951" s="29"/>
      <c r="DU2951" s="29"/>
      <c r="DV2951" s="29"/>
      <c r="DW2951" s="29"/>
      <c r="DX2951" s="29"/>
      <c r="DY2951" s="29"/>
      <c r="DZ2951" s="29"/>
      <c r="EA2951" s="29"/>
      <c r="EB2951" s="29"/>
      <c r="EC2951" s="29"/>
      <c r="ED2951" s="29"/>
      <c r="EE2951" s="29"/>
      <c r="EF2951" s="29"/>
      <c r="EG2951" s="29"/>
      <c r="EH2951" s="29"/>
      <c r="EI2951" s="29"/>
      <c r="EJ2951" s="29"/>
      <c r="EK2951" s="29"/>
      <c r="EL2951" s="29"/>
      <c r="EM2951" s="29"/>
      <c r="EN2951" s="29"/>
      <c r="EO2951" s="29"/>
      <c r="EP2951" s="29"/>
      <c r="EQ2951" s="29"/>
      <c r="ER2951" s="29"/>
      <c r="ES2951" s="29"/>
      <c r="ET2951" s="29"/>
      <c r="EU2951" s="29"/>
      <c r="EV2951" s="29"/>
      <c r="EW2951" s="29"/>
      <c r="EX2951" s="29"/>
      <c r="EY2951" s="29"/>
      <c r="EZ2951" s="29"/>
      <c r="FA2951" s="29"/>
      <c r="FB2951" s="29"/>
      <c r="FC2951" s="29"/>
      <c r="FD2951" s="29"/>
      <c r="FE2951" s="29"/>
      <c r="FF2951" s="29"/>
      <c r="FG2951" s="29"/>
      <c r="FH2951" s="29"/>
      <c r="FI2951" s="29"/>
      <c r="FJ2951" s="29"/>
      <c r="FK2951" s="29"/>
      <c r="FL2951" s="29"/>
      <c r="FM2951" s="29"/>
      <c r="FN2951" s="29"/>
      <c r="FO2951" s="29"/>
      <c r="FP2951" s="29"/>
      <c r="FQ2951" s="29"/>
      <c r="FR2951" s="29"/>
      <c r="FS2951" s="29"/>
      <c r="FT2951" s="29"/>
      <c r="FU2951" s="29"/>
      <c r="FV2951" s="29"/>
      <c r="FW2951" s="29"/>
      <c r="FX2951" s="29"/>
      <c r="FY2951" s="29"/>
      <c r="FZ2951" s="29"/>
      <c r="GA2951" s="29"/>
      <c r="GB2951" s="29"/>
      <c r="GC2951" s="29"/>
      <c r="GD2951" s="29"/>
      <c r="GE2951" s="29"/>
      <c r="GF2951" s="29"/>
      <c r="GG2951" s="29"/>
      <c r="GH2951" s="29"/>
      <c r="GI2951" s="29"/>
      <c r="GJ2951" s="29"/>
      <c r="GK2951" s="29"/>
      <c r="GL2951" s="29"/>
      <c r="GM2951" s="29"/>
      <c r="GN2951" s="29"/>
      <c r="GO2951" s="29"/>
      <c r="GP2951" s="29"/>
      <c r="GQ2951" s="29"/>
      <c r="GR2951" s="29"/>
      <c r="GS2951" s="29"/>
      <c r="GT2951" s="29"/>
      <c r="GU2951" s="29"/>
      <c r="GV2951" s="29"/>
      <c r="GW2951" s="29"/>
      <c r="GX2951" s="29"/>
      <c r="GY2951" s="29"/>
      <c r="GZ2951" s="29"/>
      <c r="HA2951" s="29"/>
      <c r="HB2951" s="29"/>
      <c r="HC2951" s="29"/>
      <c r="HD2951" s="29"/>
      <c r="HE2951" s="29"/>
      <c r="HF2951" s="29"/>
      <c r="HG2951" s="29"/>
      <c r="HH2951" s="29"/>
      <c r="HI2951" s="29"/>
      <c r="HJ2951" s="29"/>
      <c r="HK2951" s="29"/>
      <c r="HL2951" s="29"/>
      <c r="HM2951" s="29"/>
      <c r="HN2951" s="29"/>
      <c r="HO2951" s="29"/>
      <c r="HP2951" s="29"/>
      <c r="HQ2951" s="29"/>
      <c r="HR2951" s="29"/>
      <c r="HS2951" s="29"/>
      <c r="HT2951" s="29"/>
      <c r="HU2951" s="29"/>
      <c r="HV2951" s="29"/>
      <c r="HW2951" s="29"/>
      <c r="HX2951" s="29"/>
      <c r="HY2951" s="29"/>
      <c r="HZ2951" s="29"/>
      <c r="IA2951" s="29"/>
      <c r="IB2951" s="29"/>
      <c r="IC2951" s="29"/>
      <c r="ID2951" s="29"/>
      <c r="IE2951" s="29"/>
      <c r="IF2951" s="29"/>
      <c r="IG2951" s="29"/>
      <c r="IH2951" s="29"/>
      <c r="II2951" s="29"/>
      <c r="IJ2951" s="29"/>
      <c r="IK2951" s="29"/>
      <c r="IL2951" s="29"/>
      <c r="IM2951" s="29"/>
      <c r="IN2951" s="29"/>
      <c r="IO2951" s="29"/>
      <c r="IP2951" s="29"/>
      <c r="IQ2951" s="29"/>
    </row>
    <row r="2953" spans="1:251" ht="19.2">
      <c r="A2953" s="28" t="s">
        <v>184</v>
      </c>
      <c r="AW2953" s="30"/>
      <c r="AX2953" s="31"/>
      <c r="AY2953" s="30"/>
    </row>
    <row r="2955" spans="1:251" ht="18">
      <c r="B2955" s="95" t="s">
        <v>0</v>
      </c>
      <c r="C2955" s="96"/>
      <c r="D2955" s="96"/>
      <c r="E2955" s="96"/>
      <c r="F2955" s="96"/>
      <c r="G2955" s="96"/>
      <c r="H2955" s="96"/>
      <c r="I2955" s="96"/>
      <c r="J2955" s="96"/>
      <c r="K2955" s="96"/>
      <c r="L2955" s="96"/>
      <c r="M2955" s="96"/>
      <c r="N2955" s="96"/>
      <c r="O2955" s="96"/>
      <c r="P2955" s="96"/>
      <c r="Q2955" s="96"/>
      <c r="R2955" s="96"/>
      <c r="S2955" s="96"/>
      <c r="T2955" s="96"/>
      <c r="U2955" s="96"/>
      <c r="V2955" s="96"/>
      <c r="W2955" s="96"/>
      <c r="X2955" s="96"/>
      <c r="Y2955" s="96"/>
      <c r="Z2955" s="96"/>
      <c r="AA2955" s="96"/>
      <c r="AB2955" s="96"/>
      <c r="AC2955" s="96"/>
      <c r="AD2955" s="96"/>
      <c r="AE2955" s="96"/>
      <c r="AF2955" s="96"/>
      <c r="AG2955" s="96"/>
      <c r="AH2955" s="96"/>
      <c r="AI2955" s="96"/>
      <c r="AJ2955" s="96"/>
      <c r="AK2955" s="96"/>
      <c r="AL2955" s="96"/>
      <c r="AM2955" s="96"/>
      <c r="AN2955" s="96"/>
      <c r="AO2955" s="96"/>
      <c r="AP2955" s="96"/>
      <c r="AQ2955" s="96"/>
      <c r="AR2955" s="96"/>
      <c r="AS2955" s="96"/>
      <c r="AT2955" s="96"/>
      <c r="AU2955" s="96"/>
      <c r="AV2955" s="96"/>
      <c r="AW2955" s="96"/>
      <c r="AX2955" s="96"/>
    </row>
    <row r="2956" spans="1:251">
      <c r="Z2956" s="32"/>
      <c r="AD2956" s="32"/>
      <c r="AE2956" s="32"/>
      <c r="AF2956" s="32"/>
      <c r="AG2956" s="32"/>
      <c r="AH2956" s="32"/>
      <c r="AI2956" s="32"/>
      <c r="AO2956" s="32"/>
    </row>
    <row r="2957" spans="1:251" ht="13.8" thickBot="1">
      <c r="Z2957" s="32"/>
      <c r="AD2957" s="32"/>
      <c r="AE2957" s="32"/>
      <c r="AF2957" s="32"/>
      <c r="AG2957" s="32"/>
      <c r="AH2957" s="32"/>
      <c r="AI2957" s="32"/>
      <c r="AO2957" s="32"/>
      <c r="DI2957" s="33"/>
    </row>
    <row r="2958" spans="1:251" ht="24.75" customHeight="1" thickBot="1">
      <c r="B2958" s="97" t="s">
        <v>185</v>
      </c>
      <c r="C2958" s="98"/>
      <c r="D2958" s="98"/>
      <c r="E2958" s="98"/>
      <c r="F2958" s="98"/>
      <c r="G2958" s="98"/>
      <c r="H2958" s="99" t="s">
        <v>475</v>
      </c>
      <c r="I2958" s="100"/>
      <c r="J2958" s="100"/>
      <c r="K2958" s="100"/>
      <c r="L2958" s="100"/>
      <c r="M2958" s="100"/>
      <c r="N2958" s="100"/>
      <c r="O2958" s="100"/>
      <c r="P2958" s="100"/>
      <c r="Q2958" s="100"/>
      <c r="R2958" s="100"/>
      <c r="S2958" s="100"/>
      <c r="T2958" s="100"/>
      <c r="U2958" s="100"/>
      <c r="V2958" s="100"/>
      <c r="W2958" s="100"/>
      <c r="X2958" s="100"/>
      <c r="Y2958" s="100"/>
      <c r="Z2958" s="100"/>
      <c r="AA2958" s="100"/>
      <c r="AB2958" s="100"/>
      <c r="AC2958" s="100"/>
      <c r="AD2958" s="100"/>
      <c r="AE2958" s="100"/>
      <c r="AF2958" s="100"/>
      <c r="AG2958" s="100"/>
      <c r="AH2958" s="100"/>
      <c r="AI2958" s="100"/>
      <c r="AJ2958" s="100"/>
      <c r="AK2958" s="100"/>
      <c r="AL2958" s="100"/>
      <c r="AM2958" s="100"/>
      <c r="AN2958" s="100"/>
      <c r="AO2958" s="100"/>
      <c r="AP2958" s="100"/>
      <c r="AQ2958" s="100"/>
      <c r="AR2958" s="100"/>
      <c r="AS2958" s="100"/>
      <c r="AT2958" s="100"/>
      <c r="AU2958" s="100"/>
      <c r="AV2958" s="100"/>
      <c r="AW2958" s="100"/>
      <c r="AX2958" s="101"/>
      <c r="DI2958" s="33"/>
    </row>
    <row r="2959" spans="1:251" ht="14.4">
      <c r="B2959" s="34"/>
      <c r="C2959" s="34"/>
      <c r="D2959" s="34"/>
      <c r="E2959" s="34"/>
      <c r="F2959" s="34"/>
      <c r="G2959" s="34"/>
      <c r="H2959" s="35"/>
      <c r="I2959" s="35"/>
      <c r="J2959" s="35"/>
      <c r="K2959" s="35"/>
      <c r="L2959" s="36"/>
      <c r="M2959" s="36"/>
      <c r="N2959" s="36"/>
      <c r="O2959" s="36"/>
      <c r="P2959" s="35"/>
      <c r="Q2959" s="35"/>
      <c r="R2959" s="35"/>
      <c r="S2959" s="35"/>
      <c r="T2959" s="35"/>
      <c r="U2959" s="35"/>
      <c r="V2959" s="37"/>
      <c r="W2959" s="37"/>
      <c r="X2959" s="37"/>
      <c r="Y2959" s="37"/>
      <c r="Z2959" s="37"/>
      <c r="AA2959" s="37"/>
      <c r="AB2959" s="37"/>
      <c r="AC2959" s="37"/>
      <c r="AD2959" s="37"/>
      <c r="AE2959" s="37"/>
      <c r="AF2959" s="37"/>
      <c r="AG2959" s="37"/>
      <c r="AH2959" s="37"/>
      <c r="AI2959" s="37"/>
      <c r="AJ2959" s="37"/>
      <c r="AK2959" s="37"/>
      <c r="AL2959" s="37"/>
      <c r="AM2959" s="37"/>
      <c r="AN2959" s="37"/>
      <c r="AO2959" s="37"/>
      <c r="AP2959" s="37"/>
      <c r="AQ2959" s="37"/>
      <c r="AR2959" s="37"/>
      <c r="AS2959" s="37"/>
      <c r="AT2959" s="37"/>
      <c r="AU2959" s="37"/>
      <c r="AV2959" s="37"/>
      <c r="AW2959" s="37"/>
      <c r="AX2959" s="37"/>
      <c r="DI2959" s="33"/>
    </row>
    <row r="2960" spans="1:251" ht="15" thickBot="1">
      <c r="A2960" s="38"/>
      <c r="B2960" s="37" t="s">
        <v>187</v>
      </c>
      <c r="C2960" s="35"/>
      <c r="D2960" s="35"/>
      <c r="E2960" s="35"/>
      <c r="F2960" s="35"/>
      <c r="G2960" s="35"/>
      <c r="H2960" s="35"/>
      <c r="I2960" s="35"/>
      <c r="J2960" s="35"/>
      <c r="K2960" s="35"/>
      <c r="L2960" s="36"/>
      <c r="M2960" s="36"/>
      <c r="N2960" s="36"/>
      <c r="O2960" s="36"/>
      <c r="P2960" s="35"/>
      <c r="Q2960" s="35"/>
      <c r="R2960" s="35"/>
      <c r="S2960" s="35"/>
      <c r="T2960" s="35"/>
      <c r="U2960" s="35"/>
      <c r="V2960" s="37"/>
      <c r="W2960" s="37"/>
      <c r="X2960" s="37"/>
      <c r="Y2960" s="37"/>
      <c r="Z2960" s="37"/>
      <c r="AA2960" s="37"/>
      <c r="AB2960" s="37"/>
      <c r="AC2960" s="37"/>
      <c r="AD2960" s="37"/>
      <c r="AE2960" s="37"/>
      <c r="AF2960" s="37"/>
      <c r="AG2960" s="37"/>
      <c r="AH2960" s="37"/>
      <c r="AI2960" s="37"/>
      <c r="AJ2960" s="37"/>
      <c r="AK2960" s="37"/>
      <c r="AL2960" s="37"/>
      <c r="AM2960" s="37"/>
      <c r="AN2960" s="37"/>
      <c r="AO2960" s="37"/>
      <c r="AP2960" s="37"/>
      <c r="AQ2960" s="37"/>
      <c r="AR2960" s="37"/>
      <c r="AS2960" s="37"/>
      <c r="AT2960" s="37"/>
      <c r="AU2960" s="37"/>
      <c r="AV2960" s="37"/>
      <c r="AW2960" s="37"/>
      <c r="AX2960" s="37"/>
      <c r="DI2960" s="33"/>
    </row>
    <row r="2961" spans="1:113" ht="14.4">
      <c r="A2961" s="35"/>
      <c r="B2961" s="39"/>
      <c r="C2961" s="34"/>
      <c r="D2961" s="34"/>
      <c r="E2961" s="34"/>
      <c r="F2961" s="34"/>
      <c r="G2961" s="34"/>
      <c r="H2961" s="34"/>
      <c r="I2961" s="34"/>
      <c r="J2961" s="34"/>
      <c r="K2961" s="34"/>
      <c r="L2961" s="40"/>
      <c r="M2961" s="40"/>
      <c r="N2961" s="40"/>
      <c r="O2961" s="40"/>
      <c r="P2961" s="34"/>
      <c r="Q2961" s="34"/>
      <c r="R2961" s="34"/>
      <c r="S2961" s="34"/>
      <c r="T2961" s="34"/>
      <c r="U2961" s="34"/>
      <c r="V2961" s="41"/>
      <c r="W2961" s="41"/>
      <c r="X2961" s="41"/>
      <c r="Y2961" s="41"/>
      <c r="Z2961" s="41"/>
      <c r="AA2961" s="41"/>
      <c r="AB2961" s="41"/>
      <c r="AC2961" s="41"/>
      <c r="AD2961" s="41"/>
      <c r="AE2961" s="41"/>
      <c r="AF2961" s="41"/>
      <c r="AG2961" s="41"/>
      <c r="AH2961" s="41"/>
      <c r="AI2961" s="41"/>
      <c r="AJ2961" s="41"/>
      <c r="AK2961" s="41"/>
      <c r="AL2961" s="41"/>
      <c r="AM2961" s="41"/>
      <c r="AN2961" s="41"/>
      <c r="AO2961" s="41"/>
      <c r="AP2961" s="41"/>
      <c r="AQ2961" s="41"/>
      <c r="AR2961" s="41"/>
      <c r="AS2961" s="41"/>
      <c r="AT2961" s="41"/>
      <c r="AU2961" s="41"/>
      <c r="AV2961" s="41"/>
      <c r="AW2961" s="41"/>
      <c r="AX2961" s="42"/>
    </row>
    <row r="2962" spans="1:113" ht="12" customHeight="1">
      <c r="A2962" s="35"/>
      <c r="B2962" s="102" t="s">
        <v>670</v>
      </c>
      <c r="C2962" s="103"/>
      <c r="D2962" s="103"/>
      <c r="E2962" s="103"/>
      <c r="F2962" s="103"/>
      <c r="G2962" s="103"/>
      <c r="H2962" s="103"/>
      <c r="I2962" s="103"/>
      <c r="J2962" s="103"/>
      <c r="K2962" s="103"/>
      <c r="L2962" s="103"/>
      <c r="M2962" s="103"/>
      <c r="N2962" s="103"/>
      <c r="O2962" s="103"/>
      <c r="P2962" s="103"/>
      <c r="Q2962" s="103"/>
      <c r="R2962" s="103"/>
      <c r="S2962" s="103"/>
      <c r="T2962" s="103"/>
      <c r="U2962" s="103"/>
      <c r="V2962" s="103"/>
      <c r="W2962" s="103"/>
      <c r="X2962" s="103"/>
      <c r="Y2962" s="103"/>
      <c r="Z2962" s="103"/>
      <c r="AA2962" s="103"/>
      <c r="AB2962" s="103"/>
      <c r="AC2962" s="103"/>
      <c r="AD2962" s="103"/>
      <c r="AE2962" s="103"/>
      <c r="AF2962" s="103"/>
      <c r="AG2962" s="103"/>
      <c r="AH2962" s="103"/>
      <c r="AI2962" s="103"/>
      <c r="AJ2962" s="103"/>
      <c r="AK2962" s="103"/>
      <c r="AL2962" s="103"/>
      <c r="AM2962" s="103"/>
      <c r="AN2962" s="103"/>
      <c r="AO2962" s="103"/>
      <c r="AP2962" s="103"/>
      <c r="AQ2962" s="103"/>
      <c r="AR2962" s="103"/>
      <c r="AS2962" s="103"/>
      <c r="AT2962" s="103"/>
      <c r="AU2962" s="103"/>
      <c r="AV2962" s="103"/>
      <c r="AW2962" s="103"/>
      <c r="AX2962" s="104"/>
    </row>
    <row r="2963" spans="1:113" ht="12" customHeight="1">
      <c r="A2963" s="35"/>
      <c r="B2963" s="102"/>
      <c r="C2963" s="103"/>
      <c r="D2963" s="103"/>
      <c r="E2963" s="103"/>
      <c r="F2963" s="103"/>
      <c r="G2963" s="103"/>
      <c r="H2963" s="103"/>
      <c r="I2963" s="103"/>
      <c r="J2963" s="103"/>
      <c r="K2963" s="103"/>
      <c r="L2963" s="103"/>
      <c r="M2963" s="103"/>
      <c r="N2963" s="103"/>
      <c r="O2963" s="103"/>
      <c r="P2963" s="103"/>
      <c r="Q2963" s="103"/>
      <c r="R2963" s="103"/>
      <c r="S2963" s="103"/>
      <c r="T2963" s="103"/>
      <c r="U2963" s="103"/>
      <c r="V2963" s="103"/>
      <c r="W2963" s="103"/>
      <c r="X2963" s="103"/>
      <c r="Y2963" s="103"/>
      <c r="Z2963" s="103"/>
      <c r="AA2963" s="103"/>
      <c r="AB2963" s="103"/>
      <c r="AC2963" s="103"/>
      <c r="AD2963" s="103"/>
      <c r="AE2963" s="103"/>
      <c r="AF2963" s="103"/>
      <c r="AG2963" s="103"/>
      <c r="AH2963" s="103"/>
      <c r="AI2963" s="103"/>
      <c r="AJ2963" s="103"/>
      <c r="AK2963" s="103"/>
      <c r="AL2963" s="103"/>
      <c r="AM2963" s="103"/>
      <c r="AN2963" s="103"/>
      <c r="AO2963" s="103"/>
      <c r="AP2963" s="103"/>
      <c r="AQ2963" s="103"/>
      <c r="AR2963" s="103"/>
      <c r="AS2963" s="103"/>
      <c r="AT2963" s="103"/>
      <c r="AU2963" s="103"/>
      <c r="AV2963" s="103"/>
      <c r="AW2963" s="103"/>
      <c r="AX2963" s="104"/>
      <c r="BC2963" s="46"/>
    </row>
    <row r="2964" spans="1:113" ht="12" customHeight="1">
      <c r="A2964" s="35"/>
      <c r="B2964" s="102"/>
      <c r="C2964" s="103"/>
      <c r="D2964" s="103"/>
      <c r="E2964" s="103"/>
      <c r="F2964" s="103"/>
      <c r="G2964" s="103"/>
      <c r="H2964" s="103"/>
      <c r="I2964" s="103"/>
      <c r="J2964" s="103"/>
      <c r="K2964" s="103"/>
      <c r="L2964" s="103"/>
      <c r="M2964" s="103"/>
      <c r="N2964" s="103"/>
      <c r="O2964" s="103"/>
      <c r="P2964" s="103"/>
      <c r="Q2964" s="103"/>
      <c r="R2964" s="103"/>
      <c r="S2964" s="103"/>
      <c r="T2964" s="103"/>
      <c r="U2964" s="103"/>
      <c r="V2964" s="103"/>
      <c r="W2964" s="103"/>
      <c r="X2964" s="103"/>
      <c r="Y2964" s="103"/>
      <c r="Z2964" s="103"/>
      <c r="AA2964" s="103"/>
      <c r="AB2964" s="103"/>
      <c r="AC2964" s="103"/>
      <c r="AD2964" s="103"/>
      <c r="AE2964" s="103"/>
      <c r="AF2964" s="103"/>
      <c r="AG2964" s="103"/>
      <c r="AH2964" s="103"/>
      <c r="AI2964" s="103"/>
      <c r="AJ2964" s="103"/>
      <c r="AK2964" s="103"/>
      <c r="AL2964" s="103"/>
      <c r="AM2964" s="103"/>
      <c r="AN2964" s="103"/>
      <c r="AO2964" s="103"/>
      <c r="AP2964" s="103"/>
      <c r="AQ2964" s="103"/>
      <c r="AR2964" s="103"/>
      <c r="AS2964" s="103"/>
      <c r="AT2964" s="103"/>
      <c r="AU2964" s="103"/>
      <c r="AV2964" s="103"/>
      <c r="AW2964" s="103"/>
      <c r="AX2964" s="104"/>
    </row>
    <row r="2965" spans="1:113" ht="12" customHeight="1">
      <c r="A2965" s="35"/>
      <c r="B2965" s="102"/>
      <c r="C2965" s="103"/>
      <c r="D2965" s="103"/>
      <c r="E2965" s="103"/>
      <c r="F2965" s="103"/>
      <c r="G2965" s="103"/>
      <c r="H2965" s="103"/>
      <c r="I2965" s="103"/>
      <c r="J2965" s="103"/>
      <c r="K2965" s="103"/>
      <c r="L2965" s="103"/>
      <c r="M2965" s="103"/>
      <c r="N2965" s="103"/>
      <c r="O2965" s="103"/>
      <c r="P2965" s="103"/>
      <c r="Q2965" s="103"/>
      <c r="R2965" s="103"/>
      <c r="S2965" s="103"/>
      <c r="T2965" s="103"/>
      <c r="U2965" s="103"/>
      <c r="V2965" s="103"/>
      <c r="W2965" s="103"/>
      <c r="X2965" s="103"/>
      <c r="Y2965" s="103"/>
      <c r="Z2965" s="103"/>
      <c r="AA2965" s="103"/>
      <c r="AB2965" s="103"/>
      <c r="AC2965" s="103"/>
      <c r="AD2965" s="103"/>
      <c r="AE2965" s="103"/>
      <c r="AF2965" s="103"/>
      <c r="AG2965" s="103"/>
      <c r="AH2965" s="103"/>
      <c r="AI2965" s="103"/>
      <c r="AJ2965" s="103"/>
      <c r="AK2965" s="103"/>
      <c r="AL2965" s="103"/>
      <c r="AM2965" s="103"/>
      <c r="AN2965" s="103"/>
      <c r="AO2965" s="103"/>
      <c r="AP2965" s="103"/>
      <c r="AQ2965" s="103"/>
      <c r="AR2965" s="103"/>
      <c r="AS2965" s="103"/>
      <c r="AT2965" s="103"/>
      <c r="AU2965" s="103"/>
      <c r="AV2965" s="103"/>
      <c r="AW2965" s="103"/>
      <c r="AX2965" s="104"/>
    </row>
    <row r="2966" spans="1:113" ht="12" customHeight="1">
      <c r="A2966" s="35"/>
      <c r="B2966" s="102"/>
      <c r="C2966" s="103"/>
      <c r="D2966" s="103"/>
      <c r="E2966" s="103"/>
      <c r="F2966" s="103"/>
      <c r="G2966" s="103"/>
      <c r="H2966" s="103"/>
      <c r="I2966" s="103"/>
      <c r="J2966" s="103"/>
      <c r="K2966" s="103"/>
      <c r="L2966" s="103"/>
      <c r="M2966" s="103"/>
      <c r="N2966" s="103"/>
      <c r="O2966" s="103"/>
      <c r="P2966" s="103"/>
      <c r="Q2966" s="103"/>
      <c r="R2966" s="103"/>
      <c r="S2966" s="103"/>
      <c r="T2966" s="103"/>
      <c r="U2966" s="103"/>
      <c r="V2966" s="103"/>
      <c r="W2966" s="103"/>
      <c r="X2966" s="103"/>
      <c r="Y2966" s="103"/>
      <c r="Z2966" s="103"/>
      <c r="AA2966" s="103"/>
      <c r="AB2966" s="103"/>
      <c r="AC2966" s="103"/>
      <c r="AD2966" s="103"/>
      <c r="AE2966" s="103"/>
      <c r="AF2966" s="103"/>
      <c r="AG2966" s="103"/>
      <c r="AH2966" s="103"/>
      <c r="AI2966" s="103"/>
      <c r="AJ2966" s="103"/>
      <c r="AK2966" s="103"/>
      <c r="AL2966" s="103"/>
      <c r="AM2966" s="103"/>
      <c r="AN2966" s="103"/>
      <c r="AO2966" s="103"/>
      <c r="AP2966" s="103"/>
      <c r="AQ2966" s="103"/>
      <c r="AR2966" s="103"/>
      <c r="AS2966" s="103"/>
      <c r="AT2966" s="103"/>
      <c r="AU2966" s="103"/>
      <c r="AV2966" s="103"/>
      <c r="AW2966" s="103"/>
      <c r="AX2966" s="104"/>
    </row>
    <row r="2967" spans="1:113" ht="15" thickBot="1">
      <c r="A2967" s="47"/>
      <c r="B2967" s="48"/>
      <c r="C2967" s="49"/>
      <c r="D2967" s="49"/>
      <c r="E2967" s="49"/>
      <c r="F2967" s="49"/>
      <c r="G2967" s="49"/>
      <c r="H2967" s="49"/>
      <c r="I2967" s="49"/>
      <c r="J2967" s="49"/>
      <c r="K2967" s="49"/>
      <c r="L2967" s="49"/>
      <c r="M2967" s="49"/>
      <c r="N2967" s="49"/>
      <c r="O2967" s="49"/>
      <c r="P2967" s="49"/>
      <c r="Q2967" s="49"/>
      <c r="R2967" s="49"/>
      <c r="S2967" s="49"/>
      <c r="T2967" s="49"/>
      <c r="U2967" s="49"/>
      <c r="V2967" s="49"/>
      <c r="W2967" s="49"/>
      <c r="X2967" s="49"/>
      <c r="Y2967" s="49"/>
      <c r="Z2967" s="49"/>
      <c r="AA2967" s="49"/>
      <c r="AB2967" s="49"/>
      <c r="AC2967" s="49"/>
      <c r="AD2967" s="49"/>
      <c r="AE2967" s="49"/>
      <c r="AF2967" s="49"/>
      <c r="AG2967" s="49"/>
      <c r="AH2967" s="49"/>
      <c r="AI2967" s="49"/>
      <c r="AJ2967" s="49"/>
      <c r="AK2967" s="49"/>
      <c r="AL2967" s="49"/>
      <c r="AM2967" s="49"/>
      <c r="AN2967" s="49"/>
      <c r="AO2967" s="49"/>
      <c r="AP2967" s="49"/>
      <c r="AQ2967" s="49"/>
      <c r="AR2967" s="49"/>
      <c r="AS2967" s="49"/>
      <c r="AT2967" s="49"/>
      <c r="AU2967" s="49"/>
      <c r="AV2967" s="49"/>
      <c r="AW2967" s="49"/>
      <c r="AX2967" s="50"/>
    </row>
    <row r="2968" spans="1:113">
      <c r="B2968" s="51"/>
    </row>
    <row r="2969" spans="1:113" ht="15" thickBot="1">
      <c r="A2969" s="38"/>
      <c r="B2969" s="37" t="s">
        <v>188</v>
      </c>
      <c r="C2969" s="35"/>
      <c r="D2969" s="35"/>
      <c r="E2969" s="35"/>
      <c r="F2969" s="35"/>
      <c r="G2969" s="35"/>
      <c r="H2969" s="35"/>
      <c r="I2969" s="35"/>
      <c r="J2969" s="35"/>
      <c r="K2969" s="35"/>
      <c r="L2969" s="36"/>
      <c r="M2969" s="36"/>
      <c r="N2969" s="36"/>
      <c r="O2969" s="36"/>
      <c r="P2969" s="35"/>
      <c r="Q2969" s="35"/>
      <c r="R2969" s="35"/>
      <c r="S2969" s="35"/>
      <c r="T2969" s="35"/>
      <c r="U2969" s="35"/>
      <c r="V2969" s="37"/>
      <c r="W2969" s="37"/>
      <c r="X2969" s="37"/>
      <c r="Y2969" s="37"/>
      <c r="Z2969" s="37"/>
      <c r="AA2969" s="37"/>
      <c r="AB2969" s="37"/>
      <c r="AC2969" s="37"/>
      <c r="AD2969" s="37"/>
      <c r="AE2969" s="37"/>
      <c r="AF2969" s="37"/>
      <c r="AG2969" s="37"/>
      <c r="AH2969" s="37"/>
      <c r="AI2969" s="37"/>
      <c r="AJ2969" s="37"/>
      <c r="AK2969" s="37"/>
      <c r="AL2969" s="37"/>
      <c r="AM2969" s="37"/>
      <c r="AN2969" s="37"/>
      <c r="AO2969" s="37"/>
      <c r="AP2969" s="37"/>
      <c r="AQ2969" s="37"/>
      <c r="AR2969" s="37"/>
      <c r="AS2969" s="37"/>
      <c r="AT2969" s="37"/>
      <c r="AU2969" s="37"/>
      <c r="AV2969" s="37"/>
      <c r="AW2969" s="37"/>
      <c r="AX2969" s="37"/>
      <c r="DI2969" s="33"/>
    </row>
    <row r="2970" spans="1:113" ht="14.4">
      <c r="A2970" s="35"/>
      <c r="B2970" s="39"/>
      <c r="C2970" s="34"/>
      <c r="D2970" s="34"/>
      <c r="E2970" s="34"/>
      <c r="F2970" s="34"/>
      <c r="G2970" s="34"/>
      <c r="H2970" s="34"/>
      <c r="I2970" s="34"/>
      <c r="J2970" s="34"/>
      <c r="K2970" s="34"/>
      <c r="L2970" s="40"/>
      <c r="M2970" s="40"/>
      <c r="N2970" s="40"/>
      <c r="O2970" s="40"/>
      <c r="P2970" s="34"/>
      <c r="Q2970" s="34"/>
      <c r="R2970" s="34"/>
      <c r="S2970" s="34"/>
      <c r="T2970" s="34"/>
      <c r="U2970" s="34"/>
      <c r="V2970" s="41"/>
      <c r="W2970" s="41"/>
      <c r="X2970" s="41"/>
      <c r="Y2970" s="41"/>
      <c r="Z2970" s="41"/>
      <c r="AA2970" s="41"/>
      <c r="AB2970" s="41"/>
      <c r="AC2970" s="41"/>
      <c r="AD2970" s="41"/>
      <c r="AE2970" s="41"/>
      <c r="AF2970" s="41"/>
      <c r="AG2970" s="41"/>
      <c r="AH2970" s="41"/>
      <c r="AI2970" s="41"/>
      <c r="AJ2970" s="41"/>
      <c r="AK2970" s="41"/>
      <c r="AL2970" s="41"/>
      <c r="AM2970" s="41"/>
      <c r="AN2970" s="41"/>
      <c r="AO2970" s="41"/>
      <c r="AP2970" s="41"/>
      <c r="AQ2970" s="41"/>
      <c r="AR2970" s="41"/>
      <c r="AS2970" s="41"/>
      <c r="AT2970" s="41"/>
      <c r="AU2970" s="41"/>
      <c r="AV2970" s="41"/>
      <c r="AW2970" s="41"/>
      <c r="AX2970" s="42"/>
    </row>
    <row r="2971" spans="1:113" ht="12" customHeight="1">
      <c r="A2971" s="35"/>
      <c r="B2971" s="102" t="s">
        <v>671</v>
      </c>
      <c r="C2971" s="103"/>
      <c r="D2971" s="103"/>
      <c r="E2971" s="103"/>
      <c r="F2971" s="103"/>
      <c r="G2971" s="103"/>
      <c r="H2971" s="103"/>
      <c r="I2971" s="103"/>
      <c r="J2971" s="103"/>
      <c r="K2971" s="103"/>
      <c r="L2971" s="103"/>
      <c r="M2971" s="103"/>
      <c r="N2971" s="103"/>
      <c r="O2971" s="103"/>
      <c r="P2971" s="103"/>
      <c r="Q2971" s="103"/>
      <c r="R2971" s="103"/>
      <c r="S2971" s="103"/>
      <c r="T2971" s="103"/>
      <c r="U2971" s="103"/>
      <c r="V2971" s="103"/>
      <c r="W2971" s="103"/>
      <c r="X2971" s="103"/>
      <c r="Y2971" s="103"/>
      <c r="Z2971" s="103"/>
      <c r="AA2971" s="103"/>
      <c r="AB2971" s="103"/>
      <c r="AC2971" s="103"/>
      <c r="AD2971" s="103"/>
      <c r="AE2971" s="103"/>
      <c r="AF2971" s="103"/>
      <c r="AG2971" s="103"/>
      <c r="AH2971" s="103"/>
      <c r="AI2971" s="103"/>
      <c r="AJ2971" s="103"/>
      <c r="AK2971" s="103"/>
      <c r="AL2971" s="103"/>
      <c r="AM2971" s="103"/>
      <c r="AN2971" s="103"/>
      <c r="AO2971" s="103"/>
      <c r="AP2971" s="103"/>
      <c r="AQ2971" s="103"/>
      <c r="AR2971" s="103"/>
      <c r="AS2971" s="103"/>
      <c r="AT2971" s="103"/>
      <c r="AU2971" s="103"/>
      <c r="AV2971" s="103"/>
      <c r="AW2971" s="103"/>
      <c r="AX2971" s="104"/>
    </row>
    <row r="2972" spans="1:113" ht="12" customHeight="1">
      <c r="A2972" s="35"/>
      <c r="B2972" s="102"/>
      <c r="C2972" s="103"/>
      <c r="D2972" s="103"/>
      <c r="E2972" s="103"/>
      <c r="F2972" s="103"/>
      <c r="G2972" s="103"/>
      <c r="H2972" s="103"/>
      <c r="I2972" s="103"/>
      <c r="J2972" s="103"/>
      <c r="K2972" s="103"/>
      <c r="L2972" s="103"/>
      <c r="M2972" s="103"/>
      <c r="N2972" s="103"/>
      <c r="O2972" s="103"/>
      <c r="P2972" s="103"/>
      <c r="Q2972" s="103"/>
      <c r="R2972" s="103"/>
      <c r="S2972" s="103"/>
      <c r="T2972" s="103"/>
      <c r="U2972" s="103"/>
      <c r="V2972" s="103"/>
      <c r="W2972" s="103"/>
      <c r="X2972" s="103"/>
      <c r="Y2972" s="103"/>
      <c r="Z2972" s="103"/>
      <c r="AA2972" s="103"/>
      <c r="AB2972" s="103"/>
      <c r="AC2972" s="103"/>
      <c r="AD2972" s="103"/>
      <c r="AE2972" s="103"/>
      <c r="AF2972" s="103"/>
      <c r="AG2972" s="103"/>
      <c r="AH2972" s="103"/>
      <c r="AI2972" s="103"/>
      <c r="AJ2972" s="103"/>
      <c r="AK2972" s="103"/>
      <c r="AL2972" s="103"/>
      <c r="AM2972" s="103"/>
      <c r="AN2972" s="103"/>
      <c r="AO2972" s="103"/>
      <c r="AP2972" s="103"/>
      <c r="AQ2972" s="103"/>
      <c r="AR2972" s="103"/>
      <c r="AS2972" s="103"/>
      <c r="AT2972" s="103"/>
      <c r="AU2972" s="103"/>
      <c r="AV2972" s="103"/>
      <c r="AW2972" s="103"/>
      <c r="AX2972" s="104"/>
      <c r="BC2972" s="46"/>
    </row>
    <row r="2973" spans="1:113" ht="12" customHeight="1">
      <c r="A2973" s="35"/>
      <c r="B2973" s="102"/>
      <c r="C2973" s="103"/>
      <c r="D2973" s="103"/>
      <c r="E2973" s="103"/>
      <c r="F2973" s="103"/>
      <c r="G2973" s="103"/>
      <c r="H2973" s="103"/>
      <c r="I2973" s="103"/>
      <c r="J2973" s="103"/>
      <c r="K2973" s="103"/>
      <c r="L2973" s="103"/>
      <c r="M2973" s="103"/>
      <c r="N2973" s="103"/>
      <c r="O2973" s="103"/>
      <c r="P2973" s="103"/>
      <c r="Q2973" s="103"/>
      <c r="R2973" s="103"/>
      <c r="S2973" s="103"/>
      <c r="T2973" s="103"/>
      <c r="U2973" s="103"/>
      <c r="V2973" s="103"/>
      <c r="W2973" s="103"/>
      <c r="X2973" s="103"/>
      <c r="Y2973" s="103"/>
      <c r="Z2973" s="103"/>
      <c r="AA2973" s="103"/>
      <c r="AB2973" s="103"/>
      <c r="AC2973" s="103"/>
      <c r="AD2973" s="103"/>
      <c r="AE2973" s="103"/>
      <c r="AF2973" s="103"/>
      <c r="AG2973" s="103"/>
      <c r="AH2973" s="103"/>
      <c r="AI2973" s="103"/>
      <c r="AJ2973" s="103"/>
      <c r="AK2973" s="103"/>
      <c r="AL2973" s="103"/>
      <c r="AM2973" s="103"/>
      <c r="AN2973" s="103"/>
      <c r="AO2973" s="103"/>
      <c r="AP2973" s="103"/>
      <c r="AQ2973" s="103"/>
      <c r="AR2973" s="103"/>
      <c r="AS2973" s="103"/>
      <c r="AT2973" s="103"/>
      <c r="AU2973" s="103"/>
      <c r="AV2973" s="103"/>
      <c r="AW2973" s="103"/>
      <c r="AX2973" s="104"/>
    </row>
    <row r="2974" spans="1:113" ht="12" customHeight="1">
      <c r="A2974" s="35"/>
      <c r="B2974" s="102"/>
      <c r="C2974" s="103"/>
      <c r="D2974" s="103"/>
      <c r="E2974" s="103"/>
      <c r="F2974" s="103"/>
      <c r="G2974" s="103"/>
      <c r="H2974" s="103"/>
      <c r="I2974" s="103"/>
      <c r="J2974" s="103"/>
      <c r="K2974" s="103"/>
      <c r="L2974" s="103"/>
      <c r="M2974" s="103"/>
      <c r="N2974" s="103"/>
      <c r="O2974" s="103"/>
      <c r="P2974" s="103"/>
      <c r="Q2974" s="103"/>
      <c r="R2974" s="103"/>
      <c r="S2974" s="103"/>
      <c r="T2974" s="103"/>
      <c r="U2974" s="103"/>
      <c r="V2974" s="103"/>
      <c r="W2974" s="103"/>
      <c r="X2974" s="103"/>
      <c r="Y2974" s="103"/>
      <c r="Z2974" s="103"/>
      <c r="AA2974" s="103"/>
      <c r="AB2974" s="103"/>
      <c r="AC2974" s="103"/>
      <c r="AD2974" s="103"/>
      <c r="AE2974" s="103"/>
      <c r="AF2974" s="103"/>
      <c r="AG2974" s="103"/>
      <c r="AH2974" s="103"/>
      <c r="AI2974" s="103"/>
      <c r="AJ2974" s="103"/>
      <c r="AK2974" s="103"/>
      <c r="AL2974" s="103"/>
      <c r="AM2974" s="103"/>
      <c r="AN2974" s="103"/>
      <c r="AO2974" s="103"/>
      <c r="AP2974" s="103"/>
      <c r="AQ2974" s="103"/>
      <c r="AR2974" s="103"/>
      <c r="AS2974" s="103"/>
      <c r="AT2974" s="103"/>
      <c r="AU2974" s="103"/>
      <c r="AV2974" s="103"/>
      <c r="AW2974" s="103"/>
      <c r="AX2974" s="104"/>
    </row>
    <row r="2975" spans="1:113" ht="12" customHeight="1">
      <c r="A2975" s="35"/>
      <c r="B2975" s="102"/>
      <c r="C2975" s="103"/>
      <c r="D2975" s="103"/>
      <c r="E2975" s="103"/>
      <c r="F2975" s="103"/>
      <c r="G2975" s="103"/>
      <c r="H2975" s="103"/>
      <c r="I2975" s="103"/>
      <c r="J2975" s="103"/>
      <c r="K2975" s="103"/>
      <c r="L2975" s="103"/>
      <c r="M2975" s="103"/>
      <c r="N2975" s="103"/>
      <c r="O2975" s="103"/>
      <c r="P2975" s="103"/>
      <c r="Q2975" s="103"/>
      <c r="R2975" s="103"/>
      <c r="S2975" s="103"/>
      <c r="T2975" s="103"/>
      <c r="U2975" s="103"/>
      <c r="V2975" s="103"/>
      <c r="W2975" s="103"/>
      <c r="X2975" s="103"/>
      <c r="Y2975" s="103"/>
      <c r="Z2975" s="103"/>
      <c r="AA2975" s="103"/>
      <c r="AB2975" s="103"/>
      <c r="AC2975" s="103"/>
      <c r="AD2975" s="103"/>
      <c r="AE2975" s="103"/>
      <c r="AF2975" s="103"/>
      <c r="AG2975" s="103"/>
      <c r="AH2975" s="103"/>
      <c r="AI2975" s="103"/>
      <c r="AJ2975" s="103"/>
      <c r="AK2975" s="103"/>
      <c r="AL2975" s="103"/>
      <c r="AM2975" s="103"/>
      <c r="AN2975" s="103"/>
      <c r="AO2975" s="103"/>
      <c r="AP2975" s="103"/>
      <c r="AQ2975" s="103"/>
      <c r="AR2975" s="103"/>
      <c r="AS2975" s="103"/>
      <c r="AT2975" s="103"/>
      <c r="AU2975" s="103"/>
      <c r="AV2975" s="103"/>
      <c r="AW2975" s="103"/>
      <c r="AX2975" s="104"/>
    </row>
    <row r="2976" spans="1:113" ht="15" thickBot="1">
      <c r="A2976" s="47"/>
      <c r="B2976" s="48"/>
      <c r="C2976" s="49"/>
      <c r="D2976" s="49"/>
      <c r="E2976" s="49"/>
      <c r="F2976" s="49"/>
      <c r="G2976" s="49"/>
      <c r="H2976" s="49"/>
      <c r="I2976" s="49"/>
      <c r="J2976" s="49"/>
      <c r="K2976" s="49"/>
      <c r="L2976" s="49"/>
      <c r="M2976" s="49"/>
      <c r="N2976" s="49"/>
      <c r="O2976" s="49"/>
      <c r="P2976" s="49"/>
      <c r="Q2976" s="49"/>
      <c r="R2976" s="49"/>
      <c r="S2976" s="49"/>
      <c r="T2976" s="49"/>
      <c r="U2976" s="49"/>
      <c r="V2976" s="49"/>
      <c r="W2976" s="49"/>
      <c r="X2976" s="49"/>
      <c r="Y2976" s="49"/>
      <c r="Z2976" s="49"/>
      <c r="AA2976" s="49"/>
      <c r="AB2976" s="49"/>
      <c r="AC2976" s="49"/>
      <c r="AD2976" s="49"/>
      <c r="AE2976" s="49"/>
      <c r="AF2976" s="49"/>
      <c r="AG2976" s="49"/>
      <c r="AH2976" s="49"/>
      <c r="AI2976" s="49"/>
      <c r="AJ2976" s="49"/>
      <c r="AK2976" s="49"/>
      <c r="AL2976" s="49"/>
      <c r="AM2976" s="49"/>
      <c r="AN2976" s="49"/>
      <c r="AO2976" s="49"/>
      <c r="AP2976" s="49"/>
      <c r="AQ2976" s="49"/>
      <c r="AR2976" s="49"/>
      <c r="AS2976" s="49"/>
      <c r="AT2976" s="49"/>
      <c r="AU2976" s="49"/>
      <c r="AV2976" s="49"/>
      <c r="AW2976" s="49"/>
      <c r="AX2976" s="50"/>
    </row>
    <row r="2977" spans="1:251">
      <c r="B2977" s="51"/>
    </row>
    <row r="2978" spans="1:251" ht="14.4">
      <c r="B2978" s="37" t="s">
        <v>190</v>
      </c>
      <c r="C2978" s="35"/>
      <c r="D2978" s="35"/>
      <c r="E2978" s="35"/>
      <c r="F2978" s="35"/>
      <c r="G2978" s="35"/>
      <c r="H2978" s="35"/>
      <c r="I2978" s="35"/>
      <c r="J2978" s="35"/>
      <c r="K2978" s="35"/>
      <c r="L2978" s="36"/>
      <c r="M2978" s="36"/>
      <c r="N2978" s="36"/>
      <c r="O2978" s="36"/>
      <c r="P2978" s="35"/>
      <c r="Q2978" s="35"/>
      <c r="R2978" s="35"/>
      <c r="S2978" s="35"/>
      <c r="T2978" s="35"/>
      <c r="U2978" s="35"/>
      <c r="V2978" s="37"/>
      <c r="W2978" s="37"/>
      <c r="X2978" s="37"/>
      <c r="Y2978" s="37"/>
      <c r="Z2978" s="37"/>
      <c r="AA2978" s="37"/>
      <c r="AB2978" s="37"/>
      <c r="AC2978" s="37"/>
      <c r="AD2978" s="37"/>
      <c r="AE2978" s="37"/>
      <c r="AF2978" s="37"/>
      <c r="AG2978" s="37"/>
      <c r="AH2978" s="37"/>
      <c r="AI2978" s="37"/>
      <c r="AJ2978" s="37"/>
      <c r="AK2978" s="37"/>
      <c r="AL2978" s="37"/>
      <c r="AM2978" s="37"/>
      <c r="AN2978" s="37"/>
      <c r="AO2978" s="37"/>
      <c r="AP2978" s="37"/>
      <c r="AQ2978" s="37"/>
      <c r="AR2978" s="37"/>
      <c r="AS2978" s="37"/>
      <c r="AT2978" s="37"/>
      <c r="AU2978" s="37"/>
      <c r="AV2978" s="37"/>
      <c r="AW2978" s="37"/>
      <c r="AX2978" s="37"/>
    </row>
    <row r="2979" spans="1:251" ht="15" thickBot="1">
      <c r="B2979" s="35"/>
      <c r="C2979" s="35"/>
      <c r="D2979" s="35"/>
      <c r="E2979" s="35"/>
      <c r="F2979" s="35"/>
      <c r="G2979" s="35"/>
      <c r="H2979" s="35"/>
      <c r="I2979" s="35"/>
      <c r="J2979" s="35"/>
      <c r="K2979" s="35"/>
      <c r="L2979" s="36"/>
      <c r="M2979" s="36"/>
      <c r="N2979" s="36"/>
      <c r="O2979" s="36"/>
      <c r="P2979" s="35"/>
      <c r="Q2979" s="35"/>
      <c r="R2979" s="35"/>
      <c r="S2979" s="35"/>
      <c r="T2979" s="35"/>
      <c r="U2979" s="35"/>
      <c r="V2979" s="37"/>
      <c r="W2979" s="37"/>
      <c r="X2979" s="37"/>
      <c r="Y2979" s="37"/>
      <c r="Z2979" s="37"/>
      <c r="AA2979" s="37"/>
      <c r="AB2979" s="37"/>
      <c r="AC2979" s="37"/>
      <c r="AD2979" s="37"/>
      <c r="AE2979" s="37"/>
      <c r="AF2979" s="37"/>
      <c r="AG2979" s="37"/>
      <c r="AH2979" s="37"/>
      <c r="AI2979" s="37"/>
      <c r="AJ2979" s="37"/>
      <c r="AK2979" s="37"/>
      <c r="AL2979" s="37"/>
      <c r="AM2979" s="37"/>
      <c r="AN2979" s="37"/>
      <c r="AO2979" s="37"/>
      <c r="AP2979" s="37"/>
      <c r="AQ2979" s="37"/>
      <c r="AR2979" s="37"/>
      <c r="AS2979" s="37"/>
      <c r="AT2979" s="37"/>
      <c r="AU2979" s="37"/>
      <c r="AV2979" s="37"/>
      <c r="AW2979" s="37"/>
      <c r="AX2979" s="52" t="s">
        <v>191</v>
      </c>
    </row>
    <row r="2980" spans="1:251" s="46" customFormat="1" ht="13.5" customHeight="1">
      <c r="A2980" s="35"/>
      <c r="B2980" s="105" t="s">
        <v>192</v>
      </c>
      <c r="C2980" s="106"/>
      <c r="D2980" s="106"/>
      <c r="E2980" s="106"/>
      <c r="F2980" s="106"/>
      <c r="G2980" s="106"/>
      <c r="H2980" s="106"/>
      <c r="I2980" s="106"/>
      <c r="J2980" s="106"/>
      <c r="K2980" s="106"/>
      <c r="L2980" s="106"/>
      <c r="M2980" s="106"/>
      <c r="N2980" s="106"/>
      <c r="O2980" s="106"/>
      <c r="P2980" s="106"/>
      <c r="Q2980" s="106"/>
      <c r="R2980" s="106"/>
      <c r="S2980" s="106"/>
      <c r="T2980" s="106"/>
      <c r="U2980" s="106"/>
      <c r="V2980" s="106"/>
      <c r="W2980" s="106"/>
      <c r="X2980" s="106"/>
      <c r="Y2980" s="106"/>
      <c r="Z2980" s="107"/>
      <c r="AA2980" s="111" t="s">
        <v>193</v>
      </c>
      <c r="AB2980" s="106"/>
      <c r="AC2980" s="106"/>
      <c r="AD2980" s="106"/>
      <c r="AE2980" s="106"/>
      <c r="AF2980" s="106"/>
      <c r="AG2980" s="106"/>
      <c r="AH2980" s="106"/>
      <c r="AI2980" s="107"/>
      <c r="AJ2980" s="111" t="s">
        <v>194</v>
      </c>
      <c r="AK2980" s="106"/>
      <c r="AL2980" s="106"/>
      <c r="AM2980" s="106"/>
      <c r="AN2980" s="106"/>
      <c r="AO2980" s="106"/>
      <c r="AP2980" s="106"/>
      <c r="AQ2980" s="106"/>
      <c r="AR2980" s="107"/>
      <c r="AS2980" s="111" t="s">
        <v>195</v>
      </c>
      <c r="AT2980" s="106"/>
      <c r="AU2980" s="106"/>
      <c r="AV2980" s="106"/>
      <c r="AW2980" s="106"/>
      <c r="AX2980" s="113"/>
      <c r="AY2980" s="29"/>
      <c r="AZ2980" s="29"/>
      <c r="BA2980" s="29"/>
      <c r="BB2980" s="29"/>
      <c r="BC2980" s="29"/>
      <c r="BD2980" s="29"/>
      <c r="BE2980" s="29"/>
      <c r="BF2980" s="29"/>
      <c r="BG2980" s="29"/>
      <c r="BH2980" s="29"/>
      <c r="BI2980" s="29"/>
      <c r="BJ2980" s="29"/>
      <c r="BK2980" s="29"/>
      <c r="BL2980" s="29"/>
      <c r="BM2980" s="29"/>
      <c r="BN2980" s="29"/>
      <c r="BO2980" s="29"/>
      <c r="BP2980" s="29"/>
      <c r="BQ2980" s="29"/>
      <c r="BR2980" s="29"/>
      <c r="BS2980" s="29"/>
      <c r="BT2980" s="29"/>
      <c r="BU2980" s="29"/>
      <c r="BV2980" s="29"/>
      <c r="BW2980" s="29"/>
      <c r="BX2980" s="29"/>
      <c r="BY2980" s="29"/>
      <c r="BZ2980" s="29"/>
      <c r="CA2980" s="29"/>
      <c r="CB2980" s="29"/>
      <c r="CC2980" s="29"/>
      <c r="CD2980" s="29"/>
      <c r="CE2980" s="29"/>
      <c r="CF2980" s="29"/>
      <c r="CG2980" s="29"/>
      <c r="CH2980" s="29"/>
      <c r="CI2980" s="29"/>
      <c r="CJ2980" s="29"/>
      <c r="CK2980" s="29"/>
      <c r="CL2980" s="29"/>
      <c r="CM2980" s="29"/>
      <c r="CN2980" s="29"/>
      <c r="CO2980" s="29"/>
      <c r="CP2980" s="29"/>
      <c r="CQ2980" s="29"/>
      <c r="CR2980" s="29"/>
      <c r="CS2980" s="29"/>
      <c r="CT2980" s="29"/>
      <c r="CU2980" s="29"/>
      <c r="CV2980" s="29"/>
      <c r="CW2980" s="29"/>
      <c r="CX2980" s="29"/>
      <c r="CY2980" s="29"/>
      <c r="CZ2980" s="29"/>
      <c r="DA2980" s="29"/>
      <c r="DB2980" s="29"/>
      <c r="DC2980" s="29"/>
      <c r="DD2980" s="29"/>
      <c r="DE2980" s="29"/>
      <c r="DF2980" s="29"/>
      <c r="DG2980" s="29"/>
      <c r="DH2980" s="29"/>
      <c r="DI2980" s="29"/>
      <c r="DJ2980" s="29"/>
      <c r="DK2980" s="29"/>
      <c r="DL2980" s="29"/>
      <c r="DM2980" s="29"/>
      <c r="DN2980" s="29"/>
      <c r="DO2980" s="29"/>
      <c r="DP2980" s="29"/>
      <c r="DQ2980" s="29"/>
      <c r="DR2980" s="29"/>
      <c r="DS2980" s="29"/>
      <c r="DT2980" s="29"/>
      <c r="DU2980" s="29"/>
      <c r="DV2980" s="29"/>
      <c r="DW2980" s="29"/>
      <c r="DX2980" s="29"/>
      <c r="DY2980" s="29"/>
      <c r="DZ2980" s="29"/>
      <c r="EA2980" s="29"/>
      <c r="EB2980" s="29"/>
      <c r="EC2980" s="29"/>
      <c r="ED2980" s="29"/>
      <c r="EE2980" s="29"/>
      <c r="EF2980" s="29"/>
      <c r="EG2980" s="29"/>
      <c r="EH2980" s="29"/>
      <c r="EI2980" s="29"/>
      <c r="EJ2980" s="29"/>
      <c r="EK2980" s="29"/>
      <c r="EL2980" s="29"/>
      <c r="EM2980" s="29"/>
      <c r="EN2980" s="29"/>
      <c r="EO2980" s="29"/>
      <c r="EP2980" s="29"/>
      <c r="EQ2980" s="29"/>
      <c r="ER2980" s="29"/>
      <c r="ES2980" s="29"/>
      <c r="ET2980" s="29"/>
      <c r="EU2980" s="29"/>
      <c r="EV2980" s="29"/>
      <c r="EW2980" s="29"/>
      <c r="EX2980" s="29"/>
      <c r="EY2980" s="29"/>
      <c r="EZ2980" s="29"/>
      <c r="FA2980" s="29"/>
      <c r="FB2980" s="29"/>
      <c r="FC2980" s="29"/>
      <c r="FD2980" s="29"/>
      <c r="FE2980" s="29"/>
      <c r="FF2980" s="29"/>
      <c r="FG2980" s="29"/>
      <c r="FH2980" s="29"/>
      <c r="FI2980" s="29"/>
      <c r="FJ2980" s="29"/>
      <c r="FK2980" s="29"/>
      <c r="FL2980" s="29"/>
      <c r="FM2980" s="29"/>
      <c r="FN2980" s="29"/>
      <c r="FO2980" s="29"/>
      <c r="FP2980" s="29"/>
      <c r="FQ2980" s="29"/>
      <c r="FR2980" s="29"/>
      <c r="FS2980" s="29"/>
      <c r="FT2980" s="29"/>
      <c r="FU2980" s="29"/>
      <c r="FV2980" s="29"/>
      <c r="FW2980" s="29"/>
      <c r="FX2980" s="29"/>
      <c r="FY2980" s="29"/>
      <c r="FZ2980" s="29"/>
      <c r="GA2980" s="29"/>
      <c r="GB2980" s="29"/>
      <c r="GC2980" s="29"/>
      <c r="GD2980" s="29"/>
      <c r="GE2980" s="29"/>
      <c r="GF2980" s="29"/>
      <c r="GG2980" s="29"/>
      <c r="GH2980" s="29"/>
      <c r="GI2980" s="29"/>
      <c r="GJ2980" s="29"/>
      <c r="GK2980" s="29"/>
      <c r="GL2980" s="29"/>
      <c r="GM2980" s="29"/>
      <c r="GN2980" s="29"/>
      <c r="GO2980" s="29"/>
      <c r="GP2980" s="29"/>
      <c r="GQ2980" s="29"/>
      <c r="GR2980" s="29"/>
      <c r="GS2980" s="29"/>
      <c r="GT2980" s="29"/>
      <c r="GU2980" s="29"/>
      <c r="GV2980" s="29"/>
      <c r="GW2980" s="29"/>
      <c r="GX2980" s="29"/>
      <c r="GY2980" s="29"/>
      <c r="GZ2980" s="29"/>
      <c r="HA2980" s="29"/>
      <c r="HB2980" s="29"/>
      <c r="HC2980" s="29"/>
      <c r="HD2980" s="29"/>
      <c r="HE2980" s="29"/>
      <c r="HF2980" s="29"/>
      <c r="HG2980" s="29"/>
      <c r="HH2980" s="29"/>
      <c r="HI2980" s="29"/>
      <c r="HJ2980" s="29"/>
      <c r="HK2980" s="29"/>
      <c r="HL2980" s="29"/>
      <c r="HM2980" s="29"/>
      <c r="HN2980" s="29"/>
      <c r="HO2980" s="29"/>
      <c r="HP2980" s="29"/>
      <c r="HQ2980" s="29"/>
      <c r="HR2980" s="29"/>
      <c r="HS2980" s="29"/>
      <c r="HT2980" s="29"/>
      <c r="HU2980" s="29"/>
      <c r="HV2980" s="29"/>
      <c r="HW2980" s="29"/>
      <c r="HX2980" s="29"/>
      <c r="HY2980" s="29"/>
      <c r="HZ2980" s="29"/>
      <c r="IA2980" s="29"/>
      <c r="IB2980" s="29"/>
      <c r="IC2980" s="29"/>
      <c r="ID2980" s="29"/>
      <c r="IE2980" s="29"/>
      <c r="IF2980" s="29"/>
      <c r="IG2980" s="29"/>
      <c r="IH2980" s="29"/>
      <c r="II2980" s="29"/>
      <c r="IJ2980" s="29"/>
      <c r="IK2980" s="29"/>
      <c r="IL2980" s="29"/>
      <c r="IM2980" s="29"/>
      <c r="IN2980" s="29"/>
      <c r="IO2980" s="29"/>
      <c r="IP2980" s="29"/>
      <c r="IQ2980" s="29"/>
    </row>
    <row r="2981" spans="1:251" s="46" customFormat="1">
      <c r="A2981" s="35"/>
      <c r="B2981" s="108"/>
      <c r="C2981" s="109"/>
      <c r="D2981" s="109"/>
      <c r="E2981" s="109"/>
      <c r="F2981" s="109"/>
      <c r="G2981" s="109"/>
      <c r="H2981" s="109"/>
      <c r="I2981" s="109"/>
      <c r="J2981" s="109"/>
      <c r="K2981" s="109"/>
      <c r="L2981" s="109"/>
      <c r="M2981" s="109"/>
      <c r="N2981" s="109"/>
      <c r="O2981" s="109"/>
      <c r="P2981" s="109"/>
      <c r="Q2981" s="109"/>
      <c r="R2981" s="109"/>
      <c r="S2981" s="109"/>
      <c r="T2981" s="109"/>
      <c r="U2981" s="109"/>
      <c r="V2981" s="109"/>
      <c r="W2981" s="109"/>
      <c r="X2981" s="109"/>
      <c r="Y2981" s="109"/>
      <c r="Z2981" s="110"/>
      <c r="AA2981" s="112"/>
      <c r="AB2981" s="109"/>
      <c r="AC2981" s="109"/>
      <c r="AD2981" s="109"/>
      <c r="AE2981" s="109"/>
      <c r="AF2981" s="109"/>
      <c r="AG2981" s="109"/>
      <c r="AH2981" s="109"/>
      <c r="AI2981" s="110"/>
      <c r="AJ2981" s="112"/>
      <c r="AK2981" s="109"/>
      <c r="AL2981" s="109"/>
      <c r="AM2981" s="109"/>
      <c r="AN2981" s="109"/>
      <c r="AO2981" s="109"/>
      <c r="AP2981" s="109"/>
      <c r="AQ2981" s="109"/>
      <c r="AR2981" s="110"/>
      <c r="AS2981" s="112"/>
      <c r="AT2981" s="109"/>
      <c r="AU2981" s="109"/>
      <c r="AV2981" s="109"/>
      <c r="AW2981" s="109"/>
      <c r="AX2981" s="114"/>
      <c r="AY2981" s="29"/>
      <c r="AZ2981" s="29"/>
      <c r="BA2981" s="29"/>
      <c r="BB2981" s="53"/>
      <c r="BC2981" s="54"/>
      <c r="BE2981" s="29"/>
      <c r="BF2981" s="29"/>
      <c r="BG2981" s="29"/>
      <c r="BH2981" s="29"/>
      <c r="BI2981" s="29"/>
      <c r="BJ2981" s="29"/>
      <c r="BK2981" s="29"/>
      <c r="BL2981" s="29"/>
      <c r="BM2981" s="29"/>
      <c r="BN2981" s="29"/>
      <c r="BO2981" s="29"/>
      <c r="BP2981" s="29"/>
      <c r="BQ2981" s="29"/>
      <c r="BR2981" s="29"/>
      <c r="BS2981" s="29"/>
      <c r="BT2981" s="29"/>
      <c r="BU2981" s="29"/>
      <c r="BV2981" s="29"/>
      <c r="BW2981" s="29"/>
      <c r="BX2981" s="29"/>
      <c r="BY2981" s="29"/>
      <c r="BZ2981" s="29"/>
      <c r="CA2981" s="29"/>
      <c r="CB2981" s="29"/>
      <c r="CC2981" s="29"/>
      <c r="CD2981" s="29"/>
      <c r="CE2981" s="29"/>
      <c r="CF2981" s="29"/>
      <c r="CG2981" s="29"/>
      <c r="CH2981" s="29"/>
      <c r="CI2981" s="29"/>
      <c r="CJ2981" s="29"/>
      <c r="CK2981" s="29"/>
      <c r="CL2981" s="29"/>
      <c r="CM2981" s="29"/>
      <c r="CN2981" s="29"/>
      <c r="CO2981" s="29"/>
      <c r="CP2981" s="29"/>
      <c r="CQ2981" s="29"/>
      <c r="CR2981" s="29"/>
      <c r="CS2981" s="29"/>
      <c r="CT2981" s="29"/>
      <c r="CU2981" s="29"/>
      <c r="CV2981" s="29"/>
      <c r="CW2981" s="29"/>
      <c r="CX2981" s="29"/>
      <c r="CY2981" s="29"/>
      <c r="CZ2981" s="29"/>
      <c r="DA2981" s="29"/>
      <c r="DB2981" s="29"/>
      <c r="DC2981" s="29"/>
      <c r="DD2981" s="29"/>
      <c r="DE2981" s="29"/>
      <c r="DF2981" s="29"/>
      <c r="DG2981" s="29"/>
      <c r="DH2981" s="29"/>
      <c r="DI2981" s="29"/>
      <c r="DJ2981" s="29"/>
      <c r="DK2981" s="29"/>
      <c r="DL2981" s="29"/>
      <c r="DM2981" s="29"/>
      <c r="DN2981" s="29"/>
      <c r="DO2981" s="29"/>
      <c r="DP2981" s="29"/>
      <c r="DQ2981" s="29"/>
      <c r="DR2981" s="29"/>
      <c r="DS2981" s="29"/>
      <c r="DT2981" s="29"/>
      <c r="DU2981" s="29"/>
      <c r="DV2981" s="29"/>
      <c r="DW2981" s="29"/>
      <c r="DX2981" s="29"/>
      <c r="DY2981" s="29"/>
      <c r="DZ2981" s="29"/>
      <c r="EA2981" s="29"/>
      <c r="EB2981" s="29"/>
      <c r="EC2981" s="29"/>
      <c r="ED2981" s="29"/>
      <c r="EE2981" s="29"/>
      <c r="EF2981" s="29"/>
      <c r="EG2981" s="29"/>
      <c r="EH2981" s="29"/>
      <c r="EI2981" s="29"/>
      <c r="EJ2981" s="29"/>
      <c r="EK2981" s="29"/>
      <c r="EL2981" s="29"/>
      <c r="EM2981" s="29"/>
      <c r="EN2981" s="29"/>
      <c r="EO2981" s="29"/>
      <c r="EP2981" s="29"/>
      <c r="EQ2981" s="29"/>
      <c r="ER2981" s="29"/>
      <c r="ES2981" s="29"/>
      <c r="ET2981" s="29"/>
      <c r="EU2981" s="29"/>
      <c r="EV2981" s="29"/>
      <c r="EW2981" s="29"/>
      <c r="EX2981" s="29"/>
      <c r="EY2981" s="29"/>
      <c r="EZ2981" s="29"/>
      <c r="FA2981" s="29"/>
      <c r="FB2981" s="29"/>
      <c r="FC2981" s="29"/>
      <c r="FD2981" s="29"/>
      <c r="FE2981" s="29"/>
      <c r="FF2981" s="29"/>
      <c r="FG2981" s="29"/>
      <c r="FH2981" s="29"/>
      <c r="FI2981" s="29"/>
      <c r="FJ2981" s="29"/>
      <c r="FK2981" s="29"/>
      <c r="FL2981" s="29"/>
      <c r="FM2981" s="29"/>
      <c r="FN2981" s="29"/>
      <c r="FO2981" s="29"/>
      <c r="FP2981" s="29"/>
      <c r="FQ2981" s="29"/>
      <c r="FR2981" s="29"/>
      <c r="FS2981" s="29"/>
      <c r="FT2981" s="29"/>
      <c r="FU2981" s="29"/>
      <c r="FV2981" s="29"/>
      <c r="FW2981" s="29"/>
      <c r="FX2981" s="29"/>
      <c r="FY2981" s="29"/>
      <c r="FZ2981" s="29"/>
      <c r="GA2981" s="29"/>
      <c r="GB2981" s="29"/>
      <c r="GC2981" s="29"/>
      <c r="GD2981" s="29"/>
      <c r="GE2981" s="29"/>
      <c r="GF2981" s="29"/>
      <c r="GG2981" s="29"/>
      <c r="GH2981" s="29"/>
      <c r="GI2981" s="29"/>
      <c r="GJ2981" s="29"/>
      <c r="GK2981" s="29"/>
      <c r="GL2981" s="29"/>
      <c r="GM2981" s="29"/>
      <c r="GN2981" s="29"/>
      <c r="GO2981" s="29"/>
      <c r="GP2981" s="29"/>
      <c r="GQ2981" s="29"/>
      <c r="GR2981" s="29"/>
      <c r="GS2981" s="29"/>
      <c r="GT2981" s="29"/>
      <c r="GU2981" s="29"/>
      <c r="GV2981" s="29"/>
      <c r="GW2981" s="29"/>
      <c r="GX2981" s="29"/>
      <c r="GY2981" s="29"/>
      <c r="GZ2981" s="29"/>
      <c r="HA2981" s="29"/>
      <c r="HB2981" s="29"/>
      <c r="HC2981" s="29"/>
      <c r="HD2981" s="29"/>
      <c r="HE2981" s="29"/>
      <c r="HF2981" s="29"/>
      <c r="HG2981" s="29"/>
      <c r="HH2981" s="29"/>
      <c r="HI2981" s="29"/>
      <c r="HJ2981" s="29"/>
      <c r="HK2981" s="29"/>
      <c r="HL2981" s="29"/>
      <c r="HM2981" s="29"/>
      <c r="HN2981" s="29"/>
      <c r="HO2981" s="29"/>
      <c r="HP2981" s="29"/>
      <c r="HQ2981" s="29"/>
      <c r="HR2981" s="29"/>
      <c r="HS2981" s="29"/>
      <c r="HT2981" s="29"/>
      <c r="HU2981" s="29"/>
      <c r="HV2981" s="29"/>
      <c r="HW2981" s="29"/>
      <c r="HX2981" s="29"/>
      <c r="HY2981" s="29"/>
      <c r="HZ2981" s="29"/>
      <c r="IA2981" s="29"/>
      <c r="IB2981" s="29"/>
      <c r="IC2981" s="29"/>
      <c r="ID2981" s="29"/>
      <c r="IE2981" s="29"/>
      <c r="IF2981" s="29"/>
      <c r="IG2981" s="29"/>
      <c r="IH2981" s="29"/>
      <c r="II2981" s="29"/>
      <c r="IJ2981" s="29"/>
      <c r="IK2981" s="29"/>
      <c r="IL2981" s="29"/>
      <c r="IM2981" s="29"/>
      <c r="IN2981" s="29"/>
      <c r="IO2981" s="29"/>
      <c r="IP2981" s="29"/>
      <c r="IQ2981" s="29"/>
    </row>
    <row r="2982" spans="1:251" s="46" customFormat="1" ht="18.75" customHeight="1">
      <c r="A2982" s="35"/>
      <c r="B2982" s="55"/>
      <c r="C2982" s="115" t="s">
        <v>672</v>
      </c>
      <c r="D2982" s="116"/>
      <c r="E2982" s="116"/>
      <c r="F2982" s="116"/>
      <c r="G2982" s="116"/>
      <c r="H2982" s="116"/>
      <c r="I2982" s="116"/>
      <c r="J2982" s="116"/>
      <c r="K2982" s="116"/>
      <c r="L2982" s="116"/>
      <c r="M2982" s="116"/>
      <c r="N2982" s="116"/>
      <c r="O2982" s="116"/>
      <c r="P2982" s="116"/>
      <c r="Q2982" s="116"/>
      <c r="R2982" s="116"/>
      <c r="S2982" s="116"/>
      <c r="T2982" s="116"/>
      <c r="U2982" s="116"/>
      <c r="V2982" s="116"/>
      <c r="W2982" s="116"/>
      <c r="X2982" s="116"/>
      <c r="Y2982" s="116"/>
      <c r="Z2982" s="117"/>
      <c r="AA2982" s="118">
        <v>84150</v>
      </c>
      <c r="AB2982" s="119"/>
      <c r="AC2982" s="119"/>
      <c r="AD2982" s="119"/>
      <c r="AE2982" s="119"/>
      <c r="AF2982" s="119"/>
      <c r="AG2982" s="119"/>
      <c r="AH2982" s="119"/>
      <c r="AI2982" s="120"/>
      <c r="AJ2982" s="118">
        <v>84150</v>
      </c>
      <c r="AK2982" s="119"/>
      <c r="AL2982" s="119"/>
      <c r="AM2982" s="119"/>
      <c r="AN2982" s="119"/>
      <c r="AO2982" s="119"/>
      <c r="AP2982" s="119"/>
      <c r="AQ2982" s="119"/>
      <c r="AR2982" s="120"/>
      <c r="AS2982" s="121"/>
      <c r="AT2982" s="122"/>
      <c r="AU2982" s="122"/>
      <c r="AV2982" s="122"/>
      <c r="AW2982" s="122"/>
      <c r="AX2982" s="123"/>
      <c r="AY2982" s="29"/>
      <c r="AZ2982" s="29"/>
      <c r="BA2982" s="29"/>
      <c r="BB2982" s="29"/>
      <c r="BC2982" s="29"/>
      <c r="BD2982" s="29"/>
      <c r="BE2982" s="29"/>
      <c r="BF2982" s="29"/>
      <c r="BG2982" s="29"/>
      <c r="BH2982" s="29"/>
      <c r="BI2982" s="29"/>
      <c r="BJ2982" s="29"/>
      <c r="BK2982" s="29"/>
      <c r="BL2982" s="29"/>
      <c r="BM2982" s="29"/>
      <c r="BN2982" s="29"/>
      <c r="BO2982" s="29"/>
      <c r="BP2982" s="29"/>
      <c r="BQ2982" s="29"/>
      <c r="BR2982" s="29"/>
      <c r="BS2982" s="29"/>
      <c r="BT2982" s="29"/>
      <c r="BU2982" s="29"/>
      <c r="BV2982" s="29"/>
      <c r="BW2982" s="29"/>
      <c r="BX2982" s="29"/>
      <c r="BY2982" s="29"/>
      <c r="BZ2982" s="29"/>
      <c r="CA2982" s="29"/>
      <c r="CB2982" s="29"/>
      <c r="CC2982" s="29"/>
      <c r="CD2982" s="29"/>
      <c r="CE2982" s="29"/>
      <c r="CF2982" s="29"/>
      <c r="CG2982" s="29"/>
      <c r="CH2982" s="29"/>
      <c r="CI2982" s="29"/>
      <c r="CJ2982" s="29"/>
      <c r="CK2982" s="29"/>
      <c r="CL2982" s="29"/>
      <c r="CM2982" s="29"/>
      <c r="CN2982" s="29"/>
      <c r="CO2982" s="29"/>
      <c r="CP2982" s="29"/>
      <c r="CQ2982" s="29"/>
      <c r="CR2982" s="29"/>
      <c r="CS2982" s="29"/>
      <c r="CT2982" s="29"/>
      <c r="CU2982" s="29"/>
      <c r="CV2982" s="29"/>
      <c r="CW2982" s="29"/>
      <c r="CX2982" s="29"/>
      <c r="CY2982" s="29"/>
      <c r="CZ2982" s="29"/>
      <c r="DA2982" s="29"/>
      <c r="DB2982" s="29"/>
      <c r="DC2982" s="29"/>
      <c r="DD2982" s="29"/>
      <c r="DE2982" s="29"/>
      <c r="DF2982" s="29"/>
      <c r="DG2982" s="29"/>
      <c r="DH2982" s="29"/>
      <c r="DI2982" s="29"/>
      <c r="DJ2982" s="29"/>
      <c r="DK2982" s="29"/>
      <c r="DL2982" s="29"/>
      <c r="DM2982" s="29"/>
      <c r="DN2982" s="29"/>
      <c r="DO2982" s="29"/>
      <c r="DP2982" s="29"/>
      <c r="DQ2982" s="29"/>
      <c r="DR2982" s="29"/>
      <c r="DS2982" s="29"/>
      <c r="DT2982" s="29"/>
      <c r="DU2982" s="29"/>
      <c r="DV2982" s="29"/>
      <c r="DW2982" s="29"/>
      <c r="DX2982" s="29"/>
      <c r="DY2982" s="29"/>
      <c r="DZ2982" s="29"/>
      <c r="EA2982" s="29"/>
      <c r="EB2982" s="29"/>
      <c r="EC2982" s="29"/>
      <c r="ED2982" s="29"/>
      <c r="EE2982" s="29"/>
      <c r="EF2982" s="29"/>
      <c r="EG2982" s="29"/>
      <c r="EH2982" s="29"/>
      <c r="EI2982" s="29"/>
      <c r="EJ2982" s="29"/>
      <c r="EK2982" s="29"/>
      <c r="EL2982" s="29"/>
      <c r="EM2982" s="29"/>
      <c r="EN2982" s="29"/>
      <c r="EO2982" s="29"/>
      <c r="EP2982" s="29"/>
      <c r="EQ2982" s="29"/>
      <c r="ER2982" s="29"/>
      <c r="ES2982" s="29"/>
      <c r="ET2982" s="29"/>
      <c r="EU2982" s="29"/>
      <c r="EV2982" s="29"/>
      <c r="EW2982" s="29"/>
      <c r="EX2982" s="29"/>
      <c r="EY2982" s="29"/>
      <c r="EZ2982" s="29"/>
      <c r="FA2982" s="29"/>
      <c r="FB2982" s="29"/>
      <c r="FC2982" s="29"/>
      <c r="FD2982" s="29"/>
      <c r="FE2982" s="29"/>
      <c r="FF2982" s="29"/>
      <c r="FG2982" s="29"/>
      <c r="FH2982" s="29"/>
      <c r="FI2982" s="29"/>
      <c r="FJ2982" s="29"/>
      <c r="FK2982" s="29"/>
      <c r="FL2982" s="29"/>
      <c r="FM2982" s="29"/>
      <c r="FN2982" s="29"/>
      <c r="FO2982" s="29"/>
      <c r="FP2982" s="29"/>
      <c r="FQ2982" s="29"/>
      <c r="FR2982" s="29"/>
      <c r="FS2982" s="29"/>
      <c r="FT2982" s="29"/>
      <c r="FU2982" s="29"/>
      <c r="FV2982" s="29"/>
      <c r="FW2982" s="29"/>
      <c r="FX2982" s="29"/>
      <c r="FY2982" s="29"/>
      <c r="FZ2982" s="29"/>
      <c r="GA2982" s="29"/>
      <c r="GB2982" s="29"/>
      <c r="GC2982" s="29"/>
      <c r="GD2982" s="29"/>
      <c r="GE2982" s="29"/>
      <c r="GF2982" s="29"/>
      <c r="GG2982" s="29"/>
      <c r="GH2982" s="29"/>
      <c r="GI2982" s="29"/>
      <c r="GJ2982" s="29"/>
      <c r="GK2982" s="29"/>
      <c r="GL2982" s="29"/>
      <c r="GM2982" s="29"/>
      <c r="GN2982" s="29"/>
      <c r="GO2982" s="29"/>
      <c r="GP2982" s="29"/>
      <c r="GQ2982" s="29"/>
      <c r="GR2982" s="29"/>
      <c r="GS2982" s="29"/>
      <c r="GT2982" s="29"/>
      <c r="GU2982" s="29"/>
      <c r="GV2982" s="29"/>
      <c r="GW2982" s="29"/>
      <c r="GX2982" s="29"/>
      <c r="GY2982" s="29"/>
      <c r="GZ2982" s="29"/>
      <c r="HA2982" s="29"/>
      <c r="HB2982" s="29"/>
      <c r="HC2982" s="29"/>
      <c r="HD2982" s="29"/>
      <c r="HE2982" s="29"/>
      <c r="HF2982" s="29"/>
      <c r="HG2982" s="29"/>
      <c r="HH2982" s="29"/>
      <c r="HI2982" s="29"/>
      <c r="HJ2982" s="29"/>
      <c r="HK2982" s="29"/>
      <c r="HL2982" s="29"/>
      <c r="HM2982" s="29"/>
      <c r="HN2982" s="29"/>
      <c r="HO2982" s="29"/>
      <c r="HP2982" s="29"/>
      <c r="HQ2982" s="29"/>
      <c r="HR2982" s="29"/>
      <c r="HS2982" s="29"/>
      <c r="HT2982" s="29"/>
      <c r="HU2982" s="29"/>
      <c r="HV2982" s="29"/>
      <c r="HW2982" s="29"/>
      <c r="HX2982" s="29"/>
      <c r="HY2982" s="29"/>
      <c r="HZ2982" s="29"/>
      <c r="IA2982" s="29"/>
      <c r="IB2982" s="29"/>
      <c r="IC2982" s="29"/>
      <c r="ID2982" s="29"/>
      <c r="IE2982" s="29"/>
      <c r="IF2982" s="29"/>
      <c r="IG2982" s="29"/>
      <c r="IH2982" s="29"/>
      <c r="II2982" s="29"/>
      <c r="IJ2982" s="29"/>
      <c r="IK2982" s="29"/>
      <c r="IL2982" s="29"/>
      <c r="IM2982" s="29"/>
      <c r="IN2982" s="29"/>
      <c r="IO2982" s="29"/>
      <c r="IP2982" s="29"/>
      <c r="IQ2982" s="29"/>
    </row>
    <row r="2983" spans="1:251" s="46" customFormat="1" ht="18.75" customHeight="1">
      <c r="A2983" s="35"/>
      <c r="B2983" s="55"/>
      <c r="C2983" s="115" t="s">
        <v>344</v>
      </c>
      <c r="D2983" s="116"/>
      <c r="E2983" s="116"/>
      <c r="F2983" s="116"/>
      <c r="G2983" s="116"/>
      <c r="H2983" s="116"/>
      <c r="I2983" s="116"/>
      <c r="J2983" s="116"/>
      <c r="K2983" s="116"/>
      <c r="L2983" s="116"/>
      <c r="M2983" s="116"/>
      <c r="N2983" s="116"/>
      <c r="O2983" s="116"/>
      <c r="P2983" s="116"/>
      <c r="Q2983" s="116"/>
      <c r="R2983" s="116"/>
      <c r="S2983" s="116"/>
      <c r="T2983" s="116"/>
      <c r="U2983" s="116"/>
      <c r="V2983" s="116"/>
      <c r="W2983" s="116"/>
      <c r="X2983" s="116"/>
      <c r="Y2983" s="116"/>
      <c r="Z2983" s="117"/>
      <c r="AA2983" s="118">
        <v>9350</v>
      </c>
      <c r="AB2983" s="119"/>
      <c r="AC2983" s="119"/>
      <c r="AD2983" s="119"/>
      <c r="AE2983" s="119"/>
      <c r="AF2983" s="119"/>
      <c r="AG2983" s="119"/>
      <c r="AH2983" s="119"/>
      <c r="AI2983" s="120"/>
      <c r="AJ2983" s="118">
        <v>9350</v>
      </c>
      <c r="AK2983" s="119"/>
      <c r="AL2983" s="119"/>
      <c r="AM2983" s="119"/>
      <c r="AN2983" s="119"/>
      <c r="AO2983" s="119"/>
      <c r="AP2983" s="119"/>
      <c r="AQ2983" s="119"/>
      <c r="AR2983" s="120"/>
      <c r="AS2983" s="121"/>
      <c r="AT2983" s="122"/>
      <c r="AU2983" s="122"/>
      <c r="AV2983" s="122"/>
      <c r="AW2983" s="122"/>
      <c r="AX2983" s="123"/>
      <c r="AY2983" s="29"/>
      <c r="AZ2983" s="29"/>
      <c r="BA2983" s="29"/>
      <c r="BB2983" s="29"/>
      <c r="BC2983" s="29"/>
      <c r="BD2983" s="29"/>
      <c r="BE2983" s="29"/>
      <c r="BF2983" s="29"/>
      <c r="BG2983" s="29"/>
      <c r="BH2983" s="29"/>
      <c r="BI2983" s="29"/>
      <c r="BJ2983" s="29"/>
      <c r="BK2983" s="29"/>
      <c r="BL2983" s="29"/>
      <c r="BM2983" s="29"/>
      <c r="BN2983" s="29"/>
      <c r="BO2983" s="29"/>
      <c r="BP2983" s="29"/>
      <c r="BQ2983" s="29"/>
      <c r="BR2983" s="29"/>
      <c r="BS2983" s="29"/>
      <c r="BT2983" s="29"/>
      <c r="BU2983" s="29"/>
      <c r="BV2983" s="29"/>
      <c r="BW2983" s="29"/>
      <c r="BX2983" s="29"/>
      <c r="BY2983" s="29"/>
      <c r="BZ2983" s="29"/>
      <c r="CA2983" s="29"/>
      <c r="CB2983" s="29"/>
      <c r="CC2983" s="29"/>
      <c r="CD2983" s="29"/>
      <c r="CE2983" s="29"/>
      <c r="CF2983" s="29"/>
      <c r="CG2983" s="29"/>
      <c r="CH2983" s="29"/>
      <c r="CI2983" s="29"/>
      <c r="CJ2983" s="29"/>
      <c r="CK2983" s="29"/>
      <c r="CL2983" s="29"/>
      <c r="CM2983" s="29"/>
      <c r="CN2983" s="29"/>
      <c r="CO2983" s="29"/>
      <c r="CP2983" s="29"/>
      <c r="CQ2983" s="29"/>
      <c r="CR2983" s="29"/>
      <c r="CS2983" s="29"/>
      <c r="CT2983" s="29"/>
      <c r="CU2983" s="29"/>
      <c r="CV2983" s="29"/>
      <c r="CW2983" s="29"/>
      <c r="CX2983" s="29"/>
      <c r="CY2983" s="29"/>
      <c r="CZ2983" s="29"/>
      <c r="DA2983" s="29"/>
      <c r="DB2983" s="29"/>
      <c r="DC2983" s="29"/>
      <c r="DD2983" s="29"/>
      <c r="DE2983" s="29"/>
      <c r="DF2983" s="29"/>
      <c r="DG2983" s="29"/>
      <c r="DH2983" s="29"/>
      <c r="DI2983" s="29"/>
      <c r="DJ2983" s="29"/>
      <c r="DK2983" s="29"/>
      <c r="DL2983" s="29"/>
      <c r="DM2983" s="29"/>
      <c r="DN2983" s="29"/>
      <c r="DO2983" s="29"/>
      <c r="DP2983" s="29"/>
      <c r="DQ2983" s="29"/>
      <c r="DR2983" s="29"/>
      <c r="DS2983" s="29"/>
      <c r="DT2983" s="29"/>
      <c r="DU2983" s="29"/>
      <c r="DV2983" s="29"/>
      <c r="DW2983" s="29"/>
      <c r="DX2983" s="29"/>
      <c r="DY2983" s="29"/>
      <c r="DZ2983" s="29"/>
      <c r="EA2983" s="29"/>
      <c r="EB2983" s="29"/>
      <c r="EC2983" s="29"/>
      <c r="ED2983" s="29"/>
      <c r="EE2983" s="29"/>
      <c r="EF2983" s="29"/>
      <c r="EG2983" s="29"/>
      <c r="EH2983" s="29"/>
      <c r="EI2983" s="29"/>
      <c r="EJ2983" s="29"/>
      <c r="EK2983" s="29"/>
      <c r="EL2983" s="29"/>
      <c r="EM2983" s="29"/>
      <c r="EN2983" s="29"/>
      <c r="EO2983" s="29"/>
      <c r="EP2983" s="29"/>
      <c r="EQ2983" s="29"/>
      <c r="ER2983" s="29"/>
      <c r="ES2983" s="29"/>
      <c r="ET2983" s="29"/>
      <c r="EU2983" s="29"/>
      <c r="EV2983" s="29"/>
      <c r="EW2983" s="29"/>
      <c r="EX2983" s="29"/>
      <c r="EY2983" s="29"/>
      <c r="EZ2983" s="29"/>
      <c r="FA2983" s="29"/>
      <c r="FB2983" s="29"/>
      <c r="FC2983" s="29"/>
      <c r="FD2983" s="29"/>
      <c r="FE2983" s="29"/>
      <c r="FF2983" s="29"/>
      <c r="FG2983" s="29"/>
      <c r="FH2983" s="29"/>
      <c r="FI2983" s="29"/>
      <c r="FJ2983" s="29"/>
      <c r="FK2983" s="29"/>
      <c r="FL2983" s="29"/>
      <c r="FM2983" s="29"/>
      <c r="FN2983" s="29"/>
      <c r="FO2983" s="29"/>
      <c r="FP2983" s="29"/>
      <c r="FQ2983" s="29"/>
      <c r="FR2983" s="29"/>
      <c r="FS2983" s="29"/>
      <c r="FT2983" s="29"/>
      <c r="FU2983" s="29"/>
      <c r="FV2983" s="29"/>
      <c r="FW2983" s="29"/>
      <c r="FX2983" s="29"/>
      <c r="FY2983" s="29"/>
      <c r="FZ2983" s="29"/>
      <c r="GA2983" s="29"/>
      <c r="GB2983" s="29"/>
      <c r="GC2983" s="29"/>
      <c r="GD2983" s="29"/>
      <c r="GE2983" s="29"/>
      <c r="GF2983" s="29"/>
      <c r="GG2983" s="29"/>
      <c r="GH2983" s="29"/>
      <c r="GI2983" s="29"/>
      <c r="GJ2983" s="29"/>
      <c r="GK2983" s="29"/>
      <c r="GL2983" s="29"/>
      <c r="GM2983" s="29"/>
      <c r="GN2983" s="29"/>
      <c r="GO2983" s="29"/>
      <c r="GP2983" s="29"/>
      <c r="GQ2983" s="29"/>
      <c r="GR2983" s="29"/>
      <c r="GS2983" s="29"/>
      <c r="GT2983" s="29"/>
      <c r="GU2983" s="29"/>
      <c r="GV2983" s="29"/>
      <c r="GW2983" s="29"/>
      <c r="GX2983" s="29"/>
      <c r="GY2983" s="29"/>
      <c r="GZ2983" s="29"/>
      <c r="HA2983" s="29"/>
      <c r="HB2983" s="29"/>
      <c r="HC2983" s="29"/>
      <c r="HD2983" s="29"/>
      <c r="HE2983" s="29"/>
      <c r="HF2983" s="29"/>
      <c r="HG2983" s="29"/>
      <c r="HH2983" s="29"/>
      <c r="HI2983" s="29"/>
      <c r="HJ2983" s="29"/>
      <c r="HK2983" s="29"/>
      <c r="HL2983" s="29"/>
      <c r="HM2983" s="29"/>
      <c r="HN2983" s="29"/>
      <c r="HO2983" s="29"/>
      <c r="HP2983" s="29"/>
      <c r="HQ2983" s="29"/>
      <c r="HR2983" s="29"/>
      <c r="HS2983" s="29"/>
      <c r="HT2983" s="29"/>
      <c r="HU2983" s="29"/>
      <c r="HV2983" s="29"/>
      <c r="HW2983" s="29"/>
      <c r="HX2983" s="29"/>
      <c r="HY2983" s="29"/>
      <c r="HZ2983" s="29"/>
      <c r="IA2983" s="29"/>
      <c r="IB2983" s="29"/>
      <c r="IC2983" s="29"/>
      <c r="ID2983" s="29"/>
      <c r="IE2983" s="29"/>
      <c r="IF2983" s="29"/>
      <c r="IG2983" s="29"/>
      <c r="IH2983" s="29"/>
      <c r="II2983" s="29"/>
      <c r="IJ2983" s="29"/>
      <c r="IK2983" s="29"/>
      <c r="IL2983" s="29"/>
      <c r="IM2983" s="29"/>
      <c r="IN2983" s="29"/>
      <c r="IO2983" s="29"/>
      <c r="IP2983" s="29"/>
      <c r="IQ2983" s="29"/>
    </row>
    <row r="2984" spans="1:251" s="46" customFormat="1" ht="18.75" customHeight="1" thickBot="1">
      <c r="A2984" s="47"/>
      <c r="B2984" s="124" t="s">
        <v>197</v>
      </c>
      <c r="C2984" s="125"/>
      <c r="D2984" s="125"/>
      <c r="E2984" s="125"/>
      <c r="F2984" s="125"/>
      <c r="G2984" s="125"/>
      <c r="H2984" s="125"/>
      <c r="I2984" s="125"/>
      <c r="J2984" s="125"/>
      <c r="K2984" s="125"/>
      <c r="L2984" s="125"/>
      <c r="M2984" s="125"/>
      <c r="N2984" s="125"/>
      <c r="O2984" s="125"/>
      <c r="P2984" s="125"/>
      <c r="Q2984" s="125"/>
      <c r="R2984" s="125"/>
      <c r="S2984" s="125"/>
      <c r="T2984" s="125"/>
      <c r="U2984" s="125"/>
      <c r="V2984" s="125"/>
      <c r="W2984" s="125"/>
      <c r="X2984" s="125"/>
      <c r="Y2984" s="125"/>
      <c r="Z2984" s="126"/>
      <c r="AA2984" s="127">
        <f>SUM($AA$2982:$AA$2983)</f>
        <v>93500</v>
      </c>
      <c r="AB2984" s="128"/>
      <c r="AC2984" s="128"/>
      <c r="AD2984" s="128"/>
      <c r="AE2984" s="128"/>
      <c r="AF2984" s="128"/>
      <c r="AG2984" s="128"/>
      <c r="AH2984" s="128"/>
      <c r="AI2984" s="129"/>
      <c r="AJ2984" s="127">
        <f>SUM($AJ$2982:$AJ$2983)</f>
        <v>93500</v>
      </c>
      <c r="AK2984" s="128"/>
      <c r="AL2984" s="128"/>
      <c r="AM2984" s="128"/>
      <c r="AN2984" s="128"/>
      <c r="AO2984" s="128"/>
      <c r="AP2984" s="128"/>
      <c r="AQ2984" s="128"/>
      <c r="AR2984" s="129"/>
      <c r="AS2984" s="130"/>
      <c r="AT2984" s="131"/>
      <c r="AU2984" s="131"/>
      <c r="AV2984" s="131"/>
      <c r="AW2984" s="131"/>
      <c r="AX2984" s="132"/>
      <c r="AY2984" s="29"/>
      <c r="AZ2984" s="29"/>
      <c r="BA2984" s="29"/>
      <c r="BB2984" s="29"/>
      <c r="BC2984" s="29"/>
      <c r="BD2984" s="29"/>
      <c r="BE2984" s="29"/>
      <c r="BF2984" s="29"/>
      <c r="BG2984" s="29"/>
      <c r="BH2984" s="29"/>
      <c r="BI2984" s="29"/>
      <c r="BJ2984" s="29"/>
      <c r="BK2984" s="29"/>
      <c r="BL2984" s="29"/>
      <c r="BM2984" s="29"/>
      <c r="BN2984" s="29"/>
      <c r="BO2984" s="29"/>
      <c r="BP2984" s="29"/>
      <c r="BQ2984" s="29"/>
      <c r="BR2984" s="29"/>
      <c r="BS2984" s="29"/>
      <c r="BT2984" s="29"/>
      <c r="BU2984" s="29"/>
      <c r="BV2984" s="29"/>
      <c r="BW2984" s="29"/>
      <c r="BX2984" s="29"/>
      <c r="BY2984" s="29"/>
      <c r="BZ2984" s="29"/>
      <c r="CA2984" s="29"/>
      <c r="CB2984" s="29"/>
      <c r="CC2984" s="29"/>
      <c r="CD2984" s="29"/>
      <c r="CE2984" s="29"/>
      <c r="CF2984" s="29"/>
      <c r="CG2984" s="29"/>
      <c r="CH2984" s="29"/>
      <c r="CI2984" s="29"/>
      <c r="CJ2984" s="29"/>
      <c r="CK2984" s="29"/>
      <c r="CL2984" s="29"/>
      <c r="CM2984" s="29"/>
      <c r="CN2984" s="29"/>
      <c r="CO2984" s="29"/>
      <c r="CP2984" s="29"/>
      <c r="CQ2984" s="29"/>
      <c r="CR2984" s="29"/>
      <c r="CS2984" s="29"/>
      <c r="CT2984" s="29"/>
      <c r="CU2984" s="29"/>
      <c r="CV2984" s="29"/>
      <c r="CW2984" s="29"/>
      <c r="CX2984" s="29"/>
      <c r="CY2984" s="29"/>
      <c r="CZ2984" s="29"/>
      <c r="DA2984" s="29"/>
      <c r="DB2984" s="29"/>
      <c r="DC2984" s="29"/>
      <c r="DD2984" s="29"/>
      <c r="DE2984" s="29"/>
      <c r="DF2984" s="29"/>
      <c r="DG2984" s="29"/>
      <c r="DH2984" s="29"/>
      <c r="DI2984" s="29"/>
      <c r="DJ2984" s="29"/>
      <c r="DK2984" s="29"/>
      <c r="DL2984" s="29"/>
      <c r="DM2984" s="29"/>
      <c r="DN2984" s="29"/>
      <c r="DO2984" s="29"/>
      <c r="DP2984" s="29"/>
      <c r="DQ2984" s="29"/>
      <c r="DR2984" s="29"/>
      <c r="DS2984" s="29"/>
      <c r="DT2984" s="29"/>
      <c r="DU2984" s="29"/>
      <c r="DV2984" s="29"/>
      <c r="DW2984" s="29"/>
      <c r="DX2984" s="29"/>
      <c r="DY2984" s="29"/>
      <c r="DZ2984" s="29"/>
      <c r="EA2984" s="29"/>
      <c r="EB2984" s="29"/>
      <c r="EC2984" s="29"/>
      <c r="ED2984" s="29"/>
      <c r="EE2984" s="29"/>
      <c r="EF2984" s="29"/>
      <c r="EG2984" s="29"/>
      <c r="EH2984" s="29"/>
      <c r="EI2984" s="29"/>
      <c r="EJ2984" s="29"/>
      <c r="EK2984" s="29"/>
      <c r="EL2984" s="29"/>
      <c r="EM2984" s="29"/>
      <c r="EN2984" s="29"/>
      <c r="EO2984" s="29"/>
      <c r="EP2984" s="29"/>
      <c r="EQ2984" s="29"/>
      <c r="ER2984" s="29"/>
      <c r="ES2984" s="29"/>
      <c r="ET2984" s="29"/>
      <c r="EU2984" s="29"/>
      <c r="EV2984" s="29"/>
      <c r="EW2984" s="29"/>
      <c r="EX2984" s="29"/>
      <c r="EY2984" s="29"/>
      <c r="EZ2984" s="29"/>
      <c r="FA2984" s="29"/>
      <c r="FB2984" s="29"/>
      <c r="FC2984" s="29"/>
      <c r="FD2984" s="29"/>
      <c r="FE2984" s="29"/>
      <c r="FF2984" s="29"/>
      <c r="FG2984" s="29"/>
      <c r="FH2984" s="29"/>
      <c r="FI2984" s="29"/>
      <c r="FJ2984" s="29"/>
      <c r="FK2984" s="29"/>
      <c r="FL2984" s="29"/>
      <c r="FM2984" s="29"/>
      <c r="FN2984" s="29"/>
      <c r="FO2984" s="29"/>
      <c r="FP2984" s="29"/>
      <c r="FQ2984" s="29"/>
      <c r="FR2984" s="29"/>
      <c r="FS2984" s="29"/>
      <c r="FT2984" s="29"/>
      <c r="FU2984" s="29"/>
      <c r="FV2984" s="29"/>
      <c r="FW2984" s="29"/>
      <c r="FX2984" s="29"/>
      <c r="FY2984" s="29"/>
      <c r="FZ2984" s="29"/>
      <c r="GA2984" s="29"/>
      <c r="GB2984" s="29"/>
      <c r="GC2984" s="29"/>
      <c r="GD2984" s="29"/>
      <c r="GE2984" s="29"/>
      <c r="GF2984" s="29"/>
      <c r="GG2984" s="29"/>
      <c r="GH2984" s="29"/>
      <c r="GI2984" s="29"/>
      <c r="GJ2984" s="29"/>
      <c r="GK2984" s="29"/>
      <c r="GL2984" s="29"/>
      <c r="GM2984" s="29"/>
      <c r="GN2984" s="29"/>
      <c r="GO2984" s="29"/>
      <c r="GP2984" s="29"/>
      <c r="GQ2984" s="29"/>
      <c r="GR2984" s="29"/>
      <c r="GS2984" s="29"/>
      <c r="GT2984" s="29"/>
      <c r="GU2984" s="29"/>
      <c r="GV2984" s="29"/>
      <c r="GW2984" s="29"/>
      <c r="GX2984" s="29"/>
      <c r="GY2984" s="29"/>
      <c r="GZ2984" s="29"/>
      <c r="HA2984" s="29"/>
      <c r="HB2984" s="29"/>
      <c r="HC2984" s="29"/>
      <c r="HD2984" s="29"/>
      <c r="HE2984" s="29"/>
      <c r="HF2984" s="29"/>
      <c r="HG2984" s="29"/>
      <c r="HH2984" s="29"/>
      <c r="HI2984" s="29"/>
      <c r="HJ2984" s="29"/>
      <c r="HK2984" s="29"/>
      <c r="HL2984" s="29"/>
      <c r="HM2984" s="29"/>
      <c r="HN2984" s="29"/>
      <c r="HO2984" s="29"/>
      <c r="HP2984" s="29"/>
      <c r="HQ2984" s="29"/>
      <c r="HR2984" s="29"/>
      <c r="HS2984" s="29"/>
      <c r="HT2984" s="29"/>
      <c r="HU2984" s="29"/>
      <c r="HV2984" s="29"/>
      <c r="HW2984" s="29"/>
      <c r="HX2984" s="29"/>
      <c r="HY2984" s="29"/>
      <c r="HZ2984" s="29"/>
      <c r="IA2984" s="29"/>
      <c r="IB2984" s="29"/>
      <c r="IC2984" s="29"/>
      <c r="ID2984" s="29"/>
      <c r="IE2984" s="29"/>
      <c r="IF2984" s="29"/>
      <c r="IG2984" s="29"/>
      <c r="IH2984" s="29"/>
      <c r="II2984" s="29"/>
      <c r="IJ2984" s="29"/>
      <c r="IK2984" s="29"/>
      <c r="IL2984" s="29"/>
      <c r="IM2984" s="29"/>
      <c r="IN2984" s="29"/>
      <c r="IO2984" s="29"/>
      <c r="IP2984" s="29"/>
      <c r="IQ2984" s="29"/>
    </row>
    <row r="2986" spans="1:251" ht="19.2">
      <c r="A2986" s="28" t="s">
        <v>184</v>
      </c>
      <c r="AW2986" s="30"/>
      <c r="AX2986" s="31"/>
      <c r="AY2986" s="30"/>
    </row>
    <row r="2988" spans="1:251" ht="18">
      <c r="B2988" s="95" t="s">
        <v>0</v>
      </c>
      <c r="C2988" s="96"/>
      <c r="D2988" s="96"/>
      <c r="E2988" s="96"/>
      <c r="F2988" s="96"/>
      <c r="G2988" s="96"/>
      <c r="H2988" s="96"/>
      <c r="I2988" s="96"/>
      <c r="J2988" s="96"/>
      <c r="K2988" s="96"/>
      <c r="L2988" s="96"/>
      <c r="M2988" s="96"/>
      <c r="N2988" s="96"/>
      <c r="O2988" s="96"/>
      <c r="P2988" s="96"/>
      <c r="Q2988" s="96"/>
      <c r="R2988" s="96"/>
      <c r="S2988" s="96"/>
      <c r="T2988" s="96"/>
      <c r="U2988" s="96"/>
      <c r="V2988" s="96"/>
      <c r="W2988" s="96"/>
      <c r="X2988" s="96"/>
      <c r="Y2988" s="96"/>
      <c r="Z2988" s="96"/>
      <c r="AA2988" s="96"/>
      <c r="AB2988" s="96"/>
      <c r="AC2988" s="96"/>
      <c r="AD2988" s="96"/>
      <c r="AE2988" s="96"/>
      <c r="AF2988" s="96"/>
      <c r="AG2988" s="96"/>
      <c r="AH2988" s="96"/>
      <c r="AI2988" s="96"/>
      <c r="AJ2988" s="96"/>
      <c r="AK2988" s="96"/>
      <c r="AL2988" s="96"/>
      <c r="AM2988" s="96"/>
      <c r="AN2988" s="96"/>
      <c r="AO2988" s="96"/>
      <c r="AP2988" s="96"/>
      <c r="AQ2988" s="96"/>
      <c r="AR2988" s="96"/>
      <c r="AS2988" s="96"/>
      <c r="AT2988" s="96"/>
      <c r="AU2988" s="96"/>
      <c r="AV2988" s="96"/>
      <c r="AW2988" s="96"/>
      <c r="AX2988" s="96"/>
    </row>
    <row r="2989" spans="1:251">
      <c r="Z2989" s="32"/>
      <c r="AD2989" s="32"/>
      <c r="AE2989" s="32"/>
      <c r="AF2989" s="32"/>
      <c r="AG2989" s="32"/>
      <c r="AH2989" s="32"/>
      <c r="AI2989" s="32"/>
      <c r="AO2989" s="32"/>
    </row>
    <row r="2990" spans="1:251" ht="13.8" thickBot="1">
      <c r="Z2990" s="32"/>
      <c r="AD2990" s="32"/>
      <c r="AE2990" s="32"/>
      <c r="AF2990" s="32"/>
      <c r="AG2990" s="32"/>
      <c r="AH2990" s="32"/>
      <c r="AI2990" s="32"/>
      <c r="AO2990" s="32"/>
      <c r="DI2990" s="33"/>
    </row>
    <row r="2991" spans="1:251" ht="24.75" customHeight="1" thickBot="1">
      <c r="B2991" s="97" t="s">
        <v>185</v>
      </c>
      <c r="C2991" s="98"/>
      <c r="D2991" s="98"/>
      <c r="E2991" s="98"/>
      <c r="F2991" s="98"/>
      <c r="G2991" s="98"/>
      <c r="H2991" s="99" t="s">
        <v>492</v>
      </c>
      <c r="I2991" s="100"/>
      <c r="J2991" s="100"/>
      <c r="K2991" s="100"/>
      <c r="L2991" s="100"/>
      <c r="M2991" s="100"/>
      <c r="N2991" s="100"/>
      <c r="O2991" s="100"/>
      <c r="P2991" s="100"/>
      <c r="Q2991" s="100"/>
      <c r="R2991" s="100"/>
      <c r="S2991" s="100"/>
      <c r="T2991" s="100"/>
      <c r="U2991" s="100"/>
      <c r="V2991" s="100"/>
      <c r="W2991" s="100"/>
      <c r="X2991" s="100"/>
      <c r="Y2991" s="100"/>
      <c r="Z2991" s="100"/>
      <c r="AA2991" s="100"/>
      <c r="AB2991" s="100"/>
      <c r="AC2991" s="100"/>
      <c r="AD2991" s="100"/>
      <c r="AE2991" s="100"/>
      <c r="AF2991" s="100"/>
      <c r="AG2991" s="100"/>
      <c r="AH2991" s="100"/>
      <c r="AI2991" s="100"/>
      <c r="AJ2991" s="100"/>
      <c r="AK2991" s="100"/>
      <c r="AL2991" s="100"/>
      <c r="AM2991" s="100"/>
      <c r="AN2991" s="100"/>
      <c r="AO2991" s="100"/>
      <c r="AP2991" s="100"/>
      <c r="AQ2991" s="100"/>
      <c r="AR2991" s="100"/>
      <c r="AS2991" s="100"/>
      <c r="AT2991" s="100"/>
      <c r="AU2991" s="100"/>
      <c r="AV2991" s="100"/>
      <c r="AW2991" s="100"/>
      <c r="AX2991" s="101"/>
      <c r="DI2991" s="33"/>
    </row>
    <row r="2992" spans="1:251" ht="14.4">
      <c r="B2992" s="34"/>
      <c r="C2992" s="34"/>
      <c r="D2992" s="34"/>
      <c r="E2992" s="34"/>
      <c r="F2992" s="34"/>
      <c r="G2992" s="34"/>
      <c r="H2992" s="35"/>
      <c r="I2992" s="35"/>
      <c r="J2992" s="35"/>
      <c r="K2992" s="35"/>
      <c r="L2992" s="36"/>
      <c r="M2992" s="36"/>
      <c r="N2992" s="36"/>
      <c r="O2992" s="36"/>
      <c r="P2992" s="35"/>
      <c r="Q2992" s="35"/>
      <c r="R2992" s="35"/>
      <c r="S2992" s="35"/>
      <c r="T2992" s="35"/>
      <c r="U2992" s="35"/>
      <c r="V2992" s="37"/>
      <c r="W2992" s="37"/>
      <c r="X2992" s="37"/>
      <c r="Y2992" s="37"/>
      <c r="Z2992" s="37"/>
      <c r="AA2992" s="37"/>
      <c r="AB2992" s="37"/>
      <c r="AC2992" s="37"/>
      <c r="AD2992" s="37"/>
      <c r="AE2992" s="37"/>
      <c r="AF2992" s="37"/>
      <c r="AG2992" s="37"/>
      <c r="AH2992" s="37"/>
      <c r="AI2992" s="37"/>
      <c r="AJ2992" s="37"/>
      <c r="AK2992" s="37"/>
      <c r="AL2992" s="37"/>
      <c r="AM2992" s="37"/>
      <c r="AN2992" s="37"/>
      <c r="AO2992" s="37"/>
      <c r="AP2992" s="37"/>
      <c r="AQ2992" s="37"/>
      <c r="AR2992" s="37"/>
      <c r="AS2992" s="37"/>
      <c r="AT2992" s="37"/>
      <c r="AU2992" s="37"/>
      <c r="AV2992" s="37"/>
      <c r="AW2992" s="37"/>
      <c r="AX2992" s="37"/>
      <c r="DI2992" s="33"/>
    </row>
    <row r="2993" spans="1:113" ht="15" thickBot="1">
      <c r="A2993" s="38"/>
      <c r="B2993" s="37" t="s">
        <v>187</v>
      </c>
      <c r="C2993" s="35"/>
      <c r="D2993" s="35"/>
      <c r="E2993" s="35"/>
      <c r="F2993" s="35"/>
      <c r="G2993" s="35"/>
      <c r="H2993" s="35"/>
      <c r="I2993" s="35"/>
      <c r="J2993" s="35"/>
      <c r="K2993" s="35"/>
      <c r="L2993" s="36"/>
      <c r="M2993" s="36"/>
      <c r="N2993" s="36"/>
      <c r="O2993" s="36"/>
      <c r="P2993" s="35"/>
      <c r="Q2993" s="35"/>
      <c r="R2993" s="35"/>
      <c r="S2993" s="35"/>
      <c r="T2993" s="35"/>
      <c r="U2993" s="35"/>
      <c r="V2993" s="37"/>
      <c r="W2993" s="37"/>
      <c r="X2993" s="37"/>
      <c r="Y2993" s="37"/>
      <c r="Z2993" s="37"/>
      <c r="AA2993" s="37"/>
      <c r="AB2993" s="37"/>
      <c r="AC2993" s="37"/>
      <c r="AD2993" s="37"/>
      <c r="AE2993" s="37"/>
      <c r="AF2993" s="37"/>
      <c r="AG2993" s="37"/>
      <c r="AH2993" s="37"/>
      <c r="AI2993" s="37"/>
      <c r="AJ2993" s="37"/>
      <c r="AK2993" s="37"/>
      <c r="AL2993" s="37"/>
      <c r="AM2993" s="37"/>
      <c r="AN2993" s="37"/>
      <c r="AO2993" s="37"/>
      <c r="AP2993" s="37"/>
      <c r="AQ2993" s="37"/>
      <c r="AR2993" s="37"/>
      <c r="AS2993" s="37"/>
      <c r="AT2993" s="37"/>
      <c r="AU2993" s="37"/>
      <c r="AV2993" s="37"/>
      <c r="AW2993" s="37"/>
      <c r="AX2993" s="37"/>
      <c r="DI2993" s="33"/>
    </row>
    <row r="2994" spans="1:113" ht="14.4">
      <c r="A2994" s="35"/>
      <c r="B2994" s="39"/>
      <c r="C2994" s="34"/>
      <c r="D2994" s="34"/>
      <c r="E2994" s="34"/>
      <c r="F2994" s="34"/>
      <c r="G2994" s="34"/>
      <c r="H2994" s="34"/>
      <c r="I2994" s="34"/>
      <c r="J2994" s="34"/>
      <c r="K2994" s="34"/>
      <c r="L2994" s="40"/>
      <c r="M2994" s="40"/>
      <c r="N2994" s="40"/>
      <c r="O2994" s="40"/>
      <c r="P2994" s="34"/>
      <c r="Q2994" s="34"/>
      <c r="R2994" s="34"/>
      <c r="S2994" s="34"/>
      <c r="T2994" s="34"/>
      <c r="U2994" s="34"/>
      <c r="V2994" s="41"/>
      <c r="W2994" s="41"/>
      <c r="X2994" s="41"/>
      <c r="Y2994" s="41"/>
      <c r="Z2994" s="41"/>
      <c r="AA2994" s="41"/>
      <c r="AB2994" s="41"/>
      <c r="AC2994" s="41"/>
      <c r="AD2994" s="41"/>
      <c r="AE2994" s="41"/>
      <c r="AF2994" s="41"/>
      <c r="AG2994" s="41"/>
      <c r="AH2994" s="41"/>
      <c r="AI2994" s="41"/>
      <c r="AJ2994" s="41"/>
      <c r="AK2994" s="41"/>
      <c r="AL2994" s="41"/>
      <c r="AM2994" s="41"/>
      <c r="AN2994" s="41"/>
      <c r="AO2994" s="41"/>
      <c r="AP2994" s="41"/>
      <c r="AQ2994" s="41"/>
      <c r="AR2994" s="41"/>
      <c r="AS2994" s="41"/>
      <c r="AT2994" s="41"/>
      <c r="AU2994" s="41"/>
      <c r="AV2994" s="41"/>
      <c r="AW2994" s="41"/>
      <c r="AX2994" s="42"/>
    </row>
    <row r="2995" spans="1:113" ht="12" customHeight="1">
      <c r="A2995" s="35"/>
      <c r="B2995" s="102" t="s">
        <v>493</v>
      </c>
      <c r="C2995" s="103"/>
      <c r="D2995" s="103"/>
      <c r="E2995" s="103"/>
      <c r="F2995" s="103"/>
      <c r="G2995" s="103"/>
      <c r="H2995" s="103"/>
      <c r="I2995" s="103"/>
      <c r="J2995" s="103"/>
      <c r="K2995" s="103"/>
      <c r="L2995" s="103"/>
      <c r="M2995" s="103"/>
      <c r="N2995" s="103"/>
      <c r="O2995" s="103"/>
      <c r="P2995" s="103"/>
      <c r="Q2995" s="103"/>
      <c r="R2995" s="103"/>
      <c r="S2995" s="103"/>
      <c r="T2995" s="103"/>
      <c r="U2995" s="103"/>
      <c r="V2995" s="103"/>
      <c r="W2995" s="103"/>
      <c r="X2995" s="103"/>
      <c r="Y2995" s="103"/>
      <c r="Z2995" s="103"/>
      <c r="AA2995" s="103"/>
      <c r="AB2995" s="103"/>
      <c r="AC2995" s="103"/>
      <c r="AD2995" s="103"/>
      <c r="AE2995" s="103"/>
      <c r="AF2995" s="103"/>
      <c r="AG2995" s="103"/>
      <c r="AH2995" s="103"/>
      <c r="AI2995" s="103"/>
      <c r="AJ2995" s="103"/>
      <c r="AK2995" s="103"/>
      <c r="AL2995" s="103"/>
      <c r="AM2995" s="103"/>
      <c r="AN2995" s="103"/>
      <c r="AO2995" s="103"/>
      <c r="AP2995" s="103"/>
      <c r="AQ2995" s="103"/>
      <c r="AR2995" s="103"/>
      <c r="AS2995" s="103"/>
      <c r="AT2995" s="103"/>
      <c r="AU2995" s="103"/>
      <c r="AV2995" s="103"/>
      <c r="AW2995" s="103"/>
      <c r="AX2995" s="104"/>
    </row>
    <row r="2996" spans="1:113" ht="12" customHeight="1">
      <c r="A2996" s="35"/>
      <c r="B2996" s="102"/>
      <c r="C2996" s="103"/>
      <c r="D2996" s="103"/>
      <c r="E2996" s="103"/>
      <c r="F2996" s="103"/>
      <c r="G2996" s="103"/>
      <c r="H2996" s="103"/>
      <c r="I2996" s="103"/>
      <c r="J2996" s="103"/>
      <c r="K2996" s="103"/>
      <c r="L2996" s="103"/>
      <c r="M2996" s="103"/>
      <c r="N2996" s="103"/>
      <c r="O2996" s="103"/>
      <c r="P2996" s="103"/>
      <c r="Q2996" s="103"/>
      <c r="R2996" s="103"/>
      <c r="S2996" s="103"/>
      <c r="T2996" s="103"/>
      <c r="U2996" s="103"/>
      <c r="V2996" s="103"/>
      <c r="W2996" s="103"/>
      <c r="X2996" s="103"/>
      <c r="Y2996" s="103"/>
      <c r="Z2996" s="103"/>
      <c r="AA2996" s="103"/>
      <c r="AB2996" s="103"/>
      <c r="AC2996" s="103"/>
      <c r="AD2996" s="103"/>
      <c r="AE2996" s="103"/>
      <c r="AF2996" s="103"/>
      <c r="AG2996" s="103"/>
      <c r="AH2996" s="103"/>
      <c r="AI2996" s="103"/>
      <c r="AJ2996" s="103"/>
      <c r="AK2996" s="103"/>
      <c r="AL2996" s="103"/>
      <c r="AM2996" s="103"/>
      <c r="AN2996" s="103"/>
      <c r="AO2996" s="103"/>
      <c r="AP2996" s="103"/>
      <c r="AQ2996" s="103"/>
      <c r="AR2996" s="103"/>
      <c r="AS2996" s="103"/>
      <c r="AT2996" s="103"/>
      <c r="AU2996" s="103"/>
      <c r="AV2996" s="103"/>
      <c r="AW2996" s="103"/>
      <c r="AX2996" s="104"/>
      <c r="BC2996" s="46"/>
    </row>
    <row r="2997" spans="1:113" ht="12" customHeight="1">
      <c r="A2997" s="35"/>
      <c r="B2997" s="102"/>
      <c r="C2997" s="103"/>
      <c r="D2997" s="103"/>
      <c r="E2997" s="103"/>
      <c r="F2997" s="103"/>
      <c r="G2997" s="103"/>
      <c r="H2997" s="103"/>
      <c r="I2997" s="103"/>
      <c r="J2997" s="103"/>
      <c r="K2997" s="103"/>
      <c r="L2997" s="103"/>
      <c r="M2997" s="103"/>
      <c r="N2997" s="103"/>
      <c r="O2997" s="103"/>
      <c r="P2997" s="103"/>
      <c r="Q2997" s="103"/>
      <c r="R2997" s="103"/>
      <c r="S2997" s="103"/>
      <c r="T2997" s="103"/>
      <c r="U2997" s="103"/>
      <c r="V2997" s="103"/>
      <c r="W2997" s="103"/>
      <c r="X2997" s="103"/>
      <c r="Y2997" s="103"/>
      <c r="Z2997" s="103"/>
      <c r="AA2997" s="103"/>
      <c r="AB2997" s="103"/>
      <c r="AC2997" s="103"/>
      <c r="AD2997" s="103"/>
      <c r="AE2997" s="103"/>
      <c r="AF2997" s="103"/>
      <c r="AG2997" s="103"/>
      <c r="AH2997" s="103"/>
      <c r="AI2997" s="103"/>
      <c r="AJ2997" s="103"/>
      <c r="AK2997" s="103"/>
      <c r="AL2997" s="103"/>
      <c r="AM2997" s="103"/>
      <c r="AN2997" s="103"/>
      <c r="AO2997" s="103"/>
      <c r="AP2997" s="103"/>
      <c r="AQ2997" s="103"/>
      <c r="AR2997" s="103"/>
      <c r="AS2997" s="103"/>
      <c r="AT2997" s="103"/>
      <c r="AU2997" s="103"/>
      <c r="AV2997" s="103"/>
      <c r="AW2997" s="103"/>
      <c r="AX2997" s="104"/>
    </row>
    <row r="2998" spans="1:113" ht="12" customHeight="1">
      <c r="A2998" s="35"/>
      <c r="B2998" s="102"/>
      <c r="C2998" s="103"/>
      <c r="D2998" s="103"/>
      <c r="E2998" s="103"/>
      <c r="F2998" s="103"/>
      <c r="G2998" s="103"/>
      <c r="H2998" s="103"/>
      <c r="I2998" s="103"/>
      <c r="J2998" s="103"/>
      <c r="K2998" s="103"/>
      <c r="L2998" s="103"/>
      <c r="M2998" s="103"/>
      <c r="N2998" s="103"/>
      <c r="O2998" s="103"/>
      <c r="P2998" s="103"/>
      <c r="Q2998" s="103"/>
      <c r="R2998" s="103"/>
      <c r="S2998" s="103"/>
      <c r="T2998" s="103"/>
      <c r="U2998" s="103"/>
      <c r="V2998" s="103"/>
      <c r="W2998" s="103"/>
      <c r="X2998" s="103"/>
      <c r="Y2998" s="103"/>
      <c r="Z2998" s="103"/>
      <c r="AA2998" s="103"/>
      <c r="AB2998" s="103"/>
      <c r="AC2998" s="103"/>
      <c r="AD2998" s="103"/>
      <c r="AE2998" s="103"/>
      <c r="AF2998" s="103"/>
      <c r="AG2998" s="103"/>
      <c r="AH2998" s="103"/>
      <c r="AI2998" s="103"/>
      <c r="AJ2998" s="103"/>
      <c r="AK2998" s="103"/>
      <c r="AL2998" s="103"/>
      <c r="AM2998" s="103"/>
      <c r="AN2998" s="103"/>
      <c r="AO2998" s="103"/>
      <c r="AP2998" s="103"/>
      <c r="AQ2998" s="103"/>
      <c r="AR2998" s="103"/>
      <c r="AS2998" s="103"/>
      <c r="AT2998" s="103"/>
      <c r="AU2998" s="103"/>
      <c r="AV2998" s="103"/>
      <c r="AW2998" s="103"/>
      <c r="AX2998" s="104"/>
    </row>
    <row r="2999" spans="1:113" ht="12" customHeight="1">
      <c r="A2999" s="35"/>
      <c r="B2999" s="102"/>
      <c r="C2999" s="103"/>
      <c r="D2999" s="103"/>
      <c r="E2999" s="103"/>
      <c r="F2999" s="103"/>
      <c r="G2999" s="103"/>
      <c r="H2999" s="103"/>
      <c r="I2999" s="103"/>
      <c r="J2999" s="103"/>
      <c r="K2999" s="103"/>
      <c r="L2999" s="103"/>
      <c r="M2999" s="103"/>
      <c r="N2999" s="103"/>
      <c r="O2999" s="103"/>
      <c r="P2999" s="103"/>
      <c r="Q2999" s="103"/>
      <c r="R2999" s="103"/>
      <c r="S2999" s="103"/>
      <c r="T2999" s="103"/>
      <c r="U2999" s="103"/>
      <c r="V2999" s="103"/>
      <c r="W2999" s="103"/>
      <c r="X2999" s="103"/>
      <c r="Y2999" s="103"/>
      <c r="Z2999" s="103"/>
      <c r="AA2999" s="103"/>
      <c r="AB2999" s="103"/>
      <c r="AC2999" s="103"/>
      <c r="AD2999" s="103"/>
      <c r="AE2999" s="103"/>
      <c r="AF2999" s="103"/>
      <c r="AG2999" s="103"/>
      <c r="AH2999" s="103"/>
      <c r="AI2999" s="103"/>
      <c r="AJ2999" s="103"/>
      <c r="AK2999" s="103"/>
      <c r="AL2999" s="103"/>
      <c r="AM2999" s="103"/>
      <c r="AN2999" s="103"/>
      <c r="AO2999" s="103"/>
      <c r="AP2999" s="103"/>
      <c r="AQ2999" s="103"/>
      <c r="AR2999" s="103"/>
      <c r="AS2999" s="103"/>
      <c r="AT2999" s="103"/>
      <c r="AU2999" s="103"/>
      <c r="AV2999" s="103"/>
      <c r="AW2999" s="103"/>
      <c r="AX2999" s="104"/>
    </row>
    <row r="3000" spans="1:113" ht="15" thickBot="1">
      <c r="A3000" s="47"/>
      <c r="B3000" s="48"/>
      <c r="C3000" s="49"/>
      <c r="D3000" s="49"/>
      <c r="E3000" s="49"/>
      <c r="F3000" s="49"/>
      <c r="G3000" s="49"/>
      <c r="H3000" s="49"/>
      <c r="I3000" s="49"/>
      <c r="J3000" s="49"/>
      <c r="K3000" s="49"/>
      <c r="L3000" s="49"/>
      <c r="M3000" s="49"/>
      <c r="N3000" s="49"/>
      <c r="O3000" s="49"/>
      <c r="P3000" s="49"/>
      <c r="Q3000" s="49"/>
      <c r="R3000" s="49"/>
      <c r="S3000" s="49"/>
      <c r="T3000" s="49"/>
      <c r="U3000" s="49"/>
      <c r="V3000" s="49"/>
      <c r="W3000" s="49"/>
      <c r="X3000" s="49"/>
      <c r="Y3000" s="49"/>
      <c r="Z3000" s="49"/>
      <c r="AA3000" s="49"/>
      <c r="AB3000" s="49"/>
      <c r="AC3000" s="49"/>
      <c r="AD3000" s="49"/>
      <c r="AE3000" s="49"/>
      <c r="AF3000" s="49"/>
      <c r="AG3000" s="49"/>
      <c r="AH3000" s="49"/>
      <c r="AI3000" s="49"/>
      <c r="AJ3000" s="49"/>
      <c r="AK3000" s="49"/>
      <c r="AL3000" s="49"/>
      <c r="AM3000" s="49"/>
      <c r="AN3000" s="49"/>
      <c r="AO3000" s="49"/>
      <c r="AP3000" s="49"/>
      <c r="AQ3000" s="49"/>
      <c r="AR3000" s="49"/>
      <c r="AS3000" s="49"/>
      <c r="AT3000" s="49"/>
      <c r="AU3000" s="49"/>
      <c r="AV3000" s="49"/>
      <c r="AW3000" s="49"/>
      <c r="AX3000" s="50"/>
    </row>
    <row r="3001" spans="1:113">
      <c r="B3001" s="51"/>
    </row>
    <row r="3002" spans="1:113" ht="15" thickBot="1">
      <c r="A3002" s="38"/>
      <c r="B3002" s="37" t="s">
        <v>188</v>
      </c>
      <c r="C3002" s="35"/>
      <c r="D3002" s="35"/>
      <c r="E3002" s="35"/>
      <c r="F3002" s="35"/>
      <c r="G3002" s="35"/>
      <c r="H3002" s="35"/>
      <c r="I3002" s="35"/>
      <c r="J3002" s="35"/>
      <c r="K3002" s="35"/>
      <c r="L3002" s="36"/>
      <c r="M3002" s="36"/>
      <c r="N3002" s="36"/>
      <c r="O3002" s="36"/>
      <c r="P3002" s="35"/>
      <c r="Q3002" s="35"/>
      <c r="R3002" s="35"/>
      <c r="S3002" s="35"/>
      <c r="T3002" s="35"/>
      <c r="U3002" s="35"/>
      <c r="V3002" s="37"/>
      <c r="W3002" s="37"/>
      <c r="X3002" s="37"/>
      <c r="Y3002" s="37"/>
      <c r="Z3002" s="37"/>
      <c r="AA3002" s="37"/>
      <c r="AB3002" s="37"/>
      <c r="AC3002" s="37"/>
      <c r="AD3002" s="37"/>
      <c r="AE3002" s="37"/>
      <c r="AF3002" s="37"/>
      <c r="AG3002" s="37"/>
      <c r="AH3002" s="37"/>
      <c r="AI3002" s="37"/>
      <c r="AJ3002" s="37"/>
      <c r="AK3002" s="37"/>
      <c r="AL3002" s="37"/>
      <c r="AM3002" s="37"/>
      <c r="AN3002" s="37"/>
      <c r="AO3002" s="37"/>
      <c r="AP3002" s="37"/>
      <c r="AQ3002" s="37"/>
      <c r="AR3002" s="37"/>
      <c r="AS3002" s="37"/>
      <c r="AT3002" s="37"/>
      <c r="AU3002" s="37"/>
      <c r="AV3002" s="37"/>
      <c r="AW3002" s="37"/>
      <c r="AX3002" s="37"/>
      <c r="DI3002" s="33"/>
    </row>
    <row r="3003" spans="1:113" ht="14.4">
      <c r="A3003" s="35"/>
      <c r="B3003" s="39"/>
      <c r="C3003" s="34"/>
      <c r="D3003" s="34"/>
      <c r="E3003" s="34"/>
      <c r="F3003" s="34"/>
      <c r="G3003" s="34"/>
      <c r="H3003" s="34"/>
      <c r="I3003" s="34"/>
      <c r="J3003" s="34"/>
      <c r="K3003" s="34"/>
      <c r="L3003" s="40"/>
      <c r="M3003" s="40"/>
      <c r="N3003" s="40"/>
      <c r="O3003" s="40"/>
      <c r="P3003" s="34"/>
      <c r="Q3003" s="34"/>
      <c r="R3003" s="34"/>
      <c r="S3003" s="34"/>
      <c r="T3003" s="34"/>
      <c r="U3003" s="34"/>
      <c r="V3003" s="41"/>
      <c r="W3003" s="41"/>
      <c r="X3003" s="41"/>
      <c r="Y3003" s="41"/>
      <c r="Z3003" s="41"/>
      <c r="AA3003" s="41"/>
      <c r="AB3003" s="41"/>
      <c r="AC3003" s="41"/>
      <c r="AD3003" s="41"/>
      <c r="AE3003" s="41"/>
      <c r="AF3003" s="41"/>
      <c r="AG3003" s="41"/>
      <c r="AH3003" s="41"/>
      <c r="AI3003" s="41"/>
      <c r="AJ3003" s="41"/>
      <c r="AK3003" s="41"/>
      <c r="AL3003" s="41"/>
      <c r="AM3003" s="41"/>
      <c r="AN3003" s="41"/>
      <c r="AO3003" s="41"/>
      <c r="AP3003" s="41"/>
      <c r="AQ3003" s="41"/>
      <c r="AR3003" s="41"/>
      <c r="AS3003" s="41"/>
      <c r="AT3003" s="41"/>
      <c r="AU3003" s="41"/>
      <c r="AV3003" s="41"/>
      <c r="AW3003" s="41"/>
      <c r="AX3003" s="42"/>
    </row>
    <row r="3004" spans="1:113" ht="12" customHeight="1">
      <c r="A3004" s="35"/>
      <c r="B3004" s="102" t="s">
        <v>673</v>
      </c>
      <c r="C3004" s="103"/>
      <c r="D3004" s="103"/>
      <c r="E3004" s="103"/>
      <c r="F3004" s="103"/>
      <c r="G3004" s="103"/>
      <c r="H3004" s="103"/>
      <c r="I3004" s="103"/>
      <c r="J3004" s="103"/>
      <c r="K3004" s="103"/>
      <c r="L3004" s="103"/>
      <c r="M3004" s="103"/>
      <c r="N3004" s="103"/>
      <c r="O3004" s="103"/>
      <c r="P3004" s="103"/>
      <c r="Q3004" s="103"/>
      <c r="R3004" s="103"/>
      <c r="S3004" s="103"/>
      <c r="T3004" s="103"/>
      <c r="U3004" s="103"/>
      <c r="V3004" s="103"/>
      <c r="W3004" s="103"/>
      <c r="X3004" s="103"/>
      <c r="Y3004" s="103"/>
      <c r="Z3004" s="103"/>
      <c r="AA3004" s="103"/>
      <c r="AB3004" s="103"/>
      <c r="AC3004" s="103"/>
      <c r="AD3004" s="103"/>
      <c r="AE3004" s="103"/>
      <c r="AF3004" s="103"/>
      <c r="AG3004" s="103"/>
      <c r="AH3004" s="103"/>
      <c r="AI3004" s="103"/>
      <c r="AJ3004" s="103"/>
      <c r="AK3004" s="103"/>
      <c r="AL3004" s="103"/>
      <c r="AM3004" s="103"/>
      <c r="AN3004" s="103"/>
      <c r="AO3004" s="103"/>
      <c r="AP3004" s="103"/>
      <c r="AQ3004" s="103"/>
      <c r="AR3004" s="103"/>
      <c r="AS3004" s="103"/>
      <c r="AT3004" s="103"/>
      <c r="AU3004" s="103"/>
      <c r="AV3004" s="103"/>
      <c r="AW3004" s="103"/>
      <c r="AX3004" s="104"/>
    </row>
    <row r="3005" spans="1:113" ht="12" customHeight="1">
      <c r="A3005" s="35"/>
      <c r="B3005" s="102"/>
      <c r="C3005" s="103"/>
      <c r="D3005" s="103"/>
      <c r="E3005" s="103"/>
      <c r="F3005" s="103"/>
      <c r="G3005" s="103"/>
      <c r="H3005" s="103"/>
      <c r="I3005" s="103"/>
      <c r="J3005" s="103"/>
      <c r="K3005" s="103"/>
      <c r="L3005" s="103"/>
      <c r="M3005" s="103"/>
      <c r="N3005" s="103"/>
      <c r="O3005" s="103"/>
      <c r="P3005" s="103"/>
      <c r="Q3005" s="103"/>
      <c r="R3005" s="103"/>
      <c r="S3005" s="103"/>
      <c r="T3005" s="103"/>
      <c r="U3005" s="103"/>
      <c r="V3005" s="103"/>
      <c r="W3005" s="103"/>
      <c r="X3005" s="103"/>
      <c r="Y3005" s="103"/>
      <c r="Z3005" s="103"/>
      <c r="AA3005" s="103"/>
      <c r="AB3005" s="103"/>
      <c r="AC3005" s="103"/>
      <c r="AD3005" s="103"/>
      <c r="AE3005" s="103"/>
      <c r="AF3005" s="103"/>
      <c r="AG3005" s="103"/>
      <c r="AH3005" s="103"/>
      <c r="AI3005" s="103"/>
      <c r="AJ3005" s="103"/>
      <c r="AK3005" s="103"/>
      <c r="AL3005" s="103"/>
      <c r="AM3005" s="103"/>
      <c r="AN3005" s="103"/>
      <c r="AO3005" s="103"/>
      <c r="AP3005" s="103"/>
      <c r="AQ3005" s="103"/>
      <c r="AR3005" s="103"/>
      <c r="AS3005" s="103"/>
      <c r="AT3005" s="103"/>
      <c r="AU3005" s="103"/>
      <c r="AV3005" s="103"/>
      <c r="AW3005" s="103"/>
      <c r="AX3005" s="104"/>
      <c r="BC3005" s="46"/>
    </row>
    <row r="3006" spans="1:113" ht="12" customHeight="1">
      <c r="A3006" s="35"/>
      <c r="B3006" s="102"/>
      <c r="C3006" s="103"/>
      <c r="D3006" s="103"/>
      <c r="E3006" s="103"/>
      <c r="F3006" s="103"/>
      <c r="G3006" s="103"/>
      <c r="H3006" s="103"/>
      <c r="I3006" s="103"/>
      <c r="J3006" s="103"/>
      <c r="K3006" s="103"/>
      <c r="L3006" s="103"/>
      <c r="M3006" s="103"/>
      <c r="N3006" s="103"/>
      <c r="O3006" s="103"/>
      <c r="P3006" s="103"/>
      <c r="Q3006" s="103"/>
      <c r="R3006" s="103"/>
      <c r="S3006" s="103"/>
      <c r="T3006" s="103"/>
      <c r="U3006" s="103"/>
      <c r="V3006" s="103"/>
      <c r="W3006" s="103"/>
      <c r="X3006" s="103"/>
      <c r="Y3006" s="103"/>
      <c r="Z3006" s="103"/>
      <c r="AA3006" s="103"/>
      <c r="AB3006" s="103"/>
      <c r="AC3006" s="103"/>
      <c r="AD3006" s="103"/>
      <c r="AE3006" s="103"/>
      <c r="AF3006" s="103"/>
      <c r="AG3006" s="103"/>
      <c r="AH3006" s="103"/>
      <c r="AI3006" s="103"/>
      <c r="AJ3006" s="103"/>
      <c r="AK3006" s="103"/>
      <c r="AL3006" s="103"/>
      <c r="AM3006" s="103"/>
      <c r="AN3006" s="103"/>
      <c r="AO3006" s="103"/>
      <c r="AP3006" s="103"/>
      <c r="AQ3006" s="103"/>
      <c r="AR3006" s="103"/>
      <c r="AS3006" s="103"/>
      <c r="AT3006" s="103"/>
      <c r="AU3006" s="103"/>
      <c r="AV3006" s="103"/>
      <c r="AW3006" s="103"/>
      <c r="AX3006" s="104"/>
    </row>
    <row r="3007" spans="1:113" ht="12" customHeight="1">
      <c r="A3007" s="35"/>
      <c r="B3007" s="102"/>
      <c r="C3007" s="103"/>
      <c r="D3007" s="103"/>
      <c r="E3007" s="103"/>
      <c r="F3007" s="103"/>
      <c r="G3007" s="103"/>
      <c r="H3007" s="103"/>
      <c r="I3007" s="103"/>
      <c r="J3007" s="103"/>
      <c r="K3007" s="103"/>
      <c r="L3007" s="103"/>
      <c r="M3007" s="103"/>
      <c r="N3007" s="103"/>
      <c r="O3007" s="103"/>
      <c r="P3007" s="103"/>
      <c r="Q3007" s="103"/>
      <c r="R3007" s="103"/>
      <c r="S3007" s="103"/>
      <c r="T3007" s="103"/>
      <c r="U3007" s="103"/>
      <c r="V3007" s="103"/>
      <c r="W3007" s="103"/>
      <c r="X3007" s="103"/>
      <c r="Y3007" s="103"/>
      <c r="Z3007" s="103"/>
      <c r="AA3007" s="103"/>
      <c r="AB3007" s="103"/>
      <c r="AC3007" s="103"/>
      <c r="AD3007" s="103"/>
      <c r="AE3007" s="103"/>
      <c r="AF3007" s="103"/>
      <c r="AG3007" s="103"/>
      <c r="AH3007" s="103"/>
      <c r="AI3007" s="103"/>
      <c r="AJ3007" s="103"/>
      <c r="AK3007" s="103"/>
      <c r="AL3007" s="103"/>
      <c r="AM3007" s="103"/>
      <c r="AN3007" s="103"/>
      <c r="AO3007" s="103"/>
      <c r="AP3007" s="103"/>
      <c r="AQ3007" s="103"/>
      <c r="AR3007" s="103"/>
      <c r="AS3007" s="103"/>
      <c r="AT3007" s="103"/>
      <c r="AU3007" s="103"/>
      <c r="AV3007" s="103"/>
      <c r="AW3007" s="103"/>
      <c r="AX3007" s="104"/>
    </row>
    <row r="3008" spans="1:113" ht="12" customHeight="1">
      <c r="A3008" s="35"/>
      <c r="B3008" s="102"/>
      <c r="C3008" s="103"/>
      <c r="D3008" s="103"/>
      <c r="E3008" s="103"/>
      <c r="F3008" s="103"/>
      <c r="G3008" s="103"/>
      <c r="H3008" s="103"/>
      <c r="I3008" s="103"/>
      <c r="J3008" s="103"/>
      <c r="K3008" s="103"/>
      <c r="L3008" s="103"/>
      <c r="M3008" s="103"/>
      <c r="N3008" s="103"/>
      <c r="O3008" s="103"/>
      <c r="P3008" s="103"/>
      <c r="Q3008" s="103"/>
      <c r="R3008" s="103"/>
      <c r="S3008" s="103"/>
      <c r="T3008" s="103"/>
      <c r="U3008" s="103"/>
      <c r="V3008" s="103"/>
      <c r="W3008" s="103"/>
      <c r="X3008" s="103"/>
      <c r="Y3008" s="103"/>
      <c r="Z3008" s="103"/>
      <c r="AA3008" s="103"/>
      <c r="AB3008" s="103"/>
      <c r="AC3008" s="103"/>
      <c r="AD3008" s="103"/>
      <c r="AE3008" s="103"/>
      <c r="AF3008" s="103"/>
      <c r="AG3008" s="103"/>
      <c r="AH3008" s="103"/>
      <c r="AI3008" s="103"/>
      <c r="AJ3008" s="103"/>
      <c r="AK3008" s="103"/>
      <c r="AL3008" s="103"/>
      <c r="AM3008" s="103"/>
      <c r="AN3008" s="103"/>
      <c r="AO3008" s="103"/>
      <c r="AP3008" s="103"/>
      <c r="AQ3008" s="103"/>
      <c r="AR3008" s="103"/>
      <c r="AS3008" s="103"/>
      <c r="AT3008" s="103"/>
      <c r="AU3008" s="103"/>
      <c r="AV3008" s="103"/>
      <c r="AW3008" s="103"/>
      <c r="AX3008" s="104"/>
    </row>
    <row r="3009" spans="1:251" ht="15" thickBot="1">
      <c r="A3009" s="47"/>
      <c r="B3009" s="48"/>
      <c r="C3009" s="49"/>
      <c r="D3009" s="49"/>
      <c r="E3009" s="49"/>
      <c r="F3009" s="49"/>
      <c r="G3009" s="49"/>
      <c r="H3009" s="49"/>
      <c r="I3009" s="49"/>
      <c r="J3009" s="49"/>
      <c r="K3009" s="49"/>
      <c r="L3009" s="49"/>
      <c r="M3009" s="49"/>
      <c r="N3009" s="49"/>
      <c r="O3009" s="49"/>
      <c r="P3009" s="49"/>
      <c r="Q3009" s="49"/>
      <c r="R3009" s="49"/>
      <c r="S3009" s="49"/>
      <c r="T3009" s="49"/>
      <c r="U3009" s="49"/>
      <c r="V3009" s="49"/>
      <c r="W3009" s="49"/>
      <c r="X3009" s="49"/>
      <c r="Y3009" s="49"/>
      <c r="Z3009" s="49"/>
      <c r="AA3009" s="49"/>
      <c r="AB3009" s="49"/>
      <c r="AC3009" s="49"/>
      <c r="AD3009" s="49"/>
      <c r="AE3009" s="49"/>
      <c r="AF3009" s="49"/>
      <c r="AG3009" s="49"/>
      <c r="AH3009" s="49"/>
      <c r="AI3009" s="49"/>
      <c r="AJ3009" s="49"/>
      <c r="AK3009" s="49"/>
      <c r="AL3009" s="49"/>
      <c r="AM3009" s="49"/>
      <c r="AN3009" s="49"/>
      <c r="AO3009" s="49"/>
      <c r="AP3009" s="49"/>
      <c r="AQ3009" s="49"/>
      <c r="AR3009" s="49"/>
      <c r="AS3009" s="49"/>
      <c r="AT3009" s="49"/>
      <c r="AU3009" s="49"/>
      <c r="AV3009" s="49"/>
      <c r="AW3009" s="49"/>
      <c r="AX3009" s="50"/>
    </row>
    <row r="3010" spans="1:251">
      <c r="B3010" s="51"/>
    </row>
    <row r="3011" spans="1:251" ht="14.4">
      <c r="B3011" s="37" t="s">
        <v>190</v>
      </c>
      <c r="C3011" s="35"/>
      <c r="D3011" s="35"/>
      <c r="E3011" s="35"/>
      <c r="F3011" s="35"/>
      <c r="G3011" s="35"/>
      <c r="H3011" s="35"/>
      <c r="I3011" s="35"/>
      <c r="J3011" s="35"/>
      <c r="K3011" s="35"/>
      <c r="L3011" s="36"/>
      <c r="M3011" s="36"/>
      <c r="N3011" s="36"/>
      <c r="O3011" s="36"/>
      <c r="P3011" s="35"/>
      <c r="Q3011" s="35"/>
      <c r="R3011" s="35"/>
      <c r="S3011" s="35"/>
      <c r="T3011" s="35"/>
      <c r="U3011" s="35"/>
      <c r="V3011" s="37"/>
      <c r="W3011" s="37"/>
      <c r="X3011" s="37"/>
      <c r="Y3011" s="37"/>
      <c r="Z3011" s="37"/>
      <c r="AA3011" s="37"/>
      <c r="AB3011" s="37"/>
      <c r="AC3011" s="37"/>
      <c r="AD3011" s="37"/>
      <c r="AE3011" s="37"/>
      <c r="AF3011" s="37"/>
      <c r="AG3011" s="37"/>
      <c r="AH3011" s="37"/>
      <c r="AI3011" s="37"/>
      <c r="AJ3011" s="37"/>
      <c r="AK3011" s="37"/>
      <c r="AL3011" s="37"/>
      <c r="AM3011" s="37"/>
      <c r="AN3011" s="37"/>
      <c r="AO3011" s="37"/>
      <c r="AP3011" s="37"/>
      <c r="AQ3011" s="37"/>
      <c r="AR3011" s="37"/>
      <c r="AS3011" s="37"/>
      <c r="AT3011" s="37"/>
      <c r="AU3011" s="37"/>
      <c r="AV3011" s="37"/>
      <c r="AW3011" s="37"/>
      <c r="AX3011" s="37"/>
    </row>
    <row r="3012" spans="1:251" ht="15" thickBot="1">
      <c r="B3012" s="35"/>
      <c r="C3012" s="35"/>
      <c r="D3012" s="35"/>
      <c r="E3012" s="35"/>
      <c r="F3012" s="35"/>
      <c r="G3012" s="35"/>
      <c r="H3012" s="35"/>
      <c r="I3012" s="35"/>
      <c r="J3012" s="35"/>
      <c r="K3012" s="35"/>
      <c r="L3012" s="36"/>
      <c r="M3012" s="36"/>
      <c r="N3012" s="36"/>
      <c r="O3012" s="36"/>
      <c r="P3012" s="35"/>
      <c r="Q3012" s="35"/>
      <c r="R3012" s="35"/>
      <c r="S3012" s="35"/>
      <c r="T3012" s="35"/>
      <c r="U3012" s="35"/>
      <c r="V3012" s="37"/>
      <c r="W3012" s="37"/>
      <c r="X3012" s="37"/>
      <c r="Y3012" s="37"/>
      <c r="Z3012" s="37"/>
      <c r="AA3012" s="37"/>
      <c r="AB3012" s="37"/>
      <c r="AC3012" s="37"/>
      <c r="AD3012" s="37"/>
      <c r="AE3012" s="37"/>
      <c r="AF3012" s="37"/>
      <c r="AG3012" s="37"/>
      <c r="AH3012" s="37"/>
      <c r="AI3012" s="37"/>
      <c r="AJ3012" s="37"/>
      <c r="AK3012" s="37"/>
      <c r="AL3012" s="37"/>
      <c r="AM3012" s="37"/>
      <c r="AN3012" s="37"/>
      <c r="AO3012" s="37"/>
      <c r="AP3012" s="37"/>
      <c r="AQ3012" s="37"/>
      <c r="AR3012" s="37"/>
      <c r="AS3012" s="37"/>
      <c r="AT3012" s="37"/>
      <c r="AU3012" s="37"/>
      <c r="AV3012" s="37"/>
      <c r="AW3012" s="37"/>
      <c r="AX3012" s="52" t="s">
        <v>191</v>
      </c>
    </row>
    <row r="3013" spans="1:251" s="46" customFormat="1" ht="13.5" customHeight="1">
      <c r="A3013" s="35"/>
      <c r="B3013" s="105" t="s">
        <v>192</v>
      </c>
      <c r="C3013" s="106"/>
      <c r="D3013" s="106"/>
      <c r="E3013" s="106"/>
      <c r="F3013" s="106"/>
      <c r="G3013" s="106"/>
      <c r="H3013" s="106"/>
      <c r="I3013" s="106"/>
      <c r="J3013" s="106"/>
      <c r="K3013" s="106"/>
      <c r="L3013" s="106"/>
      <c r="M3013" s="106"/>
      <c r="N3013" s="106"/>
      <c r="O3013" s="106"/>
      <c r="P3013" s="106"/>
      <c r="Q3013" s="106"/>
      <c r="R3013" s="106"/>
      <c r="S3013" s="106"/>
      <c r="T3013" s="106"/>
      <c r="U3013" s="106"/>
      <c r="V3013" s="106"/>
      <c r="W3013" s="106"/>
      <c r="X3013" s="106"/>
      <c r="Y3013" s="106"/>
      <c r="Z3013" s="107"/>
      <c r="AA3013" s="111" t="s">
        <v>193</v>
      </c>
      <c r="AB3013" s="106"/>
      <c r="AC3013" s="106"/>
      <c r="AD3013" s="106"/>
      <c r="AE3013" s="106"/>
      <c r="AF3013" s="106"/>
      <c r="AG3013" s="106"/>
      <c r="AH3013" s="106"/>
      <c r="AI3013" s="107"/>
      <c r="AJ3013" s="111" t="s">
        <v>194</v>
      </c>
      <c r="AK3013" s="106"/>
      <c r="AL3013" s="106"/>
      <c r="AM3013" s="106"/>
      <c r="AN3013" s="106"/>
      <c r="AO3013" s="106"/>
      <c r="AP3013" s="106"/>
      <c r="AQ3013" s="106"/>
      <c r="AR3013" s="107"/>
      <c r="AS3013" s="111" t="s">
        <v>195</v>
      </c>
      <c r="AT3013" s="106"/>
      <c r="AU3013" s="106"/>
      <c r="AV3013" s="106"/>
      <c r="AW3013" s="106"/>
      <c r="AX3013" s="113"/>
      <c r="AY3013" s="29"/>
      <c r="AZ3013" s="29"/>
      <c r="BA3013" s="29"/>
      <c r="BB3013" s="29"/>
      <c r="BC3013" s="29"/>
      <c r="BD3013" s="29"/>
      <c r="BE3013" s="29"/>
      <c r="BF3013" s="29"/>
      <c r="BG3013" s="29"/>
      <c r="BH3013" s="29"/>
      <c r="BI3013" s="29"/>
      <c r="BJ3013" s="29"/>
      <c r="BK3013" s="29"/>
      <c r="BL3013" s="29"/>
      <c r="BM3013" s="29"/>
      <c r="BN3013" s="29"/>
      <c r="BO3013" s="29"/>
      <c r="BP3013" s="29"/>
      <c r="BQ3013" s="29"/>
      <c r="BR3013" s="29"/>
      <c r="BS3013" s="29"/>
      <c r="BT3013" s="29"/>
      <c r="BU3013" s="29"/>
      <c r="BV3013" s="29"/>
      <c r="BW3013" s="29"/>
      <c r="BX3013" s="29"/>
      <c r="BY3013" s="29"/>
      <c r="BZ3013" s="29"/>
      <c r="CA3013" s="29"/>
      <c r="CB3013" s="29"/>
      <c r="CC3013" s="29"/>
      <c r="CD3013" s="29"/>
      <c r="CE3013" s="29"/>
      <c r="CF3013" s="29"/>
      <c r="CG3013" s="29"/>
      <c r="CH3013" s="29"/>
      <c r="CI3013" s="29"/>
      <c r="CJ3013" s="29"/>
      <c r="CK3013" s="29"/>
      <c r="CL3013" s="29"/>
      <c r="CM3013" s="29"/>
      <c r="CN3013" s="29"/>
      <c r="CO3013" s="29"/>
      <c r="CP3013" s="29"/>
      <c r="CQ3013" s="29"/>
      <c r="CR3013" s="29"/>
      <c r="CS3013" s="29"/>
      <c r="CT3013" s="29"/>
      <c r="CU3013" s="29"/>
      <c r="CV3013" s="29"/>
      <c r="CW3013" s="29"/>
      <c r="CX3013" s="29"/>
      <c r="CY3013" s="29"/>
      <c r="CZ3013" s="29"/>
      <c r="DA3013" s="29"/>
      <c r="DB3013" s="29"/>
      <c r="DC3013" s="29"/>
      <c r="DD3013" s="29"/>
      <c r="DE3013" s="29"/>
      <c r="DF3013" s="29"/>
      <c r="DG3013" s="29"/>
      <c r="DH3013" s="29"/>
      <c r="DI3013" s="29"/>
      <c r="DJ3013" s="29"/>
      <c r="DK3013" s="29"/>
      <c r="DL3013" s="29"/>
      <c r="DM3013" s="29"/>
      <c r="DN3013" s="29"/>
      <c r="DO3013" s="29"/>
      <c r="DP3013" s="29"/>
      <c r="DQ3013" s="29"/>
      <c r="DR3013" s="29"/>
      <c r="DS3013" s="29"/>
      <c r="DT3013" s="29"/>
      <c r="DU3013" s="29"/>
      <c r="DV3013" s="29"/>
      <c r="DW3013" s="29"/>
      <c r="DX3013" s="29"/>
      <c r="DY3013" s="29"/>
      <c r="DZ3013" s="29"/>
      <c r="EA3013" s="29"/>
      <c r="EB3013" s="29"/>
      <c r="EC3013" s="29"/>
      <c r="ED3013" s="29"/>
      <c r="EE3013" s="29"/>
      <c r="EF3013" s="29"/>
      <c r="EG3013" s="29"/>
      <c r="EH3013" s="29"/>
      <c r="EI3013" s="29"/>
      <c r="EJ3013" s="29"/>
      <c r="EK3013" s="29"/>
      <c r="EL3013" s="29"/>
      <c r="EM3013" s="29"/>
      <c r="EN3013" s="29"/>
      <c r="EO3013" s="29"/>
      <c r="EP3013" s="29"/>
      <c r="EQ3013" s="29"/>
      <c r="ER3013" s="29"/>
      <c r="ES3013" s="29"/>
      <c r="ET3013" s="29"/>
      <c r="EU3013" s="29"/>
      <c r="EV3013" s="29"/>
      <c r="EW3013" s="29"/>
      <c r="EX3013" s="29"/>
      <c r="EY3013" s="29"/>
      <c r="EZ3013" s="29"/>
      <c r="FA3013" s="29"/>
      <c r="FB3013" s="29"/>
      <c r="FC3013" s="29"/>
      <c r="FD3013" s="29"/>
      <c r="FE3013" s="29"/>
      <c r="FF3013" s="29"/>
      <c r="FG3013" s="29"/>
      <c r="FH3013" s="29"/>
      <c r="FI3013" s="29"/>
      <c r="FJ3013" s="29"/>
      <c r="FK3013" s="29"/>
      <c r="FL3013" s="29"/>
      <c r="FM3013" s="29"/>
      <c r="FN3013" s="29"/>
      <c r="FO3013" s="29"/>
      <c r="FP3013" s="29"/>
      <c r="FQ3013" s="29"/>
      <c r="FR3013" s="29"/>
      <c r="FS3013" s="29"/>
      <c r="FT3013" s="29"/>
      <c r="FU3013" s="29"/>
      <c r="FV3013" s="29"/>
      <c r="FW3013" s="29"/>
      <c r="FX3013" s="29"/>
      <c r="FY3013" s="29"/>
      <c r="FZ3013" s="29"/>
      <c r="GA3013" s="29"/>
      <c r="GB3013" s="29"/>
      <c r="GC3013" s="29"/>
      <c r="GD3013" s="29"/>
      <c r="GE3013" s="29"/>
      <c r="GF3013" s="29"/>
      <c r="GG3013" s="29"/>
      <c r="GH3013" s="29"/>
      <c r="GI3013" s="29"/>
      <c r="GJ3013" s="29"/>
      <c r="GK3013" s="29"/>
      <c r="GL3013" s="29"/>
      <c r="GM3013" s="29"/>
      <c r="GN3013" s="29"/>
      <c r="GO3013" s="29"/>
      <c r="GP3013" s="29"/>
      <c r="GQ3013" s="29"/>
      <c r="GR3013" s="29"/>
      <c r="GS3013" s="29"/>
      <c r="GT3013" s="29"/>
      <c r="GU3013" s="29"/>
      <c r="GV3013" s="29"/>
      <c r="GW3013" s="29"/>
      <c r="GX3013" s="29"/>
      <c r="GY3013" s="29"/>
      <c r="GZ3013" s="29"/>
      <c r="HA3013" s="29"/>
      <c r="HB3013" s="29"/>
      <c r="HC3013" s="29"/>
      <c r="HD3013" s="29"/>
      <c r="HE3013" s="29"/>
      <c r="HF3013" s="29"/>
      <c r="HG3013" s="29"/>
      <c r="HH3013" s="29"/>
      <c r="HI3013" s="29"/>
      <c r="HJ3013" s="29"/>
      <c r="HK3013" s="29"/>
      <c r="HL3013" s="29"/>
      <c r="HM3013" s="29"/>
      <c r="HN3013" s="29"/>
      <c r="HO3013" s="29"/>
      <c r="HP3013" s="29"/>
      <c r="HQ3013" s="29"/>
      <c r="HR3013" s="29"/>
      <c r="HS3013" s="29"/>
      <c r="HT3013" s="29"/>
      <c r="HU3013" s="29"/>
      <c r="HV3013" s="29"/>
      <c r="HW3013" s="29"/>
      <c r="HX3013" s="29"/>
      <c r="HY3013" s="29"/>
      <c r="HZ3013" s="29"/>
      <c r="IA3013" s="29"/>
      <c r="IB3013" s="29"/>
      <c r="IC3013" s="29"/>
      <c r="ID3013" s="29"/>
      <c r="IE3013" s="29"/>
      <c r="IF3013" s="29"/>
      <c r="IG3013" s="29"/>
      <c r="IH3013" s="29"/>
      <c r="II3013" s="29"/>
      <c r="IJ3013" s="29"/>
      <c r="IK3013" s="29"/>
      <c r="IL3013" s="29"/>
      <c r="IM3013" s="29"/>
      <c r="IN3013" s="29"/>
      <c r="IO3013" s="29"/>
      <c r="IP3013" s="29"/>
      <c r="IQ3013" s="29"/>
    </row>
    <row r="3014" spans="1:251" s="46" customFormat="1">
      <c r="A3014" s="35"/>
      <c r="B3014" s="108"/>
      <c r="C3014" s="109"/>
      <c r="D3014" s="109"/>
      <c r="E3014" s="109"/>
      <c r="F3014" s="109"/>
      <c r="G3014" s="109"/>
      <c r="H3014" s="109"/>
      <c r="I3014" s="109"/>
      <c r="J3014" s="109"/>
      <c r="K3014" s="109"/>
      <c r="L3014" s="109"/>
      <c r="M3014" s="109"/>
      <c r="N3014" s="109"/>
      <c r="O3014" s="109"/>
      <c r="P3014" s="109"/>
      <c r="Q3014" s="109"/>
      <c r="R3014" s="109"/>
      <c r="S3014" s="109"/>
      <c r="T3014" s="109"/>
      <c r="U3014" s="109"/>
      <c r="V3014" s="109"/>
      <c r="W3014" s="109"/>
      <c r="X3014" s="109"/>
      <c r="Y3014" s="109"/>
      <c r="Z3014" s="110"/>
      <c r="AA3014" s="112"/>
      <c r="AB3014" s="109"/>
      <c r="AC3014" s="109"/>
      <c r="AD3014" s="109"/>
      <c r="AE3014" s="109"/>
      <c r="AF3014" s="109"/>
      <c r="AG3014" s="109"/>
      <c r="AH3014" s="109"/>
      <c r="AI3014" s="110"/>
      <c r="AJ3014" s="112"/>
      <c r="AK3014" s="109"/>
      <c r="AL3014" s="109"/>
      <c r="AM3014" s="109"/>
      <c r="AN3014" s="109"/>
      <c r="AO3014" s="109"/>
      <c r="AP3014" s="109"/>
      <c r="AQ3014" s="109"/>
      <c r="AR3014" s="110"/>
      <c r="AS3014" s="112"/>
      <c r="AT3014" s="109"/>
      <c r="AU3014" s="109"/>
      <c r="AV3014" s="109"/>
      <c r="AW3014" s="109"/>
      <c r="AX3014" s="114"/>
      <c r="AY3014" s="29"/>
      <c r="AZ3014" s="29"/>
      <c r="BA3014" s="29"/>
      <c r="BB3014" s="53"/>
      <c r="BC3014" s="54"/>
      <c r="BE3014" s="29"/>
      <c r="BF3014" s="29"/>
      <c r="BG3014" s="29"/>
      <c r="BH3014" s="29"/>
      <c r="BI3014" s="29"/>
      <c r="BJ3014" s="29"/>
      <c r="BK3014" s="29"/>
      <c r="BL3014" s="29"/>
      <c r="BM3014" s="29"/>
      <c r="BN3014" s="29"/>
      <c r="BO3014" s="29"/>
      <c r="BP3014" s="29"/>
      <c r="BQ3014" s="29"/>
      <c r="BR3014" s="29"/>
      <c r="BS3014" s="29"/>
      <c r="BT3014" s="29"/>
      <c r="BU3014" s="29"/>
      <c r="BV3014" s="29"/>
      <c r="BW3014" s="29"/>
      <c r="BX3014" s="29"/>
      <c r="BY3014" s="29"/>
      <c r="BZ3014" s="29"/>
      <c r="CA3014" s="29"/>
      <c r="CB3014" s="29"/>
      <c r="CC3014" s="29"/>
      <c r="CD3014" s="29"/>
      <c r="CE3014" s="29"/>
      <c r="CF3014" s="29"/>
      <c r="CG3014" s="29"/>
      <c r="CH3014" s="29"/>
      <c r="CI3014" s="29"/>
      <c r="CJ3014" s="29"/>
      <c r="CK3014" s="29"/>
      <c r="CL3014" s="29"/>
      <c r="CM3014" s="29"/>
      <c r="CN3014" s="29"/>
      <c r="CO3014" s="29"/>
      <c r="CP3014" s="29"/>
      <c r="CQ3014" s="29"/>
      <c r="CR3014" s="29"/>
      <c r="CS3014" s="29"/>
      <c r="CT3014" s="29"/>
      <c r="CU3014" s="29"/>
      <c r="CV3014" s="29"/>
      <c r="CW3014" s="29"/>
      <c r="CX3014" s="29"/>
      <c r="CY3014" s="29"/>
      <c r="CZ3014" s="29"/>
      <c r="DA3014" s="29"/>
      <c r="DB3014" s="29"/>
      <c r="DC3014" s="29"/>
      <c r="DD3014" s="29"/>
      <c r="DE3014" s="29"/>
      <c r="DF3014" s="29"/>
      <c r="DG3014" s="29"/>
      <c r="DH3014" s="29"/>
      <c r="DI3014" s="29"/>
      <c r="DJ3014" s="29"/>
      <c r="DK3014" s="29"/>
      <c r="DL3014" s="29"/>
      <c r="DM3014" s="29"/>
      <c r="DN3014" s="29"/>
      <c r="DO3014" s="29"/>
      <c r="DP3014" s="29"/>
      <c r="DQ3014" s="29"/>
      <c r="DR3014" s="29"/>
      <c r="DS3014" s="29"/>
      <c r="DT3014" s="29"/>
      <c r="DU3014" s="29"/>
      <c r="DV3014" s="29"/>
      <c r="DW3014" s="29"/>
      <c r="DX3014" s="29"/>
      <c r="DY3014" s="29"/>
      <c r="DZ3014" s="29"/>
      <c r="EA3014" s="29"/>
      <c r="EB3014" s="29"/>
      <c r="EC3014" s="29"/>
      <c r="ED3014" s="29"/>
      <c r="EE3014" s="29"/>
      <c r="EF3014" s="29"/>
      <c r="EG3014" s="29"/>
      <c r="EH3014" s="29"/>
      <c r="EI3014" s="29"/>
      <c r="EJ3014" s="29"/>
      <c r="EK3014" s="29"/>
      <c r="EL3014" s="29"/>
      <c r="EM3014" s="29"/>
      <c r="EN3014" s="29"/>
      <c r="EO3014" s="29"/>
      <c r="EP3014" s="29"/>
      <c r="EQ3014" s="29"/>
      <c r="ER3014" s="29"/>
      <c r="ES3014" s="29"/>
      <c r="ET3014" s="29"/>
      <c r="EU3014" s="29"/>
      <c r="EV3014" s="29"/>
      <c r="EW3014" s="29"/>
      <c r="EX3014" s="29"/>
      <c r="EY3014" s="29"/>
      <c r="EZ3014" s="29"/>
      <c r="FA3014" s="29"/>
      <c r="FB3014" s="29"/>
      <c r="FC3014" s="29"/>
      <c r="FD3014" s="29"/>
      <c r="FE3014" s="29"/>
      <c r="FF3014" s="29"/>
      <c r="FG3014" s="29"/>
      <c r="FH3014" s="29"/>
      <c r="FI3014" s="29"/>
      <c r="FJ3014" s="29"/>
      <c r="FK3014" s="29"/>
      <c r="FL3014" s="29"/>
      <c r="FM3014" s="29"/>
      <c r="FN3014" s="29"/>
      <c r="FO3014" s="29"/>
      <c r="FP3014" s="29"/>
      <c r="FQ3014" s="29"/>
      <c r="FR3014" s="29"/>
      <c r="FS3014" s="29"/>
      <c r="FT3014" s="29"/>
      <c r="FU3014" s="29"/>
      <c r="FV3014" s="29"/>
      <c r="FW3014" s="29"/>
      <c r="FX3014" s="29"/>
      <c r="FY3014" s="29"/>
      <c r="FZ3014" s="29"/>
      <c r="GA3014" s="29"/>
      <c r="GB3014" s="29"/>
      <c r="GC3014" s="29"/>
      <c r="GD3014" s="29"/>
      <c r="GE3014" s="29"/>
      <c r="GF3014" s="29"/>
      <c r="GG3014" s="29"/>
      <c r="GH3014" s="29"/>
      <c r="GI3014" s="29"/>
      <c r="GJ3014" s="29"/>
      <c r="GK3014" s="29"/>
      <c r="GL3014" s="29"/>
      <c r="GM3014" s="29"/>
      <c r="GN3014" s="29"/>
      <c r="GO3014" s="29"/>
      <c r="GP3014" s="29"/>
      <c r="GQ3014" s="29"/>
      <c r="GR3014" s="29"/>
      <c r="GS3014" s="29"/>
      <c r="GT3014" s="29"/>
      <c r="GU3014" s="29"/>
      <c r="GV3014" s="29"/>
      <c r="GW3014" s="29"/>
      <c r="GX3014" s="29"/>
      <c r="GY3014" s="29"/>
      <c r="GZ3014" s="29"/>
      <c r="HA3014" s="29"/>
      <c r="HB3014" s="29"/>
      <c r="HC3014" s="29"/>
      <c r="HD3014" s="29"/>
      <c r="HE3014" s="29"/>
      <c r="HF3014" s="29"/>
      <c r="HG3014" s="29"/>
      <c r="HH3014" s="29"/>
      <c r="HI3014" s="29"/>
      <c r="HJ3014" s="29"/>
      <c r="HK3014" s="29"/>
      <c r="HL3014" s="29"/>
      <c r="HM3014" s="29"/>
      <c r="HN3014" s="29"/>
      <c r="HO3014" s="29"/>
      <c r="HP3014" s="29"/>
      <c r="HQ3014" s="29"/>
      <c r="HR3014" s="29"/>
      <c r="HS3014" s="29"/>
      <c r="HT3014" s="29"/>
      <c r="HU3014" s="29"/>
      <c r="HV3014" s="29"/>
      <c r="HW3014" s="29"/>
      <c r="HX3014" s="29"/>
      <c r="HY3014" s="29"/>
      <c r="HZ3014" s="29"/>
      <c r="IA3014" s="29"/>
      <c r="IB3014" s="29"/>
      <c r="IC3014" s="29"/>
      <c r="ID3014" s="29"/>
      <c r="IE3014" s="29"/>
      <c r="IF3014" s="29"/>
      <c r="IG3014" s="29"/>
      <c r="IH3014" s="29"/>
      <c r="II3014" s="29"/>
      <c r="IJ3014" s="29"/>
      <c r="IK3014" s="29"/>
      <c r="IL3014" s="29"/>
      <c r="IM3014" s="29"/>
      <c r="IN3014" s="29"/>
      <c r="IO3014" s="29"/>
      <c r="IP3014" s="29"/>
      <c r="IQ3014" s="29"/>
    </row>
    <row r="3015" spans="1:251" s="46" customFormat="1" ht="18.75" customHeight="1">
      <c r="A3015" s="35"/>
      <c r="B3015" s="55"/>
      <c r="C3015" s="115" t="s">
        <v>674</v>
      </c>
      <c r="D3015" s="116"/>
      <c r="E3015" s="116"/>
      <c r="F3015" s="116"/>
      <c r="G3015" s="116"/>
      <c r="H3015" s="116"/>
      <c r="I3015" s="116"/>
      <c r="J3015" s="116"/>
      <c r="K3015" s="116"/>
      <c r="L3015" s="116"/>
      <c r="M3015" s="116"/>
      <c r="N3015" s="116"/>
      <c r="O3015" s="116"/>
      <c r="P3015" s="116"/>
      <c r="Q3015" s="116"/>
      <c r="R3015" s="116"/>
      <c r="S3015" s="116"/>
      <c r="T3015" s="116"/>
      <c r="U3015" s="116"/>
      <c r="V3015" s="116"/>
      <c r="W3015" s="116"/>
      <c r="X3015" s="116"/>
      <c r="Y3015" s="116"/>
      <c r="Z3015" s="117"/>
      <c r="AA3015" s="118">
        <v>219000</v>
      </c>
      <c r="AB3015" s="119"/>
      <c r="AC3015" s="119"/>
      <c r="AD3015" s="119"/>
      <c r="AE3015" s="119"/>
      <c r="AF3015" s="119"/>
      <c r="AG3015" s="119"/>
      <c r="AH3015" s="119"/>
      <c r="AI3015" s="120"/>
      <c r="AJ3015" s="118">
        <v>0</v>
      </c>
      <c r="AK3015" s="119"/>
      <c r="AL3015" s="119"/>
      <c r="AM3015" s="119"/>
      <c r="AN3015" s="119"/>
      <c r="AO3015" s="119"/>
      <c r="AP3015" s="119"/>
      <c r="AQ3015" s="119"/>
      <c r="AR3015" s="120"/>
      <c r="AS3015" s="121"/>
      <c r="AT3015" s="122"/>
      <c r="AU3015" s="122"/>
      <c r="AV3015" s="122"/>
      <c r="AW3015" s="122"/>
      <c r="AX3015" s="123"/>
      <c r="AY3015" s="29"/>
      <c r="AZ3015" s="29"/>
      <c r="BA3015" s="29"/>
      <c r="BB3015" s="29"/>
      <c r="BC3015" s="29"/>
      <c r="BD3015" s="29"/>
      <c r="BE3015" s="29"/>
      <c r="BF3015" s="29"/>
      <c r="BG3015" s="29"/>
      <c r="BH3015" s="29"/>
      <c r="BI3015" s="29"/>
      <c r="BJ3015" s="29"/>
      <c r="BK3015" s="29"/>
      <c r="BL3015" s="29"/>
      <c r="BM3015" s="29"/>
      <c r="BN3015" s="29"/>
      <c r="BO3015" s="29"/>
      <c r="BP3015" s="29"/>
      <c r="BQ3015" s="29"/>
      <c r="BR3015" s="29"/>
      <c r="BS3015" s="29"/>
      <c r="BT3015" s="29"/>
      <c r="BU3015" s="29"/>
      <c r="BV3015" s="29"/>
      <c r="BW3015" s="29"/>
      <c r="BX3015" s="29"/>
      <c r="BY3015" s="29"/>
      <c r="BZ3015" s="29"/>
      <c r="CA3015" s="29"/>
      <c r="CB3015" s="29"/>
      <c r="CC3015" s="29"/>
      <c r="CD3015" s="29"/>
      <c r="CE3015" s="29"/>
      <c r="CF3015" s="29"/>
      <c r="CG3015" s="29"/>
      <c r="CH3015" s="29"/>
      <c r="CI3015" s="29"/>
      <c r="CJ3015" s="29"/>
      <c r="CK3015" s="29"/>
      <c r="CL3015" s="29"/>
      <c r="CM3015" s="29"/>
      <c r="CN3015" s="29"/>
      <c r="CO3015" s="29"/>
      <c r="CP3015" s="29"/>
      <c r="CQ3015" s="29"/>
      <c r="CR3015" s="29"/>
      <c r="CS3015" s="29"/>
      <c r="CT3015" s="29"/>
      <c r="CU3015" s="29"/>
      <c r="CV3015" s="29"/>
      <c r="CW3015" s="29"/>
      <c r="CX3015" s="29"/>
      <c r="CY3015" s="29"/>
      <c r="CZ3015" s="29"/>
      <c r="DA3015" s="29"/>
      <c r="DB3015" s="29"/>
      <c r="DC3015" s="29"/>
      <c r="DD3015" s="29"/>
      <c r="DE3015" s="29"/>
      <c r="DF3015" s="29"/>
      <c r="DG3015" s="29"/>
      <c r="DH3015" s="29"/>
      <c r="DI3015" s="29"/>
      <c r="DJ3015" s="29"/>
      <c r="DK3015" s="29"/>
      <c r="DL3015" s="29"/>
      <c r="DM3015" s="29"/>
      <c r="DN3015" s="29"/>
      <c r="DO3015" s="29"/>
      <c r="DP3015" s="29"/>
      <c r="DQ3015" s="29"/>
      <c r="DR3015" s="29"/>
      <c r="DS3015" s="29"/>
      <c r="DT3015" s="29"/>
      <c r="DU3015" s="29"/>
      <c r="DV3015" s="29"/>
      <c r="DW3015" s="29"/>
      <c r="DX3015" s="29"/>
      <c r="DY3015" s="29"/>
      <c r="DZ3015" s="29"/>
      <c r="EA3015" s="29"/>
      <c r="EB3015" s="29"/>
      <c r="EC3015" s="29"/>
      <c r="ED3015" s="29"/>
      <c r="EE3015" s="29"/>
      <c r="EF3015" s="29"/>
      <c r="EG3015" s="29"/>
      <c r="EH3015" s="29"/>
      <c r="EI3015" s="29"/>
      <c r="EJ3015" s="29"/>
      <c r="EK3015" s="29"/>
      <c r="EL3015" s="29"/>
      <c r="EM3015" s="29"/>
      <c r="EN3015" s="29"/>
      <c r="EO3015" s="29"/>
      <c r="EP3015" s="29"/>
      <c r="EQ3015" s="29"/>
      <c r="ER3015" s="29"/>
      <c r="ES3015" s="29"/>
      <c r="ET3015" s="29"/>
      <c r="EU3015" s="29"/>
      <c r="EV3015" s="29"/>
      <c r="EW3015" s="29"/>
      <c r="EX3015" s="29"/>
      <c r="EY3015" s="29"/>
      <c r="EZ3015" s="29"/>
      <c r="FA3015" s="29"/>
      <c r="FB3015" s="29"/>
      <c r="FC3015" s="29"/>
      <c r="FD3015" s="29"/>
      <c r="FE3015" s="29"/>
      <c r="FF3015" s="29"/>
      <c r="FG3015" s="29"/>
      <c r="FH3015" s="29"/>
      <c r="FI3015" s="29"/>
      <c r="FJ3015" s="29"/>
      <c r="FK3015" s="29"/>
      <c r="FL3015" s="29"/>
      <c r="FM3015" s="29"/>
      <c r="FN3015" s="29"/>
      <c r="FO3015" s="29"/>
      <c r="FP3015" s="29"/>
      <c r="FQ3015" s="29"/>
      <c r="FR3015" s="29"/>
      <c r="FS3015" s="29"/>
      <c r="FT3015" s="29"/>
      <c r="FU3015" s="29"/>
      <c r="FV3015" s="29"/>
      <c r="FW3015" s="29"/>
      <c r="FX3015" s="29"/>
      <c r="FY3015" s="29"/>
      <c r="FZ3015" s="29"/>
      <c r="GA3015" s="29"/>
      <c r="GB3015" s="29"/>
      <c r="GC3015" s="29"/>
      <c r="GD3015" s="29"/>
      <c r="GE3015" s="29"/>
      <c r="GF3015" s="29"/>
      <c r="GG3015" s="29"/>
      <c r="GH3015" s="29"/>
      <c r="GI3015" s="29"/>
      <c r="GJ3015" s="29"/>
      <c r="GK3015" s="29"/>
      <c r="GL3015" s="29"/>
      <c r="GM3015" s="29"/>
      <c r="GN3015" s="29"/>
      <c r="GO3015" s="29"/>
      <c r="GP3015" s="29"/>
      <c r="GQ3015" s="29"/>
      <c r="GR3015" s="29"/>
      <c r="GS3015" s="29"/>
      <c r="GT3015" s="29"/>
      <c r="GU3015" s="29"/>
      <c r="GV3015" s="29"/>
      <c r="GW3015" s="29"/>
      <c r="GX3015" s="29"/>
      <c r="GY3015" s="29"/>
      <c r="GZ3015" s="29"/>
      <c r="HA3015" s="29"/>
      <c r="HB3015" s="29"/>
      <c r="HC3015" s="29"/>
      <c r="HD3015" s="29"/>
      <c r="HE3015" s="29"/>
      <c r="HF3015" s="29"/>
      <c r="HG3015" s="29"/>
      <c r="HH3015" s="29"/>
      <c r="HI3015" s="29"/>
      <c r="HJ3015" s="29"/>
      <c r="HK3015" s="29"/>
      <c r="HL3015" s="29"/>
      <c r="HM3015" s="29"/>
      <c r="HN3015" s="29"/>
      <c r="HO3015" s="29"/>
      <c r="HP3015" s="29"/>
      <c r="HQ3015" s="29"/>
      <c r="HR3015" s="29"/>
      <c r="HS3015" s="29"/>
      <c r="HT3015" s="29"/>
      <c r="HU3015" s="29"/>
      <c r="HV3015" s="29"/>
      <c r="HW3015" s="29"/>
      <c r="HX3015" s="29"/>
      <c r="HY3015" s="29"/>
      <c r="HZ3015" s="29"/>
      <c r="IA3015" s="29"/>
      <c r="IB3015" s="29"/>
      <c r="IC3015" s="29"/>
      <c r="ID3015" s="29"/>
      <c r="IE3015" s="29"/>
      <c r="IF3015" s="29"/>
      <c r="IG3015" s="29"/>
      <c r="IH3015" s="29"/>
      <c r="II3015" s="29"/>
      <c r="IJ3015" s="29"/>
      <c r="IK3015" s="29"/>
      <c r="IL3015" s="29"/>
      <c r="IM3015" s="29"/>
      <c r="IN3015" s="29"/>
      <c r="IO3015" s="29"/>
      <c r="IP3015" s="29"/>
      <c r="IQ3015" s="29"/>
    </row>
    <row r="3016" spans="1:251" s="46" customFormat="1" ht="18.75" customHeight="1" thickBot="1">
      <c r="A3016" s="47"/>
      <c r="B3016" s="124" t="s">
        <v>197</v>
      </c>
      <c r="C3016" s="125"/>
      <c r="D3016" s="125"/>
      <c r="E3016" s="125"/>
      <c r="F3016" s="125"/>
      <c r="G3016" s="125"/>
      <c r="H3016" s="125"/>
      <c r="I3016" s="125"/>
      <c r="J3016" s="125"/>
      <c r="K3016" s="125"/>
      <c r="L3016" s="125"/>
      <c r="M3016" s="125"/>
      <c r="N3016" s="125"/>
      <c r="O3016" s="125"/>
      <c r="P3016" s="125"/>
      <c r="Q3016" s="125"/>
      <c r="R3016" s="125"/>
      <c r="S3016" s="125"/>
      <c r="T3016" s="125"/>
      <c r="U3016" s="125"/>
      <c r="V3016" s="125"/>
      <c r="W3016" s="125"/>
      <c r="X3016" s="125"/>
      <c r="Y3016" s="125"/>
      <c r="Z3016" s="126"/>
      <c r="AA3016" s="127">
        <f>SUM($AA$3015:$AA$3015)</f>
        <v>219000</v>
      </c>
      <c r="AB3016" s="128"/>
      <c r="AC3016" s="128"/>
      <c r="AD3016" s="128"/>
      <c r="AE3016" s="128"/>
      <c r="AF3016" s="128"/>
      <c r="AG3016" s="128"/>
      <c r="AH3016" s="128"/>
      <c r="AI3016" s="129"/>
      <c r="AJ3016" s="127">
        <f>SUM($AJ$3015:$AJ$3015)</f>
        <v>0</v>
      </c>
      <c r="AK3016" s="128"/>
      <c r="AL3016" s="128"/>
      <c r="AM3016" s="128"/>
      <c r="AN3016" s="128"/>
      <c r="AO3016" s="128"/>
      <c r="AP3016" s="128"/>
      <c r="AQ3016" s="128"/>
      <c r="AR3016" s="129"/>
      <c r="AS3016" s="130"/>
      <c r="AT3016" s="131"/>
      <c r="AU3016" s="131"/>
      <c r="AV3016" s="131"/>
      <c r="AW3016" s="131"/>
      <c r="AX3016" s="132"/>
      <c r="AY3016" s="29"/>
      <c r="AZ3016" s="29"/>
      <c r="BA3016" s="29"/>
      <c r="BB3016" s="29"/>
      <c r="BC3016" s="29"/>
      <c r="BD3016" s="29"/>
      <c r="BE3016" s="29"/>
      <c r="BF3016" s="29"/>
      <c r="BG3016" s="29"/>
      <c r="BH3016" s="29"/>
      <c r="BI3016" s="29"/>
      <c r="BJ3016" s="29"/>
      <c r="BK3016" s="29"/>
      <c r="BL3016" s="29"/>
      <c r="BM3016" s="29"/>
      <c r="BN3016" s="29"/>
      <c r="BO3016" s="29"/>
      <c r="BP3016" s="29"/>
      <c r="BQ3016" s="29"/>
      <c r="BR3016" s="29"/>
      <c r="BS3016" s="29"/>
      <c r="BT3016" s="29"/>
      <c r="BU3016" s="29"/>
      <c r="BV3016" s="29"/>
      <c r="BW3016" s="29"/>
      <c r="BX3016" s="29"/>
      <c r="BY3016" s="29"/>
      <c r="BZ3016" s="29"/>
      <c r="CA3016" s="29"/>
      <c r="CB3016" s="29"/>
      <c r="CC3016" s="29"/>
      <c r="CD3016" s="29"/>
      <c r="CE3016" s="29"/>
      <c r="CF3016" s="29"/>
      <c r="CG3016" s="29"/>
      <c r="CH3016" s="29"/>
      <c r="CI3016" s="29"/>
      <c r="CJ3016" s="29"/>
      <c r="CK3016" s="29"/>
      <c r="CL3016" s="29"/>
      <c r="CM3016" s="29"/>
      <c r="CN3016" s="29"/>
      <c r="CO3016" s="29"/>
      <c r="CP3016" s="29"/>
      <c r="CQ3016" s="29"/>
      <c r="CR3016" s="29"/>
      <c r="CS3016" s="29"/>
      <c r="CT3016" s="29"/>
      <c r="CU3016" s="29"/>
      <c r="CV3016" s="29"/>
      <c r="CW3016" s="29"/>
      <c r="CX3016" s="29"/>
      <c r="CY3016" s="29"/>
      <c r="CZ3016" s="29"/>
      <c r="DA3016" s="29"/>
      <c r="DB3016" s="29"/>
      <c r="DC3016" s="29"/>
      <c r="DD3016" s="29"/>
      <c r="DE3016" s="29"/>
      <c r="DF3016" s="29"/>
      <c r="DG3016" s="29"/>
      <c r="DH3016" s="29"/>
      <c r="DI3016" s="29"/>
      <c r="DJ3016" s="29"/>
      <c r="DK3016" s="29"/>
      <c r="DL3016" s="29"/>
      <c r="DM3016" s="29"/>
      <c r="DN3016" s="29"/>
      <c r="DO3016" s="29"/>
      <c r="DP3016" s="29"/>
      <c r="DQ3016" s="29"/>
      <c r="DR3016" s="29"/>
      <c r="DS3016" s="29"/>
      <c r="DT3016" s="29"/>
      <c r="DU3016" s="29"/>
      <c r="DV3016" s="29"/>
      <c r="DW3016" s="29"/>
      <c r="DX3016" s="29"/>
      <c r="DY3016" s="29"/>
      <c r="DZ3016" s="29"/>
      <c r="EA3016" s="29"/>
      <c r="EB3016" s="29"/>
      <c r="EC3016" s="29"/>
      <c r="ED3016" s="29"/>
      <c r="EE3016" s="29"/>
      <c r="EF3016" s="29"/>
      <c r="EG3016" s="29"/>
      <c r="EH3016" s="29"/>
      <c r="EI3016" s="29"/>
      <c r="EJ3016" s="29"/>
      <c r="EK3016" s="29"/>
      <c r="EL3016" s="29"/>
      <c r="EM3016" s="29"/>
      <c r="EN3016" s="29"/>
      <c r="EO3016" s="29"/>
      <c r="EP3016" s="29"/>
      <c r="EQ3016" s="29"/>
      <c r="ER3016" s="29"/>
      <c r="ES3016" s="29"/>
      <c r="ET3016" s="29"/>
      <c r="EU3016" s="29"/>
      <c r="EV3016" s="29"/>
      <c r="EW3016" s="29"/>
      <c r="EX3016" s="29"/>
      <c r="EY3016" s="29"/>
      <c r="EZ3016" s="29"/>
      <c r="FA3016" s="29"/>
      <c r="FB3016" s="29"/>
      <c r="FC3016" s="29"/>
      <c r="FD3016" s="29"/>
      <c r="FE3016" s="29"/>
      <c r="FF3016" s="29"/>
      <c r="FG3016" s="29"/>
      <c r="FH3016" s="29"/>
      <c r="FI3016" s="29"/>
      <c r="FJ3016" s="29"/>
      <c r="FK3016" s="29"/>
      <c r="FL3016" s="29"/>
      <c r="FM3016" s="29"/>
      <c r="FN3016" s="29"/>
      <c r="FO3016" s="29"/>
      <c r="FP3016" s="29"/>
      <c r="FQ3016" s="29"/>
      <c r="FR3016" s="29"/>
      <c r="FS3016" s="29"/>
      <c r="FT3016" s="29"/>
      <c r="FU3016" s="29"/>
      <c r="FV3016" s="29"/>
      <c r="FW3016" s="29"/>
      <c r="FX3016" s="29"/>
      <c r="FY3016" s="29"/>
      <c r="FZ3016" s="29"/>
      <c r="GA3016" s="29"/>
      <c r="GB3016" s="29"/>
      <c r="GC3016" s="29"/>
      <c r="GD3016" s="29"/>
      <c r="GE3016" s="29"/>
      <c r="GF3016" s="29"/>
      <c r="GG3016" s="29"/>
      <c r="GH3016" s="29"/>
      <c r="GI3016" s="29"/>
      <c r="GJ3016" s="29"/>
      <c r="GK3016" s="29"/>
      <c r="GL3016" s="29"/>
      <c r="GM3016" s="29"/>
      <c r="GN3016" s="29"/>
      <c r="GO3016" s="29"/>
      <c r="GP3016" s="29"/>
      <c r="GQ3016" s="29"/>
      <c r="GR3016" s="29"/>
      <c r="GS3016" s="29"/>
      <c r="GT3016" s="29"/>
      <c r="GU3016" s="29"/>
      <c r="GV3016" s="29"/>
      <c r="GW3016" s="29"/>
      <c r="GX3016" s="29"/>
      <c r="GY3016" s="29"/>
      <c r="GZ3016" s="29"/>
      <c r="HA3016" s="29"/>
      <c r="HB3016" s="29"/>
      <c r="HC3016" s="29"/>
      <c r="HD3016" s="29"/>
      <c r="HE3016" s="29"/>
      <c r="HF3016" s="29"/>
      <c r="HG3016" s="29"/>
      <c r="HH3016" s="29"/>
      <c r="HI3016" s="29"/>
      <c r="HJ3016" s="29"/>
      <c r="HK3016" s="29"/>
      <c r="HL3016" s="29"/>
      <c r="HM3016" s="29"/>
      <c r="HN3016" s="29"/>
      <c r="HO3016" s="29"/>
      <c r="HP3016" s="29"/>
      <c r="HQ3016" s="29"/>
      <c r="HR3016" s="29"/>
      <c r="HS3016" s="29"/>
      <c r="HT3016" s="29"/>
      <c r="HU3016" s="29"/>
      <c r="HV3016" s="29"/>
      <c r="HW3016" s="29"/>
      <c r="HX3016" s="29"/>
      <c r="HY3016" s="29"/>
      <c r="HZ3016" s="29"/>
      <c r="IA3016" s="29"/>
      <c r="IB3016" s="29"/>
      <c r="IC3016" s="29"/>
      <c r="ID3016" s="29"/>
      <c r="IE3016" s="29"/>
      <c r="IF3016" s="29"/>
      <c r="IG3016" s="29"/>
      <c r="IH3016" s="29"/>
      <c r="II3016" s="29"/>
      <c r="IJ3016" s="29"/>
      <c r="IK3016" s="29"/>
      <c r="IL3016" s="29"/>
      <c r="IM3016" s="29"/>
      <c r="IN3016" s="29"/>
      <c r="IO3016" s="29"/>
      <c r="IP3016" s="29"/>
      <c r="IQ3016" s="29"/>
    </row>
    <row r="3018" spans="1:251" ht="19.2">
      <c r="A3018" s="28" t="s">
        <v>184</v>
      </c>
      <c r="AW3018" s="30"/>
      <c r="AX3018" s="31"/>
      <c r="AY3018" s="30"/>
    </row>
    <row r="3020" spans="1:251" ht="18">
      <c r="B3020" s="95" t="s">
        <v>0</v>
      </c>
      <c r="C3020" s="96"/>
      <c r="D3020" s="96"/>
      <c r="E3020" s="96"/>
      <c r="F3020" s="96"/>
      <c r="G3020" s="96"/>
      <c r="H3020" s="96"/>
      <c r="I3020" s="96"/>
      <c r="J3020" s="96"/>
      <c r="K3020" s="96"/>
      <c r="L3020" s="96"/>
      <c r="M3020" s="96"/>
      <c r="N3020" s="96"/>
      <c r="O3020" s="96"/>
      <c r="P3020" s="96"/>
      <c r="Q3020" s="96"/>
      <c r="R3020" s="96"/>
      <c r="S3020" s="96"/>
      <c r="T3020" s="96"/>
      <c r="U3020" s="96"/>
      <c r="V3020" s="96"/>
      <c r="W3020" s="96"/>
      <c r="X3020" s="96"/>
      <c r="Y3020" s="96"/>
      <c r="Z3020" s="96"/>
      <c r="AA3020" s="96"/>
      <c r="AB3020" s="96"/>
      <c r="AC3020" s="96"/>
      <c r="AD3020" s="96"/>
      <c r="AE3020" s="96"/>
      <c r="AF3020" s="96"/>
      <c r="AG3020" s="96"/>
      <c r="AH3020" s="96"/>
      <c r="AI3020" s="96"/>
      <c r="AJ3020" s="96"/>
      <c r="AK3020" s="96"/>
      <c r="AL3020" s="96"/>
      <c r="AM3020" s="96"/>
      <c r="AN3020" s="96"/>
      <c r="AO3020" s="96"/>
      <c r="AP3020" s="96"/>
      <c r="AQ3020" s="96"/>
      <c r="AR3020" s="96"/>
      <c r="AS3020" s="96"/>
      <c r="AT3020" s="96"/>
      <c r="AU3020" s="96"/>
      <c r="AV3020" s="96"/>
      <c r="AW3020" s="96"/>
      <c r="AX3020" s="96"/>
    </row>
    <row r="3021" spans="1:251">
      <c r="Z3021" s="32"/>
      <c r="AD3021" s="32"/>
      <c r="AE3021" s="32"/>
      <c r="AF3021" s="32"/>
      <c r="AG3021" s="32"/>
      <c r="AH3021" s="32"/>
      <c r="AI3021" s="32"/>
      <c r="AO3021" s="32"/>
    </row>
    <row r="3022" spans="1:251" ht="13.8" thickBot="1">
      <c r="Z3022" s="32"/>
      <c r="AD3022" s="32"/>
      <c r="AE3022" s="32"/>
      <c r="AF3022" s="32"/>
      <c r="AG3022" s="32"/>
      <c r="AH3022" s="32"/>
      <c r="AI3022" s="32"/>
      <c r="AO3022" s="32"/>
      <c r="DI3022" s="33"/>
    </row>
    <row r="3023" spans="1:251" ht="24.75" customHeight="1" thickBot="1">
      <c r="B3023" s="97" t="s">
        <v>185</v>
      </c>
      <c r="C3023" s="98"/>
      <c r="D3023" s="98"/>
      <c r="E3023" s="98"/>
      <c r="F3023" s="98"/>
      <c r="G3023" s="98"/>
      <c r="H3023" s="99" t="s">
        <v>675</v>
      </c>
      <c r="I3023" s="100"/>
      <c r="J3023" s="100"/>
      <c r="K3023" s="100"/>
      <c r="L3023" s="100"/>
      <c r="M3023" s="100"/>
      <c r="N3023" s="100"/>
      <c r="O3023" s="100"/>
      <c r="P3023" s="100"/>
      <c r="Q3023" s="100"/>
      <c r="R3023" s="100"/>
      <c r="S3023" s="100"/>
      <c r="T3023" s="100"/>
      <c r="U3023" s="100"/>
      <c r="V3023" s="100"/>
      <c r="W3023" s="100"/>
      <c r="X3023" s="100"/>
      <c r="Y3023" s="100"/>
      <c r="Z3023" s="100"/>
      <c r="AA3023" s="100"/>
      <c r="AB3023" s="100"/>
      <c r="AC3023" s="100"/>
      <c r="AD3023" s="100"/>
      <c r="AE3023" s="100"/>
      <c r="AF3023" s="100"/>
      <c r="AG3023" s="100"/>
      <c r="AH3023" s="100"/>
      <c r="AI3023" s="100"/>
      <c r="AJ3023" s="100"/>
      <c r="AK3023" s="100"/>
      <c r="AL3023" s="100"/>
      <c r="AM3023" s="100"/>
      <c r="AN3023" s="100"/>
      <c r="AO3023" s="100"/>
      <c r="AP3023" s="100"/>
      <c r="AQ3023" s="100"/>
      <c r="AR3023" s="100"/>
      <c r="AS3023" s="100"/>
      <c r="AT3023" s="100"/>
      <c r="AU3023" s="100"/>
      <c r="AV3023" s="100"/>
      <c r="AW3023" s="100"/>
      <c r="AX3023" s="101"/>
      <c r="DI3023" s="33"/>
    </row>
    <row r="3024" spans="1:251" ht="14.4">
      <c r="B3024" s="34"/>
      <c r="C3024" s="34"/>
      <c r="D3024" s="34"/>
      <c r="E3024" s="34"/>
      <c r="F3024" s="34"/>
      <c r="G3024" s="34"/>
      <c r="H3024" s="35"/>
      <c r="I3024" s="35"/>
      <c r="J3024" s="35"/>
      <c r="K3024" s="35"/>
      <c r="L3024" s="36"/>
      <c r="M3024" s="36"/>
      <c r="N3024" s="36"/>
      <c r="O3024" s="36"/>
      <c r="P3024" s="35"/>
      <c r="Q3024" s="35"/>
      <c r="R3024" s="35"/>
      <c r="S3024" s="35"/>
      <c r="T3024" s="35"/>
      <c r="U3024" s="35"/>
      <c r="V3024" s="37"/>
      <c r="W3024" s="37"/>
      <c r="X3024" s="37"/>
      <c r="Y3024" s="37"/>
      <c r="Z3024" s="37"/>
      <c r="AA3024" s="37"/>
      <c r="AB3024" s="37"/>
      <c r="AC3024" s="37"/>
      <c r="AD3024" s="37"/>
      <c r="AE3024" s="37"/>
      <c r="AF3024" s="37"/>
      <c r="AG3024" s="37"/>
      <c r="AH3024" s="37"/>
      <c r="AI3024" s="37"/>
      <c r="AJ3024" s="37"/>
      <c r="AK3024" s="37"/>
      <c r="AL3024" s="37"/>
      <c r="AM3024" s="37"/>
      <c r="AN3024" s="37"/>
      <c r="AO3024" s="37"/>
      <c r="AP3024" s="37"/>
      <c r="AQ3024" s="37"/>
      <c r="AR3024" s="37"/>
      <c r="AS3024" s="37"/>
      <c r="AT3024" s="37"/>
      <c r="AU3024" s="37"/>
      <c r="AV3024" s="37"/>
      <c r="AW3024" s="37"/>
      <c r="AX3024" s="37"/>
      <c r="DI3024" s="33"/>
    </row>
    <row r="3025" spans="1:113" ht="15" thickBot="1">
      <c r="A3025" s="38"/>
      <c r="B3025" s="37" t="s">
        <v>187</v>
      </c>
      <c r="C3025" s="35"/>
      <c r="D3025" s="35"/>
      <c r="E3025" s="35"/>
      <c r="F3025" s="35"/>
      <c r="G3025" s="35"/>
      <c r="H3025" s="35"/>
      <c r="I3025" s="35"/>
      <c r="J3025" s="35"/>
      <c r="K3025" s="35"/>
      <c r="L3025" s="36"/>
      <c r="M3025" s="36"/>
      <c r="N3025" s="36"/>
      <c r="O3025" s="36"/>
      <c r="P3025" s="35"/>
      <c r="Q3025" s="35"/>
      <c r="R3025" s="35"/>
      <c r="S3025" s="35"/>
      <c r="T3025" s="35"/>
      <c r="U3025" s="35"/>
      <c r="V3025" s="37"/>
      <c r="W3025" s="37"/>
      <c r="X3025" s="37"/>
      <c r="Y3025" s="37"/>
      <c r="Z3025" s="37"/>
      <c r="AA3025" s="37"/>
      <c r="AB3025" s="37"/>
      <c r="AC3025" s="37"/>
      <c r="AD3025" s="37"/>
      <c r="AE3025" s="37"/>
      <c r="AF3025" s="37"/>
      <c r="AG3025" s="37"/>
      <c r="AH3025" s="37"/>
      <c r="AI3025" s="37"/>
      <c r="AJ3025" s="37"/>
      <c r="AK3025" s="37"/>
      <c r="AL3025" s="37"/>
      <c r="AM3025" s="37"/>
      <c r="AN3025" s="37"/>
      <c r="AO3025" s="37"/>
      <c r="AP3025" s="37"/>
      <c r="AQ3025" s="37"/>
      <c r="AR3025" s="37"/>
      <c r="AS3025" s="37"/>
      <c r="AT3025" s="37"/>
      <c r="AU3025" s="37"/>
      <c r="AV3025" s="37"/>
      <c r="AW3025" s="37"/>
      <c r="AX3025" s="37"/>
      <c r="DI3025" s="33"/>
    </row>
    <row r="3026" spans="1:113" ht="14.4">
      <c r="A3026" s="35"/>
      <c r="B3026" s="39"/>
      <c r="C3026" s="34"/>
      <c r="D3026" s="34"/>
      <c r="E3026" s="34"/>
      <c r="F3026" s="34"/>
      <c r="G3026" s="34"/>
      <c r="H3026" s="34"/>
      <c r="I3026" s="34"/>
      <c r="J3026" s="34"/>
      <c r="K3026" s="34"/>
      <c r="L3026" s="40"/>
      <c r="M3026" s="40"/>
      <c r="N3026" s="40"/>
      <c r="O3026" s="40"/>
      <c r="P3026" s="34"/>
      <c r="Q3026" s="34"/>
      <c r="R3026" s="34"/>
      <c r="S3026" s="34"/>
      <c r="T3026" s="34"/>
      <c r="U3026" s="34"/>
      <c r="V3026" s="41"/>
      <c r="W3026" s="41"/>
      <c r="X3026" s="41"/>
      <c r="Y3026" s="41"/>
      <c r="Z3026" s="41"/>
      <c r="AA3026" s="41"/>
      <c r="AB3026" s="41"/>
      <c r="AC3026" s="41"/>
      <c r="AD3026" s="41"/>
      <c r="AE3026" s="41"/>
      <c r="AF3026" s="41"/>
      <c r="AG3026" s="41"/>
      <c r="AH3026" s="41"/>
      <c r="AI3026" s="41"/>
      <c r="AJ3026" s="41"/>
      <c r="AK3026" s="41"/>
      <c r="AL3026" s="41"/>
      <c r="AM3026" s="41"/>
      <c r="AN3026" s="41"/>
      <c r="AO3026" s="41"/>
      <c r="AP3026" s="41"/>
      <c r="AQ3026" s="41"/>
      <c r="AR3026" s="41"/>
      <c r="AS3026" s="41"/>
      <c r="AT3026" s="41"/>
      <c r="AU3026" s="41"/>
      <c r="AV3026" s="41"/>
      <c r="AW3026" s="41"/>
      <c r="AX3026" s="42"/>
    </row>
    <row r="3027" spans="1:113" ht="12" customHeight="1">
      <c r="A3027" s="35"/>
      <c r="B3027" s="102" t="s">
        <v>676</v>
      </c>
      <c r="C3027" s="103"/>
      <c r="D3027" s="103"/>
      <c r="E3027" s="103"/>
      <c r="F3027" s="103"/>
      <c r="G3027" s="103"/>
      <c r="H3027" s="103"/>
      <c r="I3027" s="103"/>
      <c r="J3027" s="103"/>
      <c r="K3027" s="103"/>
      <c r="L3027" s="103"/>
      <c r="M3027" s="103"/>
      <c r="N3027" s="103"/>
      <c r="O3027" s="103"/>
      <c r="P3027" s="103"/>
      <c r="Q3027" s="103"/>
      <c r="R3027" s="103"/>
      <c r="S3027" s="103"/>
      <c r="T3027" s="103"/>
      <c r="U3027" s="103"/>
      <c r="V3027" s="103"/>
      <c r="W3027" s="103"/>
      <c r="X3027" s="103"/>
      <c r="Y3027" s="103"/>
      <c r="Z3027" s="103"/>
      <c r="AA3027" s="103"/>
      <c r="AB3027" s="103"/>
      <c r="AC3027" s="103"/>
      <c r="AD3027" s="103"/>
      <c r="AE3027" s="103"/>
      <c r="AF3027" s="103"/>
      <c r="AG3027" s="103"/>
      <c r="AH3027" s="103"/>
      <c r="AI3027" s="103"/>
      <c r="AJ3027" s="103"/>
      <c r="AK3027" s="103"/>
      <c r="AL3027" s="103"/>
      <c r="AM3027" s="103"/>
      <c r="AN3027" s="103"/>
      <c r="AO3027" s="103"/>
      <c r="AP3027" s="103"/>
      <c r="AQ3027" s="103"/>
      <c r="AR3027" s="103"/>
      <c r="AS3027" s="103"/>
      <c r="AT3027" s="103"/>
      <c r="AU3027" s="103"/>
      <c r="AV3027" s="103"/>
      <c r="AW3027" s="103"/>
      <c r="AX3027" s="104"/>
    </row>
    <row r="3028" spans="1:113" ht="12" customHeight="1">
      <c r="A3028" s="35"/>
      <c r="B3028" s="102"/>
      <c r="C3028" s="103"/>
      <c r="D3028" s="103"/>
      <c r="E3028" s="103"/>
      <c r="F3028" s="103"/>
      <c r="G3028" s="103"/>
      <c r="H3028" s="103"/>
      <c r="I3028" s="103"/>
      <c r="J3028" s="103"/>
      <c r="K3028" s="103"/>
      <c r="L3028" s="103"/>
      <c r="M3028" s="103"/>
      <c r="N3028" s="103"/>
      <c r="O3028" s="103"/>
      <c r="P3028" s="103"/>
      <c r="Q3028" s="103"/>
      <c r="R3028" s="103"/>
      <c r="S3028" s="103"/>
      <c r="T3028" s="103"/>
      <c r="U3028" s="103"/>
      <c r="V3028" s="103"/>
      <c r="W3028" s="103"/>
      <c r="X3028" s="103"/>
      <c r="Y3028" s="103"/>
      <c r="Z3028" s="103"/>
      <c r="AA3028" s="103"/>
      <c r="AB3028" s="103"/>
      <c r="AC3028" s="103"/>
      <c r="AD3028" s="103"/>
      <c r="AE3028" s="103"/>
      <c r="AF3028" s="103"/>
      <c r="AG3028" s="103"/>
      <c r="AH3028" s="103"/>
      <c r="AI3028" s="103"/>
      <c r="AJ3028" s="103"/>
      <c r="AK3028" s="103"/>
      <c r="AL3028" s="103"/>
      <c r="AM3028" s="103"/>
      <c r="AN3028" s="103"/>
      <c r="AO3028" s="103"/>
      <c r="AP3028" s="103"/>
      <c r="AQ3028" s="103"/>
      <c r="AR3028" s="103"/>
      <c r="AS3028" s="103"/>
      <c r="AT3028" s="103"/>
      <c r="AU3028" s="103"/>
      <c r="AV3028" s="103"/>
      <c r="AW3028" s="103"/>
      <c r="AX3028" s="104"/>
    </row>
    <row r="3029" spans="1:113" ht="12" customHeight="1">
      <c r="A3029" s="35"/>
      <c r="B3029" s="102"/>
      <c r="C3029" s="103"/>
      <c r="D3029" s="103"/>
      <c r="E3029" s="103"/>
      <c r="F3029" s="103"/>
      <c r="G3029" s="103"/>
      <c r="H3029" s="103"/>
      <c r="I3029" s="103"/>
      <c r="J3029" s="103"/>
      <c r="K3029" s="103"/>
      <c r="L3029" s="103"/>
      <c r="M3029" s="103"/>
      <c r="N3029" s="103"/>
      <c r="O3029" s="103"/>
      <c r="P3029" s="103"/>
      <c r="Q3029" s="103"/>
      <c r="R3029" s="103"/>
      <c r="S3029" s="103"/>
      <c r="T3029" s="103"/>
      <c r="U3029" s="103"/>
      <c r="V3029" s="103"/>
      <c r="W3029" s="103"/>
      <c r="X3029" s="103"/>
      <c r="Y3029" s="103"/>
      <c r="Z3029" s="103"/>
      <c r="AA3029" s="103"/>
      <c r="AB3029" s="103"/>
      <c r="AC3029" s="103"/>
      <c r="AD3029" s="103"/>
      <c r="AE3029" s="103"/>
      <c r="AF3029" s="103"/>
      <c r="AG3029" s="103"/>
      <c r="AH3029" s="103"/>
      <c r="AI3029" s="103"/>
      <c r="AJ3029" s="103"/>
      <c r="AK3029" s="103"/>
      <c r="AL3029" s="103"/>
      <c r="AM3029" s="103"/>
      <c r="AN3029" s="103"/>
      <c r="AO3029" s="103"/>
      <c r="AP3029" s="103"/>
      <c r="AQ3029" s="103"/>
      <c r="AR3029" s="103"/>
      <c r="AS3029" s="103"/>
      <c r="AT3029" s="103"/>
      <c r="AU3029" s="103"/>
      <c r="AV3029" s="103"/>
      <c r="AW3029" s="103"/>
      <c r="AX3029" s="104"/>
    </row>
    <row r="3030" spans="1:113" ht="12" customHeight="1">
      <c r="A3030" s="35"/>
      <c r="B3030" s="102"/>
      <c r="C3030" s="103"/>
      <c r="D3030" s="103"/>
      <c r="E3030" s="103"/>
      <c r="F3030" s="103"/>
      <c r="G3030" s="103"/>
      <c r="H3030" s="103"/>
      <c r="I3030" s="103"/>
      <c r="J3030" s="103"/>
      <c r="K3030" s="103"/>
      <c r="L3030" s="103"/>
      <c r="M3030" s="103"/>
      <c r="N3030" s="103"/>
      <c r="O3030" s="103"/>
      <c r="P3030" s="103"/>
      <c r="Q3030" s="103"/>
      <c r="R3030" s="103"/>
      <c r="S3030" s="103"/>
      <c r="T3030" s="103"/>
      <c r="U3030" s="103"/>
      <c r="V3030" s="103"/>
      <c r="W3030" s="103"/>
      <c r="X3030" s="103"/>
      <c r="Y3030" s="103"/>
      <c r="Z3030" s="103"/>
      <c r="AA3030" s="103"/>
      <c r="AB3030" s="103"/>
      <c r="AC3030" s="103"/>
      <c r="AD3030" s="103"/>
      <c r="AE3030" s="103"/>
      <c r="AF3030" s="103"/>
      <c r="AG3030" s="103"/>
      <c r="AH3030" s="103"/>
      <c r="AI3030" s="103"/>
      <c r="AJ3030" s="103"/>
      <c r="AK3030" s="103"/>
      <c r="AL3030" s="103"/>
      <c r="AM3030" s="103"/>
      <c r="AN3030" s="103"/>
      <c r="AO3030" s="103"/>
      <c r="AP3030" s="103"/>
      <c r="AQ3030" s="103"/>
      <c r="AR3030" s="103"/>
      <c r="AS3030" s="103"/>
      <c r="AT3030" s="103"/>
      <c r="AU3030" s="103"/>
      <c r="AV3030" s="103"/>
      <c r="AW3030" s="103"/>
      <c r="AX3030" s="104"/>
    </row>
    <row r="3031" spans="1:113" ht="12" customHeight="1">
      <c r="A3031" s="35"/>
      <c r="B3031" s="102"/>
      <c r="C3031" s="103"/>
      <c r="D3031" s="103"/>
      <c r="E3031" s="103"/>
      <c r="F3031" s="103"/>
      <c r="G3031" s="103"/>
      <c r="H3031" s="103"/>
      <c r="I3031" s="103"/>
      <c r="J3031" s="103"/>
      <c r="K3031" s="103"/>
      <c r="L3031" s="103"/>
      <c r="M3031" s="103"/>
      <c r="N3031" s="103"/>
      <c r="O3031" s="103"/>
      <c r="P3031" s="103"/>
      <c r="Q3031" s="103"/>
      <c r="R3031" s="103"/>
      <c r="S3031" s="103"/>
      <c r="T3031" s="103"/>
      <c r="U3031" s="103"/>
      <c r="V3031" s="103"/>
      <c r="W3031" s="103"/>
      <c r="X3031" s="103"/>
      <c r="Y3031" s="103"/>
      <c r="Z3031" s="103"/>
      <c r="AA3031" s="103"/>
      <c r="AB3031" s="103"/>
      <c r="AC3031" s="103"/>
      <c r="AD3031" s="103"/>
      <c r="AE3031" s="103"/>
      <c r="AF3031" s="103"/>
      <c r="AG3031" s="103"/>
      <c r="AH3031" s="103"/>
      <c r="AI3031" s="103"/>
      <c r="AJ3031" s="103"/>
      <c r="AK3031" s="103"/>
      <c r="AL3031" s="103"/>
      <c r="AM3031" s="103"/>
      <c r="AN3031" s="103"/>
      <c r="AO3031" s="103"/>
      <c r="AP3031" s="103"/>
      <c r="AQ3031" s="103"/>
      <c r="AR3031" s="103"/>
      <c r="AS3031" s="103"/>
      <c r="AT3031" s="103"/>
      <c r="AU3031" s="103"/>
      <c r="AV3031" s="103"/>
      <c r="AW3031" s="103"/>
      <c r="AX3031" s="104"/>
    </row>
    <row r="3032" spans="1:113" ht="12" customHeight="1">
      <c r="A3032" s="35"/>
      <c r="B3032" s="102"/>
      <c r="C3032" s="103"/>
      <c r="D3032" s="103"/>
      <c r="E3032" s="103"/>
      <c r="F3032" s="103"/>
      <c r="G3032" s="103"/>
      <c r="H3032" s="103"/>
      <c r="I3032" s="103"/>
      <c r="J3032" s="103"/>
      <c r="K3032" s="103"/>
      <c r="L3032" s="103"/>
      <c r="M3032" s="103"/>
      <c r="N3032" s="103"/>
      <c r="O3032" s="103"/>
      <c r="P3032" s="103"/>
      <c r="Q3032" s="103"/>
      <c r="R3032" s="103"/>
      <c r="S3032" s="103"/>
      <c r="T3032" s="103"/>
      <c r="U3032" s="103"/>
      <c r="V3032" s="103"/>
      <c r="W3032" s="103"/>
      <c r="X3032" s="103"/>
      <c r="Y3032" s="103"/>
      <c r="Z3032" s="103"/>
      <c r="AA3032" s="103"/>
      <c r="AB3032" s="103"/>
      <c r="AC3032" s="103"/>
      <c r="AD3032" s="103"/>
      <c r="AE3032" s="103"/>
      <c r="AF3032" s="103"/>
      <c r="AG3032" s="103"/>
      <c r="AH3032" s="103"/>
      <c r="AI3032" s="103"/>
      <c r="AJ3032" s="103"/>
      <c r="AK3032" s="103"/>
      <c r="AL3032" s="103"/>
      <c r="AM3032" s="103"/>
      <c r="AN3032" s="103"/>
      <c r="AO3032" s="103"/>
      <c r="AP3032" s="103"/>
      <c r="AQ3032" s="103"/>
      <c r="AR3032" s="103"/>
      <c r="AS3032" s="103"/>
      <c r="AT3032" s="103"/>
      <c r="AU3032" s="103"/>
      <c r="AV3032" s="103"/>
      <c r="AW3032" s="103"/>
      <c r="AX3032" s="104"/>
    </row>
    <row r="3033" spans="1:113" ht="12" customHeight="1">
      <c r="A3033" s="35"/>
      <c r="B3033" s="102"/>
      <c r="C3033" s="103"/>
      <c r="D3033" s="103"/>
      <c r="E3033" s="103"/>
      <c r="F3033" s="103"/>
      <c r="G3033" s="103"/>
      <c r="H3033" s="103"/>
      <c r="I3033" s="103"/>
      <c r="J3033" s="103"/>
      <c r="K3033" s="103"/>
      <c r="L3033" s="103"/>
      <c r="M3033" s="103"/>
      <c r="N3033" s="103"/>
      <c r="O3033" s="103"/>
      <c r="P3033" s="103"/>
      <c r="Q3033" s="103"/>
      <c r="R3033" s="103"/>
      <c r="S3033" s="103"/>
      <c r="T3033" s="103"/>
      <c r="U3033" s="103"/>
      <c r="V3033" s="103"/>
      <c r="W3033" s="103"/>
      <c r="X3033" s="103"/>
      <c r="Y3033" s="103"/>
      <c r="Z3033" s="103"/>
      <c r="AA3033" s="103"/>
      <c r="AB3033" s="103"/>
      <c r="AC3033" s="103"/>
      <c r="AD3033" s="103"/>
      <c r="AE3033" s="103"/>
      <c r="AF3033" s="103"/>
      <c r="AG3033" s="103"/>
      <c r="AH3033" s="103"/>
      <c r="AI3033" s="103"/>
      <c r="AJ3033" s="103"/>
      <c r="AK3033" s="103"/>
      <c r="AL3033" s="103"/>
      <c r="AM3033" s="103"/>
      <c r="AN3033" s="103"/>
      <c r="AO3033" s="103"/>
      <c r="AP3033" s="103"/>
      <c r="AQ3033" s="103"/>
      <c r="AR3033" s="103"/>
      <c r="AS3033" s="103"/>
      <c r="AT3033" s="103"/>
      <c r="AU3033" s="103"/>
      <c r="AV3033" s="103"/>
      <c r="AW3033" s="103"/>
      <c r="AX3033" s="104"/>
    </row>
    <row r="3034" spans="1:113" ht="12" customHeight="1">
      <c r="A3034" s="35"/>
      <c r="B3034" s="102"/>
      <c r="C3034" s="103"/>
      <c r="D3034" s="103"/>
      <c r="E3034" s="103"/>
      <c r="F3034" s="103"/>
      <c r="G3034" s="103"/>
      <c r="H3034" s="103"/>
      <c r="I3034" s="103"/>
      <c r="J3034" s="103"/>
      <c r="K3034" s="103"/>
      <c r="L3034" s="103"/>
      <c r="M3034" s="103"/>
      <c r="N3034" s="103"/>
      <c r="O3034" s="103"/>
      <c r="P3034" s="103"/>
      <c r="Q3034" s="103"/>
      <c r="R3034" s="103"/>
      <c r="S3034" s="103"/>
      <c r="T3034" s="103"/>
      <c r="U3034" s="103"/>
      <c r="V3034" s="103"/>
      <c r="W3034" s="103"/>
      <c r="X3034" s="103"/>
      <c r="Y3034" s="103"/>
      <c r="Z3034" s="103"/>
      <c r="AA3034" s="103"/>
      <c r="AB3034" s="103"/>
      <c r="AC3034" s="103"/>
      <c r="AD3034" s="103"/>
      <c r="AE3034" s="103"/>
      <c r="AF3034" s="103"/>
      <c r="AG3034" s="103"/>
      <c r="AH3034" s="103"/>
      <c r="AI3034" s="103"/>
      <c r="AJ3034" s="103"/>
      <c r="AK3034" s="103"/>
      <c r="AL3034" s="103"/>
      <c r="AM3034" s="103"/>
      <c r="AN3034" s="103"/>
      <c r="AO3034" s="103"/>
      <c r="AP3034" s="103"/>
      <c r="AQ3034" s="103"/>
      <c r="AR3034" s="103"/>
      <c r="AS3034" s="103"/>
      <c r="AT3034" s="103"/>
      <c r="AU3034" s="103"/>
      <c r="AV3034" s="103"/>
      <c r="AW3034" s="103"/>
      <c r="AX3034" s="104"/>
    </row>
    <row r="3035" spans="1:113" ht="12" customHeight="1">
      <c r="A3035" s="35"/>
      <c r="B3035" s="102"/>
      <c r="C3035" s="103"/>
      <c r="D3035" s="103"/>
      <c r="E3035" s="103"/>
      <c r="F3035" s="103"/>
      <c r="G3035" s="103"/>
      <c r="H3035" s="103"/>
      <c r="I3035" s="103"/>
      <c r="J3035" s="103"/>
      <c r="K3035" s="103"/>
      <c r="L3035" s="103"/>
      <c r="M3035" s="103"/>
      <c r="N3035" s="103"/>
      <c r="O3035" s="103"/>
      <c r="P3035" s="103"/>
      <c r="Q3035" s="103"/>
      <c r="R3035" s="103"/>
      <c r="S3035" s="103"/>
      <c r="T3035" s="103"/>
      <c r="U3035" s="103"/>
      <c r="V3035" s="103"/>
      <c r="W3035" s="103"/>
      <c r="X3035" s="103"/>
      <c r="Y3035" s="103"/>
      <c r="Z3035" s="103"/>
      <c r="AA3035" s="103"/>
      <c r="AB3035" s="103"/>
      <c r="AC3035" s="103"/>
      <c r="AD3035" s="103"/>
      <c r="AE3035" s="103"/>
      <c r="AF3035" s="103"/>
      <c r="AG3035" s="103"/>
      <c r="AH3035" s="103"/>
      <c r="AI3035" s="103"/>
      <c r="AJ3035" s="103"/>
      <c r="AK3035" s="103"/>
      <c r="AL3035" s="103"/>
      <c r="AM3035" s="103"/>
      <c r="AN3035" s="103"/>
      <c r="AO3035" s="103"/>
      <c r="AP3035" s="103"/>
      <c r="AQ3035" s="103"/>
      <c r="AR3035" s="103"/>
      <c r="AS3035" s="103"/>
      <c r="AT3035" s="103"/>
      <c r="AU3035" s="103"/>
      <c r="AV3035" s="103"/>
      <c r="AW3035" s="103"/>
      <c r="AX3035" s="104"/>
    </row>
    <row r="3036" spans="1:113" ht="12" customHeight="1">
      <c r="A3036" s="35"/>
      <c r="B3036" s="102"/>
      <c r="C3036" s="103"/>
      <c r="D3036" s="103"/>
      <c r="E3036" s="103"/>
      <c r="F3036" s="103"/>
      <c r="G3036" s="103"/>
      <c r="H3036" s="103"/>
      <c r="I3036" s="103"/>
      <c r="J3036" s="103"/>
      <c r="K3036" s="103"/>
      <c r="L3036" s="103"/>
      <c r="M3036" s="103"/>
      <c r="N3036" s="103"/>
      <c r="O3036" s="103"/>
      <c r="P3036" s="103"/>
      <c r="Q3036" s="103"/>
      <c r="R3036" s="103"/>
      <c r="S3036" s="103"/>
      <c r="T3036" s="103"/>
      <c r="U3036" s="103"/>
      <c r="V3036" s="103"/>
      <c r="W3036" s="103"/>
      <c r="X3036" s="103"/>
      <c r="Y3036" s="103"/>
      <c r="Z3036" s="103"/>
      <c r="AA3036" s="103"/>
      <c r="AB3036" s="103"/>
      <c r="AC3036" s="103"/>
      <c r="AD3036" s="103"/>
      <c r="AE3036" s="103"/>
      <c r="AF3036" s="103"/>
      <c r="AG3036" s="103"/>
      <c r="AH3036" s="103"/>
      <c r="AI3036" s="103"/>
      <c r="AJ3036" s="103"/>
      <c r="AK3036" s="103"/>
      <c r="AL3036" s="103"/>
      <c r="AM3036" s="103"/>
      <c r="AN3036" s="103"/>
      <c r="AO3036" s="103"/>
      <c r="AP3036" s="103"/>
      <c r="AQ3036" s="103"/>
      <c r="AR3036" s="103"/>
      <c r="AS3036" s="103"/>
      <c r="AT3036" s="103"/>
      <c r="AU3036" s="103"/>
      <c r="AV3036" s="103"/>
      <c r="AW3036" s="103"/>
      <c r="AX3036" s="104"/>
    </row>
    <row r="3037" spans="1:113" ht="12" customHeight="1">
      <c r="A3037" s="35"/>
      <c r="B3037" s="102"/>
      <c r="C3037" s="103"/>
      <c r="D3037" s="103"/>
      <c r="E3037" s="103"/>
      <c r="F3037" s="103"/>
      <c r="G3037" s="103"/>
      <c r="H3037" s="103"/>
      <c r="I3037" s="103"/>
      <c r="J3037" s="103"/>
      <c r="K3037" s="103"/>
      <c r="L3037" s="103"/>
      <c r="M3037" s="103"/>
      <c r="N3037" s="103"/>
      <c r="O3037" s="103"/>
      <c r="P3037" s="103"/>
      <c r="Q3037" s="103"/>
      <c r="R3037" s="103"/>
      <c r="S3037" s="103"/>
      <c r="T3037" s="103"/>
      <c r="U3037" s="103"/>
      <c r="V3037" s="103"/>
      <c r="W3037" s="103"/>
      <c r="X3037" s="103"/>
      <c r="Y3037" s="103"/>
      <c r="Z3037" s="103"/>
      <c r="AA3037" s="103"/>
      <c r="AB3037" s="103"/>
      <c r="AC3037" s="103"/>
      <c r="AD3037" s="103"/>
      <c r="AE3037" s="103"/>
      <c r="AF3037" s="103"/>
      <c r="AG3037" s="103"/>
      <c r="AH3037" s="103"/>
      <c r="AI3037" s="103"/>
      <c r="AJ3037" s="103"/>
      <c r="AK3037" s="103"/>
      <c r="AL3037" s="103"/>
      <c r="AM3037" s="103"/>
      <c r="AN3037" s="103"/>
      <c r="AO3037" s="103"/>
      <c r="AP3037" s="103"/>
      <c r="AQ3037" s="103"/>
      <c r="AR3037" s="103"/>
      <c r="AS3037" s="103"/>
      <c r="AT3037" s="103"/>
      <c r="AU3037" s="103"/>
      <c r="AV3037" s="103"/>
      <c r="AW3037" s="103"/>
      <c r="AX3037" s="104"/>
    </row>
    <row r="3038" spans="1:113" ht="12" customHeight="1">
      <c r="A3038" s="35"/>
      <c r="B3038" s="102"/>
      <c r="C3038" s="103"/>
      <c r="D3038" s="103"/>
      <c r="E3038" s="103"/>
      <c r="F3038" s="103"/>
      <c r="G3038" s="103"/>
      <c r="H3038" s="103"/>
      <c r="I3038" s="103"/>
      <c r="J3038" s="103"/>
      <c r="K3038" s="103"/>
      <c r="L3038" s="103"/>
      <c r="M3038" s="103"/>
      <c r="N3038" s="103"/>
      <c r="O3038" s="103"/>
      <c r="P3038" s="103"/>
      <c r="Q3038" s="103"/>
      <c r="R3038" s="103"/>
      <c r="S3038" s="103"/>
      <c r="T3038" s="103"/>
      <c r="U3038" s="103"/>
      <c r="V3038" s="103"/>
      <c r="W3038" s="103"/>
      <c r="X3038" s="103"/>
      <c r="Y3038" s="103"/>
      <c r="Z3038" s="103"/>
      <c r="AA3038" s="103"/>
      <c r="AB3038" s="103"/>
      <c r="AC3038" s="103"/>
      <c r="AD3038" s="103"/>
      <c r="AE3038" s="103"/>
      <c r="AF3038" s="103"/>
      <c r="AG3038" s="103"/>
      <c r="AH3038" s="103"/>
      <c r="AI3038" s="103"/>
      <c r="AJ3038" s="103"/>
      <c r="AK3038" s="103"/>
      <c r="AL3038" s="103"/>
      <c r="AM3038" s="103"/>
      <c r="AN3038" s="103"/>
      <c r="AO3038" s="103"/>
      <c r="AP3038" s="103"/>
      <c r="AQ3038" s="103"/>
      <c r="AR3038" s="103"/>
      <c r="AS3038" s="103"/>
      <c r="AT3038" s="103"/>
      <c r="AU3038" s="103"/>
      <c r="AV3038" s="103"/>
      <c r="AW3038" s="103"/>
      <c r="AX3038" s="104"/>
    </row>
    <row r="3039" spans="1:113" ht="12" customHeight="1">
      <c r="A3039" s="35"/>
      <c r="B3039" s="102"/>
      <c r="C3039" s="103"/>
      <c r="D3039" s="103"/>
      <c r="E3039" s="103"/>
      <c r="F3039" s="103"/>
      <c r="G3039" s="103"/>
      <c r="H3039" s="103"/>
      <c r="I3039" s="103"/>
      <c r="J3039" s="103"/>
      <c r="K3039" s="103"/>
      <c r="L3039" s="103"/>
      <c r="M3039" s="103"/>
      <c r="N3039" s="103"/>
      <c r="O3039" s="103"/>
      <c r="P3039" s="103"/>
      <c r="Q3039" s="103"/>
      <c r="R3039" s="103"/>
      <c r="S3039" s="103"/>
      <c r="T3039" s="103"/>
      <c r="U3039" s="103"/>
      <c r="V3039" s="103"/>
      <c r="W3039" s="103"/>
      <c r="X3039" s="103"/>
      <c r="Y3039" s="103"/>
      <c r="Z3039" s="103"/>
      <c r="AA3039" s="103"/>
      <c r="AB3039" s="103"/>
      <c r="AC3039" s="103"/>
      <c r="AD3039" s="103"/>
      <c r="AE3039" s="103"/>
      <c r="AF3039" s="103"/>
      <c r="AG3039" s="103"/>
      <c r="AH3039" s="103"/>
      <c r="AI3039" s="103"/>
      <c r="AJ3039" s="103"/>
      <c r="AK3039" s="103"/>
      <c r="AL3039" s="103"/>
      <c r="AM3039" s="103"/>
      <c r="AN3039" s="103"/>
      <c r="AO3039" s="103"/>
      <c r="AP3039" s="103"/>
      <c r="AQ3039" s="103"/>
      <c r="AR3039" s="103"/>
      <c r="AS3039" s="103"/>
      <c r="AT3039" s="103"/>
      <c r="AU3039" s="103"/>
      <c r="AV3039" s="103"/>
      <c r="AW3039" s="103"/>
      <c r="AX3039" s="104"/>
    </row>
    <row r="3040" spans="1:113" ht="13.8" customHeight="1">
      <c r="A3040" s="35"/>
      <c r="B3040" s="102"/>
      <c r="C3040" s="103"/>
      <c r="D3040" s="103"/>
      <c r="E3040" s="103"/>
      <c r="F3040" s="103"/>
      <c r="G3040" s="103"/>
      <c r="H3040" s="103"/>
      <c r="I3040" s="103"/>
      <c r="J3040" s="103"/>
      <c r="K3040" s="103"/>
      <c r="L3040" s="103"/>
      <c r="M3040" s="103"/>
      <c r="N3040" s="103"/>
      <c r="O3040" s="103"/>
      <c r="P3040" s="103"/>
      <c r="Q3040" s="103"/>
      <c r="R3040" s="103"/>
      <c r="S3040" s="103"/>
      <c r="T3040" s="103"/>
      <c r="U3040" s="103"/>
      <c r="V3040" s="103"/>
      <c r="W3040" s="103"/>
      <c r="X3040" s="103"/>
      <c r="Y3040" s="103"/>
      <c r="Z3040" s="103"/>
      <c r="AA3040" s="103"/>
      <c r="AB3040" s="103"/>
      <c r="AC3040" s="103"/>
      <c r="AD3040" s="103"/>
      <c r="AE3040" s="103"/>
      <c r="AF3040" s="103"/>
      <c r="AG3040" s="103"/>
      <c r="AH3040" s="103"/>
      <c r="AI3040" s="103"/>
      <c r="AJ3040" s="103"/>
      <c r="AK3040" s="103"/>
      <c r="AL3040" s="103"/>
      <c r="AM3040" s="103"/>
      <c r="AN3040" s="103"/>
      <c r="AO3040" s="103"/>
      <c r="AP3040" s="103"/>
      <c r="AQ3040" s="103"/>
      <c r="AR3040" s="103"/>
      <c r="AS3040" s="103"/>
      <c r="AT3040" s="103"/>
      <c r="AU3040" s="103"/>
      <c r="AV3040" s="103"/>
      <c r="AW3040" s="103"/>
      <c r="AX3040" s="104"/>
      <c r="BC3040" s="46"/>
    </row>
    <row r="3041" spans="1:113" ht="15" thickBot="1">
      <c r="A3041" s="47"/>
      <c r="B3041" s="48"/>
      <c r="C3041" s="49"/>
      <c r="D3041" s="49"/>
      <c r="E3041" s="49"/>
      <c r="F3041" s="49"/>
      <c r="G3041" s="49"/>
      <c r="H3041" s="49"/>
      <c r="I3041" s="49"/>
      <c r="J3041" s="49"/>
      <c r="K3041" s="49"/>
      <c r="L3041" s="49"/>
      <c r="M3041" s="49"/>
      <c r="N3041" s="49"/>
      <c r="O3041" s="49"/>
      <c r="P3041" s="49"/>
      <c r="Q3041" s="49"/>
      <c r="R3041" s="49"/>
      <c r="S3041" s="49"/>
      <c r="T3041" s="49"/>
      <c r="U3041" s="49"/>
      <c r="V3041" s="49"/>
      <c r="W3041" s="49"/>
      <c r="X3041" s="49"/>
      <c r="Y3041" s="49"/>
      <c r="Z3041" s="49"/>
      <c r="AA3041" s="49"/>
      <c r="AB3041" s="49"/>
      <c r="AC3041" s="49"/>
      <c r="AD3041" s="49"/>
      <c r="AE3041" s="49"/>
      <c r="AF3041" s="49"/>
      <c r="AG3041" s="49"/>
      <c r="AH3041" s="49"/>
      <c r="AI3041" s="49"/>
      <c r="AJ3041" s="49"/>
      <c r="AK3041" s="49"/>
      <c r="AL3041" s="49"/>
      <c r="AM3041" s="49"/>
      <c r="AN3041" s="49"/>
      <c r="AO3041" s="49"/>
      <c r="AP3041" s="49"/>
      <c r="AQ3041" s="49"/>
      <c r="AR3041" s="49"/>
      <c r="AS3041" s="49"/>
      <c r="AT3041" s="49"/>
      <c r="AU3041" s="49"/>
      <c r="AV3041" s="49"/>
      <c r="AW3041" s="49"/>
      <c r="AX3041" s="50"/>
    </row>
    <row r="3042" spans="1:113">
      <c r="B3042" s="51"/>
    </row>
    <row r="3043" spans="1:113" ht="15" thickBot="1">
      <c r="A3043" s="38"/>
      <c r="B3043" s="37" t="s">
        <v>188</v>
      </c>
      <c r="C3043" s="35"/>
      <c r="D3043" s="35"/>
      <c r="E3043" s="35"/>
      <c r="F3043" s="35"/>
      <c r="G3043" s="35"/>
      <c r="H3043" s="35"/>
      <c r="I3043" s="35"/>
      <c r="J3043" s="35"/>
      <c r="K3043" s="35"/>
      <c r="L3043" s="36"/>
      <c r="M3043" s="36"/>
      <c r="N3043" s="36"/>
      <c r="O3043" s="36"/>
      <c r="P3043" s="35"/>
      <c r="Q3043" s="35"/>
      <c r="R3043" s="35"/>
      <c r="S3043" s="35"/>
      <c r="T3043" s="35"/>
      <c r="U3043" s="35"/>
      <c r="V3043" s="37"/>
      <c r="W3043" s="37"/>
      <c r="X3043" s="37"/>
      <c r="Y3043" s="37"/>
      <c r="Z3043" s="37"/>
      <c r="AA3043" s="37"/>
      <c r="AB3043" s="37"/>
      <c r="AC3043" s="37"/>
      <c r="AD3043" s="37"/>
      <c r="AE3043" s="37"/>
      <c r="AF3043" s="37"/>
      <c r="AG3043" s="37"/>
      <c r="AH3043" s="37"/>
      <c r="AI3043" s="37"/>
      <c r="AJ3043" s="37"/>
      <c r="AK3043" s="37"/>
      <c r="AL3043" s="37"/>
      <c r="AM3043" s="37"/>
      <c r="AN3043" s="37"/>
      <c r="AO3043" s="37"/>
      <c r="AP3043" s="37"/>
      <c r="AQ3043" s="37"/>
      <c r="AR3043" s="37"/>
      <c r="AS3043" s="37"/>
      <c r="AT3043" s="37"/>
      <c r="AU3043" s="37"/>
      <c r="AV3043" s="37"/>
      <c r="AW3043" s="37"/>
      <c r="AX3043" s="37"/>
      <c r="DI3043" s="33"/>
    </row>
    <row r="3044" spans="1:113" ht="14.4">
      <c r="A3044" s="35"/>
      <c r="B3044" s="39"/>
      <c r="C3044" s="34"/>
      <c r="D3044" s="34"/>
      <c r="E3044" s="34"/>
      <c r="F3044" s="34"/>
      <c r="G3044" s="34"/>
      <c r="H3044" s="34"/>
      <c r="I3044" s="34"/>
      <c r="J3044" s="34"/>
      <c r="K3044" s="34"/>
      <c r="L3044" s="40"/>
      <c r="M3044" s="40"/>
      <c r="N3044" s="40"/>
      <c r="O3044" s="40"/>
      <c r="P3044" s="34"/>
      <c r="Q3044" s="34"/>
      <c r="R3044" s="34"/>
      <c r="S3044" s="34"/>
      <c r="T3044" s="34"/>
      <c r="U3044" s="34"/>
      <c r="V3044" s="41"/>
      <c r="W3044" s="41"/>
      <c r="X3044" s="41"/>
      <c r="Y3044" s="41"/>
      <c r="Z3044" s="41"/>
      <c r="AA3044" s="41"/>
      <c r="AB3044" s="41"/>
      <c r="AC3044" s="41"/>
      <c r="AD3044" s="41"/>
      <c r="AE3044" s="41"/>
      <c r="AF3044" s="41"/>
      <c r="AG3044" s="41"/>
      <c r="AH3044" s="41"/>
      <c r="AI3044" s="41"/>
      <c r="AJ3044" s="41"/>
      <c r="AK3044" s="41"/>
      <c r="AL3044" s="41"/>
      <c r="AM3044" s="41"/>
      <c r="AN3044" s="41"/>
      <c r="AO3044" s="41"/>
      <c r="AP3044" s="41"/>
      <c r="AQ3044" s="41"/>
      <c r="AR3044" s="41"/>
      <c r="AS3044" s="41"/>
      <c r="AT3044" s="41"/>
      <c r="AU3044" s="41"/>
      <c r="AV3044" s="41"/>
      <c r="AW3044" s="41"/>
      <c r="AX3044" s="42"/>
    </row>
    <row r="3045" spans="1:113" ht="12" customHeight="1">
      <c r="A3045" s="35"/>
      <c r="B3045" s="102" t="s">
        <v>677</v>
      </c>
      <c r="C3045" s="103"/>
      <c r="D3045" s="103"/>
      <c r="E3045" s="103"/>
      <c r="F3045" s="103"/>
      <c r="G3045" s="103"/>
      <c r="H3045" s="103"/>
      <c r="I3045" s="103"/>
      <c r="J3045" s="103"/>
      <c r="K3045" s="103"/>
      <c r="L3045" s="103"/>
      <c r="M3045" s="103"/>
      <c r="N3045" s="103"/>
      <c r="O3045" s="103"/>
      <c r="P3045" s="103"/>
      <c r="Q3045" s="103"/>
      <c r="R3045" s="103"/>
      <c r="S3045" s="103"/>
      <c r="T3045" s="103"/>
      <c r="U3045" s="103"/>
      <c r="V3045" s="103"/>
      <c r="W3045" s="103"/>
      <c r="X3045" s="103"/>
      <c r="Y3045" s="103"/>
      <c r="Z3045" s="103"/>
      <c r="AA3045" s="103"/>
      <c r="AB3045" s="103"/>
      <c r="AC3045" s="103"/>
      <c r="AD3045" s="103"/>
      <c r="AE3045" s="103"/>
      <c r="AF3045" s="103"/>
      <c r="AG3045" s="103"/>
      <c r="AH3045" s="103"/>
      <c r="AI3045" s="103"/>
      <c r="AJ3045" s="103"/>
      <c r="AK3045" s="103"/>
      <c r="AL3045" s="103"/>
      <c r="AM3045" s="103"/>
      <c r="AN3045" s="103"/>
      <c r="AO3045" s="103"/>
      <c r="AP3045" s="103"/>
      <c r="AQ3045" s="103"/>
      <c r="AR3045" s="103"/>
      <c r="AS3045" s="103"/>
      <c r="AT3045" s="103"/>
      <c r="AU3045" s="103"/>
      <c r="AV3045" s="103"/>
      <c r="AW3045" s="103"/>
      <c r="AX3045" s="104"/>
    </row>
    <row r="3046" spans="1:113" ht="12" customHeight="1">
      <c r="A3046" s="35"/>
      <c r="B3046" s="102"/>
      <c r="C3046" s="103"/>
      <c r="D3046" s="103"/>
      <c r="E3046" s="103"/>
      <c r="F3046" s="103"/>
      <c r="G3046" s="103"/>
      <c r="H3046" s="103"/>
      <c r="I3046" s="103"/>
      <c r="J3046" s="103"/>
      <c r="K3046" s="103"/>
      <c r="L3046" s="103"/>
      <c r="M3046" s="103"/>
      <c r="N3046" s="103"/>
      <c r="O3046" s="103"/>
      <c r="P3046" s="103"/>
      <c r="Q3046" s="103"/>
      <c r="R3046" s="103"/>
      <c r="S3046" s="103"/>
      <c r="T3046" s="103"/>
      <c r="U3046" s="103"/>
      <c r="V3046" s="103"/>
      <c r="W3046" s="103"/>
      <c r="X3046" s="103"/>
      <c r="Y3046" s="103"/>
      <c r="Z3046" s="103"/>
      <c r="AA3046" s="103"/>
      <c r="AB3046" s="103"/>
      <c r="AC3046" s="103"/>
      <c r="AD3046" s="103"/>
      <c r="AE3046" s="103"/>
      <c r="AF3046" s="103"/>
      <c r="AG3046" s="103"/>
      <c r="AH3046" s="103"/>
      <c r="AI3046" s="103"/>
      <c r="AJ3046" s="103"/>
      <c r="AK3046" s="103"/>
      <c r="AL3046" s="103"/>
      <c r="AM3046" s="103"/>
      <c r="AN3046" s="103"/>
      <c r="AO3046" s="103"/>
      <c r="AP3046" s="103"/>
      <c r="AQ3046" s="103"/>
      <c r="AR3046" s="103"/>
      <c r="AS3046" s="103"/>
      <c r="AT3046" s="103"/>
      <c r="AU3046" s="103"/>
      <c r="AV3046" s="103"/>
      <c r="AW3046" s="103"/>
      <c r="AX3046" s="104"/>
    </row>
    <row r="3047" spans="1:113" ht="12" customHeight="1">
      <c r="A3047" s="35"/>
      <c r="B3047" s="102"/>
      <c r="C3047" s="103"/>
      <c r="D3047" s="103"/>
      <c r="E3047" s="103"/>
      <c r="F3047" s="103"/>
      <c r="G3047" s="103"/>
      <c r="H3047" s="103"/>
      <c r="I3047" s="103"/>
      <c r="J3047" s="103"/>
      <c r="K3047" s="103"/>
      <c r="L3047" s="103"/>
      <c r="M3047" s="103"/>
      <c r="N3047" s="103"/>
      <c r="O3047" s="103"/>
      <c r="P3047" s="103"/>
      <c r="Q3047" s="103"/>
      <c r="R3047" s="103"/>
      <c r="S3047" s="103"/>
      <c r="T3047" s="103"/>
      <c r="U3047" s="103"/>
      <c r="V3047" s="103"/>
      <c r="W3047" s="103"/>
      <c r="X3047" s="103"/>
      <c r="Y3047" s="103"/>
      <c r="Z3047" s="103"/>
      <c r="AA3047" s="103"/>
      <c r="AB3047" s="103"/>
      <c r="AC3047" s="103"/>
      <c r="AD3047" s="103"/>
      <c r="AE3047" s="103"/>
      <c r="AF3047" s="103"/>
      <c r="AG3047" s="103"/>
      <c r="AH3047" s="103"/>
      <c r="AI3047" s="103"/>
      <c r="AJ3047" s="103"/>
      <c r="AK3047" s="103"/>
      <c r="AL3047" s="103"/>
      <c r="AM3047" s="103"/>
      <c r="AN3047" s="103"/>
      <c r="AO3047" s="103"/>
      <c r="AP3047" s="103"/>
      <c r="AQ3047" s="103"/>
      <c r="AR3047" s="103"/>
      <c r="AS3047" s="103"/>
      <c r="AT3047" s="103"/>
      <c r="AU3047" s="103"/>
      <c r="AV3047" s="103"/>
      <c r="AW3047" s="103"/>
      <c r="AX3047" s="104"/>
    </row>
    <row r="3048" spans="1:113" ht="12" customHeight="1">
      <c r="A3048" s="35"/>
      <c r="B3048" s="102"/>
      <c r="C3048" s="103"/>
      <c r="D3048" s="103"/>
      <c r="E3048" s="103"/>
      <c r="F3048" s="103"/>
      <c r="G3048" s="103"/>
      <c r="H3048" s="103"/>
      <c r="I3048" s="103"/>
      <c r="J3048" s="103"/>
      <c r="K3048" s="103"/>
      <c r="L3048" s="103"/>
      <c r="M3048" s="103"/>
      <c r="N3048" s="103"/>
      <c r="O3048" s="103"/>
      <c r="P3048" s="103"/>
      <c r="Q3048" s="103"/>
      <c r="R3048" s="103"/>
      <c r="S3048" s="103"/>
      <c r="T3048" s="103"/>
      <c r="U3048" s="103"/>
      <c r="V3048" s="103"/>
      <c r="W3048" s="103"/>
      <c r="X3048" s="103"/>
      <c r="Y3048" s="103"/>
      <c r="Z3048" s="103"/>
      <c r="AA3048" s="103"/>
      <c r="AB3048" s="103"/>
      <c r="AC3048" s="103"/>
      <c r="AD3048" s="103"/>
      <c r="AE3048" s="103"/>
      <c r="AF3048" s="103"/>
      <c r="AG3048" s="103"/>
      <c r="AH3048" s="103"/>
      <c r="AI3048" s="103"/>
      <c r="AJ3048" s="103"/>
      <c r="AK3048" s="103"/>
      <c r="AL3048" s="103"/>
      <c r="AM3048" s="103"/>
      <c r="AN3048" s="103"/>
      <c r="AO3048" s="103"/>
      <c r="AP3048" s="103"/>
      <c r="AQ3048" s="103"/>
      <c r="AR3048" s="103"/>
      <c r="AS3048" s="103"/>
      <c r="AT3048" s="103"/>
      <c r="AU3048" s="103"/>
      <c r="AV3048" s="103"/>
      <c r="AW3048" s="103"/>
      <c r="AX3048" s="104"/>
    </row>
    <row r="3049" spans="1:113" ht="12" customHeight="1">
      <c r="A3049" s="35"/>
      <c r="B3049" s="102"/>
      <c r="C3049" s="103"/>
      <c r="D3049" s="103"/>
      <c r="E3049" s="103"/>
      <c r="F3049" s="103"/>
      <c r="G3049" s="103"/>
      <c r="H3049" s="103"/>
      <c r="I3049" s="103"/>
      <c r="J3049" s="103"/>
      <c r="K3049" s="103"/>
      <c r="L3049" s="103"/>
      <c r="M3049" s="103"/>
      <c r="N3049" s="103"/>
      <c r="O3049" s="103"/>
      <c r="P3049" s="103"/>
      <c r="Q3049" s="103"/>
      <c r="R3049" s="103"/>
      <c r="S3049" s="103"/>
      <c r="T3049" s="103"/>
      <c r="U3049" s="103"/>
      <c r="V3049" s="103"/>
      <c r="W3049" s="103"/>
      <c r="X3049" s="103"/>
      <c r="Y3049" s="103"/>
      <c r="Z3049" s="103"/>
      <c r="AA3049" s="103"/>
      <c r="AB3049" s="103"/>
      <c r="AC3049" s="103"/>
      <c r="AD3049" s="103"/>
      <c r="AE3049" s="103"/>
      <c r="AF3049" s="103"/>
      <c r="AG3049" s="103"/>
      <c r="AH3049" s="103"/>
      <c r="AI3049" s="103"/>
      <c r="AJ3049" s="103"/>
      <c r="AK3049" s="103"/>
      <c r="AL3049" s="103"/>
      <c r="AM3049" s="103"/>
      <c r="AN3049" s="103"/>
      <c r="AO3049" s="103"/>
      <c r="AP3049" s="103"/>
      <c r="AQ3049" s="103"/>
      <c r="AR3049" s="103"/>
      <c r="AS3049" s="103"/>
      <c r="AT3049" s="103"/>
      <c r="AU3049" s="103"/>
      <c r="AV3049" s="103"/>
      <c r="AW3049" s="103"/>
      <c r="AX3049" s="104"/>
    </row>
    <row r="3050" spans="1:113" ht="12" customHeight="1">
      <c r="A3050" s="35"/>
      <c r="B3050" s="102"/>
      <c r="C3050" s="103"/>
      <c r="D3050" s="103"/>
      <c r="E3050" s="103"/>
      <c r="F3050" s="103"/>
      <c r="G3050" s="103"/>
      <c r="H3050" s="103"/>
      <c r="I3050" s="103"/>
      <c r="J3050" s="103"/>
      <c r="K3050" s="103"/>
      <c r="L3050" s="103"/>
      <c r="M3050" s="103"/>
      <c r="N3050" s="103"/>
      <c r="O3050" s="103"/>
      <c r="P3050" s="103"/>
      <c r="Q3050" s="103"/>
      <c r="R3050" s="103"/>
      <c r="S3050" s="103"/>
      <c r="T3050" s="103"/>
      <c r="U3050" s="103"/>
      <c r="V3050" s="103"/>
      <c r="W3050" s="103"/>
      <c r="X3050" s="103"/>
      <c r="Y3050" s="103"/>
      <c r="Z3050" s="103"/>
      <c r="AA3050" s="103"/>
      <c r="AB3050" s="103"/>
      <c r="AC3050" s="103"/>
      <c r="AD3050" s="103"/>
      <c r="AE3050" s="103"/>
      <c r="AF3050" s="103"/>
      <c r="AG3050" s="103"/>
      <c r="AH3050" s="103"/>
      <c r="AI3050" s="103"/>
      <c r="AJ3050" s="103"/>
      <c r="AK3050" s="103"/>
      <c r="AL3050" s="103"/>
      <c r="AM3050" s="103"/>
      <c r="AN3050" s="103"/>
      <c r="AO3050" s="103"/>
      <c r="AP3050" s="103"/>
      <c r="AQ3050" s="103"/>
      <c r="AR3050" s="103"/>
      <c r="AS3050" s="103"/>
      <c r="AT3050" s="103"/>
      <c r="AU3050" s="103"/>
      <c r="AV3050" s="103"/>
      <c r="AW3050" s="103"/>
      <c r="AX3050" s="104"/>
    </row>
    <row r="3051" spans="1:113" ht="12" customHeight="1">
      <c r="A3051" s="35"/>
      <c r="B3051" s="102"/>
      <c r="C3051" s="103"/>
      <c r="D3051" s="103"/>
      <c r="E3051" s="103"/>
      <c r="F3051" s="103"/>
      <c r="G3051" s="103"/>
      <c r="H3051" s="103"/>
      <c r="I3051" s="103"/>
      <c r="J3051" s="103"/>
      <c r="K3051" s="103"/>
      <c r="L3051" s="103"/>
      <c r="M3051" s="103"/>
      <c r="N3051" s="103"/>
      <c r="O3051" s="103"/>
      <c r="P3051" s="103"/>
      <c r="Q3051" s="103"/>
      <c r="R3051" s="103"/>
      <c r="S3051" s="103"/>
      <c r="T3051" s="103"/>
      <c r="U3051" s="103"/>
      <c r="V3051" s="103"/>
      <c r="W3051" s="103"/>
      <c r="X3051" s="103"/>
      <c r="Y3051" s="103"/>
      <c r="Z3051" s="103"/>
      <c r="AA3051" s="103"/>
      <c r="AB3051" s="103"/>
      <c r="AC3051" s="103"/>
      <c r="AD3051" s="103"/>
      <c r="AE3051" s="103"/>
      <c r="AF3051" s="103"/>
      <c r="AG3051" s="103"/>
      <c r="AH3051" s="103"/>
      <c r="AI3051" s="103"/>
      <c r="AJ3051" s="103"/>
      <c r="AK3051" s="103"/>
      <c r="AL3051" s="103"/>
      <c r="AM3051" s="103"/>
      <c r="AN3051" s="103"/>
      <c r="AO3051" s="103"/>
      <c r="AP3051" s="103"/>
      <c r="AQ3051" s="103"/>
      <c r="AR3051" s="103"/>
      <c r="AS3051" s="103"/>
      <c r="AT3051" s="103"/>
      <c r="AU3051" s="103"/>
      <c r="AV3051" s="103"/>
      <c r="AW3051" s="103"/>
      <c r="AX3051" s="104"/>
    </row>
    <row r="3052" spans="1:113" ht="12" customHeight="1">
      <c r="A3052" s="35"/>
      <c r="B3052" s="102"/>
      <c r="C3052" s="103"/>
      <c r="D3052" s="103"/>
      <c r="E3052" s="103"/>
      <c r="F3052" s="103"/>
      <c r="G3052" s="103"/>
      <c r="H3052" s="103"/>
      <c r="I3052" s="103"/>
      <c r="J3052" s="103"/>
      <c r="K3052" s="103"/>
      <c r="L3052" s="103"/>
      <c r="M3052" s="103"/>
      <c r="N3052" s="103"/>
      <c r="O3052" s="103"/>
      <c r="P3052" s="103"/>
      <c r="Q3052" s="103"/>
      <c r="R3052" s="103"/>
      <c r="S3052" s="103"/>
      <c r="T3052" s="103"/>
      <c r="U3052" s="103"/>
      <c r="V3052" s="103"/>
      <c r="W3052" s="103"/>
      <c r="X3052" s="103"/>
      <c r="Y3052" s="103"/>
      <c r="Z3052" s="103"/>
      <c r="AA3052" s="103"/>
      <c r="AB3052" s="103"/>
      <c r="AC3052" s="103"/>
      <c r="AD3052" s="103"/>
      <c r="AE3052" s="103"/>
      <c r="AF3052" s="103"/>
      <c r="AG3052" s="103"/>
      <c r="AH3052" s="103"/>
      <c r="AI3052" s="103"/>
      <c r="AJ3052" s="103"/>
      <c r="AK3052" s="103"/>
      <c r="AL3052" s="103"/>
      <c r="AM3052" s="103"/>
      <c r="AN3052" s="103"/>
      <c r="AO3052" s="103"/>
      <c r="AP3052" s="103"/>
      <c r="AQ3052" s="103"/>
      <c r="AR3052" s="103"/>
      <c r="AS3052" s="103"/>
      <c r="AT3052" s="103"/>
      <c r="AU3052" s="103"/>
      <c r="AV3052" s="103"/>
      <c r="AW3052" s="103"/>
      <c r="AX3052" s="104"/>
    </row>
    <row r="3053" spans="1:113" ht="12" customHeight="1">
      <c r="A3053" s="35"/>
      <c r="B3053" s="102"/>
      <c r="C3053" s="103"/>
      <c r="D3053" s="103"/>
      <c r="E3053" s="103"/>
      <c r="F3053" s="103"/>
      <c r="G3053" s="103"/>
      <c r="H3053" s="103"/>
      <c r="I3053" s="103"/>
      <c r="J3053" s="103"/>
      <c r="K3053" s="103"/>
      <c r="L3053" s="103"/>
      <c r="M3053" s="103"/>
      <c r="N3053" s="103"/>
      <c r="O3053" s="103"/>
      <c r="P3053" s="103"/>
      <c r="Q3053" s="103"/>
      <c r="R3053" s="103"/>
      <c r="S3053" s="103"/>
      <c r="T3053" s="103"/>
      <c r="U3053" s="103"/>
      <c r="V3053" s="103"/>
      <c r="W3053" s="103"/>
      <c r="X3053" s="103"/>
      <c r="Y3053" s="103"/>
      <c r="Z3053" s="103"/>
      <c r="AA3053" s="103"/>
      <c r="AB3053" s="103"/>
      <c r="AC3053" s="103"/>
      <c r="AD3053" s="103"/>
      <c r="AE3053" s="103"/>
      <c r="AF3053" s="103"/>
      <c r="AG3053" s="103"/>
      <c r="AH3053" s="103"/>
      <c r="AI3053" s="103"/>
      <c r="AJ3053" s="103"/>
      <c r="AK3053" s="103"/>
      <c r="AL3053" s="103"/>
      <c r="AM3053" s="103"/>
      <c r="AN3053" s="103"/>
      <c r="AO3053" s="103"/>
      <c r="AP3053" s="103"/>
      <c r="AQ3053" s="103"/>
      <c r="AR3053" s="103"/>
      <c r="AS3053" s="103"/>
      <c r="AT3053" s="103"/>
      <c r="AU3053" s="103"/>
      <c r="AV3053" s="103"/>
      <c r="AW3053" s="103"/>
      <c r="AX3053" s="104"/>
    </row>
    <row r="3054" spans="1:113" ht="12" customHeight="1">
      <c r="A3054" s="35"/>
      <c r="B3054" s="102"/>
      <c r="C3054" s="103"/>
      <c r="D3054" s="103"/>
      <c r="E3054" s="103"/>
      <c r="F3054" s="103"/>
      <c r="G3054" s="103"/>
      <c r="H3054" s="103"/>
      <c r="I3054" s="103"/>
      <c r="J3054" s="103"/>
      <c r="K3054" s="103"/>
      <c r="L3054" s="103"/>
      <c r="M3054" s="103"/>
      <c r="N3054" s="103"/>
      <c r="O3054" s="103"/>
      <c r="P3054" s="103"/>
      <c r="Q3054" s="103"/>
      <c r="R3054" s="103"/>
      <c r="S3054" s="103"/>
      <c r="T3054" s="103"/>
      <c r="U3054" s="103"/>
      <c r="V3054" s="103"/>
      <c r="W3054" s="103"/>
      <c r="X3054" s="103"/>
      <c r="Y3054" s="103"/>
      <c r="Z3054" s="103"/>
      <c r="AA3054" s="103"/>
      <c r="AB3054" s="103"/>
      <c r="AC3054" s="103"/>
      <c r="AD3054" s="103"/>
      <c r="AE3054" s="103"/>
      <c r="AF3054" s="103"/>
      <c r="AG3054" s="103"/>
      <c r="AH3054" s="103"/>
      <c r="AI3054" s="103"/>
      <c r="AJ3054" s="103"/>
      <c r="AK3054" s="103"/>
      <c r="AL3054" s="103"/>
      <c r="AM3054" s="103"/>
      <c r="AN3054" s="103"/>
      <c r="AO3054" s="103"/>
      <c r="AP3054" s="103"/>
      <c r="AQ3054" s="103"/>
      <c r="AR3054" s="103"/>
      <c r="AS3054" s="103"/>
      <c r="AT3054" s="103"/>
      <c r="AU3054" s="103"/>
      <c r="AV3054" s="103"/>
      <c r="AW3054" s="103"/>
      <c r="AX3054" s="104"/>
    </row>
    <row r="3055" spans="1:113" ht="12" customHeight="1">
      <c r="A3055" s="35"/>
      <c r="B3055" s="102"/>
      <c r="C3055" s="103"/>
      <c r="D3055" s="103"/>
      <c r="E3055" s="103"/>
      <c r="F3055" s="103"/>
      <c r="G3055" s="103"/>
      <c r="H3055" s="103"/>
      <c r="I3055" s="103"/>
      <c r="J3055" s="103"/>
      <c r="K3055" s="103"/>
      <c r="L3055" s="103"/>
      <c r="M3055" s="103"/>
      <c r="N3055" s="103"/>
      <c r="O3055" s="103"/>
      <c r="P3055" s="103"/>
      <c r="Q3055" s="103"/>
      <c r="R3055" s="103"/>
      <c r="S3055" s="103"/>
      <c r="T3055" s="103"/>
      <c r="U3055" s="103"/>
      <c r="V3055" s="103"/>
      <c r="W3055" s="103"/>
      <c r="X3055" s="103"/>
      <c r="Y3055" s="103"/>
      <c r="Z3055" s="103"/>
      <c r="AA3055" s="103"/>
      <c r="AB3055" s="103"/>
      <c r="AC3055" s="103"/>
      <c r="AD3055" s="103"/>
      <c r="AE3055" s="103"/>
      <c r="AF3055" s="103"/>
      <c r="AG3055" s="103"/>
      <c r="AH3055" s="103"/>
      <c r="AI3055" s="103"/>
      <c r="AJ3055" s="103"/>
      <c r="AK3055" s="103"/>
      <c r="AL3055" s="103"/>
      <c r="AM3055" s="103"/>
      <c r="AN3055" s="103"/>
      <c r="AO3055" s="103"/>
      <c r="AP3055" s="103"/>
      <c r="AQ3055" s="103"/>
      <c r="AR3055" s="103"/>
      <c r="AS3055" s="103"/>
      <c r="AT3055" s="103"/>
      <c r="AU3055" s="103"/>
      <c r="AV3055" s="103"/>
      <c r="AW3055" s="103"/>
      <c r="AX3055" s="104"/>
    </row>
    <row r="3056" spans="1:113" ht="12" customHeight="1">
      <c r="A3056" s="35"/>
      <c r="B3056" s="102"/>
      <c r="C3056" s="103"/>
      <c r="D3056" s="103"/>
      <c r="E3056" s="103"/>
      <c r="F3056" s="103"/>
      <c r="G3056" s="103"/>
      <c r="H3056" s="103"/>
      <c r="I3056" s="103"/>
      <c r="J3056" s="103"/>
      <c r="K3056" s="103"/>
      <c r="L3056" s="103"/>
      <c r="M3056" s="103"/>
      <c r="N3056" s="103"/>
      <c r="O3056" s="103"/>
      <c r="P3056" s="103"/>
      <c r="Q3056" s="103"/>
      <c r="R3056" s="103"/>
      <c r="S3056" s="103"/>
      <c r="T3056" s="103"/>
      <c r="U3056" s="103"/>
      <c r="V3056" s="103"/>
      <c r="W3056" s="103"/>
      <c r="X3056" s="103"/>
      <c r="Y3056" s="103"/>
      <c r="Z3056" s="103"/>
      <c r="AA3056" s="103"/>
      <c r="AB3056" s="103"/>
      <c r="AC3056" s="103"/>
      <c r="AD3056" s="103"/>
      <c r="AE3056" s="103"/>
      <c r="AF3056" s="103"/>
      <c r="AG3056" s="103"/>
      <c r="AH3056" s="103"/>
      <c r="AI3056" s="103"/>
      <c r="AJ3056" s="103"/>
      <c r="AK3056" s="103"/>
      <c r="AL3056" s="103"/>
      <c r="AM3056" s="103"/>
      <c r="AN3056" s="103"/>
      <c r="AO3056" s="103"/>
      <c r="AP3056" s="103"/>
      <c r="AQ3056" s="103"/>
      <c r="AR3056" s="103"/>
      <c r="AS3056" s="103"/>
      <c r="AT3056" s="103"/>
      <c r="AU3056" s="103"/>
      <c r="AV3056" s="103"/>
      <c r="AW3056" s="103"/>
      <c r="AX3056" s="104"/>
    </row>
    <row r="3057" spans="1:251" ht="12" customHeight="1">
      <c r="A3057" s="35"/>
      <c r="B3057" s="102"/>
      <c r="C3057" s="103"/>
      <c r="D3057" s="103"/>
      <c r="E3057" s="103"/>
      <c r="F3057" s="103"/>
      <c r="G3057" s="103"/>
      <c r="H3057" s="103"/>
      <c r="I3057" s="103"/>
      <c r="J3057" s="103"/>
      <c r="K3057" s="103"/>
      <c r="L3057" s="103"/>
      <c r="M3057" s="103"/>
      <c r="N3057" s="103"/>
      <c r="O3057" s="103"/>
      <c r="P3057" s="103"/>
      <c r="Q3057" s="103"/>
      <c r="R3057" s="103"/>
      <c r="S3057" s="103"/>
      <c r="T3057" s="103"/>
      <c r="U3057" s="103"/>
      <c r="V3057" s="103"/>
      <c r="W3057" s="103"/>
      <c r="X3057" s="103"/>
      <c r="Y3057" s="103"/>
      <c r="Z3057" s="103"/>
      <c r="AA3057" s="103"/>
      <c r="AB3057" s="103"/>
      <c r="AC3057" s="103"/>
      <c r="AD3057" s="103"/>
      <c r="AE3057" s="103"/>
      <c r="AF3057" s="103"/>
      <c r="AG3057" s="103"/>
      <c r="AH3057" s="103"/>
      <c r="AI3057" s="103"/>
      <c r="AJ3057" s="103"/>
      <c r="AK3057" s="103"/>
      <c r="AL3057" s="103"/>
      <c r="AM3057" s="103"/>
      <c r="AN3057" s="103"/>
      <c r="AO3057" s="103"/>
      <c r="AP3057" s="103"/>
      <c r="AQ3057" s="103"/>
      <c r="AR3057" s="103"/>
      <c r="AS3057" s="103"/>
      <c r="AT3057" s="103"/>
      <c r="AU3057" s="103"/>
      <c r="AV3057" s="103"/>
      <c r="AW3057" s="103"/>
      <c r="AX3057" s="104"/>
    </row>
    <row r="3058" spans="1:251" ht="12" customHeight="1">
      <c r="A3058" s="35"/>
      <c r="B3058" s="102"/>
      <c r="C3058" s="103"/>
      <c r="D3058" s="103"/>
      <c r="E3058" s="103"/>
      <c r="F3058" s="103"/>
      <c r="G3058" s="103"/>
      <c r="H3058" s="103"/>
      <c r="I3058" s="103"/>
      <c r="J3058" s="103"/>
      <c r="K3058" s="103"/>
      <c r="L3058" s="103"/>
      <c r="M3058" s="103"/>
      <c r="N3058" s="103"/>
      <c r="O3058" s="103"/>
      <c r="P3058" s="103"/>
      <c r="Q3058" s="103"/>
      <c r="R3058" s="103"/>
      <c r="S3058" s="103"/>
      <c r="T3058" s="103"/>
      <c r="U3058" s="103"/>
      <c r="V3058" s="103"/>
      <c r="W3058" s="103"/>
      <c r="X3058" s="103"/>
      <c r="Y3058" s="103"/>
      <c r="Z3058" s="103"/>
      <c r="AA3058" s="103"/>
      <c r="AB3058" s="103"/>
      <c r="AC3058" s="103"/>
      <c r="AD3058" s="103"/>
      <c r="AE3058" s="103"/>
      <c r="AF3058" s="103"/>
      <c r="AG3058" s="103"/>
      <c r="AH3058" s="103"/>
      <c r="AI3058" s="103"/>
      <c r="AJ3058" s="103"/>
      <c r="AK3058" s="103"/>
      <c r="AL3058" s="103"/>
      <c r="AM3058" s="103"/>
      <c r="AN3058" s="103"/>
      <c r="AO3058" s="103"/>
      <c r="AP3058" s="103"/>
      <c r="AQ3058" s="103"/>
      <c r="AR3058" s="103"/>
      <c r="AS3058" s="103"/>
      <c r="AT3058" s="103"/>
      <c r="AU3058" s="103"/>
      <c r="AV3058" s="103"/>
      <c r="AW3058" s="103"/>
      <c r="AX3058" s="104"/>
    </row>
    <row r="3059" spans="1:251" ht="12" customHeight="1">
      <c r="A3059" s="35"/>
      <c r="B3059" s="102"/>
      <c r="C3059" s="103"/>
      <c r="D3059" s="103"/>
      <c r="E3059" s="103"/>
      <c r="F3059" s="103"/>
      <c r="G3059" s="103"/>
      <c r="H3059" s="103"/>
      <c r="I3059" s="103"/>
      <c r="J3059" s="103"/>
      <c r="K3059" s="103"/>
      <c r="L3059" s="103"/>
      <c r="M3059" s="103"/>
      <c r="N3059" s="103"/>
      <c r="O3059" s="103"/>
      <c r="P3059" s="103"/>
      <c r="Q3059" s="103"/>
      <c r="R3059" s="103"/>
      <c r="S3059" s="103"/>
      <c r="T3059" s="103"/>
      <c r="U3059" s="103"/>
      <c r="V3059" s="103"/>
      <c r="W3059" s="103"/>
      <c r="X3059" s="103"/>
      <c r="Y3059" s="103"/>
      <c r="Z3059" s="103"/>
      <c r="AA3059" s="103"/>
      <c r="AB3059" s="103"/>
      <c r="AC3059" s="103"/>
      <c r="AD3059" s="103"/>
      <c r="AE3059" s="103"/>
      <c r="AF3059" s="103"/>
      <c r="AG3059" s="103"/>
      <c r="AH3059" s="103"/>
      <c r="AI3059" s="103"/>
      <c r="AJ3059" s="103"/>
      <c r="AK3059" s="103"/>
      <c r="AL3059" s="103"/>
      <c r="AM3059" s="103"/>
      <c r="AN3059" s="103"/>
      <c r="AO3059" s="103"/>
      <c r="AP3059" s="103"/>
      <c r="AQ3059" s="103"/>
      <c r="AR3059" s="103"/>
      <c r="AS3059" s="103"/>
      <c r="AT3059" s="103"/>
      <c r="AU3059" s="103"/>
      <c r="AV3059" s="103"/>
      <c r="AW3059" s="103"/>
      <c r="AX3059" s="104"/>
    </row>
    <row r="3060" spans="1:251" ht="12" customHeight="1">
      <c r="A3060" s="35"/>
      <c r="B3060" s="102"/>
      <c r="C3060" s="103"/>
      <c r="D3060" s="103"/>
      <c r="E3060" s="103"/>
      <c r="F3060" s="103"/>
      <c r="G3060" s="103"/>
      <c r="H3060" s="103"/>
      <c r="I3060" s="103"/>
      <c r="J3060" s="103"/>
      <c r="K3060" s="103"/>
      <c r="L3060" s="103"/>
      <c r="M3060" s="103"/>
      <c r="N3060" s="103"/>
      <c r="O3060" s="103"/>
      <c r="P3060" s="103"/>
      <c r="Q3060" s="103"/>
      <c r="R3060" s="103"/>
      <c r="S3060" s="103"/>
      <c r="T3060" s="103"/>
      <c r="U3060" s="103"/>
      <c r="V3060" s="103"/>
      <c r="W3060" s="103"/>
      <c r="X3060" s="103"/>
      <c r="Y3060" s="103"/>
      <c r="Z3060" s="103"/>
      <c r="AA3060" s="103"/>
      <c r="AB3060" s="103"/>
      <c r="AC3060" s="103"/>
      <c r="AD3060" s="103"/>
      <c r="AE3060" s="103"/>
      <c r="AF3060" s="103"/>
      <c r="AG3060" s="103"/>
      <c r="AH3060" s="103"/>
      <c r="AI3060" s="103"/>
      <c r="AJ3060" s="103"/>
      <c r="AK3060" s="103"/>
      <c r="AL3060" s="103"/>
      <c r="AM3060" s="103"/>
      <c r="AN3060" s="103"/>
      <c r="AO3060" s="103"/>
      <c r="AP3060" s="103"/>
      <c r="AQ3060" s="103"/>
      <c r="AR3060" s="103"/>
      <c r="AS3060" s="103"/>
      <c r="AT3060" s="103"/>
      <c r="AU3060" s="103"/>
      <c r="AV3060" s="103"/>
      <c r="AW3060" s="103"/>
      <c r="AX3060" s="104"/>
    </row>
    <row r="3061" spans="1:251" ht="12" customHeight="1">
      <c r="A3061" s="35"/>
      <c r="B3061" s="102"/>
      <c r="C3061" s="103"/>
      <c r="D3061" s="103"/>
      <c r="E3061" s="103"/>
      <c r="F3061" s="103"/>
      <c r="G3061" s="103"/>
      <c r="H3061" s="103"/>
      <c r="I3061" s="103"/>
      <c r="J3061" s="103"/>
      <c r="K3061" s="103"/>
      <c r="L3061" s="103"/>
      <c r="M3061" s="103"/>
      <c r="N3061" s="103"/>
      <c r="O3061" s="103"/>
      <c r="P3061" s="103"/>
      <c r="Q3061" s="103"/>
      <c r="R3061" s="103"/>
      <c r="S3061" s="103"/>
      <c r="T3061" s="103"/>
      <c r="U3061" s="103"/>
      <c r="V3061" s="103"/>
      <c r="W3061" s="103"/>
      <c r="X3061" s="103"/>
      <c r="Y3061" s="103"/>
      <c r="Z3061" s="103"/>
      <c r="AA3061" s="103"/>
      <c r="AB3061" s="103"/>
      <c r="AC3061" s="103"/>
      <c r="AD3061" s="103"/>
      <c r="AE3061" s="103"/>
      <c r="AF3061" s="103"/>
      <c r="AG3061" s="103"/>
      <c r="AH3061" s="103"/>
      <c r="AI3061" s="103"/>
      <c r="AJ3061" s="103"/>
      <c r="AK3061" s="103"/>
      <c r="AL3061" s="103"/>
      <c r="AM3061" s="103"/>
      <c r="AN3061" s="103"/>
      <c r="AO3061" s="103"/>
      <c r="AP3061" s="103"/>
      <c r="AQ3061" s="103"/>
      <c r="AR3061" s="103"/>
      <c r="AS3061" s="103"/>
      <c r="AT3061" s="103"/>
      <c r="AU3061" s="103"/>
      <c r="AV3061" s="103"/>
      <c r="AW3061" s="103"/>
      <c r="AX3061" s="104"/>
    </row>
    <row r="3062" spans="1:251" ht="12" customHeight="1">
      <c r="A3062" s="35"/>
      <c r="B3062" s="102"/>
      <c r="C3062" s="103"/>
      <c r="D3062" s="103"/>
      <c r="E3062" s="103"/>
      <c r="F3062" s="103"/>
      <c r="G3062" s="103"/>
      <c r="H3062" s="103"/>
      <c r="I3062" s="103"/>
      <c r="J3062" s="103"/>
      <c r="K3062" s="103"/>
      <c r="L3062" s="103"/>
      <c r="M3062" s="103"/>
      <c r="N3062" s="103"/>
      <c r="O3062" s="103"/>
      <c r="P3062" s="103"/>
      <c r="Q3062" s="103"/>
      <c r="R3062" s="103"/>
      <c r="S3062" s="103"/>
      <c r="T3062" s="103"/>
      <c r="U3062" s="103"/>
      <c r="V3062" s="103"/>
      <c r="W3062" s="103"/>
      <c r="X3062" s="103"/>
      <c r="Y3062" s="103"/>
      <c r="Z3062" s="103"/>
      <c r="AA3062" s="103"/>
      <c r="AB3062" s="103"/>
      <c r="AC3062" s="103"/>
      <c r="AD3062" s="103"/>
      <c r="AE3062" s="103"/>
      <c r="AF3062" s="103"/>
      <c r="AG3062" s="103"/>
      <c r="AH3062" s="103"/>
      <c r="AI3062" s="103"/>
      <c r="AJ3062" s="103"/>
      <c r="AK3062" s="103"/>
      <c r="AL3062" s="103"/>
      <c r="AM3062" s="103"/>
      <c r="AN3062" s="103"/>
      <c r="AO3062" s="103"/>
      <c r="AP3062" s="103"/>
      <c r="AQ3062" s="103"/>
      <c r="AR3062" s="103"/>
      <c r="AS3062" s="103"/>
      <c r="AT3062" s="103"/>
      <c r="AU3062" s="103"/>
      <c r="AV3062" s="103"/>
      <c r="AW3062" s="103"/>
      <c r="AX3062" s="104"/>
    </row>
    <row r="3063" spans="1:251" ht="12" customHeight="1">
      <c r="A3063" s="35"/>
      <c r="B3063" s="102"/>
      <c r="C3063" s="103"/>
      <c r="D3063" s="103"/>
      <c r="E3063" s="103"/>
      <c r="F3063" s="103"/>
      <c r="G3063" s="103"/>
      <c r="H3063" s="103"/>
      <c r="I3063" s="103"/>
      <c r="J3063" s="103"/>
      <c r="K3063" s="103"/>
      <c r="L3063" s="103"/>
      <c r="M3063" s="103"/>
      <c r="N3063" s="103"/>
      <c r="O3063" s="103"/>
      <c r="P3063" s="103"/>
      <c r="Q3063" s="103"/>
      <c r="R3063" s="103"/>
      <c r="S3063" s="103"/>
      <c r="T3063" s="103"/>
      <c r="U3063" s="103"/>
      <c r="V3063" s="103"/>
      <c r="W3063" s="103"/>
      <c r="X3063" s="103"/>
      <c r="Y3063" s="103"/>
      <c r="Z3063" s="103"/>
      <c r="AA3063" s="103"/>
      <c r="AB3063" s="103"/>
      <c r="AC3063" s="103"/>
      <c r="AD3063" s="103"/>
      <c r="AE3063" s="103"/>
      <c r="AF3063" s="103"/>
      <c r="AG3063" s="103"/>
      <c r="AH3063" s="103"/>
      <c r="AI3063" s="103"/>
      <c r="AJ3063" s="103"/>
      <c r="AK3063" s="103"/>
      <c r="AL3063" s="103"/>
      <c r="AM3063" s="103"/>
      <c r="AN3063" s="103"/>
      <c r="AO3063" s="103"/>
      <c r="AP3063" s="103"/>
      <c r="AQ3063" s="103"/>
      <c r="AR3063" s="103"/>
      <c r="AS3063" s="103"/>
      <c r="AT3063" s="103"/>
      <c r="AU3063" s="103"/>
      <c r="AV3063" s="103"/>
      <c r="AW3063" s="103"/>
      <c r="AX3063" s="104"/>
    </row>
    <row r="3064" spans="1:251" ht="12" customHeight="1">
      <c r="A3064" s="35"/>
      <c r="B3064" s="102"/>
      <c r="C3064" s="103"/>
      <c r="D3064" s="103"/>
      <c r="E3064" s="103"/>
      <c r="F3064" s="103"/>
      <c r="G3064" s="103"/>
      <c r="H3064" s="103"/>
      <c r="I3064" s="103"/>
      <c r="J3064" s="103"/>
      <c r="K3064" s="103"/>
      <c r="L3064" s="103"/>
      <c r="M3064" s="103"/>
      <c r="N3064" s="103"/>
      <c r="O3064" s="103"/>
      <c r="P3064" s="103"/>
      <c r="Q3064" s="103"/>
      <c r="R3064" s="103"/>
      <c r="S3064" s="103"/>
      <c r="T3064" s="103"/>
      <c r="U3064" s="103"/>
      <c r="V3064" s="103"/>
      <c r="W3064" s="103"/>
      <c r="X3064" s="103"/>
      <c r="Y3064" s="103"/>
      <c r="Z3064" s="103"/>
      <c r="AA3064" s="103"/>
      <c r="AB3064" s="103"/>
      <c r="AC3064" s="103"/>
      <c r="AD3064" s="103"/>
      <c r="AE3064" s="103"/>
      <c r="AF3064" s="103"/>
      <c r="AG3064" s="103"/>
      <c r="AH3064" s="103"/>
      <c r="AI3064" s="103"/>
      <c r="AJ3064" s="103"/>
      <c r="AK3064" s="103"/>
      <c r="AL3064" s="103"/>
      <c r="AM3064" s="103"/>
      <c r="AN3064" s="103"/>
      <c r="AO3064" s="103"/>
      <c r="AP3064" s="103"/>
      <c r="AQ3064" s="103"/>
      <c r="AR3064" s="103"/>
      <c r="AS3064" s="103"/>
      <c r="AT3064" s="103"/>
      <c r="AU3064" s="103"/>
      <c r="AV3064" s="103"/>
      <c r="AW3064" s="103"/>
      <c r="AX3064" s="104"/>
    </row>
    <row r="3065" spans="1:251" ht="12" customHeight="1">
      <c r="A3065" s="35"/>
      <c r="B3065" s="102"/>
      <c r="C3065" s="103"/>
      <c r="D3065" s="103"/>
      <c r="E3065" s="103"/>
      <c r="F3065" s="103"/>
      <c r="G3065" s="103"/>
      <c r="H3065" s="103"/>
      <c r="I3065" s="103"/>
      <c r="J3065" s="103"/>
      <c r="K3065" s="103"/>
      <c r="L3065" s="103"/>
      <c r="M3065" s="103"/>
      <c r="N3065" s="103"/>
      <c r="O3065" s="103"/>
      <c r="P3065" s="103"/>
      <c r="Q3065" s="103"/>
      <c r="R3065" s="103"/>
      <c r="S3065" s="103"/>
      <c r="T3065" s="103"/>
      <c r="U3065" s="103"/>
      <c r="V3065" s="103"/>
      <c r="W3065" s="103"/>
      <c r="X3065" s="103"/>
      <c r="Y3065" s="103"/>
      <c r="Z3065" s="103"/>
      <c r="AA3065" s="103"/>
      <c r="AB3065" s="103"/>
      <c r="AC3065" s="103"/>
      <c r="AD3065" s="103"/>
      <c r="AE3065" s="103"/>
      <c r="AF3065" s="103"/>
      <c r="AG3065" s="103"/>
      <c r="AH3065" s="103"/>
      <c r="AI3065" s="103"/>
      <c r="AJ3065" s="103"/>
      <c r="AK3065" s="103"/>
      <c r="AL3065" s="103"/>
      <c r="AM3065" s="103"/>
      <c r="AN3065" s="103"/>
      <c r="AO3065" s="103"/>
      <c r="AP3065" s="103"/>
      <c r="AQ3065" s="103"/>
      <c r="AR3065" s="103"/>
      <c r="AS3065" s="103"/>
      <c r="AT3065" s="103"/>
      <c r="AU3065" s="103"/>
      <c r="AV3065" s="103"/>
      <c r="AW3065" s="103"/>
      <c r="AX3065" s="104"/>
    </row>
    <row r="3066" spans="1:251" ht="16.2" customHeight="1">
      <c r="A3066" s="35"/>
      <c r="B3066" s="102"/>
      <c r="C3066" s="103"/>
      <c r="D3066" s="103"/>
      <c r="E3066" s="103"/>
      <c r="F3066" s="103"/>
      <c r="G3066" s="103"/>
      <c r="H3066" s="103"/>
      <c r="I3066" s="103"/>
      <c r="J3066" s="103"/>
      <c r="K3066" s="103"/>
      <c r="L3066" s="103"/>
      <c r="M3066" s="103"/>
      <c r="N3066" s="103"/>
      <c r="O3066" s="103"/>
      <c r="P3066" s="103"/>
      <c r="Q3066" s="103"/>
      <c r="R3066" s="103"/>
      <c r="S3066" s="103"/>
      <c r="T3066" s="103"/>
      <c r="U3066" s="103"/>
      <c r="V3066" s="103"/>
      <c r="W3066" s="103"/>
      <c r="X3066" s="103"/>
      <c r="Y3066" s="103"/>
      <c r="Z3066" s="103"/>
      <c r="AA3066" s="103"/>
      <c r="AB3066" s="103"/>
      <c r="AC3066" s="103"/>
      <c r="AD3066" s="103"/>
      <c r="AE3066" s="103"/>
      <c r="AF3066" s="103"/>
      <c r="AG3066" s="103"/>
      <c r="AH3066" s="103"/>
      <c r="AI3066" s="103"/>
      <c r="AJ3066" s="103"/>
      <c r="AK3066" s="103"/>
      <c r="AL3066" s="103"/>
      <c r="AM3066" s="103"/>
      <c r="AN3066" s="103"/>
      <c r="AO3066" s="103"/>
      <c r="AP3066" s="103"/>
      <c r="AQ3066" s="103"/>
      <c r="AR3066" s="103"/>
      <c r="AS3066" s="103"/>
      <c r="AT3066" s="103"/>
      <c r="AU3066" s="103"/>
      <c r="AV3066" s="103"/>
      <c r="AW3066" s="103"/>
      <c r="AX3066" s="104"/>
    </row>
    <row r="3067" spans="1:251" ht="15" thickBot="1">
      <c r="A3067" s="47"/>
      <c r="B3067" s="48"/>
      <c r="C3067" s="49"/>
      <c r="D3067" s="49"/>
      <c r="E3067" s="49"/>
      <c r="F3067" s="49"/>
      <c r="G3067" s="49"/>
      <c r="H3067" s="49"/>
      <c r="I3067" s="49"/>
      <c r="J3067" s="49"/>
      <c r="K3067" s="49"/>
      <c r="L3067" s="49"/>
      <c r="M3067" s="49"/>
      <c r="N3067" s="49"/>
      <c r="O3067" s="49"/>
      <c r="P3067" s="49"/>
      <c r="Q3067" s="49"/>
      <c r="R3067" s="49"/>
      <c r="S3067" s="49"/>
      <c r="T3067" s="49"/>
      <c r="U3067" s="49"/>
      <c r="V3067" s="49"/>
      <c r="W3067" s="49"/>
      <c r="X3067" s="49"/>
      <c r="Y3067" s="49"/>
      <c r="Z3067" s="49"/>
      <c r="AA3067" s="49"/>
      <c r="AB3067" s="49"/>
      <c r="AC3067" s="49"/>
      <c r="AD3067" s="49"/>
      <c r="AE3067" s="49"/>
      <c r="AF3067" s="49"/>
      <c r="AG3067" s="49"/>
      <c r="AH3067" s="49"/>
      <c r="AI3067" s="49"/>
      <c r="AJ3067" s="49"/>
      <c r="AK3067" s="49"/>
      <c r="AL3067" s="49"/>
      <c r="AM3067" s="49"/>
      <c r="AN3067" s="49"/>
      <c r="AO3067" s="49"/>
      <c r="AP3067" s="49"/>
      <c r="AQ3067" s="49"/>
      <c r="AR3067" s="49"/>
      <c r="AS3067" s="49"/>
      <c r="AT3067" s="49"/>
      <c r="AU3067" s="49"/>
      <c r="AV3067" s="49"/>
      <c r="AW3067" s="49"/>
      <c r="AX3067" s="50"/>
    </row>
    <row r="3068" spans="1:251">
      <c r="B3068" s="51"/>
    </row>
    <row r="3069" spans="1:251" ht="14.4">
      <c r="B3069" s="37" t="s">
        <v>190</v>
      </c>
      <c r="C3069" s="35"/>
      <c r="D3069" s="35"/>
      <c r="E3069" s="35"/>
      <c r="F3069" s="35"/>
      <c r="G3069" s="35"/>
      <c r="H3069" s="35"/>
      <c r="I3069" s="35"/>
      <c r="J3069" s="35"/>
      <c r="K3069" s="35"/>
      <c r="L3069" s="36"/>
      <c r="M3069" s="36"/>
      <c r="N3069" s="36"/>
      <c r="O3069" s="36"/>
      <c r="P3069" s="35"/>
      <c r="Q3069" s="35"/>
      <c r="R3069" s="35"/>
      <c r="S3069" s="35"/>
      <c r="T3069" s="35"/>
      <c r="U3069" s="35"/>
      <c r="V3069" s="37"/>
      <c r="W3069" s="37"/>
      <c r="X3069" s="37"/>
      <c r="Y3069" s="37"/>
      <c r="Z3069" s="37"/>
      <c r="AA3069" s="37"/>
      <c r="AB3069" s="37"/>
      <c r="AC3069" s="37"/>
      <c r="AD3069" s="37"/>
      <c r="AE3069" s="37"/>
      <c r="AF3069" s="37"/>
      <c r="AG3069" s="37"/>
      <c r="AH3069" s="37"/>
      <c r="AI3069" s="37"/>
      <c r="AJ3069" s="37"/>
      <c r="AK3069" s="37"/>
      <c r="AL3069" s="37"/>
      <c r="AM3069" s="37"/>
      <c r="AN3069" s="37"/>
      <c r="AO3069" s="37"/>
      <c r="AP3069" s="37"/>
      <c r="AQ3069" s="37"/>
      <c r="AR3069" s="37"/>
      <c r="AS3069" s="37"/>
      <c r="AT3069" s="37"/>
      <c r="AU3069" s="37"/>
      <c r="AV3069" s="37"/>
      <c r="AW3069" s="37"/>
      <c r="AX3069" s="37"/>
    </row>
    <row r="3070" spans="1:251" ht="15" thickBot="1">
      <c r="B3070" s="35"/>
      <c r="C3070" s="35"/>
      <c r="D3070" s="35"/>
      <c r="E3070" s="35"/>
      <c r="F3070" s="35"/>
      <c r="G3070" s="35"/>
      <c r="H3070" s="35"/>
      <c r="I3070" s="35"/>
      <c r="J3070" s="35"/>
      <c r="K3070" s="35"/>
      <c r="L3070" s="36"/>
      <c r="M3070" s="36"/>
      <c r="N3070" s="36"/>
      <c r="O3070" s="36"/>
      <c r="P3070" s="35"/>
      <c r="Q3070" s="35"/>
      <c r="R3070" s="35"/>
      <c r="S3070" s="35"/>
      <c r="T3070" s="35"/>
      <c r="U3070" s="35"/>
      <c r="V3070" s="37"/>
      <c r="W3070" s="37"/>
      <c r="X3070" s="37"/>
      <c r="Y3070" s="37"/>
      <c r="Z3070" s="37"/>
      <c r="AA3070" s="37"/>
      <c r="AB3070" s="37"/>
      <c r="AC3070" s="37"/>
      <c r="AD3070" s="37"/>
      <c r="AE3070" s="37"/>
      <c r="AF3070" s="37"/>
      <c r="AG3070" s="37"/>
      <c r="AH3070" s="37"/>
      <c r="AI3070" s="37"/>
      <c r="AJ3070" s="37"/>
      <c r="AK3070" s="37"/>
      <c r="AL3070" s="37"/>
      <c r="AM3070" s="37"/>
      <c r="AN3070" s="37"/>
      <c r="AO3070" s="37"/>
      <c r="AP3070" s="37"/>
      <c r="AQ3070" s="37"/>
      <c r="AR3070" s="37"/>
      <c r="AS3070" s="37"/>
      <c r="AT3070" s="37"/>
      <c r="AU3070" s="37"/>
      <c r="AV3070" s="37"/>
      <c r="AW3070" s="37"/>
      <c r="AX3070" s="52" t="s">
        <v>191</v>
      </c>
    </row>
    <row r="3071" spans="1:251" s="46" customFormat="1" ht="13.5" customHeight="1">
      <c r="A3071" s="35"/>
      <c r="B3071" s="105" t="s">
        <v>192</v>
      </c>
      <c r="C3071" s="106"/>
      <c r="D3071" s="106"/>
      <c r="E3071" s="106"/>
      <c r="F3071" s="106"/>
      <c r="G3071" s="106"/>
      <c r="H3071" s="106"/>
      <c r="I3071" s="106"/>
      <c r="J3071" s="106"/>
      <c r="K3071" s="106"/>
      <c r="L3071" s="106"/>
      <c r="M3071" s="106"/>
      <c r="N3071" s="106"/>
      <c r="O3071" s="106"/>
      <c r="P3071" s="106"/>
      <c r="Q3071" s="106"/>
      <c r="R3071" s="106"/>
      <c r="S3071" s="106"/>
      <c r="T3071" s="106"/>
      <c r="U3071" s="106"/>
      <c r="V3071" s="106"/>
      <c r="W3071" s="106"/>
      <c r="X3071" s="106"/>
      <c r="Y3071" s="106"/>
      <c r="Z3071" s="107"/>
      <c r="AA3071" s="111" t="s">
        <v>193</v>
      </c>
      <c r="AB3071" s="106"/>
      <c r="AC3071" s="106"/>
      <c r="AD3071" s="106"/>
      <c r="AE3071" s="106"/>
      <c r="AF3071" s="106"/>
      <c r="AG3071" s="106"/>
      <c r="AH3071" s="106"/>
      <c r="AI3071" s="107"/>
      <c r="AJ3071" s="111" t="s">
        <v>194</v>
      </c>
      <c r="AK3071" s="106"/>
      <c r="AL3071" s="106"/>
      <c r="AM3071" s="106"/>
      <c r="AN3071" s="106"/>
      <c r="AO3071" s="106"/>
      <c r="AP3071" s="106"/>
      <c r="AQ3071" s="106"/>
      <c r="AR3071" s="107"/>
      <c r="AS3071" s="111" t="s">
        <v>195</v>
      </c>
      <c r="AT3071" s="106"/>
      <c r="AU3071" s="106"/>
      <c r="AV3071" s="106"/>
      <c r="AW3071" s="106"/>
      <c r="AX3071" s="113"/>
      <c r="AY3071" s="29"/>
      <c r="AZ3071" s="29"/>
      <c r="BA3071" s="29"/>
      <c r="BB3071" s="29"/>
      <c r="BC3071" s="29"/>
      <c r="BD3071" s="29"/>
      <c r="BE3071" s="29"/>
      <c r="BF3071" s="29"/>
      <c r="BG3071" s="29"/>
      <c r="BH3071" s="29"/>
      <c r="BI3071" s="29"/>
      <c r="BJ3071" s="29"/>
      <c r="BK3071" s="29"/>
      <c r="BL3071" s="29"/>
      <c r="BM3071" s="29"/>
      <c r="BN3071" s="29"/>
      <c r="BO3071" s="29"/>
      <c r="BP3071" s="29"/>
      <c r="BQ3071" s="29"/>
      <c r="BR3071" s="29"/>
      <c r="BS3071" s="29"/>
      <c r="BT3071" s="29"/>
      <c r="BU3071" s="29"/>
      <c r="BV3071" s="29"/>
      <c r="BW3071" s="29"/>
      <c r="BX3071" s="29"/>
      <c r="BY3071" s="29"/>
      <c r="BZ3071" s="29"/>
      <c r="CA3071" s="29"/>
      <c r="CB3071" s="29"/>
      <c r="CC3071" s="29"/>
      <c r="CD3071" s="29"/>
      <c r="CE3071" s="29"/>
      <c r="CF3071" s="29"/>
      <c r="CG3071" s="29"/>
      <c r="CH3071" s="29"/>
      <c r="CI3071" s="29"/>
      <c r="CJ3071" s="29"/>
      <c r="CK3071" s="29"/>
      <c r="CL3071" s="29"/>
      <c r="CM3071" s="29"/>
      <c r="CN3071" s="29"/>
      <c r="CO3071" s="29"/>
      <c r="CP3071" s="29"/>
      <c r="CQ3071" s="29"/>
      <c r="CR3071" s="29"/>
      <c r="CS3071" s="29"/>
      <c r="CT3071" s="29"/>
      <c r="CU3071" s="29"/>
      <c r="CV3071" s="29"/>
      <c r="CW3071" s="29"/>
      <c r="CX3071" s="29"/>
      <c r="CY3071" s="29"/>
      <c r="CZ3071" s="29"/>
      <c r="DA3071" s="29"/>
      <c r="DB3071" s="29"/>
      <c r="DC3071" s="29"/>
      <c r="DD3071" s="29"/>
      <c r="DE3071" s="29"/>
      <c r="DF3071" s="29"/>
      <c r="DG3071" s="29"/>
      <c r="DH3071" s="29"/>
      <c r="DI3071" s="29"/>
      <c r="DJ3071" s="29"/>
      <c r="DK3071" s="29"/>
      <c r="DL3071" s="29"/>
      <c r="DM3071" s="29"/>
      <c r="DN3071" s="29"/>
      <c r="DO3071" s="29"/>
      <c r="DP3071" s="29"/>
      <c r="DQ3071" s="29"/>
      <c r="DR3071" s="29"/>
      <c r="DS3071" s="29"/>
      <c r="DT3071" s="29"/>
      <c r="DU3071" s="29"/>
      <c r="DV3071" s="29"/>
      <c r="DW3071" s="29"/>
      <c r="DX3071" s="29"/>
      <c r="DY3071" s="29"/>
      <c r="DZ3071" s="29"/>
      <c r="EA3071" s="29"/>
      <c r="EB3071" s="29"/>
      <c r="EC3071" s="29"/>
      <c r="ED3071" s="29"/>
      <c r="EE3071" s="29"/>
      <c r="EF3071" s="29"/>
      <c r="EG3071" s="29"/>
      <c r="EH3071" s="29"/>
      <c r="EI3071" s="29"/>
      <c r="EJ3071" s="29"/>
      <c r="EK3071" s="29"/>
      <c r="EL3071" s="29"/>
      <c r="EM3071" s="29"/>
      <c r="EN3071" s="29"/>
      <c r="EO3071" s="29"/>
      <c r="EP3071" s="29"/>
      <c r="EQ3071" s="29"/>
      <c r="ER3071" s="29"/>
      <c r="ES3071" s="29"/>
      <c r="ET3071" s="29"/>
      <c r="EU3071" s="29"/>
      <c r="EV3071" s="29"/>
      <c r="EW3071" s="29"/>
      <c r="EX3071" s="29"/>
      <c r="EY3071" s="29"/>
      <c r="EZ3071" s="29"/>
      <c r="FA3071" s="29"/>
      <c r="FB3071" s="29"/>
      <c r="FC3071" s="29"/>
      <c r="FD3071" s="29"/>
      <c r="FE3071" s="29"/>
      <c r="FF3071" s="29"/>
      <c r="FG3071" s="29"/>
      <c r="FH3071" s="29"/>
      <c r="FI3071" s="29"/>
      <c r="FJ3071" s="29"/>
      <c r="FK3071" s="29"/>
      <c r="FL3071" s="29"/>
      <c r="FM3071" s="29"/>
      <c r="FN3071" s="29"/>
      <c r="FO3071" s="29"/>
      <c r="FP3071" s="29"/>
      <c r="FQ3071" s="29"/>
      <c r="FR3071" s="29"/>
      <c r="FS3071" s="29"/>
      <c r="FT3071" s="29"/>
      <c r="FU3071" s="29"/>
      <c r="FV3071" s="29"/>
      <c r="FW3071" s="29"/>
      <c r="FX3071" s="29"/>
      <c r="FY3071" s="29"/>
      <c r="FZ3071" s="29"/>
      <c r="GA3071" s="29"/>
      <c r="GB3071" s="29"/>
      <c r="GC3071" s="29"/>
      <c r="GD3071" s="29"/>
      <c r="GE3071" s="29"/>
      <c r="GF3071" s="29"/>
      <c r="GG3071" s="29"/>
      <c r="GH3071" s="29"/>
      <c r="GI3071" s="29"/>
      <c r="GJ3071" s="29"/>
      <c r="GK3071" s="29"/>
      <c r="GL3071" s="29"/>
      <c r="GM3071" s="29"/>
      <c r="GN3071" s="29"/>
      <c r="GO3071" s="29"/>
      <c r="GP3071" s="29"/>
      <c r="GQ3071" s="29"/>
      <c r="GR3071" s="29"/>
      <c r="GS3071" s="29"/>
      <c r="GT3071" s="29"/>
      <c r="GU3071" s="29"/>
      <c r="GV3071" s="29"/>
      <c r="GW3071" s="29"/>
      <c r="GX3071" s="29"/>
      <c r="GY3071" s="29"/>
      <c r="GZ3071" s="29"/>
      <c r="HA3071" s="29"/>
      <c r="HB3071" s="29"/>
      <c r="HC3071" s="29"/>
      <c r="HD3071" s="29"/>
      <c r="HE3071" s="29"/>
      <c r="HF3071" s="29"/>
      <c r="HG3071" s="29"/>
      <c r="HH3071" s="29"/>
      <c r="HI3071" s="29"/>
      <c r="HJ3071" s="29"/>
      <c r="HK3071" s="29"/>
      <c r="HL3071" s="29"/>
      <c r="HM3071" s="29"/>
      <c r="HN3071" s="29"/>
      <c r="HO3071" s="29"/>
      <c r="HP3071" s="29"/>
      <c r="HQ3071" s="29"/>
      <c r="HR3071" s="29"/>
      <c r="HS3071" s="29"/>
      <c r="HT3071" s="29"/>
      <c r="HU3071" s="29"/>
      <c r="HV3071" s="29"/>
      <c r="HW3071" s="29"/>
      <c r="HX3071" s="29"/>
      <c r="HY3071" s="29"/>
      <c r="HZ3071" s="29"/>
      <c r="IA3071" s="29"/>
      <c r="IB3071" s="29"/>
      <c r="IC3071" s="29"/>
      <c r="ID3071" s="29"/>
      <c r="IE3071" s="29"/>
      <c r="IF3071" s="29"/>
      <c r="IG3071" s="29"/>
      <c r="IH3071" s="29"/>
      <c r="II3071" s="29"/>
      <c r="IJ3071" s="29"/>
      <c r="IK3071" s="29"/>
      <c r="IL3071" s="29"/>
      <c r="IM3071" s="29"/>
      <c r="IN3071" s="29"/>
      <c r="IO3071" s="29"/>
      <c r="IP3071" s="29"/>
      <c r="IQ3071" s="29"/>
    </row>
    <row r="3072" spans="1:251" s="46" customFormat="1">
      <c r="A3072" s="35"/>
      <c r="B3072" s="108"/>
      <c r="C3072" s="109"/>
      <c r="D3072" s="109"/>
      <c r="E3072" s="109"/>
      <c r="F3072" s="109"/>
      <c r="G3072" s="109"/>
      <c r="H3072" s="109"/>
      <c r="I3072" s="109"/>
      <c r="J3072" s="109"/>
      <c r="K3072" s="109"/>
      <c r="L3072" s="109"/>
      <c r="M3072" s="109"/>
      <c r="N3072" s="109"/>
      <c r="O3072" s="109"/>
      <c r="P3072" s="109"/>
      <c r="Q3072" s="109"/>
      <c r="R3072" s="109"/>
      <c r="S3072" s="109"/>
      <c r="T3072" s="109"/>
      <c r="U3072" s="109"/>
      <c r="V3072" s="109"/>
      <c r="W3072" s="109"/>
      <c r="X3072" s="109"/>
      <c r="Y3072" s="109"/>
      <c r="Z3072" s="110"/>
      <c r="AA3072" s="112"/>
      <c r="AB3072" s="109"/>
      <c r="AC3072" s="109"/>
      <c r="AD3072" s="109"/>
      <c r="AE3072" s="109"/>
      <c r="AF3072" s="109"/>
      <c r="AG3072" s="109"/>
      <c r="AH3072" s="109"/>
      <c r="AI3072" s="110"/>
      <c r="AJ3072" s="112"/>
      <c r="AK3072" s="109"/>
      <c r="AL3072" s="109"/>
      <c r="AM3072" s="109"/>
      <c r="AN3072" s="109"/>
      <c r="AO3072" s="109"/>
      <c r="AP3072" s="109"/>
      <c r="AQ3072" s="109"/>
      <c r="AR3072" s="110"/>
      <c r="AS3072" s="112"/>
      <c r="AT3072" s="109"/>
      <c r="AU3072" s="109"/>
      <c r="AV3072" s="109"/>
      <c r="AW3072" s="109"/>
      <c r="AX3072" s="114"/>
      <c r="AY3072" s="29"/>
      <c r="AZ3072" s="29"/>
      <c r="BA3072" s="29"/>
      <c r="BB3072" s="53"/>
      <c r="BC3072" s="54"/>
      <c r="BE3072" s="29"/>
      <c r="BF3072" s="29"/>
      <c r="BG3072" s="29"/>
      <c r="BH3072" s="29"/>
      <c r="BI3072" s="29"/>
      <c r="BJ3072" s="29"/>
      <c r="BK3072" s="29"/>
      <c r="BL3072" s="29"/>
      <c r="BM3072" s="29"/>
      <c r="BN3072" s="29"/>
      <c r="BO3072" s="29"/>
      <c r="BP3072" s="29"/>
      <c r="BQ3072" s="29"/>
      <c r="BR3072" s="29"/>
      <c r="BS3072" s="29"/>
      <c r="BT3072" s="29"/>
      <c r="BU3072" s="29"/>
      <c r="BV3072" s="29"/>
      <c r="BW3072" s="29"/>
      <c r="BX3072" s="29"/>
      <c r="BY3072" s="29"/>
      <c r="BZ3072" s="29"/>
      <c r="CA3072" s="29"/>
      <c r="CB3072" s="29"/>
      <c r="CC3072" s="29"/>
      <c r="CD3072" s="29"/>
      <c r="CE3072" s="29"/>
      <c r="CF3072" s="29"/>
      <c r="CG3072" s="29"/>
      <c r="CH3072" s="29"/>
      <c r="CI3072" s="29"/>
      <c r="CJ3072" s="29"/>
      <c r="CK3072" s="29"/>
      <c r="CL3072" s="29"/>
      <c r="CM3072" s="29"/>
      <c r="CN3072" s="29"/>
      <c r="CO3072" s="29"/>
      <c r="CP3072" s="29"/>
      <c r="CQ3072" s="29"/>
      <c r="CR3072" s="29"/>
      <c r="CS3072" s="29"/>
      <c r="CT3072" s="29"/>
      <c r="CU3072" s="29"/>
      <c r="CV3072" s="29"/>
      <c r="CW3072" s="29"/>
      <c r="CX3072" s="29"/>
      <c r="CY3072" s="29"/>
      <c r="CZ3072" s="29"/>
      <c r="DA3072" s="29"/>
      <c r="DB3072" s="29"/>
      <c r="DC3072" s="29"/>
      <c r="DD3072" s="29"/>
      <c r="DE3072" s="29"/>
      <c r="DF3072" s="29"/>
      <c r="DG3072" s="29"/>
      <c r="DH3072" s="29"/>
      <c r="DI3072" s="29"/>
      <c r="DJ3072" s="29"/>
      <c r="DK3072" s="29"/>
      <c r="DL3072" s="29"/>
      <c r="DM3072" s="29"/>
      <c r="DN3072" s="29"/>
      <c r="DO3072" s="29"/>
      <c r="DP3072" s="29"/>
      <c r="DQ3072" s="29"/>
      <c r="DR3072" s="29"/>
      <c r="DS3072" s="29"/>
      <c r="DT3072" s="29"/>
      <c r="DU3072" s="29"/>
      <c r="DV3072" s="29"/>
      <c r="DW3072" s="29"/>
      <c r="DX3072" s="29"/>
      <c r="DY3072" s="29"/>
      <c r="DZ3072" s="29"/>
      <c r="EA3072" s="29"/>
      <c r="EB3072" s="29"/>
      <c r="EC3072" s="29"/>
      <c r="ED3072" s="29"/>
      <c r="EE3072" s="29"/>
      <c r="EF3072" s="29"/>
      <c r="EG3072" s="29"/>
      <c r="EH3072" s="29"/>
      <c r="EI3072" s="29"/>
      <c r="EJ3072" s="29"/>
      <c r="EK3072" s="29"/>
      <c r="EL3072" s="29"/>
      <c r="EM3072" s="29"/>
      <c r="EN3072" s="29"/>
      <c r="EO3072" s="29"/>
      <c r="EP3072" s="29"/>
      <c r="EQ3072" s="29"/>
      <c r="ER3072" s="29"/>
      <c r="ES3072" s="29"/>
      <c r="ET3072" s="29"/>
      <c r="EU3072" s="29"/>
      <c r="EV3072" s="29"/>
      <c r="EW3072" s="29"/>
      <c r="EX3072" s="29"/>
      <c r="EY3072" s="29"/>
      <c r="EZ3072" s="29"/>
      <c r="FA3072" s="29"/>
      <c r="FB3072" s="29"/>
      <c r="FC3072" s="29"/>
      <c r="FD3072" s="29"/>
      <c r="FE3072" s="29"/>
      <c r="FF3072" s="29"/>
      <c r="FG3072" s="29"/>
      <c r="FH3072" s="29"/>
      <c r="FI3072" s="29"/>
      <c r="FJ3072" s="29"/>
      <c r="FK3072" s="29"/>
      <c r="FL3072" s="29"/>
      <c r="FM3072" s="29"/>
      <c r="FN3072" s="29"/>
      <c r="FO3072" s="29"/>
      <c r="FP3072" s="29"/>
      <c r="FQ3072" s="29"/>
      <c r="FR3072" s="29"/>
      <c r="FS3072" s="29"/>
      <c r="FT3072" s="29"/>
      <c r="FU3072" s="29"/>
      <c r="FV3072" s="29"/>
      <c r="FW3072" s="29"/>
      <c r="FX3072" s="29"/>
      <c r="FY3072" s="29"/>
      <c r="FZ3072" s="29"/>
      <c r="GA3072" s="29"/>
      <c r="GB3072" s="29"/>
      <c r="GC3072" s="29"/>
      <c r="GD3072" s="29"/>
      <c r="GE3072" s="29"/>
      <c r="GF3072" s="29"/>
      <c r="GG3072" s="29"/>
      <c r="GH3072" s="29"/>
      <c r="GI3072" s="29"/>
      <c r="GJ3072" s="29"/>
      <c r="GK3072" s="29"/>
      <c r="GL3072" s="29"/>
      <c r="GM3072" s="29"/>
      <c r="GN3072" s="29"/>
      <c r="GO3072" s="29"/>
      <c r="GP3072" s="29"/>
      <c r="GQ3072" s="29"/>
      <c r="GR3072" s="29"/>
      <c r="GS3072" s="29"/>
      <c r="GT3072" s="29"/>
      <c r="GU3072" s="29"/>
      <c r="GV3072" s="29"/>
      <c r="GW3072" s="29"/>
      <c r="GX3072" s="29"/>
      <c r="GY3072" s="29"/>
      <c r="GZ3072" s="29"/>
      <c r="HA3072" s="29"/>
      <c r="HB3072" s="29"/>
      <c r="HC3072" s="29"/>
      <c r="HD3072" s="29"/>
      <c r="HE3072" s="29"/>
      <c r="HF3072" s="29"/>
      <c r="HG3072" s="29"/>
      <c r="HH3072" s="29"/>
      <c r="HI3072" s="29"/>
      <c r="HJ3072" s="29"/>
      <c r="HK3072" s="29"/>
      <c r="HL3072" s="29"/>
      <c r="HM3072" s="29"/>
      <c r="HN3072" s="29"/>
      <c r="HO3072" s="29"/>
      <c r="HP3072" s="29"/>
      <c r="HQ3072" s="29"/>
      <c r="HR3072" s="29"/>
      <c r="HS3072" s="29"/>
      <c r="HT3072" s="29"/>
      <c r="HU3072" s="29"/>
      <c r="HV3072" s="29"/>
      <c r="HW3072" s="29"/>
      <c r="HX3072" s="29"/>
      <c r="HY3072" s="29"/>
      <c r="HZ3072" s="29"/>
      <c r="IA3072" s="29"/>
      <c r="IB3072" s="29"/>
      <c r="IC3072" s="29"/>
      <c r="ID3072" s="29"/>
      <c r="IE3072" s="29"/>
      <c r="IF3072" s="29"/>
      <c r="IG3072" s="29"/>
      <c r="IH3072" s="29"/>
      <c r="II3072" s="29"/>
      <c r="IJ3072" s="29"/>
      <c r="IK3072" s="29"/>
      <c r="IL3072" s="29"/>
      <c r="IM3072" s="29"/>
      <c r="IN3072" s="29"/>
      <c r="IO3072" s="29"/>
      <c r="IP3072" s="29"/>
      <c r="IQ3072" s="29"/>
    </row>
    <row r="3073" spans="1:251" s="46" customFormat="1" ht="18.75" customHeight="1">
      <c r="A3073" s="35"/>
      <c r="B3073" s="55"/>
      <c r="C3073" s="115" t="s">
        <v>678</v>
      </c>
      <c r="D3073" s="116"/>
      <c r="E3073" s="116"/>
      <c r="F3073" s="116"/>
      <c r="G3073" s="116"/>
      <c r="H3073" s="116"/>
      <c r="I3073" s="116"/>
      <c r="J3073" s="116"/>
      <c r="K3073" s="116"/>
      <c r="L3073" s="116"/>
      <c r="M3073" s="116"/>
      <c r="N3073" s="116"/>
      <c r="O3073" s="116"/>
      <c r="P3073" s="116"/>
      <c r="Q3073" s="116"/>
      <c r="R3073" s="116"/>
      <c r="S3073" s="116"/>
      <c r="T3073" s="116"/>
      <c r="U3073" s="116"/>
      <c r="V3073" s="116"/>
      <c r="W3073" s="116"/>
      <c r="X3073" s="116"/>
      <c r="Y3073" s="116"/>
      <c r="Z3073" s="117"/>
      <c r="AA3073" s="118">
        <v>3342</v>
      </c>
      <c r="AB3073" s="119"/>
      <c r="AC3073" s="119"/>
      <c r="AD3073" s="119"/>
      <c r="AE3073" s="119"/>
      <c r="AF3073" s="119"/>
      <c r="AG3073" s="119"/>
      <c r="AH3073" s="119"/>
      <c r="AI3073" s="120"/>
      <c r="AJ3073" s="118">
        <v>3342</v>
      </c>
      <c r="AK3073" s="119"/>
      <c r="AL3073" s="119"/>
      <c r="AM3073" s="119"/>
      <c r="AN3073" s="119"/>
      <c r="AO3073" s="119"/>
      <c r="AP3073" s="119"/>
      <c r="AQ3073" s="119"/>
      <c r="AR3073" s="120"/>
      <c r="AS3073" s="121" t="s">
        <v>247</v>
      </c>
      <c r="AT3073" s="122"/>
      <c r="AU3073" s="122"/>
      <c r="AV3073" s="122"/>
      <c r="AW3073" s="122"/>
      <c r="AX3073" s="123"/>
      <c r="AY3073" s="29"/>
      <c r="AZ3073" s="29"/>
      <c r="BA3073" s="29"/>
      <c r="BB3073" s="29"/>
      <c r="BC3073" s="29"/>
      <c r="BD3073" s="29"/>
      <c r="BE3073" s="29"/>
      <c r="BF3073" s="29"/>
      <c r="BG3073" s="29"/>
      <c r="BH3073" s="29"/>
      <c r="BI3073" s="29"/>
      <c r="BJ3073" s="29"/>
      <c r="BK3073" s="29"/>
      <c r="BL3073" s="29"/>
      <c r="BM3073" s="29"/>
      <c r="BN3073" s="29"/>
      <c r="BO3073" s="29"/>
      <c r="BP3073" s="29"/>
      <c r="BQ3073" s="29"/>
      <c r="BR3073" s="29"/>
      <c r="BS3073" s="29"/>
      <c r="BT3073" s="29"/>
      <c r="BU3073" s="29"/>
      <c r="BV3073" s="29"/>
      <c r="BW3073" s="29"/>
      <c r="BX3073" s="29"/>
      <c r="BY3073" s="29"/>
      <c r="BZ3073" s="29"/>
      <c r="CA3073" s="29"/>
      <c r="CB3073" s="29"/>
      <c r="CC3073" s="29"/>
      <c r="CD3073" s="29"/>
      <c r="CE3073" s="29"/>
      <c r="CF3073" s="29"/>
      <c r="CG3073" s="29"/>
      <c r="CH3073" s="29"/>
      <c r="CI3073" s="29"/>
      <c r="CJ3073" s="29"/>
      <c r="CK3073" s="29"/>
      <c r="CL3073" s="29"/>
      <c r="CM3073" s="29"/>
      <c r="CN3073" s="29"/>
      <c r="CO3073" s="29"/>
      <c r="CP3073" s="29"/>
      <c r="CQ3073" s="29"/>
      <c r="CR3073" s="29"/>
      <c r="CS3073" s="29"/>
      <c r="CT3073" s="29"/>
      <c r="CU3073" s="29"/>
      <c r="CV3073" s="29"/>
      <c r="CW3073" s="29"/>
      <c r="CX3073" s="29"/>
      <c r="CY3073" s="29"/>
      <c r="CZ3073" s="29"/>
      <c r="DA3073" s="29"/>
      <c r="DB3073" s="29"/>
      <c r="DC3073" s="29"/>
      <c r="DD3073" s="29"/>
      <c r="DE3073" s="29"/>
      <c r="DF3073" s="29"/>
      <c r="DG3073" s="29"/>
      <c r="DH3073" s="29"/>
      <c r="DI3073" s="29"/>
      <c r="DJ3073" s="29"/>
      <c r="DK3073" s="29"/>
      <c r="DL3073" s="29"/>
      <c r="DM3073" s="29"/>
      <c r="DN3073" s="29"/>
      <c r="DO3073" s="29"/>
      <c r="DP3073" s="29"/>
      <c r="DQ3073" s="29"/>
      <c r="DR3073" s="29"/>
      <c r="DS3073" s="29"/>
      <c r="DT3073" s="29"/>
      <c r="DU3073" s="29"/>
      <c r="DV3073" s="29"/>
      <c r="DW3073" s="29"/>
      <c r="DX3073" s="29"/>
      <c r="DY3073" s="29"/>
      <c r="DZ3073" s="29"/>
      <c r="EA3073" s="29"/>
      <c r="EB3073" s="29"/>
      <c r="EC3073" s="29"/>
      <c r="ED3073" s="29"/>
      <c r="EE3073" s="29"/>
      <c r="EF3073" s="29"/>
      <c r="EG3073" s="29"/>
      <c r="EH3073" s="29"/>
      <c r="EI3073" s="29"/>
      <c r="EJ3073" s="29"/>
      <c r="EK3073" s="29"/>
      <c r="EL3073" s="29"/>
      <c r="EM3073" s="29"/>
      <c r="EN3073" s="29"/>
      <c r="EO3073" s="29"/>
      <c r="EP3073" s="29"/>
      <c r="EQ3073" s="29"/>
      <c r="ER3073" s="29"/>
      <c r="ES3073" s="29"/>
      <c r="ET3073" s="29"/>
      <c r="EU3073" s="29"/>
      <c r="EV3073" s="29"/>
      <c r="EW3073" s="29"/>
      <c r="EX3073" s="29"/>
      <c r="EY3073" s="29"/>
      <c r="EZ3073" s="29"/>
      <c r="FA3073" s="29"/>
      <c r="FB3073" s="29"/>
      <c r="FC3073" s="29"/>
      <c r="FD3073" s="29"/>
      <c r="FE3073" s="29"/>
      <c r="FF3073" s="29"/>
      <c r="FG3073" s="29"/>
      <c r="FH3073" s="29"/>
      <c r="FI3073" s="29"/>
      <c r="FJ3073" s="29"/>
      <c r="FK3073" s="29"/>
      <c r="FL3073" s="29"/>
      <c r="FM3073" s="29"/>
      <c r="FN3073" s="29"/>
      <c r="FO3073" s="29"/>
      <c r="FP3073" s="29"/>
      <c r="FQ3073" s="29"/>
      <c r="FR3073" s="29"/>
      <c r="FS3073" s="29"/>
      <c r="FT3073" s="29"/>
      <c r="FU3073" s="29"/>
      <c r="FV3073" s="29"/>
      <c r="FW3073" s="29"/>
      <c r="FX3073" s="29"/>
      <c r="FY3073" s="29"/>
      <c r="FZ3073" s="29"/>
      <c r="GA3073" s="29"/>
      <c r="GB3073" s="29"/>
      <c r="GC3073" s="29"/>
      <c r="GD3073" s="29"/>
      <c r="GE3073" s="29"/>
      <c r="GF3073" s="29"/>
      <c r="GG3073" s="29"/>
      <c r="GH3073" s="29"/>
      <c r="GI3073" s="29"/>
      <c r="GJ3073" s="29"/>
      <c r="GK3073" s="29"/>
      <c r="GL3073" s="29"/>
      <c r="GM3073" s="29"/>
      <c r="GN3073" s="29"/>
      <c r="GO3073" s="29"/>
      <c r="GP3073" s="29"/>
      <c r="GQ3073" s="29"/>
      <c r="GR3073" s="29"/>
      <c r="GS3073" s="29"/>
      <c r="GT3073" s="29"/>
      <c r="GU3073" s="29"/>
      <c r="GV3073" s="29"/>
      <c r="GW3073" s="29"/>
      <c r="GX3073" s="29"/>
      <c r="GY3073" s="29"/>
      <c r="GZ3073" s="29"/>
      <c r="HA3073" s="29"/>
      <c r="HB3073" s="29"/>
      <c r="HC3073" s="29"/>
      <c r="HD3073" s="29"/>
      <c r="HE3073" s="29"/>
      <c r="HF3073" s="29"/>
      <c r="HG3073" s="29"/>
      <c r="HH3073" s="29"/>
      <c r="HI3073" s="29"/>
      <c r="HJ3073" s="29"/>
      <c r="HK3073" s="29"/>
      <c r="HL3073" s="29"/>
      <c r="HM3073" s="29"/>
      <c r="HN3073" s="29"/>
      <c r="HO3073" s="29"/>
      <c r="HP3073" s="29"/>
      <c r="HQ3073" s="29"/>
      <c r="HR3073" s="29"/>
      <c r="HS3073" s="29"/>
      <c r="HT3073" s="29"/>
      <c r="HU3073" s="29"/>
      <c r="HV3073" s="29"/>
      <c r="HW3073" s="29"/>
      <c r="HX3073" s="29"/>
      <c r="HY3073" s="29"/>
      <c r="HZ3073" s="29"/>
      <c r="IA3073" s="29"/>
      <c r="IB3073" s="29"/>
      <c r="IC3073" s="29"/>
      <c r="ID3073" s="29"/>
      <c r="IE3073" s="29"/>
      <c r="IF3073" s="29"/>
      <c r="IG3073" s="29"/>
      <c r="IH3073" s="29"/>
      <c r="II3073" s="29"/>
      <c r="IJ3073" s="29"/>
      <c r="IK3073" s="29"/>
      <c r="IL3073" s="29"/>
      <c r="IM3073" s="29"/>
      <c r="IN3073" s="29"/>
      <c r="IO3073" s="29"/>
      <c r="IP3073" s="29"/>
      <c r="IQ3073" s="29"/>
    </row>
    <row r="3074" spans="1:251" s="46" customFormat="1" ht="18.75" customHeight="1">
      <c r="A3074" s="35"/>
      <c r="B3074" s="55"/>
      <c r="C3074" s="115" t="s">
        <v>678</v>
      </c>
      <c r="D3074" s="116"/>
      <c r="E3074" s="116"/>
      <c r="F3074" s="116"/>
      <c r="G3074" s="116"/>
      <c r="H3074" s="116"/>
      <c r="I3074" s="116"/>
      <c r="J3074" s="116"/>
      <c r="K3074" s="116"/>
      <c r="L3074" s="116"/>
      <c r="M3074" s="116"/>
      <c r="N3074" s="116"/>
      <c r="O3074" s="116"/>
      <c r="P3074" s="116"/>
      <c r="Q3074" s="116"/>
      <c r="R3074" s="116"/>
      <c r="S3074" s="116"/>
      <c r="T3074" s="116"/>
      <c r="U3074" s="116"/>
      <c r="V3074" s="116"/>
      <c r="W3074" s="116"/>
      <c r="X3074" s="116"/>
      <c r="Y3074" s="116"/>
      <c r="Z3074" s="117"/>
      <c r="AA3074" s="118">
        <v>2500</v>
      </c>
      <c r="AB3074" s="119"/>
      <c r="AC3074" s="119"/>
      <c r="AD3074" s="119"/>
      <c r="AE3074" s="119"/>
      <c r="AF3074" s="119"/>
      <c r="AG3074" s="119"/>
      <c r="AH3074" s="119"/>
      <c r="AI3074" s="120"/>
      <c r="AJ3074" s="118">
        <v>5000</v>
      </c>
      <c r="AK3074" s="119"/>
      <c r="AL3074" s="119"/>
      <c r="AM3074" s="119"/>
      <c r="AN3074" s="119"/>
      <c r="AO3074" s="119"/>
      <c r="AP3074" s="119"/>
      <c r="AQ3074" s="119"/>
      <c r="AR3074" s="120"/>
      <c r="AS3074" s="121"/>
      <c r="AT3074" s="122"/>
      <c r="AU3074" s="122"/>
      <c r="AV3074" s="122"/>
      <c r="AW3074" s="122"/>
      <c r="AX3074" s="123"/>
      <c r="AY3074" s="29"/>
      <c r="AZ3074" s="29"/>
      <c r="BA3074" s="29"/>
      <c r="BB3074" s="29"/>
      <c r="BC3074" s="29"/>
      <c r="BD3074" s="29"/>
      <c r="BE3074" s="29"/>
      <c r="BF3074" s="29"/>
      <c r="BG3074" s="29"/>
      <c r="BH3074" s="29"/>
      <c r="BI3074" s="29"/>
      <c r="BJ3074" s="29"/>
      <c r="BK3074" s="29"/>
      <c r="BL3074" s="29"/>
      <c r="BM3074" s="29"/>
      <c r="BN3074" s="29"/>
      <c r="BO3074" s="29"/>
      <c r="BP3074" s="29"/>
      <c r="BQ3074" s="29"/>
      <c r="BR3074" s="29"/>
      <c r="BS3074" s="29"/>
      <c r="BT3074" s="29"/>
      <c r="BU3074" s="29"/>
      <c r="BV3074" s="29"/>
      <c r="BW3074" s="29"/>
      <c r="BX3074" s="29"/>
      <c r="BY3074" s="29"/>
      <c r="BZ3074" s="29"/>
      <c r="CA3074" s="29"/>
      <c r="CB3074" s="29"/>
      <c r="CC3074" s="29"/>
      <c r="CD3074" s="29"/>
      <c r="CE3074" s="29"/>
      <c r="CF3074" s="29"/>
      <c r="CG3074" s="29"/>
      <c r="CH3074" s="29"/>
      <c r="CI3074" s="29"/>
      <c r="CJ3074" s="29"/>
      <c r="CK3074" s="29"/>
      <c r="CL3074" s="29"/>
      <c r="CM3074" s="29"/>
      <c r="CN3074" s="29"/>
      <c r="CO3074" s="29"/>
      <c r="CP3074" s="29"/>
      <c r="CQ3074" s="29"/>
      <c r="CR3074" s="29"/>
      <c r="CS3074" s="29"/>
      <c r="CT3074" s="29"/>
      <c r="CU3074" s="29"/>
      <c r="CV3074" s="29"/>
      <c r="CW3074" s="29"/>
      <c r="CX3074" s="29"/>
      <c r="CY3074" s="29"/>
      <c r="CZ3074" s="29"/>
      <c r="DA3074" s="29"/>
      <c r="DB3074" s="29"/>
      <c r="DC3074" s="29"/>
      <c r="DD3074" s="29"/>
      <c r="DE3074" s="29"/>
      <c r="DF3074" s="29"/>
      <c r="DG3074" s="29"/>
      <c r="DH3074" s="29"/>
      <c r="DI3074" s="29"/>
      <c r="DJ3074" s="29"/>
      <c r="DK3074" s="29"/>
      <c r="DL3074" s="29"/>
      <c r="DM3074" s="29"/>
      <c r="DN3074" s="29"/>
      <c r="DO3074" s="29"/>
      <c r="DP3074" s="29"/>
      <c r="DQ3074" s="29"/>
      <c r="DR3074" s="29"/>
      <c r="DS3074" s="29"/>
      <c r="DT3074" s="29"/>
      <c r="DU3074" s="29"/>
      <c r="DV3074" s="29"/>
      <c r="DW3074" s="29"/>
      <c r="DX3074" s="29"/>
      <c r="DY3074" s="29"/>
      <c r="DZ3074" s="29"/>
      <c r="EA3074" s="29"/>
      <c r="EB3074" s="29"/>
      <c r="EC3074" s="29"/>
      <c r="ED3074" s="29"/>
      <c r="EE3074" s="29"/>
      <c r="EF3074" s="29"/>
      <c r="EG3074" s="29"/>
      <c r="EH3074" s="29"/>
      <c r="EI3074" s="29"/>
      <c r="EJ3074" s="29"/>
      <c r="EK3074" s="29"/>
      <c r="EL3074" s="29"/>
      <c r="EM3074" s="29"/>
      <c r="EN3074" s="29"/>
      <c r="EO3074" s="29"/>
      <c r="EP3074" s="29"/>
      <c r="EQ3074" s="29"/>
      <c r="ER3074" s="29"/>
      <c r="ES3074" s="29"/>
      <c r="ET3074" s="29"/>
      <c r="EU3074" s="29"/>
      <c r="EV3074" s="29"/>
      <c r="EW3074" s="29"/>
      <c r="EX3074" s="29"/>
      <c r="EY3074" s="29"/>
      <c r="EZ3074" s="29"/>
      <c r="FA3074" s="29"/>
      <c r="FB3074" s="29"/>
      <c r="FC3074" s="29"/>
      <c r="FD3074" s="29"/>
      <c r="FE3074" s="29"/>
      <c r="FF3074" s="29"/>
      <c r="FG3074" s="29"/>
      <c r="FH3074" s="29"/>
      <c r="FI3074" s="29"/>
      <c r="FJ3074" s="29"/>
      <c r="FK3074" s="29"/>
      <c r="FL3074" s="29"/>
      <c r="FM3074" s="29"/>
      <c r="FN3074" s="29"/>
      <c r="FO3074" s="29"/>
      <c r="FP3074" s="29"/>
      <c r="FQ3074" s="29"/>
      <c r="FR3074" s="29"/>
      <c r="FS3074" s="29"/>
      <c r="FT3074" s="29"/>
      <c r="FU3074" s="29"/>
      <c r="FV3074" s="29"/>
      <c r="FW3074" s="29"/>
      <c r="FX3074" s="29"/>
      <c r="FY3074" s="29"/>
      <c r="FZ3074" s="29"/>
      <c r="GA3074" s="29"/>
      <c r="GB3074" s="29"/>
      <c r="GC3074" s="29"/>
      <c r="GD3074" s="29"/>
      <c r="GE3074" s="29"/>
      <c r="GF3074" s="29"/>
      <c r="GG3074" s="29"/>
      <c r="GH3074" s="29"/>
      <c r="GI3074" s="29"/>
      <c r="GJ3074" s="29"/>
      <c r="GK3074" s="29"/>
      <c r="GL3074" s="29"/>
      <c r="GM3074" s="29"/>
      <c r="GN3074" s="29"/>
      <c r="GO3074" s="29"/>
      <c r="GP3074" s="29"/>
      <c r="GQ3074" s="29"/>
      <c r="GR3074" s="29"/>
      <c r="GS3074" s="29"/>
      <c r="GT3074" s="29"/>
      <c r="GU3074" s="29"/>
      <c r="GV3074" s="29"/>
      <c r="GW3074" s="29"/>
      <c r="GX3074" s="29"/>
      <c r="GY3074" s="29"/>
      <c r="GZ3074" s="29"/>
      <c r="HA3074" s="29"/>
      <c r="HB3074" s="29"/>
      <c r="HC3074" s="29"/>
      <c r="HD3074" s="29"/>
      <c r="HE3074" s="29"/>
      <c r="HF3074" s="29"/>
      <c r="HG3074" s="29"/>
      <c r="HH3074" s="29"/>
      <c r="HI3074" s="29"/>
      <c r="HJ3074" s="29"/>
      <c r="HK3074" s="29"/>
      <c r="HL3074" s="29"/>
      <c r="HM3074" s="29"/>
      <c r="HN3074" s="29"/>
      <c r="HO3074" s="29"/>
      <c r="HP3074" s="29"/>
      <c r="HQ3074" s="29"/>
      <c r="HR3074" s="29"/>
      <c r="HS3074" s="29"/>
      <c r="HT3074" s="29"/>
      <c r="HU3074" s="29"/>
      <c r="HV3074" s="29"/>
      <c r="HW3074" s="29"/>
      <c r="HX3074" s="29"/>
      <c r="HY3074" s="29"/>
      <c r="HZ3074" s="29"/>
      <c r="IA3074" s="29"/>
      <c r="IB3074" s="29"/>
      <c r="IC3074" s="29"/>
      <c r="ID3074" s="29"/>
      <c r="IE3074" s="29"/>
      <c r="IF3074" s="29"/>
      <c r="IG3074" s="29"/>
      <c r="IH3074" s="29"/>
      <c r="II3074" s="29"/>
      <c r="IJ3074" s="29"/>
      <c r="IK3074" s="29"/>
      <c r="IL3074" s="29"/>
      <c r="IM3074" s="29"/>
      <c r="IN3074" s="29"/>
      <c r="IO3074" s="29"/>
      <c r="IP3074" s="29"/>
      <c r="IQ3074" s="29"/>
    </row>
    <row r="3075" spans="1:251" s="46" customFormat="1" ht="18.75" customHeight="1">
      <c r="A3075" s="35"/>
      <c r="B3075" s="55"/>
      <c r="C3075" s="115" t="s">
        <v>679</v>
      </c>
      <c r="D3075" s="116"/>
      <c r="E3075" s="116"/>
      <c r="F3075" s="116"/>
      <c r="G3075" s="116"/>
      <c r="H3075" s="116"/>
      <c r="I3075" s="116"/>
      <c r="J3075" s="116"/>
      <c r="K3075" s="116"/>
      <c r="L3075" s="116"/>
      <c r="M3075" s="116"/>
      <c r="N3075" s="116"/>
      <c r="O3075" s="116"/>
      <c r="P3075" s="116"/>
      <c r="Q3075" s="116"/>
      <c r="R3075" s="116"/>
      <c r="S3075" s="116"/>
      <c r="T3075" s="116"/>
      <c r="U3075" s="116"/>
      <c r="V3075" s="116"/>
      <c r="W3075" s="116"/>
      <c r="X3075" s="116"/>
      <c r="Y3075" s="116"/>
      <c r="Z3075" s="117"/>
      <c r="AA3075" s="118">
        <v>1800</v>
      </c>
      <c r="AB3075" s="119"/>
      <c r="AC3075" s="119"/>
      <c r="AD3075" s="119"/>
      <c r="AE3075" s="119"/>
      <c r="AF3075" s="119"/>
      <c r="AG3075" s="119"/>
      <c r="AH3075" s="119"/>
      <c r="AI3075" s="120"/>
      <c r="AJ3075" s="118">
        <v>1800</v>
      </c>
      <c r="AK3075" s="119"/>
      <c r="AL3075" s="119"/>
      <c r="AM3075" s="119"/>
      <c r="AN3075" s="119"/>
      <c r="AO3075" s="119"/>
      <c r="AP3075" s="119"/>
      <c r="AQ3075" s="119"/>
      <c r="AR3075" s="120"/>
      <c r="AS3075" s="121"/>
      <c r="AT3075" s="122"/>
      <c r="AU3075" s="122"/>
      <c r="AV3075" s="122"/>
      <c r="AW3075" s="122"/>
      <c r="AX3075" s="123"/>
      <c r="AY3075" s="29"/>
      <c r="AZ3075" s="29"/>
      <c r="BA3075" s="29"/>
      <c r="BB3075" s="29"/>
      <c r="BC3075" s="29"/>
      <c r="BD3075" s="29"/>
      <c r="BE3075" s="29"/>
      <c r="BF3075" s="29"/>
      <c r="BG3075" s="29"/>
      <c r="BH3075" s="29"/>
      <c r="BI3075" s="29"/>
      <c r="BJ3075" s="29"/>
      <c r="BK3075" s="29"/>
      <c r="BL3075" s="29"/>
      <c r="BM3075" s="29"/>
      <c r="BN3075" s="29"/>
      <c r="BO3075" s="29"/>
      <c r="BP3075" s="29"/>
      <c r="BQ3075" s="29"/>
      <c r="BR3075" s="29"/>
      <c r="BS3075" s="29"/>
      <c r="BT3075" s="29"/>
      <c r="BU3075" s="29"/>
      <c r="BV3075" s="29"/>
      <c r="BW3075" s="29"/>
      <c r="BX3075" s="29"/>
      <c r="BY3075" s="29"/>
      <c r="BZ3075" s="29"/>
      <c r="CA3075" s="29"/>
      <c r="CB3075" s="29"/>
      <c r="CC3075" s="29"/>
      <c r="CD3075" s="29"/>
      <c r="CE3075" s="29"/>
      <c r="CF3075" s="29"/>
      <c r="CG3075" s="29"/>
      <c r="CH3075" s="29"/>
      <c r="CI3075" s="29"/>
      <c r="CJ3075" s="29"/>
      <c r="CK3075" s="29"/>
      <c r="CL3075" s="29"/>
      <c r="CM3075" s="29"/>
      <c r="CN3075" s="29"/>
      <c r="CO3075" s="29"/>
      <c r="CP3075" s="29"/>
      <c r="CQ3075" s="29"/>
      <c r="CR3075" s="29"/>
      <c r="CS3075" s="29"/>
      <c r="CT3075" s="29"/>
      <c r="CU3075" s="29"/>
      <c r="CV3075" s="29"/>
      <c r="CW3075" s="29"/>
      <c r="CX3075" s="29"/>
      <c r="CY3075" s="29"/>
      <c r="CZ3075" s="29"/>
      <c r="DA3075" s="29"/>
      <c r="DB3075" s="29"/>
      <c r="DC3075" s="29"/>
      <c r="DD3075" s="29"/>
      <c r="DE3075" s="29"/>
      <c r="DF3075" s="29"/>
      <c r="DG3075" s="29"/>
      <c r="DH3075" s="29"/>
      <c r="DI3075" s="29"/>
      <c r="DJ3075" s="29"/>
      <c r="DK3075" s="29"/>
      <c r="DL3075" s="29"/>
      <c r="DM3075" s="29"/>
      <c r="DN3075" s="29"/>
      <c r="DO3075" s="29"/>
      <c r="DP3075" s="29"/>
      <c r="DQ3075" s="29"/>
      <c r="DR3075" s="29"/>
      <c r="DS3075" s="29"/>
      <c r="DT3075" s="29"/>
      <c r="DU3075" s="29"/>
      <c r="DV3075" s="29"/>
      <c r="DW3075" s="29"/>
      <c r="DX3075" s="29"/>
      <c r="DY3075" s="29"/>
      <c r="DZ3075" s="29"/>
      <c r="EA3075" s="29"/>
      <c r="EB3075" s="29"/>
      <c r="EC3075" s="29"/>
      <c r="ED3075" s="29"/>
      <c r="EE3075" s="29"/>
      <c r="EF3075" s="29"/>
      <c r="EG3075" s="29"/>
      <c r="EH3075" s="29"/>
      <c r="EI3075" s="29"/>
      <c r="EJ3075" s="29"/>
      <c r="EK3075" s="29"/>
      <c r="EL3075" s="29"/>
      <c r="EM3075" s="29"/>
      <c r="EN3075" s="29"/>
      <c r="EO3075" s="29"/>
      <c r="EP3075" s="29"/>
      <c r="EQ3075" s="29"/>
      <c r="ER3075" s="29"/>
      <c r="ES3075" s="29"/>
      <c r="ET3075" s="29"/>
      <c r="EU3075" s="29"/>
      <c r="EV3075" s="29"/>
      <c r="EW3075" s="29"/>
      <c r="EX3075" s="29"/>
      <c r="EY3075" s="29"/>
      <c r="EZ3075" s="29"/>
      <c r="FA3075" s="29"/>
      <c r="FB3075" s="29"/>
      <c r="FC3075" s="29"/>
      <c r="FD3075" s="29"/>
      <c r="FE3075" s="29"/>
      <c r="FF3075" s="29"/>
      <c r="FG3075" s="29"/>
      <c r="FH3075" s="29"/>
      <c r="FI3075" s="29"/>
      <c r="FJ3075" s="29"/>
      <c r="FK3075" s="29"/>
      <c r="FL3075" s="29"/>
      <c r="FM3075" s="29"/>
      <c r="FN3075" s="29"/>
      <c r="FO3075" s="29"/>
      <c r="FP3075" s="29"/>
      <c r="FQ3075" s="29"/>
      <c r="FR3075" s="29"/>
      <c r="FS3075" s="29"/>
      <c r="FT3075" s="29"/>
      <c r="FU3075" s="29"/>
      <c r="FV3075" s="29"/>
      <c r="FW3075" s="29"/>
      <c r="FX3075" s="29"/>
      <c r="FY3075" s="29"/>
      <c r="FZ3075" s="29"/>
      <c r="GA3075" s="29"/>
      <c r="GB3075" s="29"/>
      <c r="GC3075" s="29"/>
      <c r="GD3075" s="29"/>
      <c r="GE3075" s="29"/>
      <c r="GF3075" s="29"/>
      <c r="GG3075" s="29"/>
      <c r="GH3075" s="29"/>
      <c r="GI3075" s="29"/>
      <c r="GJ3075" s="29"/>
      <c r="GK3075" s="29"/>
      <c r="GL3075" s="29"/>
      <c r="GM3075" s="29"/>
      <c r="GN3075" s="29"/>
      <c r="GO3075" s="29"/>
      <c r="GP3075" s="29"/>
      <c r="GQ3075" s="29"/>
      <c r="GR3075" s="29"/>
      <c r="GS3075" s="29"/>
      <c r="GT3075" s="29"/>
      <c r="GU3075" s="29"/>
      <c r="GV3075" s="29"/>
      <c r="GW3075" s="29"/>
      <c r="GX3075" s="29"/>
      <c r="GY3075" s="29"/>
      <c r="GZ3075" s="29"/>
      <c r="HA3075" s="29"/>
      <c r="HB3075" s="29"/>
      <c r="HC3075" s="29"/>
      <c r="HD3075" s="29"/>
      <c r="HE3075" s="29"/>
      <c r="HF3075" s="29"/>
      <c r="HG3075" s="29"/>
      <c r="HH3075" s="29"/>
      <c r="HI3075" s="29"/>
      <c r="HJ3075" s="29"/>
      <c r="HK3075" s="29"/>
      <c r="HL3075" s="29"/>
      <c r="HM3075" s="29"/>
      <c r="HN3075" s="29"/>
      <c r="HO3075" s="29"/>
      <c r="HP3075" s="29"/>
      <c r="HQ3075" s="29"/>
      <c r="HR3075" s="29"/>
      <c r="HS3075" s="29"/>
      <c r="HT3075" s="29"/>
      <c r="HU3075" s="29"/>
      <c r="HV3075" s="29"/>
      <c r="HW3075" s="29"/>
      <c r="HX3075" s="29"/>
      <c r="HY3075" s="29"/>
      <c r="HZ3075" s="29"/>
      <c r="IA3075" s="29"/>
      <c r="IB3075" s="29"/>
      <c r="IC3075" s="29"/>
      <c r="ID3075" s="29"/>
      <c r="IE3075" s="29"/>
      <c r="IF3075" s="29"/>
      <c r="IG3075" s="29"/>
      <c r="IH3075" s="29"/>
      <c r="II3075" s="29"/>
      <c r="IJ3075" s="29"/>
      <c r="IK3075" s="29"/>
      <c r="IL3075" s="29"/>
      <c r="IM3075" s="29"/>
      <c r="IN3075" s="29"/>
      <c r="IO3075" s="29"/>
      <c r="IP3075" s="29"/>
      <c r="IQ3075" s="29"/>
    </row>
    <row r="3076" spans="1:251" s="46" customFormat="1" ht="18.75" customHeight="1">
      <c r="A3076" s="35"/>
      <c r="B3076" s="55"/>
      <c r="C3076" s="115" t="s">
        <v>680</v>
      </c>
      <c r="D3076" s="116"/>
      <c r="E3076" s="116"/>
      <c r="F3076" s="116"/>
      <c r="G3076" s="116"/>
      <c r="H3076" s="116"/>
      <c r="I3076" s="116"/>
      <c r="J3076" s="116"/>
      <c r="K3076" s="116"/>
      <c r="L3076" s="116"/>
      <c r="M3076" s="116"/>
      <c r="N3076" s="116"/>
      <c r="O3076" s="116"/>
      <c r="P3076" s="116"/>
      <c r="Q3076" s="116"/>
      <c r="R3076" s="116"/>
      <c r="S3076" s="116"/>
      <c r="T3076" s="116"/>
      <c r="U3076" s="116"/>
      <c r="V3076" s="116"/>
      <c r="W3076" s="116"/>
      <c r="X3076" s="116"/>
      <c r="Y3076" s="116"/>
      <c r="Z3076" s="117"/>
      <c r="AA3076" s="118">
        <v>261</v>
      </c>
      <c r="AB3076" s="119"/>
      <c r="AC3076" s="119"/>
      <c r="AD3076" s="119"/>
      <c r="AE3076" s="119"/>
      <c r="AF3076" s="119"/>
      <c r="AG3076" s="119"/>
      <c r="AH3076" s="119"/>
      <c r="AI3076" s="120"/>
      <c r="AJ3076" s="118">
        <v>261</v>
      </c>
      <c r="AK3076" s="119"/>
      <c r="AL3076" s="119"/>
      <c r="AM3076" s="119"/>
      <c r="AN3076" s="119"/>
      <c r="AO3076" s="119"/>
      <c r="AP3076" s="119"/>
      <c r="AQ3076" s="119"/>
      <c r="AR3076" s="120"/>
      <c r="AS3076" s="121" t="s">
        <v>247</v>
      </c>
      <c r="AT3076" s="122"/>
      <c r="AU3076" s="122"/>
      <c r="AV3076" s="122"/>
      <c r="AW3076" s="122"/>
      <c r="AX3076" s="123"/>
      <c r="AY3076" s="29"/>
      <c r="AZ3076" s="29"/>
      <c r="BA3076" s="29"/>
      <c r="BB3076" s="29"/>
      <c r="BC3076" s="29"/>
      <c r="BD3076" s="29"/>
      <c r="BE3076" s="29"/>
      <c r="BF3076" s="29"/>
      <c r="BG3076" s="29"/>
      <c r="BH3076" s="29"/>
      <c r="BI3076" s="29"/>
      <c r="BJ3076" s="29"/>
      <c r="BK3076" s="29"/>
      <c r="BL3076" s="29"/>
      <c r="BM3076" s="29"/>
      <c r="BN3076" s="29"/>
      <c r="BO3076" s="29"/>
      <c r="BP3076" s="29"/>
      <c r="BQ3076" s="29"/>
      <c r="BR3076" s="29"/>
      <c r="BS3076" s="29"/>
      <c r="BT3076" s="29"/>
      <c r="BU3076" s="29"/>
      <c r="BV3076" s="29"/>
      <c r="BW3076" s="29"/>
      <c r="BX3076" s="29"/>
      <c r="BY3076" s="29"/>
      <c r="BZ3076" s="29"/>
      <c r="CA3076" s="29"/>
      <c r="CB3076" s="29"/>
      <c r="CC3076" s="29"/>
      <c r="CD3076" s="29"/>
      <c r="CE3076" s="29"/>
      <c r="CF3076" s="29"/>
      <c r="CG3076" s="29"/>
      <c r="CH3076" s="29"/>
      <c r="CI3076" s="29"/>
      <c r="CJ3076" s="29"/>
      <c r="CK3076" s="29"/>
      <c r="CL3076" s="29"/>
      <c r="CM3076" s="29"/>
      <c r="CN3076" s="29"/>
      <c r="CO3076" s="29"/>
      <c r="CP3076" s="29"/>
      <c r="CQ3076" s="29"/>
      <c r="CR3076" s="29"/>
      <c r="CS3076" s="29"/>
      <c r="CT3076" s="29"/>
      <c r="CU3076" s="29"/>
      <c r="CV3076" s="29"/>
      <c r="CW3076" s="29"/>
      <c r="CX3076" s="29"/>
      <c r="CY3076" s="29"/>
      <c r="CZ3076" s="29"/>
      <c r="DA3076" s="29"/>
      <c r="DB3076" s="29"/>
      <c r="DC3076" s="29"/>
      <c r="DD3076" s="29"/>
      <c r="DE3076" s="29"/>
      <c r="DF3076" s="29"/>
      <c r="DG3076" s="29"/>
      <c r="DH3076" s="29"/>
      <c r="DI3076" s="29"/>
      <c r="DJ3076" s="29"/>
      <c r="DK3076" s="29"/>
      <c r="DL3076" s="29"/>
      <c r="DM3076" s="29"/>
      <c r="DN3076" s="29"/>
      <c r="DO3076" s="29"/>
      <c r="DP3076" s="29"/>
      <c r="DQ3076" s="29"/>
      <c r="DR3076" s="29"/>
      <c r="DS3076" s="29"/>
      <c r="DT3076" s="29"/>
      <c r="DU3076" s="29"/>
      <c r="DV3076" s="29"/>
      <c r="DW3076" s="29"/>
      <c r="DX3076" s="29"/>
      <c r="DY3076" s="29"/>
      <c r="DZ3076" s="29"/>
      <c r="EA3076" s="29"/>
      <c r="EB3076" s="29"/>
      <c r="EC3076" s="29"/>
      <c r="ED3076" s="29"/>
      <c r="EE3076" s="29"/>
      <c r="EF3076" s="29"/>
      <c r="EG3076" s="29"/>
      <c r="EH3076" s="29"/>
      <c r="EI3076" s="29"/>
      <c r="EJ3076" s="29"/>
      <c r="EK3076" s="29"/>
      <c r="EL3076" s="29"/>
      <c r="EM3076" s="29"/>
      <c r="EN3076" s="29"/>
      <c r="EO3076" s="29"/>
      <c r="EP3076" s="29"/>
      <c r="EQ3076" s="29"/>
      <c r="ER3076" s="29"/>
      <c r="ES3076" s="29"/>
      <c r="ET3076" s="29"/>
      <c r="EU3076" s="29"/>
      <c r="EV3076" s="29"/>
      <c r="EW3076" s="29"/>
      <c r="EX3076" s="29"/>
      <c r="EY3076" s="29"/>
      <c r="EZ3076" s="29"/>
      <c r="FA3076" s="29"/>
      <c r="FB3076" s="29"/>
      <c r="FC3076" s="29"/>
      <c r="FD3076" s="29"/>
      <c r="FE3076" s="29"/>
      <c r="FF3076" s="29"/>
      <c r="FG3076" s="29"/>
      <c r="FH3076" s="29"/>
      <c r="FI3076" s="29"/>
      <c r="FJ3076" s="29"/>
      <c r="FK3076" s="29"/>
      <c r="FL3076" s="29"/>
      <c r="FM3076" s="29"/>
      <c r="FN3076" s="29"/>
      <c r="FO3076" s="29"/>
      <c r="FP3076" s="29"/>
      <c r="FQ3076" s="29"/>
      <c r="FR3076" s="29"/>
      <c r="FS3076" s="29"/>
      <c r="FT3076" s="29"/>
      <c r="FU3076" s="29"/>
      <c r="FV3076" s="29"/>
      <c r="FW3076" s="29"/>
      <c r="FX3076" s="29"/>
      <c r="FY3076" s="29"/>
      <c r="FZ3076" s="29"/>
      <c r="GA3076" s="29"/>
      <c r="GB3076" s="29"/>
      <c r="GC3076" s="29"/>
      <c r="GD3076" s="29"/>
      <c r="GE3076" s="29"/>
      <c r="GF3076" s="29"/>
      <c r="GG3076" s="29"/>
      <c r="GH3076" s="29"/>
      <c r="GI3076" s="29"/>
      <c r="GJ3076" s="29"/>
      <c r="GK3076" s="29"/>
      <c r="GL3076" s="29"/>
      <c r="GM3076" s="29"/>
      <c r="GN3076" s="29"/>
      <c r="GO3076" s="29"/>
      <c r="GP3076" s="29"/>
      <c r="GQ3076" s="29"/>
      <c r="GR3076" s="29"/>
      <c r="GS3076" s="29"/>
      <c r="GT3076" s="29"/>
      <c r="GU3076" s="29"/>
      <c r="GV3076" s="29"/>
      <c r="GW3076" s="29"/>
      <c r="GX3076" s="29"/>
      <c r="GY3076" s="29"/>
      <c r="GZ3076" s="29"/>
      <c r="HA3076" s="29"/>
      <c r="HB3076" s="29"/>
      <c r="HC3076" s="29"/>
      <c r="HD3076" s="29"/>
      <c r="HE3076" s="29"/>
      <c r="HF3076" s="29"/>
      <c r="HG3076" s="29"/>
      <c r="HH3076" s="29"/>
      <c r="HI3076" s="29"/>
      <c r="HJ3076" s="29"/>
      <c r="HK3076" s="29"/>
      <c r="HL3076" s="29"/>
      <c r="HM3076" s="29"/>
      <c r="HN3076" s="29"/>
      <c r="HO3076" s="29"/>
      <c r="HP3076" s="29"/>
      <c r="HQ3076" s="29"/>
      <c r="HR3076" s="29"/>
      <c r="HS3076" s="29"/>
      <c r="HT3076" s="29"/>
      <c r="HU3076" s="29"/>
      <c r="HV3076" s="29"/>
      <c r="HW3076" s="29"/>
      <c r="HX3076" s="29"/>
      <c r="HY3076" s="29"/>
      <c r="HZ3076" s="29"/>
      <c r="IA3076" s="29"/>
      <c r="IB3076" s="29"/>
      <c r="IC3076" s="29"/>
      <c r="ID3076" s="29"/>
      <c r="IE3076" s="29"/>
      <c r="IF3076" s="29"/>
      <c r="IG3076" s="29"/>
      <c r="IH3076" s="29"/>
      <c r="II3076" s="29"/>
      <c r="IJ3076" s="29"/>
      <c r="IK3076" s="29"/>
      <c r="IL3076" s="29"/>
      <c r="IM3076" s="29"/>
      <c r="IN3076" s="29"/>
      <c r="IO3076" s="29"/>
      <c r="IP3076" s="29"/>
      <c r="IQ3076" s="29"/>
    </row>
    <row r="3077" spans="1:251" s="46" customFormat="1" ht="18.75" customHeight="1" thickBot="1">
      <c r="A3077" s="47"/>
      <c r="B3077" s="124" t="s">
        <v>197</v>
      </c>
      <c r="C3077" s="125"/>
      <c r="D3077" s="125"/>
      <c r="E3077" s="125"/>
      <c r="F3077" s="125"/>
      <c r="G3077" s="125"/>
      <c r="H3077" s="125"/>
      <c r="I3077" s="125"/>
      <c r="J3077" s="125"/>
      <c r="K3077" s="125"/>
      <c r="L3077" s="125"/>
      <c r="M3077" s="125"/>
      <c r="N3077" s="125"/>
      <c r="O3077" s="125"/>
      <c r="P3077" s="125"/>
      <c r="Q3077" s="125"/>
      <c r="R3077" s="125"/>
      <c r="S3077" s="125"/>
      <c r="T3077" s="125"/>
      <c r="U3077" s="125"/>
      <c r="V3077" s="125"/>
      <c r="W3077" s="125"/>
      <c r="X3077" s="125"/>
      <c r="Y3077" s="125"/>
      <c r="Z3077" s="126"/>
      <c r="AA3077" s="127">
        <f>SUM($AA$3073:$AA$3076)</f>
        <v>7903</v>
      </c>
      <c r="AB3077" s="128"/>
      <c r="AC3077" s="128"/>
      <c r="AD3077" s="128"/>
      <c r="AE3077" s="128"/>
      <c r="AF3077" s="128"/>
      <c r="AG3077" s="128"/>
      <c r="AH3077" s="128"/>
      <c r="AI3077" s="129"/>
      <c r="AJ3077" s="127">
        <f>SUM($AJ$3073:$AJ$3076)</f>
        <v>10403</v>
      </c>
      <c r="AK3077" s="128"/>
      <c r="AL3077" s="128"/>
      <c r="AM3077" s="128"/>
      <c r="AN3077" s="128"/>
      <c r="AO3077" s="128"/>
      <c r="AP3077" s="128"/>
      <c r="AQ3077" s="128"/>
      <c r="AR3077" s="129"/>
      <c r="AS3077" s="130"/>
      <c r="AT3077" s="131"/>
      <c r="AU3077" s="131"/>
      <c r="AV3077" s="131"/>
      <c r="AW3077" s="131"/>
      <c r="AX3077" s="132"/>
      <c r="AY3077" s="29"/>
      <c r="AZ3077" s="29"/>
      <c r="BA3077" s="29"/>
      <c r="BB3077" s="29"/>
      <c r="BC3077" s="29"/>
      <c r="BD3077" s="29"/>
      <c r="BE3077" s="29"/>
      <c r="BF3077" s="29"/>
      <c r="BG3077" s="29"/>
      <c r="BH3077" s="29"/>
      <c r="BI3077" s="29"/>
      <c r="BJ3077" s="29"/>
      <c r="BK3077" s="29"/>
      <c r="BL3077" s="29"/>
      <c r="BM3077" s="29"/>
      <c r="BN3077" s="29"/>
      <c r="BO3077" s="29"/>
      <c r="BP3077" s="29"/>
      <c r="BQ3077" s="29"/>
      <c r="BR3077" s="29"/>
      <c r="BS3077" s="29"/>
      <c r="BT3077" s="29"/>
      <c r="BU3077" s="29"/>
      <c r="BV3077" s="29"/>
      <c r="BW3077" s="29"/>
      <c r="BX3077" s="29"/>
      <c r="BY3077" s="29"/>
      <c r="BZ3077" s="29"/>
      <c r="CA3077" s="29"/>
      <c r="CB3077" s="29"/>
      <c r="CC3077" s="29"/>
      <c r="CD3077" s="29"/>
      <c r="CE3077" s="29"/>
      <c r="CF3077" s="29"/>
      <c r="CG3077" s="29"/>
      <c r="CH3077" s="29"/>
      <c r="CI3077" s="29"/>
      <c r="CJ3077" s="29"/>
      <c r="CK3077" s="29"/>
      <c r="CL3077" s="29"/>
      <c r="CM3077" s="29"/>
      <c r="CN3077" s="29"/>
      <c r="CO3077" s="29"/>
      <c r="CP3077" s="29"/>
      <c r="CQ3077" s="29"/>
      <c r="CR3077" s="29"/>
      <c r="CS3077" s="29"/>
      <c r="CT3077" s="29"/>
      <c r="CU3077" s="29"/>
      <c r="CV3077" s="29"/>
      <c r="CW3077" s="29"/>
      <c r="CX3077" s="29"/>
      <c r="CY3077" s="29"/>
      <c r="CZ3077" s="29"/>
      <c r="DA3077" s="29"/>
      <c r="DB3077" s="29"/>
      <c r="DC3077" s="29"/>
      <c r="DD3077" s="29"/>
      <c r="DE3077" s="29"/>
      <c r="DF3077" s="29"/>
      <c r="DG3077" s="29"/>
      <c r="DH3077" s="29"/>
      <c r="DI3077" s="29"/>
      <c r="DJ3077" s="29"/>
      <c r="DK3077" s="29"/>
      <c r="DL3077" s="29"/>
      <c r="DM3077" s="29"/>
      <c r="DN3077" s="29"/>
      <c r="DO3077" s="29"/>
      <c r="DP3077" s="29"/>
      <c r="DQ3077" s="29"/>
      <c r="DR3077" s="29"/>
      <c r="DS3077" s="29"/>
      <c r="DT3077" s="29"/>
      <c r="DU3077" s="29"/>
      <c r="DV3077" s="29"/>
      <c r="DW3077" s="29"/>
      <c r="DX3077" s="29"/>
      <c r="DY3077" s="29"/>
      <c r="DZ3077" s="29"/>
      <c r="EA3077" s="29"/>
      <c r="EB3077" s="29"/>
      <c r="EC3077" s="29"/>
      <c r="ED3077" s="29"/>
      <c r="EE3077" s="29"/>
      <c r="EF3077" s="29"/>
      <c r="EG3077" s="29"/>
      <c r="EH3077" s="29"/>
      <c r="EI3077" s="29"/>
      <c r="EJ3077" s="29"/>
      <c r="EK3077" s="29"/>
      <c r="EL3077" s="29"/>
      <c r="EM3077" s="29"/>
      <c r="EN3077" s="29"/>
      <c r="EO3077" s="29"/>
      <c r="EP3077" s="29"/>
      <c r="EQ3077" s="29"/>
      <c r="ER3077" s="29"/>
      <c r="ES3077" s="29"/>
      <c r="ET3077" s="29"/>
      <c r="EU3077" s="29"/>
      <c r="EV3077" s="29"/>
      <c r="EW3077" s="29"/>
      <c r="EX3077" s="29"/>
      <c r="EY3077" s="29"/>
      <c r="EZ3077" s="29"/>
      <c r="FA3077" s="29"/>
      <c r="FB3077" s="29"/>
      <c r="FC3077" s="29"/>
      <c r="FD3077" s="29"/>
      <c r="FE3077" s="29"/>
      <c r="FF3077" s="29"/>
      <c r="FG3077" s="29"/>
      <c r="FH3077" s="29"/>
      <c r="FI3077" s="29"/>
      <c r="FJ3077" s="29"/>
      <c r="FK3077" s="29"/>
      <c r="FL3077" s="29"/>
      <c r="FM3077" s="29"/>
      <c r="FN3077" s="29"/>
      <c r="FO3077" s="29"/>
      <c r="FP3077" s="29"/>
      <c r="FQ3077" s="29"/>
      <c r="FR3077" s="29"/>
      <c r="FS3077" s="29"/>
      <c r="FT3077" s="29"/>
      <c r="FU3077" s="29"/>
      <c r="FV3077" s="29"/>
      <c r="FW3077" s="29"/>
      <c r="FX3077" s="29"/>
      <c r="FY3077" s="29"/>
      <c r="FZ3077" s="29"/>
      <c r="GA3077" s="29"/>
      <c r="GB3077" s="29"/>
      <c r="GC3077" s="29"/>
      <c r="GD3077" s="29"/>
      <c r="GE3077" s="29"/>
      <c r="GF3077" s="29"/>
      <c r="GG3077" s="29"/>
      <c r="GH3077" s="29"/>
      <c r="GI3077" s="29"/>
      <c r="GJ3077" s="29"/>
      <c r="GK3077" s="29"/>
      <c r="GL3077" s="29"/>
      <c r="GM3077" s="29"/>
      <c r="GN3077" s="29"/>
      <c r="GO3077" s="29"/>
      <c r="GP3077" s="29"/>
      <c r="GQ3077" s="29"/>
      <c r="GR3077" s="29"/>
      <c r="GS3077" s="29"/>
      <c r="GT3077" s="29"/>
      <c r="GU3077" s="29"/>
      <c r="GV3077" s="29"/>
      <c r="GW3077" s="29"/>
      <c r="GX3077" s="29"/>
      <c r="GY3077" s="29"/>
      <c r="GZ3077" s="29"/>
      <c r="HA3077" s="29"/>
      <c r="HB3077" s="29"/>
      <c r="HC3077" s="29"/>
      <c r="HD3077" s="29"/>
      <c r="HE3077" s="29"/>
      <c r="HF3077" s="29"/>
      <c r="HG3077" s="29"/>
      <c r="HH3077" s="29"/>
      <c r="HI3077" s="29"/>
      <c r="HJ3077" s="29"/>
      <c r="HK3077" s="29"/>
      <c r="HL3077" s="29"/>
      <c r="HM3077" s="29"/>
      <c r="HN3077" s="29"/>
      <c r="HO3077" s="29"/>
      <c r="HP3077" s="29"/>
      <c r="HQ3077" s="29"/>
      <c r="HR3077" s="29"/>
      <c r="HS3077" s="29"/>
      <c r="HT3077" s="29"/>
      <c r="HU3077" s="29"/>
      <c r="HV3077" s="29"/>
      <c r="HW3077" s="29"/>
      <c r="HX3077" s="29"/>
      <c r="HY3077" s="29"/>
      <c r="HZ3077" s="29"/>
      <c r="IA3077" s="29"/>
      <c r="IB3077" s="29"/>
      <c r="IC3077" s="29"/>
      <c r="ID3077" s="29"/>
      <c r="IE3077" s="29"/>
      <c r="IF3077" s="29"/>
      <c r="IG3077" s="29"/>
      <c r="IH3077" s="29"/>
      <c r="II3077" s="29"/>
      <c r="IJ3077" s="29"/>
      <c r="IK3077" s="29"/>
      <c r="IL3077" s="29"/>
      <c r="IM3077" s="29"/>
      <c r="IN3077" s="29"/>
      <c r="IO3077" s="29"/>
      <c r="IP3077" s="29"/>
      <c r="IQ3077" s="29"/>
    </row>
    <row r="3079" spans="1:251" ht="19.2">
      <c r="A3079" s="28" t="s">
        <v>184</v>
      </c>
      <c r="AW3079" s="30"/>
      <c r="AX3079" s="31"/>
      <c r="AY3079" s="30"/>
    </row>
    <row r="3081" spans="1:251" ht="18">
      <c r="B3081" s="95" t="s">
        <v>0</v>
      </c>
      <c r="C3081" s="96"/>
      <c r="D3081" s="96"/>
      <c r="E3081" s="96"/>
      <c r="F3081" s="96"/>
      <c r="G3081" s="96"/>
      <c r="H3081" s="96"/>
      <c r="I3081" s="96"/>
      <c r="J3081" s="96"/>
      <c r="K3081" s="96"/>
      <c r="L3081" s="96"/>
      <c r="M3081" s="96"/>
      <c r="N3081" s="96"/>
      <c r="O3081" s="96"/>
      <c r="P3081" s="96"/>
      <c r="Q3081" s="96"/>
      <c r="R3081" s="96"/>
      <c r="S3081" s="96"/>
      <c r="T3081" s="96"/>
      <c r="U3081" s="96"/>
      <c r="V3081" s="96"/>
      <c r="W3081" s="96"/>
      <c r="X3081" s="96"/>
      <c r="Y3081" s="96"/>
      <c r="Z3081" s="96"/>
      <c r="AA3081" s="96"/>
      <c r="AB3081" s="96"/>
      <c r="AC3081" s="96"/>
      <c r="AD3081" s="96"/>
      <c r="AE3081" s="96"/>
      <c r="AF3081" s="96"/>
      <c r="AG3081" s="96"/>
      <c r="AH3081" s="96"/>
      <c r="AI3081" s="96"/>
      <c r="AJ3081" s="96"/>
      <c r="AK3081" s="96"/>
      <c r="AL3081" s="96"/>
      <c r="AM3081" s="96"/>
      <c r="AN3081" s="96"/>
      <c r="AO3081" s="96"/>
      <c r="AP3081" s="96"/>
      <c r="AQ3081" s="96"/>
      <c r="AR3081" s="96"/>
      <c r="AS3081" s="96"/>
      <c r="AT3081" s="96"/>
      <c r="AU3081" s="96"/>
      <c r="AV3081" s="96"/>
      <c r="AW3081" s="96"/>
      <c r="AX3081" s="96"/>
    </row>
    <row r="3082" spans="1:251">
      <c r="Z3082" s="32"/>
      <c r="AD3082" s="32"/>
      <c r="AE3082" s="32"/>
      <c r="AF3082" s="32"/>
      <c r="AG3082" s="32"/>
      <c r="AH3082" s="32"/>
      <c r="AI3082" s="32"/>
      <c r="AO3082" s="32"/>
    </row>
    <row r="3083" spans="1:251" ht="13.8" thickBot="1">
      <c r="Z3083" s="32"/>
      <c r="AD3083" s="32"/>
      <c r="AE3083" s="32"/>
      <c r="AF3083" s="32"/>
      <c r="AG3083" s="32"/>
      <c r="AH3083" s="32"/>
      <c r="AI3083" s="32"/>
      <c r="AO3083" s="32"/>
      <c r="DI3083" s="33"/>
    </row>
    <row r="3084" spans="1:251" ht="24.75" customHeight="1" thickBot="1">
      <c r="B3084" s="97" t="s">
        <v>185</v>
      </c>
      <c r="C3084" s="98"/>
      <c r="D3084" s="98"/>
      <c r="E3084" s="98"/>
      <c r="F3084" s="98"/>
      <c r="G3084" s="98"/>
      <c r="H3084" s="99" t="s">
        <v>389</v>
      </c>
      <c r="I3084" s="100"/>
      <c r="J3084" s="100"/>
      <c r="K3084" s="100"/>
      <c r="L3084" s="100"/>
      <c r="M3084" s="100"/>
      <c r="N3084" s="100"/>
      <c r="O3084" s="100"/>
      <c r="P3084" s="100"/>
      <c r="Q3084" s="100"/>
      <c r="R3084" s="100"/>
      <c r="S3084" s="100"/>
      <c r="T3084" s="100"/>
      <c r="U3084" s="100"/>
      <c r="V3084" s="100"/>
      <c r="W3084" s="100"/>
      <c r="X3084" s="100"/>
      <c r="Y3084" s="100"/>
      <c r="Z3084" s="100"/>
      <c r="AA3084" s="100"/>
      <c r="AB3084" s="100"/>
      <c r="AC3084" s="100"/>
      <c r="AD3084" s="100"/>
      <c r="AE3084" s="100"/>
      <c r="AF3084" s="100"/>
      <c r="AG3084" s="100"/>
      <c r="AH3084" s="100"/>
      <c r="AI3084" s="100"/>
      <c r="AJ3084" s="100"/>
      <c r="AK3084" s="100"/>
      <c r="AL3084" s="100"/>
      <c r="AM3084" s="100"/>
      <c r="AN3084" s="100"/>
      <c r="AO3084" s="100"/>
      <c r="AP3084" s="100"/>
      <c r="AQ3084" s="100"/>
      <c r="AR3084" s="100"/>
      <c r="AS3084" s="100"/>
      <c r="AT3084" s="100"/>
      <c r="AU3084" s="100"/>
      <c r="AV3084" s="100"/>
      <c r="AW3084" s="100"/>
      <c r="AX3084" s="101"/>
      <c r="DI3084" s="33"/>
    </row>
    <row r="3085" spans="1:251" ht="14.4">
      <c r="B3085" s="34"/>
      <c r="C3085" s="34"/>
      <c r="D3085" s="34"/>
      <c r="E3085" s="34"/>
      <c r="F3085" s="34"/>
      <c r="G3085" s="34"/>
      <c r="H3085" s="35"/>
      <c r="I3085" s="35"/>
      <c r="J3085" s="35"/>
      <c r="K3085" s="35"/>
      <c r="L3085" s="36"/>
      <c r="M3085" s="36"/>
      <c r="N3085" s="36"/>
      <c r="O3085" s="36"/>
      <c r="P3085" s="35"/>
      <c r="Q3085" s="35"/>
      <c r="R3085" s="35"/>
      <c r="S3085" s="35"/>
      <c r="T3085" s="35"/>
      <c r="U3085" s="35"/>
      <c r="V3085" s="37"/>
      <c r="W3085" s="37"/>
      <c r="X3085" s="37"/>
      <c r="Y3085" s="37"/>
      <c r="Z3085" s="37"/>
      <c r="AA3085" s="37"/>
      <c r="AB3085" s="37"/>
      <c r="AC3085" s="37"/>
      <c r="AD3085" s="37"/>
      <c r="AE3085" s="37"/>
      <c r="AF3085" s="37"/>
      <c r="AG3085" s="37"/>
      <c r="AH3085" s="37"/>
      <c r="AI3085" s="37"/>
      <c r="AJ3085" s="37"/>
      <c r="AK3085" s="37"/>
      <c r="AL3085" s="37"/>
      <c r="AM3085" s="37"/>
      <c r="AN3085" s="37"/>
      <c r="AO3085" s="37"/>
      <c r="AP3085" s="37"/>
      <c r="AQ3085" s="37"/>
      <c r="AR3085" s="37"/>
      <c r="AS3085" s="37"/>
      <c r="AT3085" s="37"/>
      <c r="AU3085" s="37"/>
      <c r="AV3085" s="37"/>
      <c r="AW3085" s="37"/>
      <c r="AX3085" s="37"/>
      <c r="DI3085" s="33"/>
    </row>
    <row r="3086" spans="1:251" ht="15" thickBot="1">
      <c r="A3086" s="38"/>
      <c r="B3086" s="37" t="s">
        <v>187</v>
      </c>
      <c r="C3086" s="35"/>
      <c r="D3086" s="35"/>
      <c r="E3086" s="35"/>
      <c r="F3086" s="35"/>
      <c r="G3086" s="35"/>
      <c r="H3086" s="35"/>
      <c r="I3086" s="35"/>
      <c r="J3086" s="35"/>
      <c r="K3086" s="35"/>
      <c r="L3086" s="36"/>
      <c r="M3086" s="36"/>
      <c r="N3086" s="36"/>
      <c r="O3086" s="36"/>
      <c r="P3086" s="35"/>
      <c r="Q3086" s="35"/>
      <c r="R3086" s="35"/>
      <c r="S3086" s="35"/>
      <c r="T3086" s="35"/>
      <c r="U3086" s="35"/>
      <c r="V3086" s="37"/>
      <c r="W3086" s="37"/>
      <c r="X3086" s="37"/>
      <c r="Y3086" s="37"/>
      <c r="Z3086" s="37"/>
      <c r="AA3086" s="37"/>
      <c r="AB3086" s="37"/>
      <c r="AC3086" s="37"/>
      <c r="AD3086" s="37"/>
      <c r="AE3086" s="37"/>
      <c r="AF3086" s="37"/>
      <c r="AG3086" s="37"/>
      <c r="AH3086" s="37"/>
      <c r="AI3086" s="37"/>
      <c r="AJ3086" s="37"/>
      <c r="AK3086" s="37"/>
      <c r="AL3086" s="37"/>
      <c r="AM3086" s="37"/>
      <c r="AN3086" s="37"/>
      <c r="AO3086" s="37"/>
      <c r="AP3086" s="37"/>
      <c r="AQ3086" s="37"/>
      <c r="AR3086" s="37"/>
      <c r="AS3086" s="37"/>
      <c r="AT3086" s="37"/>
      <c r="AU3086" s="37"/>
      <c r="AV3086" s="37"/>
      <c r="AW3086" s="37"/>
      <c r="AX3086" s="37"/>
      <c r="DI3086" s="33"/>
    </row>
    <row r="3087" spans="1:251" ht="14.4">
      <c r="A3087" s="35"/>
      <c r="B3087" s="39"/>
      <c r="C3087" s="34"/>
      <c r="D3087" s="34"/>
      <c r="E3087" s="34"/>
      <c r="F3087" s="34"/>
      <c r="G3087" s="34"/>
      <c r="H3087" s="34"/>
      <c r="I3087" s="34"/>
      <c r="J3087" s="34"/>
      <c r="K3087" s="34"/>
      <c r="L3087" s="40"/>
      <c r="M3087" s="40"/>
      <c r="N3087" s="40"/>
      <c r="O3087" s="40"/>
      <c r="P3087" s="34"/>
      <c r="Q3087" s="34"/>
      <c r="R3087" s="34"/>
      <c r="S3087" s="34"/>
      <c r="T3087" s="34"/>
      <c r="U3087" s="34"/>
      <c r="V3087" s="41"/>
      <c r="W3087" s="41"/>
      <c r="X3087" s="41"/>
      <c r="Y3087" s="41"/>
      <c r="Z3087" s="41"/>
      <c r="AA3087" s="41"/>
      <c r="AB3087" s="41"/>
      <c r="AC3087" s="41"/>
      <c r="AD3087" s="41"/>
      <c r="AE3087" s="41"/>
      <c r="AF3087" s="41"/>
      <c r="AG3087" s="41"/>
      <c r="AH3087" s="41"/>
      <c r="AI3087" s="41"/>
      <c r="AJ3087" s="41"/>
      <c r="AK3087" s="41"/>
      <c r="AL3087" s="41"/>
      <c r="AM3087" s="41"/>
      <c r="AN3087" s="41"/>
      <c r="AO3087" s="41"/>
      <c r="AP3087" s="41"/>
      <c r="AQ3087" s="41"/>
      <c r="AR3087" s="41"/>
      <c r="AS3087" s="41"/>
      <c r="AT3087" s="41"/>
      <c r="AU3087" s="41"/>
      <c r="AV3087" s="41"/>
      <c r="AW3087" s="41"/>
      <c r="AX3087" s="42"/>
    </row>
    <row r="3088" spans="1:251" ht="12" customHeight="1">
      <c r="A3088" s="35"/>
      <c r="B3088" s="102" t="s">
        <v>390</v>
      </c>
      <c r="C3088" s="103"/>
      <c r="D3088" s="103"/>
      <c r="E3088" s="103"/>
      <c r="F3088" s="103"/>
      <c r="G3088" s="103"/>
      <c r="H3088" s="103"/>
      <c r="I3088" s="103"/>
      <c r="J3088" s="103"/>
      <c r="K3088" s="103"/>
      <c r="L3088" s="103"/>
      <c r="M3088" s="103"/>
      <c r="N3088" s="103"/>
      <c r="O3088" s="103"/>
      <c r="P3088" s="103"/>
      <c r="Q3088" s="103"/>
      <c r="R3088" s="103"/>
      <c r="S3088" s="103"/>
      <c r="T3088" s="103"/>
      <c r="U3088" s="103"/>
      <c r="V3088" s="103"/>
      <c r="W3088" s="103"/>
      <c r="X3088" s="103"/>
      <c r="Y3088" s="103"/>
      <c r="Z3088" s="103"/>
      <c r="AA3088" s="103"/>
      <c r="AB3088" s="103"/>
      <c r="AC3088" s="103"/>
      <c r="AD3088" s="103"/>
      <c r="AE3088" s="103"/>
      <c r="AF3088" s="103"/>
      <c r="AG3088" s="103"/>
      <c r="AH3088" s="103"/>
      <c r="AI3088" s="103"/>
      <c r="AJ3088" s="103"/>
      <c r="AK3088" s="103"/>
      <c r="AL3088" s="103"/>
      <c r="AM3088" s="103"/>
      <c r="AN3088" s="103"/>
      <c r="AO3088" s="103"/>
      <c r="AP3088" s="103"/>
      <c r="AQ3088" s="103"/>
      <c r="AR3088" s="103"/>
      <c r="AS3088" s="103"/>
      <c r="AT3088" s="103"/>
      <c r="AU3088" s="103"/>
      <c r="AV3088" s="103"/>
      <c r="AW3088" s="103"/>
      <c r="AX3088" s="104"/>
    </row>
    <row r="3089" spans="1:113" ht="12" customHeight="1">
      <c r="A3089" s="35"/>
      <c r="B3089" s="102"/>
      <c r="C3089" s="103"/>
      <c r="D3089" s="103"/>
      <c r="E3089" s="103"/>
      <c r="F3089" s="103"/>
      <c r="G3089" s="103"/>
      <c r="H3089" s="103"/>
      <c r="I3089" s="103"/>
      <c r="J3089" s="103"/>
      <c r="K3089" s="103"/>
      <c r="L3089" s="103"/>
      <c r="M3089" s="103"/>
      <c r="N3089" s="103"/>
      <c r="O3089" s="103"/>
      <c r="P3089" s="103"/>
      <c r="Q3089" s="103"/>
      <c r="R3089" s="103"/>
      <c r="S3089" s="103"/>
      <c r="T3089" s="103"/>
      <c r="U3089" s="103"/>
      <c r="V3089" s="103"/>
      <c r="W3089" s="103"/>
      <c r="X3089" s="103"/>
      <c r="Y3089" s="103"/>
      <c r="Z3089" s="103"/>
      <c r="AA3089" s="103"/>
      <c r="AB3089" s="103"/>
      <c r="AC3089" s="103"/>
      <c r="AD3089" s="103"/>
      <c r="AE3089" s="103"/>
      <c r="AF3089" s="103"/>
      <c r="AG3089" s="103"/>
      <c r="AH3089" s="103"/>
      <c r="AI3089" s="103"/>
      <c r="AJ3089" s="103"/>
      <c r="AK3089" s="103"/>
      <c r="AL3089" s="103"/>
      <c r="AM3089" s="103"/>
      <c r="AN3089" s="103"/>
      <c r="AO3089" s="103"/>
      <c r="AP3089" s="103"/>
      <c r="AQ3089" s="103"/>
      <c r="AR3089" s="103"/>
      <c r="AS3089" s="103"/>
      <c r="AT3089" s="103"/>
      <c r="AU3089" s="103"/>
      <c r="AV3089" s="103"/>
      <c r="AW3089" s="103"/>
      <c r="AX3089" s="104"/>
      <c r="BC3089" s="46"/>
    </row>
    <row r="3090" spans="1:113" ht="12" customHeight="1">
      <c r="A3090" s="35"/>
      <c r="B3090" s="102"/>
      <c r="C3090" s="103"/>
      <c r="D3090" s="103"/>
      <c r="E3090" s="103"/>
      <c r="F3090" s="103"/>
      <c r="G3090" s="103"/>
      <c r="H3090" s="103"/>
      <c r="I3090" s="103"/>
      <c r="J3090" s="103"/>
      <c r="K3090" s="103"/>
      <c r="L3090" s="103"/>
      <c r="M3090" s="103"/>
      <c r="N3090" s="103"/>
      <c r="O3090" s="103"/>
      <c r="P3090" s="103"/>
      <c r="Q3090" s="103"/>
      <c r="R3090" s="103"/>
      <c r="S3090" s="103"/>
      <c r="T3090" s="103"/>
      <c r="U3090" s="103"/>
      <c r="V3090" s="103"/>
      <c r="W3090" s="103"/>
      <c r="X3090" s="103"/>
      <c r="Y3090" s="103"/>
      <c r="Z3090" s="103"/>
      <c r="AA3090" s="103"/>
      <c r="AB3090" s="103"/>
      <c r="AC3090" s="103"/>
      <c r="AD3090" s="103"/>
      <c r="AE3090" s="103"/>
      <c r="AF3090" s="103"/>
      <c r="AG3090" s="103"/>
      <c r="AH3090" s="103"/>
      <c r="AI3090" s="103"/>
      <c r="AJ3090" s="103"/>
      <c r="AK3090" s="103"/>
      <c r="AL3090" s="103"/>
      <c r="AM3090" s="103"/>
      <c r="AN3090" s="103"/>
      <c r="AO3090" s="103"/>
      <c r="AP3090" s="103"/>
      <c r="AQ3090" s="103"/>
      <c r="AR3090" s="103"/>
      <c r="AS3090" s="103"/>
      <c r="AT3090" s="103"/>
      <c r="AU3090" s="103"/>
      <c r="AV3090" s="103"/>
      <c r="AW3090" s="103"/>
      <c r="AX3090" s="104"/>
    </row>
    <row r="3091" spans="1:113" ht="12" customHeight="1">
      <c r="A3091" s="35"/>
      <c r="B3091" s="102"/>
      <c r="C3091" s="103"/>
      <c r="D3091" s="103"/>
      <c r="E3091" s="103"/>
      <c r="F3091" s="103"/>
      <c r="G3091" s="103"/>
      <c r="H3091" s="103"/>
      <c r="I3091" s="103"/>
      <c r="J3091" s="103"/>
      <c r="K3091" s="103"/>
      <c r="L3091" s="103"/>
      <c r="M3091" s="103"/>
      <c r="N3091" s="103"/>
      <c r="O3091" s="103"/>
      <c r="P3091" s="103"/>
      <c r="Q3091" s="103"/>
      <c r="R3091" s="103"/>
      <c r="S3091" s="103"/>
      <c r="T3091" s="103"/>
      <c r="U3091" s="103"/>
      <c r="V3091" s="103"/>
      <c r="W3091" s="103"/>
      <c r="X3091" s="103"/>
      <c r="Y3091" s="103"/>
      <c r="Z3091" s="103"/>
      <c r="AA3091" s="103"/>
      <c r="AB3091" s="103"/>
      <c r="AC3091" s="103"/>
      <c r="AD3091" s="103"/>
      <c r="AE3091" s="103"/>
      <c r="AF3091" s="103"/>
      <c r="AG3091" s="103"/>
      <c r="AH3091" s="103"/>
      <c r="AI3091" s="103"/>
      <c r="AJ3091" s="103"/>
      <c r="AK3091" s="103"/>
      <c r="AL3091" s="103"/>
      <c r="AM3091" s="103"/>
      <c r="AN3091" s="103"/>
      <c r="AO3091" s="103"/>
      <c r="AP3091" s="103"/>
      <c r="AQ3091" s="103"/>
      <c r="AR3091" s="103"/>
      <c r="AS3091" s="103"/>
      <c r="AT3091" s="103"/>
      <c r="AU3091" s="103"/>
      <c r="AV3091" s="103"/>
      <c r="AW3091" s="103"/>
      <c r="AX3091" s="104"/>
    </row>
    <row r="3092" spans="1:113" ht="12" customHeight="1">
      <c r="A3092" s="35"/>
      <c r="B3092" s="102"/>
      <c r="C3092" s="103"/>
      <c r="D3092" s="103"/>
      <c r="E3092" s="103"/>
      <c r="F3092" s="103"/>
      <c r="G3092" s="103"/>
      <c r="H3092" s="103"/>
      <c r="I3092" s="103"/>
      <c r="J3092" s="103"/>
      <c r="K3092" s="103"/>
      <c r="L3092" s="103"/>
      <c r="M3092" s="103"/>
      <c r="N3092" s="103"/>
      <c r="O3092" s="103"/>
      <c r="P3092" s="103"/>
      <c r="Q3092" s="103"/>
      <c r="R3092" s="103"/>
      <c r="S3092" s="103"/>
      <c r="T3092" s="103"/>
      <c r="U3092" s="103"/>
      <c r="V3092" s="103"/>
      <c r="W3092" s="103"/>
      <c r="X3092" s="103"/>
      <c r="Y3092" s="103"/>
      <c r="Z3092" s="103"/>
      <c r="AA3092" s="103"/>
      <c r="AB3092" s="103"/>
      <c r="AC3092" s="103"/>
      <c r="AD3092" s="103"/>
      <c r="AE3092" s="103"/>
      <c r="AF3092" s="103"/>
      <c r="AG3092" s="103"/>
      <c r="AH3092" s="103"/>
      <c r="AI3092" s="103"/>
      <c r="AJ3092" s="103"/>
      <c r="AK3092" s="103"/>
      <c r="AL3092" s="103"/>
      <c r="AM3092" s="103"/>
      <c r="AN3092" s="103"/>
      <c r="AO3092" s="103"/>
      <c r="AP3092" s="103"/>
      <c r="AQ3092" s="103"/>
      <c r="AR3092" s="103"/>
      <c r="AS3092" s="103"/>
      <c r="AT3092" s="103"/>
      <c r="AU3092" s="103"/>
      <c r="AV3092" s="103"/>
      <c r="AW3092" s="103"/>
      <c r="AX3092" s="104"/>
    </row>
    <row r="3093" spans="1:113" ht="15" thickBot="1">
      <c r="A3093" s="47"/>
      <c r="B3093" s="48"/>
      <c r="C3093" s="49"/>
      <c r="D3093" s="49"/>
      <c r="E3093" s="49"/>
      <c r="F3093" s="49"/>
      <c r="G3093" s="49"/>
      <c r="H3093" s="49"/>
      <c r="I3093" s="49"/>
      <c r="J3093" s="49"/>
      <c r="K3093" s="49"/>
      <c r="L3093" s="49"/>
      <c r="M3093" s="49"/>
      <c r="N3093" s="49"/>
      <c r="O3093" s="49"/>
      <c r="P3093" s="49"/>
      <c r="Q3093" s="49"/>
      <c r="R3093" s="49"/>
      <c r="S3093" s="49"/>
      <c r="T3093" s="49"/>
      <c r="U3093" s="49"/>
      <c r="V3093" s="49"/>
      <c r="W3093" s="49"/>
      <c r="X3093" s="49"/>
      <c r="Y3093" s="49"/>
      <c r="Z3093" s="49"/>
      <c r="AA3093" s="49"/>
      <c r="AB3093" s="49"/>
      <c r="AC3093" s="49"/>
      <c r="AD3093" s="49"/>
      <c r="AE3093" s="49"/>
      <c r="AF3093" s="49"/>
      <c r="AG3093" s="49"/>
      <c r="AH3093" s="49"/>
      <c r="AI3093" s="49"/>
      <c r="AJ3093" s="49"/>
      <c r="AK3093" s="49"/>
      <c r="AL3093" s="49"/>
      <c r="AM3093" s="49"/>
      <c r="AN3093" s="49"/>
      <c r="AO3093" s="49"/>
      <c r="AP3093" s="49"/>
      <c r="AQ3093" s="49"/>
      <c r="AR3093" s="49"/>
      <c r="AS3093" s="49"/>
      <c r="AT3093" s="49"/>
      <c r="AU3093" s="49"/>
      <c r="AV3093" s="49"/>
      <c r="AW3093" s="49"/>
      <c r="AX3093" s="50"/>
    </row>
    <row r="3094" spans="1:113">
      <c r="B3094" s="51"/>
    </row>
    <row r="3095" spans="1:113" ht="15" thickBot="1">
      <c r="A3095" s="38"/>
      <c r="B3095" s="37" t="s">
        <v>188</v>
      </c>
      <c r="C3095" s="35"/>
      <c r="D3095" s="35"/>
      <c r="E3095" s="35"/>
      <c r="F3095" s="35"/>
      <c r="G3095" s="35"/>
      <c r="H3095" s="35"/>
      <c r="I3095" s="35"/>
      <c r="J3095" s="35"/>
      <c r="K3095" s="35"/>
      <c r="L3095" s="36"/>
      <c r="M3095" s="36"/>
      <c r="N3095" s="36"/>
      <c r="O3095" s="36"/>
      <c r="P3095" s="35"/>
      <c r="Q3095" s="35"/>
      <c r="R3095" s="35"/>
      <c r="S3095" s="35"/>
      <c r="T3095" s="35"/>
      <c r="U3095" s="35"/>
      <c r="V3095" s="37"/>
      <c r="W3095" s="37"/>
      <c r="X3095" s="37"/>
      <c r="Y3095" s="37"/>
      <c r="Z3095" s="37"/>
      <c r="AA3095" s="37"/>
      <c r="AB3095" s="37"/>
      <c r="AC3095" s="37"/>
      <c r="AD3095" s="37"/>
      <c r="AE3095" s="37"/>
      <c r="AF3095" s="37"/>
      <c r="AG3095" s="37"/>
      <c r="AH3095" s="37"/>
      <c r="AI3095" s="37"/>
      <c r="AJ3095" s="37"/>
      <c r="AK3095" s="37"/>
      <c r="AL3095" s="37"/>
      <c r="AM3095" s="37"/>
      <c r="AN3095" s="37"/>
      <c r="AO3095" s="37"/>
      <c r="AP3095" s="37"/>
      <c r="AQ3095" s="37"/>
      <c r="AR3095" s="37"/>
      <c r="AS3095" s="37"/>
      <c r="AT3095" s="37"/>
      <c r="AU3095" s="37"/>
      <c r="AV3095" s="37"/>
      <c r="AW3095" s="37"/>
      <c r="AX3095" s="37"/>
      <c r="DI3095" s="33"/>
    </row>
    <row r="3096" spans="1:113" ht="14.4">
      <c r="A3096" s="35"/>
      <c r="B3096" s="39"/>
      <c r="C3096" s="34"/>
      <c r="D3096" s="34"/>
      <c r="E3096" s="34"/>
      <c r="F3096" s="34"/>
      <c r="G3096" s="34"/>
      <c r="H3096" s="34"/>
      <c r="I3096" s="34"/>
      <c r="J3096" s="34"/>
      <c r="K3096" s="34"/>
      <c r="L3096" s="40"/>
      <c r="M3096" s="40"/>
      <c r="N3096" s="40"/>
      <c r="O3096" s="40"/>
      <c r="P3096" s="34"/>
      <c r="Q3096" s="34"/>
      <c r="R3096" s="34"/>
      <c r="S3096" s="34"/>
      <c r="T3096" s="34"/>
      <c r="U3096" s="34"/>
      <c r="V3096" s="41"/>
      <c r="W3096" s="41"/>
      <c r="X3096" s="41"/>
      <c r="Y3096" s="41"/>
      <c r="Z3096" s="41"/>
      <c r="AA3096" s="41"/>
      <c r="AB3096" s="41"/>
      <c r="AC3096" s="41"/>
      <c r="AD3096" s="41"/>
      <c r="AE3096" s="41"/>
      <c r="AF3096" s="41"/>
      <c r="AG3096" s="41"/>
      <c r="AH3096" s="41"/>
      <c r="AI3096" s="41"/>
      <c r="AJ3096" s="41"/>
      <c r="AK3096" s="41"/>
      <c r="AL3096" s="41"/>
      <c r="AM3096" s="41"/>
      <c r="AN3096" s="41"/>
      <c r="AO3096" s="41"/>
      <c r="AP3096" s="41"/>
      <c r="AQ3096" s="41"/>
      <c r="AR3096" s="41"/>
      <c r="AS3096" s="41"/>
      <c r="AT3096" s="41"/>
      <c r="AU3096" s="41"/>
      <c r="AV3096" s="41"/>
      <c r="AW3096" s="41"/>
      <c r="AX3096" s="42"/>
    </row>
    <row r="3097" spans="1:113" ht="12" customHeight="1">
      <c r="A3097" s="35"/>
      <c r="B3097" s="102" t="s">
        <v>681</v>
      </c>
      <c r="C3097" s="103"/>
      <c r="D3097" s="103"/>
      <c r="E3097" s="103"/>
      <c r="F3097" s="103"/>
      <c r="G3097" s="103"/>
      <c r="H3097" s="103"/>
      <c r="I3097" s="103"/>
      <c r="J3097" s="103"/>
      <c r="K3097" s="103"/>
      <c r="L3097" s="103"/>
      <c r="M3097" s="103"/>
      <c r="N3097" s="103"/>
      <c r="O3097" s="103"/>
      <c r="P3097" s="103"/>
      <c r="Q3097" s="103"/>
      <c r="R3097" s="103"/>
      <c r="S3097" s="103"/>
      <c r="T3097" s="103"/>
      <c r="U3097" s="103"/>
      <c r="V3097" s="103"/>
      <c r="W3097" s="103"/>
      <c r="X3097" s="103"/>
      <c r="Y3097" s="103"/>
      <c r="Z3097" s="103"/>
      <c r="AA3097" s="103"/>
      <c r="AB3097" s="103"/>
      <c r="AC3097" s="103"/>
      <c r="AD3097" s="103"/>
      <c r="AE3097" s="103"/>
      <c r="AF3097" s="103"/>
      <c r="AG3097" s="103"/>
      <c r="AH3097" s="103"/>
      <c r="AI3097" s="103"/>
      <c r="AJ3097" s="103"/>
      <c r="AK3097" s="103"/>
      <c r="AL3097" s="103"/>
      <c r="AM3097" s="103"/>
      <c r="AN3097" s="103"/>
      <c r="AO3097" s="103"/>
      <c r="AP3097" s="103"/>
      <c r="AQ3097" s="103"/>
      <c r="AR3097" s="103"/>
      <c r="AS3097" s="103"/>
      <c r="AT3097" s="103"/>
      <c r="AU3097" s="103"/>
      <c r="AV3097" s="103"/>
      <c r="AW3097" s="103"/>
      <c r="AX3097" s="104"/>
    </row>
    <row r="3098" spans="1:113" ht="12" customHeight="1">
      <c r="A3098" s="35"/>
      <c r="B3098" s="102"/>
      <c r="C3098" s="103"/>
      <c r="D3098" s="103"/>
      <c r="E3098" s="103"/>
      <c r="F3098" s="103"/>
      <c r="G3098" s="103"/>
      <c r="H3098" s="103"/>
      <c r="I3098" s="103"/>
      <c r="J3098" s="103"/>
      <c r="K3098" s="103"/>
      <c r="L3098" s="103"/>
      <c r="M3098" s="103"/>
      <c r="N3098" s="103"/>
      <c r="O3098" s="103"/>
      <c r="P3098" s="103"/>
      <c r="Q3098" s="103"/>
      <c r="R3098" s="103"/>
      <c r="S3098" s="103"/>
      <c r="T3098" s="103"/>
      <c r="U3098" s="103"/>
      <c r="V3098" s="103"/>
      <c r="W3098" s="103"/>
      <c r="X3098" s="103"/>
      <c r="Y3098" s="103"/>
      <c r="Z3098" s="103"/>
      <c r="AA3098" s="103"/>
      <c r="AB3098" s="103"/>
      <c r="AC3098" s="103"/>
      <c r="AD3098" s="103"/>
      <c r="AE3098" s="103"/>
      <c r="AF3098" s="103"/>
      <c r="AG3098" s="103"/>
      <c r="AH3098" s="103"/>
      <c r="AI3098" s="103"/>
      <c r="AJ3098" s="103"/>
      <c r="AK3098" s="103"/>
      <c r="AL3098" s="103"/>
      <c r="AM3098" s="103"/>
      <c r="AN3098" s="103"/>
      <c r="AO3098" s="103"/>
      <c r="AP3098" s="103"/>
      <c r="AQ3098" s="103"/>
      <c r="AR3098" s="103"/>
      <c r="AS3098" s="103"/>
      <c r="AT3098" s="103"/>
      <c r="AU3098" s="103"/>
      <c r="AV3098" s="103"/>
      <c r="AW3098" s="103"/>
      <c r="AX3098" s="104"/>
    </row>
    <row r="3099" spans="1:113" ht="12" customHeight="1">
      <c r="A3099" s="35"/>
      <c r="B3099" s="102"/>
      <c r="C3099" s="103"/>
      <c r="D3099" s="103"/>
      <c r="E3099" s="103"/>
      <c r="F3099" s="103"/>
      <c r="G3099" s="103"/>
      <c r="H3099" s="103"/>
      <c r="I3099" s="103"/>
      <c r="J3099" s="103"/>
      <c r="K3099" s="103"/>
      <c r="L3099" s="103"/>
      <c r="M3099" s="103"/>
      <c r="N3099" s="103"/>
      <c r="O3099" s="103"/>
      <c r="P3099" s="103"/>
      <c r="Q3099" s="103"/>
      <c r="R3099" s="103"/>
      <c r="S3099" s="103"/>
      <c r="T3099" s="103"/>
      <c r="U3099" s="103"/>
      <c r="V3099" s="103"/>
      <c r="W3099" s="103"/>
      <c r="X3099" s="103"/>
      <c r="Y3099" s="103"/>
      <c r="Z3099" s="103"/>
      <c r="AA3099" s="103"/>
      <c r="AB3099" s="103"/>
      <c r="AC3099" s="103"/>
      <c r="AD3099" s="103"/>
      <c r="AE3099" s="103"/>
      <c r="AF3099" s="103"/>
      <c r="AG3099" s="103"/>
      <c r="AH3099" s="103"/>
      <c r="AI3099" s="103"/>
      <c r="AJ3099" s="103"/>
      <c r="AK3099" s="103"/>
      <c r="AL3099" s="103"/>
      <c r="AM3099" s="103"/>
      <c r="AN3099" s="103"/>
      <c r="AO3099" s="103"/>
      <c r="AP3099" s="103"/>
      <c r="AQ3099" s="103"/>
      <c r="AR3099" s="103"/>
      <c r="AS3099" s="103"/>
      <c r="AT3099" s="103"/>
      <c r="AU3099" s="103"/>
      <c r="AV3099" s="103"/>
      <c r="AW3099" s="103"/>
      <c r="AX3099" s="104"/>
      <c r="BC3099" s="46"/>
    </row>
    <row r="3100" spans="1:113" ht="12" customHeight="1">
      <c r="A3100" s="35"/>
      <c r="B3100" s="102"/>
      <c r="C3100" s="103"/>
      <c r="D3100" s="103"/>
      <c r="E3100" s="103"/>
      <c r="F3100" s="103"/>
      <c r="G3100" s="103"/>
      <c r="H3100" s="103"/>
      <c r="I3100" s="103"/>
      <c r="J3100" s="103"/>
      <c r="K3100" s="103"/>
      <c r="L3100" s="103"/>
      <c r="M3100" s="103"/>
      <c r="N3100" s="103"/>
      <c r="O3100" s="103"/>
      <c r="P3100" s="103"/>
      <c r="Q3100" s="103"/>
      <c r="R3100" s="103"/>
      <c r="S3100" s="103"/>
      <c r="T3100" s="103"/>
      <c r="U3100" s="103"/>
      <c r="V3100" s="103"/>
      <c r="W3100" s="103"/>
      <c r="X3100" s="103"/>
      <c r="Y3100" s="103"/>
      <c r="Z3100" s="103"/>
      <c r="AA3100" s="103"/>
      <c r="AB3100" s="103"/>
      <c r="AC3100" s="103"/>
      <c r="AD3100" s="103"/>
      <c r="AE3100" s="103"/>
      <c r="AF3100" s="103"/>
      <c r="AG3100" s="103"/>
      <c r="AH3100" s="103"/>
      <c r="AI3100" s="103"/>
      <c r="AJ3100" s="103"/>
      <c r="AK3100" s="103"/>
      <c r="AL3100" s="103"/>
      <c r="AM3100" s="103"/>
      <c r="AN3100" s="103"/>
      <c r="AO3100" s="103"/>
      <c r="AP3100" s="103"/>
      <c r="AQ3100" s="103"/>
      <c r="AR3100" s="103"/>
      <c r="AS3100" s="103"/>
      <c r="AT3100" s="103"/>
      <c r="AU3100" s="103"/>
      <c r="AV3100" s="103"/>
      <c r="AW3100" s="103"/>
      <c r="AX3100" s="104"/>
    </row>
    <row r="3101" spans="1:113" ht="12" customHeight="1">
      <c r="A3101" s="35"/>
      <c r="B3101" s="102"/>
      <c r="C3101" s="103"/>
      <c r="D3101" s="103"/>
      <c r="E3101" s="103"/>
      <c r="F3101" s="103"/>
      <c r="G3101" s="103"/>
      <c r="H3101" s="103"/>
      <c r="I3101" s="103"/>
      <c r="J3101" s="103"/>
      <c r="K3101" s="103"/>
      <c r="L3101" s="103"/>
      <c r="M3101" s="103"/>
      <c r="N3101" s="103"/>
      <c r="O3101" s="103"/>
      <c r="P3101" s="103"/>
      <c r="Q3101" s="103"/>
      <c r="R3101" s="103"/>
      <c r="S3101" s="103"/>
      <c r="T3101" s="103"/>
      <c r="U3101" s="103"/>
      <c r="V3101" s="103"/>
      <c r="W3101" s="103"/>
      <c r="X3101" s="103"/>
      <c r="Y3101" s="103"/>
      <c r="Z3101" s="103"/>
      <c r="AA3101" s="103"/>
      <c r="AB3101" s="103"/>
      <c r="AC3101" s="103"/>
      <c r="AD3101" s="103"/>
      <c r="AE3101" s="103"/>
      <c r="AF3101" s="103"/>
      <c r="AG3101" s="103"/>
      <c r="AH3101" s="103"/>
      <c r="AI3101" s="103"/>
      <c r="AJ3101" s="103"/>
      <c r="AK3101" s="103"/>
      <c r="AL3101" s="103"/>
      <c r="AM3101" s="103"/>
      <c r="AN3101" s="103"/>
      <c r="AO3101" s="103"/>
      <c r="AP3101" s="103"/>
      <c r="AQ3101" s="103"/>
      <c r="AR3101" s="103"/>
      <c r="AS3101" s="103"/>
      <c r="AT3101" s="103"/>
      <c r="AU3101" s="103"/>
      <c r="AV3101" s="103"/>
      <c r="AW3101" s="103"/>
      <c r="AX3101" s="104"/>
    </row>
    <row r="3102" spans="1:113" ht="12" customHeight="1">
      <c r="A3102" s="35"/>
      <c r="B3102" s="102"/>
      <c r="C3102" s="103"/>
      <c r="D3102" s="103"/>
      <c r="E3102" s="103"/>
      <c r="F3102" s="103"/>
      <c r="G3102" s="103"/>
      <c r="H3102" s="103"/>
      <c r="I3102" s="103"/>
      <c r="J3102" s="103"/>
      <c r="K3102" s="103"/>
      <c r="L3102" s="103"/>
      <c r="M3102" s="103"/>
      <c r="N3102" s="103"/>
      <c r="O3102" s="103"/>
      <c r="P3102" s="103"/>
      <c r="Q3102" s="103"/>
      <c r="R3102" s="103"/>
      <c r="S3102" s="103"/>
      <c r="T3102" s="103"/>
      <c r="U3102" s="103"/>
      <c r="V3102" s="103"/>
      <c r="W3102" s="103"/>
      <c r="X3102" s="103"/>
      <c r="Y3102" s="103"/>
      <c r="Z3102" s="103"/>
      <c r="AA3102" s="103"/>
      <c r="AB3102" s="103"/>
      <c r="AC3102" s="103"/>
      <c r="AD3102" s="103"/>
      <c r="AE3102" s="103"/>
      <c r="AF3102" s="103"/>
      <c r="AG3102" s="103"/>
      <c r="AH3102" s="103"/>
      <c r="AI3102" s="103"/>
      <c r="AJ3102" s="103"/>
      <c r="AK3102" s="103"/>
      <c r="AL3102" s="103"/>
      <c r="AM3102" s="103"/>
      <c r="AN3102" s="103"/>
      <c r="AO3102" s="103"/>
      <c r="AP3102" s="103"/>
      <c r="AQ3102" s="103"/>
      <c r="AR3102" s="103"/>
      <c r="AS3102" s="103"/>
      <c r="AT3102" s="103"/>
      <c r="AU3102" s="103"/>
      <c r="AV3102" s="103"/>
      <c r="AW3102" s="103"/>
      <c r="AX3102" s="104"/>
    </row>
    <row r="3103" spans="1:113" ht="15" thickBot="1">
      <c r="A3103" s="47"/>
      <c r="B3103" s="48"/>
      <c r="C3103" s="49"/>
      <c r="D3103" s="49"/>
      <c r="E3103" s="49"/>
      <c r="F3103" s="49"/>
      <c r="G3103" s="49"/>
      <c r="H3103" s="49"/>
      <c r="I3103" s="49"/>
      <c r="J3103" s="49"/>
      <c r="K3103" s="49"/>
      <c r="L3103" s="49"/>
      <c r="M3103" s="49"/>
      <c r="N3103" s="49"/>
      <c r="O3103" s="49"/>
      <c r="P3103" s="49"/>
      <c r="Q3103" s="49"/>
      <c r="R3103" s="49"/>
      <c r="S3103" s="49"/>
      <c r="T3103" s="49"/>
      <c r="U3103" s="49"/>
      <c r="V3103" s="49"/>
      <c r="W3103" s="49"/>
      <c r="X3103" s="49"/>
      <c r="Y3103" s="49"/>
      <c r="Z3103" s="49"/>
      <c r="AA3103" s="49"/>
      <c r="AB3103" s="49"/>
      <c r="AC3103" s="49"/>
      <c r="AD3103" s="49"/>
      <c r="AE3103" s="49"/>
      <c r="AF3103" s="49"/>
      <c r="AG3103" s="49"/>
      <c r="AH3103" s="49"/>
      <c r="AI3103" s="49"/>
      <c r="AJ3103" s="49"/>
      <c r="AK3103" s="49"/>
      <c r="AL3103" s="49"/>
      <c r="AM3103" s="49"/>
      <c r="AN3103" s="49"/>
      <c r="AO3103" s="49"/>
      <c r="AP3103" s="49"/>
      <c r="AQ3103" s="49"/>
      <c r="AR3103" s="49"/>
      <c r="AS3103" s="49"/>
      <c r="AT3103" s="49"/>
      <c r="AU3103" s="49"/>
      <c r="AV3103" s="49"/>
      <c r="AW3103" s="49"/>
      <c r="AX3103" s="50"/>
    </row>
    <row r="3104" spans="1:113">
      <c r="B3104" s="51"/>
    </row>
    <row r="3105" spans="1:251" ht="14.4">
      <c r="B3105" s="37" t="s">
        <v>190</v>
      </c>
      <c r="C3105" s="35"/>
      <c r="D3105" s="35"/>
      <c r="E3105" s="35"/>
      <c r="F3105" s="35"/>
      <c r="G3105" s="35"/>
      <c r="H3105" s="35"/>
      <c r="I3105" s="35"/>
      <c r="J3105" s="35"/>
      <c r="K3105" s="35"/>
      <c r="L3105" s="36"/>
      <c r="M3105" s="36"/>
      <c r="N3105" s="36"/>
      <c r="O3105" s="36"/>
      <c r="P3105" s="35"/>
      <c r="Q3105" s="35"/>
      <c r="R3105" s="35"/>
      <c r="S3105" s="35"/>
      <c r="T3105" s="35"/>
      <c r="U3105" s="35"/>
      <c r="V3105" s="37"/>
      <c r="W3105" s="37"/>
      <c r="X3105" s="37"/>
      <c r="Y3105" s="37"/>
      <c r="Z3105" s="37"/>
      <c r="AA3105" s="37"/>
      <c r="AB3105" s="37"/>
      <c r="AC3105" s="37"/>
      <c r="AD3105" s="37"/>
      <c r="AE3105" s="37"/>
      <c r="AF3105" s="37"/>
      <c r="AG3105" s="37"/>
      <c r="AH3105" s="37"/>
      <c r="AI3105" s="37"/>
      <c r="AJ3105" s="37"/>
      <c r="AK3105" s="37"/>
      <c r="AL3105" s="37"/>
      <c r="AM3105" s="37"/>
      <c r="AN3105" s="37"/>
      <c r="AO3105" s="37"/>
      <c r="AP3105" s="37"/>
      <c r="AQ3105" s="37"/>
      <c r="AR3105" s="37"/>
      <c r="AS3105" s="37"/>
      <c r="AT3105" s="37"/>
      <c r="AU3105" s="37"/>
      <c r="AV3105" s="37"/>
      <c r="AW3105" s="37"/>
      <c r="AX3105" s="37"/>
    </row>
    <row r="3106" spans="1:251" ht="15" thickBot="1">
      <c r="B3106" s="35"/>
      <c r="C3106" s="35"/>
      <c r="D3106" s="35"/>
      <c r="E3106" s="35"/>
      <c r="F3106" s="35"/>
      <c r="G3106" s="35"/>
      <c r="H3106" s="35"/>
      <c r="I3106" s="35"/>
      <c r="J3106" s="35"/>
      <c r="K3106" s="35"/>
      <c r="L3106" s="36"/>
      <c r="M3106" s="36"/>
      <c r="N3106" s="36"/>
      <c r="O3106" s="36"/>
      <c r="P3106" s="35"/>
      <c r="Q3106" s="35"/>
      <c r="R3106" s="35"/>
      <c r="S3106" s="35"/>
      <c r="T3106" s="35"/>
      <c r="U3106" s="35"/>
      <c r="V3106" s="37"/>
      <c r="W3106" s="37"/>
      <c r="X3106" s="37"/>
      <c r="Y3106" s="37"/>
      <c r="Z3106" s="37"/>
      <c r="AA3106" s="37"/>
      <c r="AB3106" s="37"/>
      <c r="AC3106" s="37"/>
      <c r="AD3106" s="37"/>
      <c r="AE3106" s="37"/>
      <c r="AF3106" s="37"/>
      <c r="AG3106" s="37"/>
      <c r="AH3106" s="37"/>
      <c r="AI3106" s="37"/>
      <c r="AJ3106" s="37"/>
      <c r="AK3106" s="37"/>
      <c r="AL3106" s="37"/>
      <c r="AM3106" s="37"/>
      <c r="AN3106" s="37"/>
      <c r="AO3106" s="37"/>
      <c r="AP3106" s="37"/>
      <c r="AQ3106" s="37"/>
      <c r="AR3106" s="37"/>
      <c r="AS3106" s="37"/>
      <c r="AT3106" s="37"/>
      <c r="AU3106" s="37"/>
      <c r="AV3106" s="37"/>
      <c r="AW3106" s="37"/>
      <c r="AX3106" s="52" t="s">
        <v>191</v>
      </c>
    </row>
    <row r="3107" spans="1:251" s="46" customFormat="1" ht="13.5" customHeight="1">
      <c r="A3107" s="35"/>
      <c r="B3107" s="105" t="s">
        <v>192</v>
      </c>
      <c r="C3107" s="106"/>
      <c r="D3107" s="106"/>
      <c r="E3107" s="106"/>
      <c r="F3107" s="106"/>
      <c r="G3107" s="106"/>
      <c r="H3107" s="106"/>
      <c r="I3107" s="106"/>
      <c r="J3107" s="106"/>
      <c r="K3107" s="106"/>
      <c r="L3107" s="106"/>
      <c r="M3107" s="106"/>
      <c r="N3107" s="106"/>
      <c r="O3107" s="106"/>
      <c r="P3107" s="106"/>
      <c r="Q3107" s="106"/>
      <c r="R3107" s="106"/>
      <c r="S3107" s="106"/>
      <c r="T3107" s="106"/>
      <c r="U3107" s="106"/>
      <c r="V3107" s="106"/>
      <c r="W3107" s="106"/>
      <c r="X3107" s="106"/>
      <c r="Y3107" s="106"/>
      <c r="Z3107" s="107"/>
      <c r="AA3107" s="111" t="s">
        <v>193</v>
      </c>
      <c r="AB3107" s="106"/>
      <c r="AC3107" s="106"/>
      <c r="AD3107" s="106"/>
      <c r="AE3107" s="106"/>
      <c r="AF3107" s="106"/>
      <c r="AG3107" s="106"/>
      <c r="AH3107" s="106"/>
      <c r="AI3107" s="107"/>
      <c r="AJ3107" s="111" t="s">
        <v>194</v>
      </c>
      <c r="AK3107" s="106"/>
      <c r="AL3107" s="106"/>
      <c r="AM3107" s="106"/>
      <c r="AN3107" s="106"/>
      <c r="AO3107" s="106"/>
      <c r="AP3107" s="106"/>
      <c r="AQ3107" s="106"/>
      <c r="AR3107" s="107"/>
      <c r="AS3107" s="111" t="s">
        <v>195</v>
      </c>
      <c r="AT3107" s="106"/>
      <c r="AU3107" s="106"/>
      <c r="AV3107" s="106"/>
      <c r="AW3107" s="106"/>
      <c r="AX3107" s="113"/>
      <c r="AY3107" s="29"/>
      <c r="AZ3107" s="29"/>
      <c r="BA3107" s="29"/>
      <c r="BB3107" s="29"/>
      <c r="BC3107" s="29"/>
      <c r="BD3107" s="29"/>
      <c r="BE3107" s="29"/>
      <c r="BF3107" s="29"/>
      <c r="BG3107" s="29"/>
      <c r="BH3107" s="29"/>
      <c r="BI3107" s="29"/>
      <c r="BJ3107" s="29"/>
      <c r="BK3107" s="29"/>
      <c r="BL3107" s="29"/>
      <c r="BM3107" s="29"/>
      <c r="BN3107" s="29"/>
      <c r="BO3107" s="29"/>
      <c r="BP3107" s="29"/>
      <c r="BQ3107" s="29"/>
      <c r="BR3107" s="29"/>
      <c r="BS3107" s="29"/>
      <c r="BT3107" s="29"/>
      <c r="BU3107" s="29"/>
      <c r="BV3107" s="29"/>
      <c r="BW3107" s="29"/>
      <c r="BX3107" s="29"/>
      <c r="BY3107" s="29"/>
      <c r="BZ3107" s="29"/>
      <c r="CA3107" s="29"/>
      <c r="CB3107" s="29"/>
      <c r="CC3107" s="29"/>
      <c r="CD3107" s="29"/>
      <c r="CE3107" s="29"/>
      <c r="CF3107" s="29"/>
      <c r="CG3107" s="29"/>
      <c r="CH3107" s="29"/>
      <c r="CI3107" s="29"/>
      <c r="CJ3107" s="29"/>
      <c r="CK3107" s="29"/>
      <c r="CL3107" s="29"/>
      <c r="CM3107" s="29"/>
      <c r="CN3107" s="29"/>
      <c r="CO3107" s="29"/>
      <c r="CP3107" s="29"/>
      <c r="CQ3107" s="29"/>
      <c r="CR3107" s="29"/>
      <c r="CS3107" s="29"/>
      <c r="CT3107" s="29"/>
      <c r="CU3107" s="29"/>
      <c r="CV3107" s="29"/>
      <c r="CW3107" s="29"/>
      <c r="CX3107" s="29"/>
      <c r="CY3107" s="29"/>
      <c r="CZ3107" s="29"/>
      <c r="DA3107" s="29"/>
      <c r="DB3107" s="29"/>
      <c r="DC3107" s="29"/>
      <c r="DD3107" s="29"/>
      <c r="DE3107" s="29"/>
      <c r="DF3107" s="29"/>
      <c r="DG3107" s="29"/>
      <c r="DH3107" s="29"/>
      <c r="DI3107" s="29"/>
      <c r="DJ3107" s="29"/>
      <c r="DK3107" s="29"/>
      <c r="DL3107" s="29"/>
      <c r="DM3107" s="29"/>
      <c r="DN3107" s="29"/>
      <c r="DO3107" s="29"/>
      <c r="DP3107" s="29"/>
      <c r="DQ3107" s="29"/>
      <c r="DR3107" s="29"/>
      <c r="DS3107" s="29"/>
      <c r="DT3107" s="29"/>
      <c r="DU3107" s="29"/>
      <c r="DV3107" s="29"/>
      <c r="DW3107" s="29"/>
      <c r="DX3107" s="29"/>
      <c r="DY3107" s="29"/>
      <c r="DZ3107" s="29"/>
      <c r="EA3107" s="29"/>
      <c r="EB3107" s="29"/>
      <c r="EC3107" s="29"/>
      <c r="ED3107" s="29"/>
      <c r="EE3107" s="29"/>
      <c r="EF3107" s="29"/>
      <c r="EG3107" s="29"/>
      <c r="EH3107" s="29"/>
      <c r="EI3107" s="29"/>
      <c r="EJ3107" s="29"/>
      <c r="EK3107" s="29"/>
      <c r="EL3107" s="29"/>
      <c r="EM3107" s="29"/>
      <c r="EN3107" s="29"/>
      <c r="EO3107" s="29"/>
      <c r="EP3107" s="29"/>
      <c r="EQ3107" s="29"/>
      <c r="ER3107" s="29"/>
      <c r="ES3107" s="29"/>
      <c r="ET3107" s="29"/>
      <c r="EU3107" s="29"/>
      <c r="EV3107" s="29"/>
      <c r="EW3107" s="29"/>
      <c r="EX3107" s="29"/>
      <c r="EY3107" s="29"/>
      <c r="EZ3107" s="29"/>
      <c r="FA3107" s="29"/>
      <c r="FB3107" s="29"/>
      <c r="FC3107" s="29"/>
      <c r="FD3107" s="29"/>
      <c r="FE3107" s="29"/>
      <c r="FF3107" s="29"/>
      <c r="FG3107" s="29"/>
      <c r="FH3107" s="29"/>
      <c r="FI3107" s="29"/>
      <c r="FJ3107" s="29"/>
      <c r="FK3107" s="29"/>
      <c r="FL3107" s="29"/>
      <c r="FM3107" s="29"/>
      <c r="FN3107" s="29"/>
      <c r="FO3107" s="29"/>
      <c r="FP3107" s="29"/>
      <c r="FQ3107" s="29"/>
      <c r="FR3107" s="29"/>
      <c r="FS3107" s="29"/>
      <c r="FT3107" s="29"/>
      <c r="FU3107" s="29"/>
      <c r="FV3107" s="29"/>
      <c r="FW3107" s="29"/>
      <c r="FX3107" s="29"/>
      <c r="FY3107" s="29"/>
      <c r="FZ3107" s="29"/>
      <c r="GA3107" s="29"/>
      <c r="GB3107" s="29"/>
      <c r="GC3107" s="29"/>
      <c r="GD3107" s="29"/>
      <c r="GE3107" s="29"/>
      <c r="GF3107" s="29"/>
      <c r="GG3107" s="29"/>
      <c r="GH3107" s="29"/>
      <c r="GI3107" s="29"/>
      <c r="GJ3107" s="29"/>
      <c r="GK3107" s="29"/>
      <c r="GL3107" s="29"/>
      <c r="GM3107" s="29"/>
      <c r="GN3107" s="29"/>
      <c r="GO3107" s="29"/>
      <c r="GP3107" s="29"/>
      <c r="GQ3107" s="29"/>
      <c r="GR3107" s="29"/>
      <c r="GS3107" s="29"/>
      <c r="GT3107" s="29"/>
      <c r="GU3107" s="29"/>
      <c r="GV3107" s="29"/>
      <c r="GW3107" s="29"/>
      <c r="GX3107" s="29"/>
      <c r="GY3107" s="29"/>
      <c r="GZ3107" s="29"/>
      <c r="HA3107" s="29"/>
      <c r="HB3107" s="29"/>
      <c r="HC3107" s="29"/>
      <c r="HD3107" s="29"/>
      <c r="HE3107" s="29"/>
      <c r="HF3107" s="29"/>
      <c r="HG3107" s="29"/>
      <c r="HH3107" s="29"/>
      <c r="HI3107" s="29"/>
      <c r="HJ3107" s="29"/>
      <c r="HK3107" s="29"/>
      <c r="HL3107" s="29"/>
      <c r="HM3107" s="29"/>
      <c r="HN3107" s="29"/>
      <c r="HO3107" s="29"/>
      <c r="HP3107" s="29"/>
      <c r="HQ3107" s="29"/>
      <c r="HR3107" s="29"/>
      <c r="HS3107" s="29"/>
      <c r="HT3107" s="29"/>
      <c r="HU3107" s="29"/>
      <c r="HV3107" s="29"/>
      <c r="HW3107" s="29"/>
      <c r="HX3107" s="29"/>
      <c r="HY3107" s="29"/>
      <c r="HZ3107" s="29"/>
      <c r="IA3107" s="29"/>
      <c r="IB3107" s="29"/>
      <c r="IC3107" s="29"/>
      <c r="ID3107" s="29"/>
      <c r="IE3107" s="29"/>
      <c r="IF3107" s="29"/>
      <c r="IG3107" s="29"/>
      <c r="IH3107" s="29"/>
      <c r="II3107" s="29"/>
      <c r="IJ3107" s="29"/>
      <c r="IK3107" s="29"/>
      <c r="IL3107" s="29"/>
      <c r="IM3107" s="29"/>
      <c r="IN3107" s="29"/>
      <c r="IO3107" s="29"/>
      <c r="IP3107" s="29"/>
      <c r="IQ3107" s="29"/>
    </row>
    <row r="3108" spans="1:251" s="46" customFormat="1">
      <c r="A3108" s="35"/>
      <c r="B3108" s="108"/>
      <c r="C3108" s="109"/>
      <c r="D3108" s="109"/>
      <c r="E3108" s="109"/>
      <c r="F3108" s="109"/>
      <c r="G3108" s="109"/>
      <c r="H3108" s="109"/>
      <c r="I3108" s="109"/>
      <c r="J3108" s="109"/>
      <c r="K3108" s="109"/>
      <c r="L3108" s="109"/>
      <c r="M3108" s="109"/>
      <c r="N3108" s="109"/>
      <c r="O3108" s="109"/>
      <c r="P3108" s="109"/>
      <c r="Q3108" s="109"/>
      <c r="R3108" s="109"/>
      <c r="S3108" s="109"/>
      <c r="T3108" s="109"/>
      <c r="U3108" s="109"/>
      <c r="V3108" s="109"/>
      <c r="W3108" s="109"/>
      <c r="X3108" s="109"/>
      <c r="Y3108" s="109"/>
      <c r="Z3108" s="110"/>
      <c r="AA3108" s="112"/>
      <c r="AB3108" s="109"/>
      <c r="AC3108" s="109"/>
      <c r="AD3108" s="109"/>
      <c r="AE3108" s="109"/>
      <c r="AF3108" s="109"/>
      <c r="AG3108" s="109"/>
      <c r="AH3108" s="109"/>
      <c r="AI3108" s="110"/>
      <c r="AJ3108" s="112"/>
      <c r="AK3108" s="109"/>
      <c r="AL3108" s="109"/>
      <c r="AM3108" s="109"/>
      <c r="AN3108" s="109"/>
      <c r="AO3108" s="109"/>
      <c r="AP3108" s="109"/>
      <c r="AQ3108" s="109"/>
      <c r="AR3108" s="110"/>
      <c r="AS3108" s="112"/>
      <c r="AT3108" s="109"/>
      <c r="AU3108" s="109"/>
      <c r="AV3108" s="109"/>
      <c r="AW3108" s="109"/>
      <c r="AX3108" s="114"/>
      <c r="AY3108" s="29"/>
      <c r="AZ3108" s="29"/>
      <c r="BA3108" s="29"/>
      <c r="BB3108" s="53"/>
      <c r="BC3108" s="54"/>
      <c r="BE3108" s="29"/>
      <c r="BF3108" s="29"/>
      <c r="BG3108" s="29"/>
      <c r="BH3108" s="29"/>
      <c r="BI3108" s="29"/>
      <c r="BJ3108" s="29"/>
      <c r="BK3108" s="29"/>
      <c r="BL3108" s="29"/>
      <c r="BM3108" s="29"/>
      <c r="BN3108" s="29"/>
      <c r="BO3108" s="29"/>
      <c r="BP3108" s="29"/>
      <c r="BQ3108" s="29"/>
      <c r="BR3108" s="29"/>
      <c r="BS3108" s="29"/>
      <c r="BT3108" s="29"/>
      <c r="BU3108" s="29"/>
      <c r="BV3108" s="29"/>
      <c r="BW3108" s="29"/>
      <c r="BX3108" s="29"/>
      <c r="BY3108" s="29"/>
      <c r="BZ3108" s="29"/>
      <c r="CA3108" s="29"/>
      <c r="CB3108" s="29"/>
      <c r="CC3108" s="29"/>
      <c r="CD3108" s="29"/>
      <c r="CE3108" s="29"/>
      <c r="CF3108" s="29"/>
      <c r="CG3108" s="29"/>
      <c r="CH3108" s="29"/>
      <c r="CI3108" s="29"/>
      <c r="CJ3108" s="29"/>
      <c r="CK3108" s="29"/>
      <c r="CL3108" s="29"/>
      <c r="CM3108" s="29"/>
      <c r="CN3108" s="29"/>
      <c r="CO3108" s="29"/>
      <c r="CP3108" s="29"/>
      <c r="CQ3108" s="29"/>
      <c r="CR3108" s="29"/>
      <c r="CS3108" s="29"/>
      <c r="CT3108" s="29"/>
      <c r="CU3108" s="29"/>
      <c r="CV3108" s="29"/>
      <c r="CW3108" s="29"/>
      <c r="CX3108" s="29"/>
      <c r="CY3108" s="29"/>
      <c r="CZ3108" s="29"/>
      <c r="DA3108" s="29"/>
      <c r="DB3108" s="29"/>
      <c r="DC3108" s="29"/>
      <c r="DD3108" s="29"/>
      <c r="DE3108" s="29"/>
      <c r="DF3108" s="29"/>
      <c r="DG3108" s="29"/>
      <c r="DH3108" s="29"/>
      <c r="DI3108" s="29"/>
      <c r="DJ3108" s="29"/>
      <c r="DK3108" s="29"/>
      <c r="DL3108" s="29"/>
      <c r="DM3108" s="29"/>
      <c r="DN3108" s="29"/>
      <c r="DO3108" s="29"/>
      <c r="DP3108" s="29"/>
      <c r="DQ3108" s="29"/>
      <c r="DR3108" s="29"/>
      <c r="DS3108" s="29"/>
      <c r="DT3108" s="29"/>
      <c r="DU3108" s="29"/>
      <c r="DV3108" s="29"/>
      <c r="DW3108" s="29"/>
      <c r="DX3108" s="29"/>
      <c r="DY3108" s="29"/>
      <c r="DZ3108" s="29"/>
      <c r="EA3108" s="29"/>
      <c r="EB3108" s="29"/>
      <c r="EC3108" s="29"/>
      <c r="ED3108" s="29"/>
      <c r="EE3108" s="29"/>
      <c r="EF3108" s="29"/>
      <c r="EG3108" s="29"/>
      <c r="EH3108" s="29"/>
      <c r="EI3108" s="29"/>
      <c r="EJ3108" s="29"/>
      <c r="EK3108" s="29"/>
      <c r="EL3108" s="29"/>
      <c r="EM3108" s="29"/>
      <c r="EN3108" s="29"/>
      <c r="EO3108" s="29"/>
      <c r="EP3108" s="29"/>
      <c r="EQ3108" s="29"/>
      <c r="ER3108" s="29"/>
      <c r="ES3108" s="29"/>
      <c r="ET3108" s="29"/>
      <c r="EU3108" s="29"/>
      <c r="EV3108" s="29"/>
      <c r="EW3108" s="29"/>
      <c r="EX3108" s="29"/>
      <c r="EY3108" s="29"/>
      <c r="EZ3108" s="29"/>
      <c r="FA3108" s="29"/>
      <c r="FB3108" s="29"/>
      <c r="FC3108" s="29"/>
      <c r="FD3108" s="29"/>
      <c r="FE3108" s="29"/>
      <c r="FF3108" s="29"/>
      <c r="FG3108" s="29"/>
      <c r="FH3108" s="29"/>
      <c r="FI3108" s="29"/>
      <c r="FJ3108" s="29"/>
      <c r="FK3108" s="29"/>
      <c r="FL3108" s="29"/>
      <c r="FM3108" s="29"/>
      <c r="FN3108" s="29"/>
      <c r="FO3108" s="29"/>
      <c r="FP3108" s="29"/>
      <c r="FQ3108" s="29"/>
      <c r="FR3108" s="29"/>
      <c r="FS3108" s="29"/>
      <c r="FT3108" s="29"/>
      <c r="FU3108" s="29"/>
      <c r="FV3108" s="29"/>
      <c r="FW3108" s="29"/>
      <c r="FX3108" s="29"/>
      <c r="FY3108" s="29"/>
      <c r="FZ3108" s="29"/>
      <c r="GA3108" s="29"/>
      <c r="GB3108" s="29"/>
      <c r="GC3108" s="29"/>
      <c r="GD3108" s="29"/>
      <c r="GE3108" s="29"/>
      <c r="GF3108" s="29"/>
      <c r="GG3108" s="29"/>
      <c r="GH3108" s="29"/>
      <c r="GI3108" s="29"/>
      <c r="GJ3108" s="29"/>
      <c r="GK3108" s="29"/>
      <c r="GL3108" s="29"/>
      <c r="GM3108" s="29"/>
      <c r="GN3108" s="29"/>
      <c r="GO3108" s="29"/>
      <c r="GP3108" s="29"/>
      <c r="GQ3108" s="29"/>
      <c r="GR3108" s="29"/>
      <c r="GS3108" s="29"/>
      <c r="GT3108" s="29"/>
      <c r="GU3108" s="29"/>
      <c r="GV3108" s="29"/>
      <c r="GW3108" s="29"/>
      <c r="GX3108" s="29"/>
      <c r="GY3108" s="29"/>
      <c r="GZ3108" s="29"/>
      <c r="HA3108" s="29"/>
      <c r="HB3108" s="29"/>
      <c r="HC3108" s="29"/>
      <c r="HD3108" s="29"/>
      <c r="HE3108" s="29"/>
      <c r="HF3108" s="29"/>
      <c r="HG3108" s="29"/>
      <c r="HH3108" s="29"/>
      <c r="HI3108" s="29"/>
      <c r="HJ3108" s="29"/>
      <c r="HK3108" s="29"/>
      <c r="HL3108" s="29"/>
      <c r="HM3108" s="29"/>
      <c r="HN3108" s="29"/>
      <c r="HO3108" s="29"/>
      <c r="HP3108" s="29"/>
      <c r="HQ3108" s="29"/>
      <c r="HR3108" s="29"/>
      <c r="HS3108" s="29"/>
      <c r="HT3108" s="29"/>
      <c r="HU3108" s="29"/>
      <c r="HV3108" s="29"/>
      <c r="HW3108" s="29"/>
      <c r="HX3108" s="29"/>
      <c r="HY3108" s="29"/>
      <c r="HZ3108" s="29"/>
      <c r="IA3108" s="29"/>
      <c r="IB3108" s="29"/>
      <c r="IC3108" s="29"/>
      <c r="ID3108" s="29"/>
      <c r="IE3108" s="29"/>
      <c r="IF3108" s="29"/>
      <c r="IG3108" s="29"/>
      <c r="IH3108" s="29"/>
      <c r="II3108" s="29"/>
      <c r="IJ3108" s="29"/>
      <c r="IK3108" s="29"/>
      <c r="IL3108" s="29"/>
      <c r="IM3108" s="29"/>
      <c r="IN3108" s="29"/>
      <c r="IO3108" s="29"/>
      <c r="IP3108" s="29"/>
      <c r="IQ3108" s="29"/>
    </row>
    <row r="3109" spans="1:251" s="46" customFormat="1" ht="18.75" customHeight="1">
      <c r="A3109" s="35"/>
      <c r="B3109" s="55"/>
      <c r="C3109" s="115" t="s">
        <v>392</v>
      </c>
      <c r="D3109" s="116"/>
      <c r="E3109" s="116"/>
      <c r="F3109" s="116"/>
      <c r="G3109" s="116"/>
      <c r="H3109" s="116"/>
      <c r="I3109" s="116"/>
      <c r="J3109" s="116"/>
      <c r="K3109" s="116"/>
      <c r="L3109" s="116"/>
      <c r="M3109" s="116"/>
      <c r="N3109" s="116"/>
      <c r="O3109" s="116"/>
      <c r="P3109" s="116"/>
      <c r="Q3109" s="116"/>
      <c r="R3109" s="116"/>
      <c r="S3109" s="116"/>
      <c r="T3109" s="116"/>
      <c r="U3109" s="116"/>
      <c r="V3109" s="116"/>
      <c r="W3109" s="116"/>
      <c r="X3109" s="116"/>
      <c r="Y3109" s="116"/>
      <c r="Z3109" s="117"/>
      <c r="AA3109" s="118">
        <v>146000</v>
      </c>
      <c r="AB3109" s="119"/>
      <c r="AC3109" s="119"/>
      <c r="AD3109" s="119"/>
      <c r="AE3109" s="119"/>
      <c r="AF3109" s="119"/>
      <c r="AG3109" s="119"/>
      <c r="AH3109" s="119"/>
      <c r="AI3109" s="120"/>
      <c r="AJ3109" s="118">
        <v>0</v>
      </c>
      <c r="AK3109" s="119"/>
      <c r="AL3109" s="119"/>
      <c r="AM3109" s="119"/>
      <c r="AN3109" s="119"/>
      <c r="AO3109" s="119"/>
      <c r="AP3109" s="119"/>
      <c r="AQ3109" s="119"/>
      <c r="AR3109" s="120"/>
      <c r="AS3109" s="121"/>
      <c r="AT3109" s="122"/>
      <c r="AU3109" s="122"/>
      <c r="AV3109" s="122"/>
      <c r="AW3109" s="122"/>
      <c r="AX3109" s="123"/>
      <c r="AY3109" s="29"/>
      <c r="AZ3109" s="29"/>
      <c r="BA3109" s="29"/>
      <c r="BB3109" s="29"/>
      <c r="BC3109" s="29"/>
      <c r="BD3109" s="29"/>
      <c r="BE3109" s="29"/>
      <c r="BF3109" s="29"/>
      <c r="BG3109" s="29"/>
      <c r="BH3109" s="29"/>
      <c r="BI3109" s="29"/>
      <c r="BJ3109" s="29"/>
      <c r="BK3109" s="29"/>
      <c r="BL3109" s="29"/>
      <c r="BM3109" s="29"/>
      <c r="BN3109" s="29"/>
      <c r="BO3109" s="29"/>
      <c r="BP3109" s="29"/>
      <c r="BQ3109" s="29"/>
      <c r="BR3109" s="29"/>
      <c r="BS3109" s="29"/>
      <c r="BT3109" s="29"/>
      <c r="BU3109" s="29"/>
      <c r="BV3109" s="29"/>
      <c r="BW3109" s="29"/>
      <c r="BX3109" s="29"/>
      <c r="BY3109" s="29"/>
      <c r="BZ3109" s="29"/>
      <c r="CA3109" s="29"/>
      <c r="CB3109" s="29"/>
      <c r="CC3109" s="29"/>
      <c r="CD3109" s="29"/>
      <c r="CE3109" s="29"/>
      <c r="CF3109" s="29"/>
      <c r="CG3109" s="29"/>
      <c r="CH3109" s="29"/>
      <c r="CI3109" s="29"/>
      <c r="CJ3109" s="29"/>
      <c r="CK3109" s="29"/>
      <c r="CL3109" s="29"/>
      <c r="CM3109" s="29"/>
      <c r="CN3109" s="29"/>
      <c r="CO3109" s="29"/>
      <c r="CP3109" s="29"/>
      <c r="CQ3109" s="29"/>
      <c r="CR3109" s="29"/>
      <c r="CS3109" s="29"/>
      <c r="CT3109" s="29"/>
      <c r="CU3109" s="29"/>
      <c r="CV3109" s="29"/>
      <c r="CW3109" s="29"/>
      <c r="CX3109" s="29"/>
      <c r="CY3109" s="29"/>
      <c r="CZ3109" s="29"/>
      <c r="DA3109" s="29"/>
      <c r="DB3109" s="29"/>
      <c r="DC3109" s="29"/>
      <c r="DD3109" s="29"/>
      <c r="DE3109" s="29"/>
      <c r="DF3109" s="29"/>
      <c r="DG3109" s="29"/>
      <c r="DH3109" s="29"/>
      <c r="DI3109" s="29"/>
      <c r="DJ3109" s="29"/>
      <c r="DK3109" s="29"/>
      <c r="DL3109" s="29"/>
      <c r="DM3109" s="29"/>
      <c r="DN3109" s="29"/>
      <c r="DO3109" s="29"/>
      <c r="DP3109" s="29"/>
      <c r="DQ3109" s="29"/>
      <c r="DR3109" s="29"/>
      <c r="DS3109" s="29"/>
      <c r="DT3109" s="29"/>
      <c r="DU3109" s="29"/>
      <c r="DV3109" s="29"/>
      <c r="DW3109" s="29"/>
      <c r="DX3109" s="29"/>
      <c r="DY3109" s="29"/>
      <c r="DZ3109" s="29"/>
      <c r="EA3109" s="29"/>
      <c r="EB3109" s="29"/>
      <c r="EC3109" s="29"/>
      <c r="ED3109" s="29"/>
      <c r="EE3109" s="29"/>
      <c r="EF3109" s="29"/>
      <c r="EG3109" s="29"/>
      <c r="EH3109" s="29"/>
      <c r="EI3109" s="29"/>
      <c r="EJ3109" s="29"/>
      <c r="EK3109" s="29"/>
      <c r="EL3109" s="29"/>
      <c r="EM3109" s="29"/>
      <c r="EN3109" s="29"/>
      <c r="EO3109" s="29"/>
      <c r="EP3109" s="29"/>
      <c r="EQ3109" s="29"/>
      <c r="ER3109" s="29"/>
      <c r="ES3109" s="29"/>
      <c r="ET3109" s="29"/>
      <c r="EU3109" s="29"/>
      <c r="EV3109" s="29"/>
      <c r="EW3109" s="29"/>
      <c r="EX3109" s="29"/>
      <c r="EY3109" s="29"/>
      <c r="EZ3109" s="29"/>
      <c r="FA3109" s="29"/>
      <c r="FB3109" s="29"/>
      <c r="FC3109" s="29"/>
      <c r="FD3109" s="29"/>
      <c r="FE3109" s="29"/>
      <c r="FF3109" s="29"/>
      <c r="FG3109" s="29"/>
      <c r="FH3109" s="29"/>
      <c r="FI3109" s="29"/>
      <c r="FJ3109" s="29"/>
      <c r="FK3109" s="29"/>
      <c r="FL3109" s="29"/>
      <c r="FM3109" s="29"/>
      <c r="FN3109" s="29"/>
      <c r="FO3109" s="29"/>
      <c r="FP3109" s="29"/>
      <c r="FQ3109" s="29"/>
      <c r="FR3109" s="29"/>
      <c r="FS3109" s="29"/>
      <c r="FT3109" s="29"/>
      <c r="FU3109" s="29"/>
      <c r="FV3109" s="29"/>
      <c r="FW3109" s="29"/>
      <c r="FX3109" s="29"/>
      <c r="FY3109" s="29"/>
      <c r="FZ3109" s="29"/>
      <c r="GA3109" s="29"/>
      <c r="GB3109" s="29"/>
      <c r="GC3109" s="29"/>
      <c r="GD3109" s="29"/>
      <c r="GE3109" s="29"/>
      <c r="GF3109" s="29"/>
      <c r="GG3109" s="29"/>
      <c r="GH3109" s="29"/>
      <c r="GI3109" s="29"/>
      <c r="GJ3109" s="29"/>
      <c r="GK3109" s="29"/>
      <c r="GL3109" s="29"/>
      <c r="GM3109" s="29"/>
      <c r="GN3109" s="29"/>
      <c r="GO3109" s="29"/>
      <c r="GP3109" s="29"/>
      <c r="GQ3109" s="29"/>
      <c r="GR3109" s="29"/>
      <c r="GS3109" s="29"/>
      <c r="GT3109" s="29"/>
      <c r="GU3109" s="29"/>
      <c r="GV3109" s="29"/>
      <c r="GW3109" s="29"/>
      <c r="GX3109" s="29"/>
      <c r="GY3109" s="29"/>
      <c r="GZ3109" s="29"/>
      <c r="HA3109" s="29"/>
      <c r="HB3109" s="29"/>
      <c r="HC3109" s="29"/>
      <c r="HD3109" s="29"/>
      <c r="HE3109" s="29"/>
      <c r="HF3109" s="29"/>
      <c r="HG3109" s="29"/>
      <c r="HH3109" s="29"/>
      <c r="HI3109" s="29"/>
      <c r="HJ3109" s="29"/>
      <c r="HK3109" s="29"/>
      <c r="HL3109" s="29"/>
      <c r="HM3109" s="29"/>
      <c r="HN3109" s="29"/>
      <c r="HO3109" s="29"/>
      <c r="HP3109" s="29"/>
      <c r="HQ3109" s="29"/>
      <c r="HR3109" s="29"/>
      <c r="HS3109" s="29"/>
      <c r="HT3109" s="29"/>
      <c r="HU3109" s="29"/>
      <c r="HV3109" s="29"/>
      <c r="HW3109" s="29"/>
      <c r="HX3109" s="29"/>
      <c r="HY3109" s="29"/>
      <c r="HZ3109" s="29"/>
      <c r="IA3109" s="29"/>
      <c r="IB3109" s="29"/>
      <c r="IC3109" s="29"/>
      <c r="ID3109" s="29"/>
      <c r="IE3109" s="29"/>
      <c r="IF3109" s="29"/>
      <c r="IG3109" s="29"/>
      <c r="IH3109" s="29"/>
      <c r="II3109" s="29"/>
      <c r="IJ3109" s="29"/>
      <c r="IK3109" s="29"/>
      <c r="IL3109" s="29"/>
      <c r="IM3109" s="29"/>
      <c r="IN3109" s="29"/>
      <c r="IO3109" s="29"/>
      <c r="IP3109" s="29"/>
      <c r="IQ3109" s="29"/>
    </row>
    <row r="3110" spans="1:251" s="46" customFormat="1" ht="18.75" customHeight="1">
      <c r="A3110" s="35"/>
      <c r="B3110" s="55"/>
      <c r="C3110" s="115" t="s">
        <v>682</v>
      </c>
      <c r="D3110" s="116"/>
      <c r="E3110" s="116"/>
      <c r="F3110" s="116"/>
      <c r="G3110" s="116"/>
      <c r="H3110" s="116"/>
      <c r="I3110" s="116"/>
      <c r="J3110" s="116"/>
      <c r="K3110" s="116"/>
      <c r="L3110" s="116"/>
      <c r="M3110" s="116"/>
      <c r="N3110" s="116"/>
      <c r="O3110" s="116"/>
      <c r="P3110" s="116"/>
      <c r="Q3110" s="116"/>
      <c r="R3110" s="116"/>
      <c r="S3110" s="116"/>
      <c r="T3110" s="116"/>
      <c r="U3110" s="116"/>
      <c r="V3110" s="116"/>
      <c r="W3110" s="116"/>
      <c r="X3110" s="116"/>
      <c r="Y3110" s="116"/>
      <c r="Z3110" s="117"/>
      <c r="AA3110" s="118">
        <v>251834</v>
      </c>
      <c r="AB3110" s="119"/>
      <c r="AC3110" s="119"/>
      <c r="AD3110" s="119"/>
      <c r="AE3110" s="119"/>
      <c r="AF3110" s="119"/>
      <c r="AG3110" s="119"/>
      <c r="AH3110" s="119"/>
      <c r="AI3110" s="120"/>
      <c r="AJ3110" s="118">
        <v>0</v>
      </c>
      <c r="AK3110" s="119"/>
      <c r="AL3110" s="119"/>
      <c r="AM3110" s="119"/>
      <c r="AN3110" s="119"/>
      <c r="AO3110" s="119"/>
      <c r="AP3110" s="119"/>
      <c r="AQ3110" s="119"/>
      <c r="AR3110" s="120"/>
      <c r="AS3110" s="121"/>
      <c r="AT3110" s="122"/>
      <c r="AU3110" s="122"/>
      <c r="AV3110" s="122"/>
      <c r="AW3110" s="122"/>
      <c r="AX3110" s="123"/>
      <c r="AY3110" s="29"/>
      <c r="AZ3110" s="29"/>
      <c r="BA3110" s="29"/>
      <c r="BB3110" s="29"/>
      <c r="BC3110" s="29"/>
      <c r="BD3110" s="29"/>
      <c r="BE3110" s="29"/>
      <c r="BF3110" s="29"/>
      <c r="BG3110" s="29"/>
      <c r="BH3110" s="29"/>
      <c r="BI3110" s="29"/>
      <c r="BJ3110" s="29"/>
      <c r="BK3110" s="29"/>
      <c r="BL3110" s="29"/>
      <c r="BM3110" s="29"/>
      <c r="BN3110" s="29"/>
      <c r="BO3110" s="29"/>
      <c r="BP3110" s="29"/>
      <c r="BQ3110" s="29"/>
      <c r="BR3110" s="29"/>
      <c r="BS3110" s="29"/>
      <c r="BT3110" s="29"/>
      <c r="BU3110" s="29"/>
      <c r="BV3110" s="29"/>
      <c r="BW3110" s="29"/>
      <c r="BX3110" s="29"/>
      <c r="BY3110" s="29"/>
      <c r="BZ3110" s="29"/>
      <c r="CA3110" s="29"/>
      <c r="CB3110" s="29"/>
      <c r="CC3110" s="29"/>
      <c r="CD3110" s="29"/>
      <c r="CE3110" s="29"/>
      <c r="CF3110" s="29"/>
      <c r="CG3110" s="29"/>
      <c r="CH3110" s="29"/>
      <c r="CI3110" s="29"/>
      <c r="CJ3110" s="29"/>
      <c r="CK3110" s="29"/>
      <c r="CL3110" s="29"/>
      <c r="CM3110" s="29"/>
      <c r="CN3110" s="29"/>
      <c r="CO3110" s="29"/>
      <c r="CP3110" s="29"/>
      <c r="CQ3110" s="29"/>
      <c r="CR3110" s="29"/>
      <c r="CS3110" s="29"/>
      <c r="CT3110" s="29"/>
      <c r="CU3110" s="29"/>
      <c r="CV3110" s="29"/>
      <c r="CW3110" s="29"/>
      <c r="CX3110" s="29"/>
      <c r="CY3110" s="29"/>
      <c r="CZ3110" s="29"/>
      <c r="DA3110" s="29"/>
      <c r="DB3110" s="29"/>
      <c r="DC3110" s="29"/>
      <c r="DD3110" s="29"/>
      <c r="DE3110" s="29"/>
      <c r="DF3110" s="29"/>
      <c r="DG3110" s="29"/>
      <c r="DH3110" s="29"/>
      <c r="DI3110" s="29"/>
      <c r="DJ3110" s="29"/>
      <c r="DK3110" s="29"/>
      <c r="DL3110" s="29"/>
      <c r="DM3110" s="29"/>
      <c r="DN3110" s="29"/>
      <c r="DO3110" s="29"/>
      <c r="DP3110" s="29"/>
      <c r="DQ3110" s="29"/>
      <c r="DR3110" s="29"/>
      <c r="DS3110" s="29"/>
      <c r="DT3110" s="29"/>
      <c r="DU3110" s="29"/>
      <c r="DV3110" s="29"/>
      <c r="DW3110" s="29"/>
      <c r="DX3110" s="29"/>
      <c r="DY3110" s="29"/>
      <c r="DZ3110" s="29"/>
      <c r="EA3110" s="29"/>
      <c r="EB3110" s="29"/>
      <c r="EC3110" s="29"/>
      <c r="ED3110" s="29"/>
      <c r="EE3110" s="29"/>
      <c r="EF3110" s="29"/>
      <c r="EG3110" s="29"/>
      <c r="EH3110" s="29"/>
      <c r="EI3110" s="29"/>
      <c r="EJ3110" s="29"/>
      <c r="EK3110" s="29"/>
      <c r="EL3110" s="29"/>
      <c r="EM3110" s="29"/>
      <c r="EN3110" s="29"/>
      <c r="EO3110" s="29"/>
      <c r="EP3110" s="29"/>
      <c r="EQ3110" s="29"/>
      <c r="ER3110" s="29"/>
      <c r="ES3110" s="29"/>
      <c r="ET3110" s="29"/>
      <c r="EU3110" s="29"/>
      <c r="EV3110" s="29"/>
      <c r="EW3110" s="29"/>
      <c r="EX3110" s="29"/>
      <c r="EY3110" s="29"/>
      <c r="EZ3110" s="29"/>
      <c r="FA3110" s="29"/>
      <c r="FB3110" s="29"/>
      <c r="FC3110" s="29"/>
      <c r="FD3110" s="29"/>
      <c r="FE3110" s="29"/>
      <c r="FF3110" s="29"/>
      <c r="FG3110" s="29"/>
      <c r="FH3110" s="29"/>
      <c r="FI3110" s="29"/>
      <c r="FJ3110" s="29"/>
      <c r="FK3110" s="29"/>
      <c r="FL3110" s="29"/>
      <c r="FM3110" s="29"/>
      <c r="FN3110" s="29"/>
      <c r="FO3110" s="29"/>
      <c r="FP3110" s="29"/>
      <c r="FQ3110" s="29"/>
      <c r="FR3110" s="29"/>
      <c r="FS3110" s="29"/>
      <c r="FT3110" s="29"/>
      <c r="FU3110" s="29"/>
      <c r="FV3110" s="29"/>
      <c r="FW3110" s="29"/>
      <c r="FX3110" s="29"/>
      <c r="FY3110" s="29"/>
      <c r="FZ3110" s="29"/>
      <c r="GA3110" s="29"/>
      <c r="GB3110" s="29"/>
      <c r="GC3110" s="29"/>
      <c r="GD3110" s="29"/>
      <c r="GE3110" s="29"/>
      <c r="GF3110" s="29"/>
      <c r="GG3110" s="29"/>
      <c r="GH3110" s="29"/>
      <c r="GI3110" s="29"/>
      <c r="GJ3110" s="29"/>
      <c r="GK3110" s="29"/>
      <c r="GL3110" s="29"/>
      <c r="GM3110" s="29"/>
      <c r="GN3110" s="29"/>
      <c r="GO3110" s="29"/>
      <c r="GP3110" s="29"/>
      <c r="GQ3110" s="29"/>
      <c r="GR3110" s="29"/>
      <c r="GS3110" s="29"/>
      <c r="GT3110" s="29"/>
      <c r="GU3110" s="29"/>
      <c r="GV3110" s="29"/>
      <c r="GW3110" s="29"/>
      <c r="GX3110" s="29"/>
      <c r="GY3110" s="29"/>
      <c r="GZ3110" s="29"/>
      <c r="HA3110" s="29"/>
      <c r="HB3110" s="29"/>
      <c r="HC3110" s="29"/>
      <c r="HD3110" s="29"/>
      <c r="HE3110" s="29"/>
      <c r="HF3110" s="29"/>
      <c r="HG3110" s="29"/>
      <c r="HH3110" s="29"/>
      <c r="HI3110" s="29"/>
      <c r="HJ3110" s="29"/>
      <c r="HK3110" s="29"/>
      <c r="HL3110" s="29"/>
      <c r="HM3110" s="29"/>
      <c r="HN3110" s="29"/>
      <c r="HO3110" s="29"/>
      <c r="HP3110" s="29"/>
      <c r="HQ3110" s="29"/>
      <c r="HR3110" s="29"/>
      <c r="HS3110" s="29"/>
      <c r="HT3110" s="29"/>
      <c r="HU3110" s="29"/>
      <c r="HV3110" s="29"/>
      <c r="HW3110" s="29"/>
      <c r="HX3110" s="29"/>
      <c r="HY3110" s="29"/>
      <c r="HZ3110" s="29"/>
      <c r="IA3110" s="29"/>
      <c r="IB3110" s="29"/>
      <c r="IC3110" s="29"/>
      <c r="ID3110" s="29"/>
      <c r="IE3110" s="29"/>
      <c r="IF3110" s="29"/>
      <c r="IG3110" s="29"/>
      <c r="IH3110" s="29"/>
      <c r="II3110" s="29"/>
      <c r="IJ3110" s="29"/>
      <c r="IK3110" s="29"/>
      <c r="IL3110" s="29"/>
      <c r="IM3110" s="29"/>
      <c r="IN3110" s="29"/>
      <c r="IO3110" s="29"/>
      <c r="IP3110" s="29"/>
      <c r="IQ3110" s="29"/>
    </row>
    <row r="3111" spans="1:251" s="46" customFormat="1" ht="18.75" customHeight="1" thickBot="1">
      <c r="A3111" s="47"/>
      <c r="B3111" s="124" t="s">
        <v>197</v>
      </c>
      <c r="C3111" s="125"/>
      <c r="D3111" s="125"/>
      <c r="E3111" s="125"/>
      <c r="F3111" s="125"/>
      <c r="G3111" s="125"/>
      <c r="H3111" s="125"/>
      <c r="I3111" s="125"/>
      <c r="J3111" s="125"/>
      <c r="K3111" s="125"/>
      <c r="L3111" s="125"/>
      <c r="M3111" s="125"/>
      <c r="N3111" s="125"/>
      <c r="O3111" s="125"/>
      <c r="P3111" s="125"/>
      <c r="Q3111" s="125"/>
      <c r="R3111" s="125"/>
      <c r="S3111" s="125"/>
      <c r="T3111" s="125"/>
      <c r="U3111" s="125"/>
      <c r="V3111" s="125"/>
      <c r="W3111" s="125"/>
      <c r="X3111" s="125"/>
      <c r="Y3111" s="125"/>
      <c r="Z3111" s="126"/>
      <c r="AA3111" s="127">
        <f>SUM($AA$3109:$AA$3110)</f>
        <v>397834</v>
      </c>
      <c r="AB3111" s="128"/>
      <c r="AC3111" s="128"/>
      <c r="AD3111" s="128"/>
      <c r="AE3111" s="128"/>
      <c r="AF3111" s="128"/>
      <c r="AG3111" s="128"/>
      <c r="AH3111" s="128"/>
      <c r="AI3111" s="129"/>
      <c r="AJ3111" s="127">
        <f>SUM($AJ$3109:$AJ$3110)</f>
        <v>0</v>
      </c>
      <c r="AK3111" s="128"/>
      <c r="AL3111" s="128"/>
      <c r="AM3111" s="128"/>
      <c r="AN3111" s="128"/>
      <c r="AO3111" s="128"/>
      <c r="AP3111" s="128"/>
      <c r="AQ3111" s="128"/>
      <c r="AR3111" s="129"/>
      <c r="AS3111" s="130"/>
      <c r="AT3111" s="131"/>
      <c r="AU3111" s="131"/>
      <c r="AV3111" s="131"/>
      <c r="AW3111" s="131"/>
      <c r="AX3111" s="132"/>
      <c r="AY3111" s="29"/>
      <c r="AZ3111" s="29"/>
      <c r="BA3111" s="29"/>
      <c r="BB3111" s="29"/>
      <c r="BC3111" s="29"/>
      <c r="BD3111" s="29"/>
      <c r="BE3111" s="29"/>
      <c r="BF3111" s="29"/>
      <c r="BG3111" s="29"/>
      <c r="BH3111" s="29"/>
      <c r="BI3111" s="29"/>
      <c r="BJ3111" s="29"/>
      <c r="BK3111" s="29"/>
      <c r="BL3111" s="29"/>
      <c r="BM3111" s="29"/>
      <c r="BN3111" s="29"/>
      <c r="BO3111" s="29"/>
      <c r="BP3111" s="29"/>
      <c r="BQ3111" s="29"/>
      <c r="BR3111" s="29"/>
      <c r="BS3111" s="29"/>
      <c r="BT3111" s="29"/>
      <c r="BU3111" s="29"/>
      <c r="BV3111" s="29"/>
      <c r="BW3111" s="29"/>
      <c r="BX3111" s="29"/>
      <c r="BY3111" s="29"/>
      <c r="BZ3111" s="29"/>
      <c r="CA3111" s="29"/>
      <c r="CB3111" s="29"/>
      <c r="CC3111" s="29"/>
      <c r="CD3111" s="29"/>
      <c r="CE3111" s="29"/>
      <c r="CF3111" s="29"/>
      <c r="CG3111" s="29"/>
      <c r="CH3111" s="29"/>
      <c r="CI3111" s="29"/>
      <c r="CJ3111" s="29"/>
      <c r="CK3111" s="29"/>
      <c r="CL3111" s="29"/>
      <c r="CM3111" s="29"/>
      <c r="CN3111" s="29"/>
      <c r="CO3111" s="29"/>
      <c r="CP3111" s="29"/>
      <c r="CQ3111" s="29"/>
      <c r="CR3111" s="29"/>
      <c r="CS3111" s="29"/>
      <c r="CT3111" s="29"/>
      <c r="CU3111" s="29"/>
      <c r="CV3111" s="29"/>
      <c r="CW3111" s="29"/>
      <c r="CX3111" s="29"/>
      <c r="CY3111" s="29"/>
      <c r="CZ3111" s="29"/>
      <c r="DA3111" s="29"/>
      <c r="DB3111" s="29"/>
      <c r="DC3111" s="29"/>
      <c r="DD3111" s="29"/>
      <c r="DE3111" s="29"/>
      <c r="DF3111" s="29"/>
      <c r="DG3111" s="29"/>
      <c r="DH3111" s="29"/>
      <c r="DI3111" s="29"/>
      <c r="DJ3111" s="29"/>
      <c r="DK3111" s="29"/>
      <c r="DL3111" s="29"/>
      <c r="DM3111" s="29"/>
      <c r="DN3111" s="29"/>
      <c r="DO3111" s="29"/>
      <c r="DP3111" s="29"/>
      <c r="DQ3111" s="29"/>
      <c r="DR3111" s="29"/>
      <c r="DS3111" s="29"/>
      <c r="DT3111" s="29"/>
      <c r="DU3111" s="29"/>
      <c r="DV3111" s="29"/>
      <c r="DW3111" s="29"/>
      <c r="DX3111" s="29"/>
      <c r="DY3111" s="29"/>
      <c r="DZ3111" s="29"/>
      <c r="EA3111" s="29"/>
      <c r="EB3111" s="29"/>
      <c r="EC3111" s="29"/>
      <c r="ED3111" s="29"/>
      <c r="EE3111" s="29"/>
      <c r="EF3111" s="29"/>
      <c r="EG3111" s="29"/>
      <c r="EH3111" s="29"/>
      <c r="EI3111" s="29"/>
      <c r="EJ3111" s="29"/>
      <c r="EK3111" s="29"/>
      <c r="EL3111" s="29"/>
      <c r="EM3111" s="29"/>
      <c r="EN3111" s="29"/>
      <c r="EO3111" s="29"/>
      <c r="EP3111" s="29"/>
      <c r="EQ3111" s="29"/>
      <c r="ER3111" s="29"/>
      <c r="ES3111" s="29"/>
      <c r="ET3111" s="29"/>
      <c r="EU3111" s="29"/>
      <c r="EV3111" s="29"/>
      <c r="EW3111" s="29"/>
      <c r="EX3111" s="29"/>
      <c r="EY3111" s="29"/>
      <c r="EZ3111" s="29"/>
      <c r="FA3111" s="29"/>
      <c r="FB3111" s="29"/>
      <c r="FC3111" s="29"/>
      <c r="FD3111" s="29"/>
      <c r="FE3111" s="29"/>
      <c r="FF3111" s="29"/>
      <c r="FG3111" s="29"/>
      <c r="FH3111" s="29"/>
      <c r="FI3111" s="29"/>
      <c r="FJ3111" s="29"/>
      <c r="FK3111" s="29"/>
      <c r="FL3111" s="29"/>
      <c r="FM3111" s="29"/>
      <c r="FN3111" s="29"/>
      <c r="FO3111" s="29"/>
      <c r="FP3111" s="29"/>
      <c r="FQ3111" s="29"/>
      <c r="FR3111" s="29"/>
      <c r="FS3111" s="29"/>
      <c r="FT3111" s="29"/>
      <c r="FU3111" s="29"/>
      <c r="FV3111" s="29"/>
      <c r="FW3111" s="29"/>
      <c r="FX3111" s="29"/>
      <c r="FY3111" s="29"/>
      <c r="FZ3111" s="29"/>
      <c r="GA3111" s="29"/>
      <c r="GB3111" s="29"/>
      <c r="GC3111" s="29"/>
      <c r="GD3111" s="29"/>
      <c r="GE3111" s="29"/>
      <c r="GF3111" s="29"/>
      <c r="GG3111" s="29"/>
      <c r="GH3111" s="29"/>
      <c r="GI3111" s="29"/>
      <c r="GJ3111" s="29"/>
      <c r="GK3111" s="29"/>
      <c r="GL3111" s="29"/>
      <c r="GM3111" s="29"/>
      <c r="GN3111" s="29"/>
      <c r="GO3111" s="29"/>
      <c r="GP3111" s="29"/>
      <c r="GQ3111" s="29"/>
      <c r="GR3111" s="29"/>
      <c r="GS3111" s="29"/>
      <c r="GT3111" s="29"/>
      <c r="GU3111" s="29"/>
      <c r="GV3111" s="29"/>
      <c r="GW3111" s="29"/>
      <c r="GX3111" s="29"/>
      <c r="GY3111" s="29"/>
      <c r="GZ3111" s="29"/>
      <c r="HA3111" s="29"/>
      <c r="HB3111" s="29"/>
      <c r="HC3111" s="29"/>
      <c r="HD3111" s="29"/>
      <c r="HE3111" s="29"/>
      <c r="HF3111" s="29"/>
      <c r="HG3111" s="29"/>
      <c r="HH3111" s="29"/>
      <c r="HI3111" s="29"/>
      <c r="HJ3111" s="29"/>
      <c r="HK3111" s="29"/>
      <c r="HL3111" s="29"/>
      <c r="HM3111" s="29"/>
      <c r="HN3111" s="29"/>
      <c r="HO3111" s="29"/>
      <c r="HP3111" s="29"/>
      <c r="HQ3111" s="29"/>
      <c r="HR3111" s="29"/>
      <c r="HS3111" s="29"/>
      <c r="HT3111" s="29"/>
      <c r="HU3111" s="29"/>
      <c r="HV3111" s="29"/>
      <c r="HW3111" s="29"/>
      <c r="HX3111" s="29"/>
      <c r="HY3111" s="29"/>
      <c r="HZ3111" s="29"/>
      <c r="IA3111" s="29"/>
      <c r="IB3111" s="29"/>
      <c r="IC3111" s="29"/>
      <c r="ID3111" s="29"/>
      <c r="IE3111" s="29"/>
      <c r="IF3111" s="29"/>
      <c r="IG3111" s="29"/>
      <c r="IH3111" s="29"/>
      <c r="II3111" s="29"/>
      <c r="IJ3111" s="29"/>
      <c r="IK3111" s="29"/>
      <c r="IL3111" s="29"/>
      <c r="IM3111" s="29"/>
      <c r="IN3111" s="29"/>
      <c r="IO3111" s="29"/>
      <c r="IP3111" s="29"/>
      <c r="IQ3111" s="29"/>
    </row>
    <row r="3113" spans="1:251" ht="19.2">
      <c r="A3113" s="28" t="s">
        <v>184</v>
      </c>
      <c r="AW3113" s="30"/>
      <c r="AX3113" s="31"/>
      <c r="AY3113" s="30"/>
    </row>
    <row r="3115" spans="1:251" ht="18">
      <c r="B3115" s="95" t="s">
        <v>0</v>
      </c>
      <c r="C3115" s="96"/>
      <c r="D3115" s="96"/>
      <c r="E3115" s="96"/>
      <c r="F3115" s="96"/>
      <c r="G3115" s="96"/>
      <c r="H3115" s="96"/>
      <c r="I3115" s="96"/>
      <c r="J3115" s="96"/>
      <c r="K3115" s="96"/>
      <c r="L3115" s="96"/>
      <c r="M3115" s="96"/>
      <c r="N3115" s="96"/>
      <c r="O3115" s="96"/>
      <c r="P3115" s="96"/>
      <c r="Q3115" s="96"/>
      <c r="R3115" s="96"/>
      <c r="S3115" s="96"/>
      <c r="T3115" s="96"/>
      <c r="U3115" s="96"/>
      <c r="V3115" s="96"/>
      <c r="W3115" s="96"/>
      <c r="X3115" s="96"/>
      <c r="Y3115" s="96"/>
      <c r="Z3115" s="96"/>
      <c r="AA3115" s="96"/>
      <c r="AB3115" s="96"/>
      <c r="AC3115" s="96"/>
      <c r="AD3115" s="96"/>
      <c r="AE3115" s="96"/>
      <c r="AF3115" s="96"/>
      <c r="AG3115" s="96"/>
      <c r="AH3115" s="96"/>
      <c r="AI3115" s="96"/>
      <c r="AJ3115" s="96"/>
      <c r="AK3115" s="96"/>
      <c r="AL3115" s="96"/>
      <c r="AM3115" s="96"/>
      <c r="AN3115" s="96"/>
      <c r="AO3115" s="96"/>
      <c r="AP3115" s="96"/>
      <c r="AQ3115" s="96"/>
      <c r="AR3115" s="96"/>
      <c r="AS3115" s="96"/>
      <c r="AT3115" s="96"/>
      <c r="AU3115" s="96"/>
      <c r="AV3115" s="96"/>
      <c r="AW3115" s="96"/>
      <c r="AX3115" s="96"/>
    </row>
    <row r="3116" spans="1:251">
      <c r="Z3116" s="32"/>
      <c r="AD3116" s="32"/>
      <c r="AE3116" s="32"/>
      <c r="AF3116" s="32"/>
      <c r="AG3116" s="32"/>
      <c r="AH3116" s="32"/>
      <c r="AI3116" s="32"/>
      <c r="AO3116" s="32"/>
    </row>
    <row r="3117" spans="1:251" ht="13.8" thickBot="1">
      <c r="Z3117" s="32"/>
      <c r="AD3117" s="32"/>
      <c r="AE3117" s="32"/>
      <c r="AF3117" s="32"/>
      <c r="AG3117" s="32"/>
      <c r="AH3117" s="32"/>
      <c r="AI3117" s="32"/>
      <c r="AO3117" s="32"/>
      <c r="DI3117" s="33"/>
    </row>
    <row r="3118" spans="1:251" ht="24.75" customHeight="1" thickBot="1">
      <c r="B3118" s="97" t="s">
        <v>185</v>
      </c>
      <c r="C3118" s="98"/>
      <c r="D3118" s="98"/>
      <c r="E3118" s="98"/>
      <c r="F3118" s="98"/>
      <c r="G3118" s="98"/>
      <c r="H3118" s="99" t="s">
        <v>385</v>
      </c>
      <c r="I3118" s="100"/>
      <c r="J3118" s="100"/>
      <c r="K3118" s="100"/>
      <c r="L3118" s="100"/>
      <c r="M3118" s="100"/>
      <c r="N3118" s="100"/>
      <c r="O3118" s="100"/>
      <c r="P3118" s="100"/>
      <c r="Q3118" s="100"/>
      <c r="R3118" s="100"/>
      <c r="S3118" s="100"/>
      <c r="T3118" s="100"/>
      <c r="U3118" s="100"/>
      <c r="V3118" s="100"/>
      <c r="W3118" s="100"/>
      <c r="X3118" s="100"/>
      <c r="Y3118" s="100"/>
      <c r="Z3118" s="100"/>
      <c r="AA3118" s="100"/>
      <c r="AB3118" s="100"/>
      <c r="AC3118" s="100"/>
      <c r="AD3118" s="100"/>
      <c r="AE3118" s="100"/>
      <c r="AF3118" s="100"/>
      <c r="AG3118" s="100"/>
      <c r="AH3118" s="100"/>
      <c r="AI3118" s="100"/>
      <c r="AJ3118" s="100"/>
      <c r="AK3118" s="100"/>
      <c r="AL3118" s="100"/>
      <c r="AM3118" s="100"/>
      <c r="AN3118" s="100"/>
      <c r="AO3118" s="100"/>
      <c r="AP3118" s="100"/>
      <c r="AQ3118" s="100"/>
      <c r="AR3118" s="100"/>
      <c r="AS3118" s="100"/>
      <c r="AT3118" s="100"/>
      <c r="AU3118" s="100"/>
      <c r="AV3118" s="100"/>
      <c r="AW3118" s="100"/>
      <c r="AX3118" s="101"/>
      <c r="DI3118" s="33"/>
    </row>
    <row r="3119" spans="1:251" ht="14.4">
      <c r="B3119" s="34"/>
      <c r="C3119" s="34"/>
      <c r="D3119" s="34"/>
      <c r="E3119" s="34"/>
      <c r="F3119" s="34"/>
      <c r="G3119" s="34"/>
      <c r="H3119" s="35"/>
      <c r="I3119" s="35"/>
      <c r="J3119" s="35"/>
      <c r="K3119" s="35"/>
      <c r="L3119" s="36"/>
      <c r="M3119" s="36"/>
      <c r="N3119" s="36"/>
      <c r="O3119" s="36"/>
      <c r="P3119" s="35"/>
      <c r="Q3119" s="35"/>
      <c r="R3119" s="35"/>
      <c r="S3119" s="35"/>
      <c r="T3119" s="35"/>
      <c r="U3119" s="35"/>
      <c r="V3119" s="37"/>
      <c r="W3119" s="37"/>
      <c r="X3119" s="37"/>
      <c r="Y3119" s="37"/>
      <c r="Z3119" s="37"/>
      <c r="AA3119" s="37"/>
      <c r="AB3119" s="37"/>
      <c r="AC3119" s="37"/>
      <c r="AD3119" s="37"/>
      <c r="AE3119" s="37"/>
      <c r="AF3119" s="37"/>
      <c r="AG3119" s="37"/>
      <c r="AH3119" s="37"/>
      <c r="AI3119" s="37"/>
      <c r="AJ3119" s="37"/>
      <c r="AK3119" s="37"/>
      <c r="AL3119" s="37"/>
      <c r="AM3119" s="37"/>
      <c r="AN3119" s="37"/>
      <c r="AO3119" s="37"/>
      <c r="AP3119" s="37"/>
      <c r="AQ3119" s="37"/>
      <c r="AR3119" s="37"/>
      <c r="AS3119" s="37"/>
      <c r="AT3119" s="37"/>
      <c r="AU3119" s="37"/>
      <c r="AV3119" s="37"/>
      <c r="AW3119" s="37"/>
      <c r="AX3119" s="37"/>
      <c r="DI3119" s="33"/>
    </row>
    <row r="3120" spans="1:251" ht="15" thickBot="1">
      <c r="A3120" s="38"/>
      <c r="B3120" s="37" t="s">
        <v>187</v>
      </c>
      <c r="C3120" s="35"/>
      <c r="D3120" s="35"/>
      <c r="E3120" s="35"/>
      <c r="F3120" s="35"/>
      <c r="G3120" s="35"/>
      <c r="H3120" s="35"/>
      <c r="I3120" s="35"/>
      <c r="J3120" s="35"/>
      <c r="K3120" s="35"/>
      <c r="L3120" s="36"/>
      <c r="M3120" s="36"/>
      <c r="N3120" s="36"/>
      <c r="O3120" s="36"/>
      <c r="P3120" s="35"/>
      <c r="Q3120" s="35"/>
      <c r="R3120" s="35"/>
      <c r="S3120" s="35"/>
      <c r="T3120" s="35"/>
      <c r="U3120" s="35"/>
      <c r="V3120" s="37"/>
      <c r="W3120" s="37"/>
      <c r="X3120" s="37"/>
      <c r="Y3120" s="37"/>
      <c r="Z3120" s="37"/>
      <c r="AA3120" s="37"/>
      <c r="AB3120" s="37"/>
      <c r="AC3120" s="37"/>
      <c r="AD3120" s="37"/>
      <c r="AE3120" s="37"/>
      <c r="AF3120" s="37"/>
      <c r="AG3120" s="37"/>
      <c r="AH3120" s="37"/>
      <c r="AI3120" s="37"/>
      <c r="AJ3120" s="37"/>
      <c r="AK3120" s="37"/>
      <c r="AL3120" s="37"/>
      <c r="AM3120" s="37"/>
      <c r="AN3120" s="37"/>
      <c r="AO3120" s="37"/>
      <c r="AP3120" s="37"/>
      <c r="AQ3120" s="37"/>
      <c r="AR3120" s="37"/>
      <c r="AS3120" s="37"/>
      <c r="AT3120" s="37"/>
      <c r="AU3120" s="37"/>
      <c r="AV3120" s="37"/>
      <c r="AW3120" s="37"/>
      <c r="AX3120" s="37"/>
      <c r="DI3120" s="33"/>
    </row>
    <row r="3121" spans="1:113" ht="14.4">
      <c r="A3121" s="35"/>
      <c r="B3121" s="39"/>
      <c r="C3121" s="34"/>
      <c r="D3121" s="34"/>
      <c r="E3121" s="34"/>
      <c r="F3121" s="34"/>
      <c r="G3121" s="34"/>
      <c r="H3121" s="34"/>
      <c r="I3121" s="34"/>
      <c r="J3121" s="34"/>
      <c r="K3121" s="34"/>
      <c r="L3121" s="40"/>
      <c r="M3121" s="40"/>
      <c r="N3121" s="40"/>
      <c r="O3121" s="40"/>
      <c r="P3121" s="34"/>
      <c r="Q3121" s="34"/>
      <c r="R3121" s="34"/>
      <c r="S3121" s="34"/>
      <c r="T3121" s="34"/>
      <c r="U3121" s="34"/>
      <c r="V3121" s="41"/>
      <c r="W3121" s="41"/>
      <c r="X3121" s="41"/>
      <c r="Y3121" s="41"/>
      <c r="Z3121" s="41"/>
      <c r="AA3121" s="41"/>
      <c r="AB3121" s="41"/>
      <c r="AC3121" s="41"/>
      <c r="AD3121" s="41"/>
      <c r="AE3121" s="41"/>
      <c r="AF3121" s="41"/>
      <c r="AG3121" s="41"/>
      <c r="AH3121" s="41"/>
      <c r="AI3121" s="41"/>
      <c r="AJ3121" s="41"/>
      <c r="AK3121" s="41"/>
      <c r="AL3121" s="41"/>
      <c r="AM3121" s="41"/>
      <c r="AN3121" s="41"/>
      <c r="AO3121" s="41"/>
      <c r="AP3121" s="41"/>
      <c r="AQ3121" s="41"/>
      <c r="AR3121" s="41"/>
      <c r="AS3121" s="41"/>
      <c r="AT3121" s="41"/>
      <c r="AU3121" s="41"/>
      <c r="AV3121" s="41"/>
      <c r="AW3121" s="41"/>
      <c r="AX3121" s="42"/>
    </row>
    <row r="3122" spans="1:113" ht="12" customHeight="1">
      <c r="A3122" s="35"/>
      <c r="B3122" s="102" t="s">
        <v>386</v>
      </c>
      <c r="C3122" s="103"/>
      <c r="D3122" s="103"/>
      <c r="E3122" s="103"/>
      <c r="F3122" s="103"/>
      <c r="G3122" s="103"/>
      <c r="H3122" s="103"/>
      <c r="I3122" s="103"/>
      <c r="J3122" s="103"/>
      <c r="K3122" s="103"/>
      <c r="L3122" s="103"/>
      <c r="M3122" s="103"/>
      <c r="N3122" s="103"/>
      <c r="O3122" s="103"/>
      <c r="P3122" s="103"/>
      <c r="Q3122" s="103"/>
      <c r="R3122" s="103"/>
      <c r="S3122" s="103"/>
      <c r="T3122" s="103"/>
      <c r="U3122" s="103"/>
      <c r="V3122" s="103"/>
      <c r="W3122" s="103"/>
      <c r="X3122" s="103"/>
      <c r="Y3122" s="103"/>
      <c r="Z3122" s="103"/>
      <c r="AA3122" s="103"/>
      <c r="AB3122" s="103"/>
      <c r="AC3122" s="103"/>
      <c r="AD3122" s="103"/>
      <c r="AE3122" s="103"/>
      <c r="AF3122" s="103"/>
      <c r="AG3122" s="103"/>
      <c r="AH3122" s="103"/>
      <c r="AI3122" s="103"/>
      <c r="AJ3122" s="103"/>
      <c r="AK3122" s="103"/>
      <c r="AL3122" s="103"/>
      <c r="AM3122" s="103"/>
      <c r="AN3122" s="103"/>
      <c r="AO3122" s="103"/>
      <c r="AP3122" s="103"/>
      <c r="AQ3122" s="103"/>
      <c r="AR3122" s="103"/>
      <c r="AS3122" s="103"/>
      <c r="AT3122" s="103"/>
      <c r="AU3122" s="103"/>
      <c r="AV3122" s="103"/>
      <c r="AW3122" s="103"/>
      <c r="AX3122" s="104"/>
    </row>
    <row r="3123" spans="1:113" ht="12" customHeight="1">
      <c r="A3123" s="35"/>
      <c r="B3123" s="102"/>
      <c r="C3123" s="103"/>
      <c r="D3123" s="103"/>
      <c r="E3123" s="103"/>
      <c r="F3123" s="103"/>
      <c r="G3123" s="103"/>
      <c r="H3123" s="103"/>
      <c r="I3123" s="103"/>
      <c r="J3123" s="103"/>
      <c r="K3123" s="103"/>
      <c r="L3123" s="103"/>
      <c r="M3123" s="103"/>
      <c r="N3123" s="103"/>
      <c r="O3123" s="103"/>
      <c r="P3123" s="103"/>
      <c r="Q3123" s="103"/>
      <c r="R3123" s="103"/>
      <c r="S3123" s="103"/>
      <c r="T3123" s="103"/>
      <c r="U3123" s="103"/>
      <c r="V3123" s="103"/>
      <c r="W3123" s="103"/>
      <c r="X3123" s="103"/>
      <c r="Y3123" s="103"/>
      <c r="Z3123" s="103"/>
      <c r="AA3123" s="103"/>
      <c r="AB3123" s="103"/>
      <c r="AC3123" s="103"/>
      <c r="AD3123" s="103"/>
      <c r="AE3123" s="103"/>
      <c r="AF3123" s="103"/>
      <c r="AG3123" s="103"/>
      <c r="AH3123" s="103"/>
      <c r="AI3123" s="103"/>
      <c r="AJ3123" s="103"/>
      <c r="AK3123" s="103"/>
      <c r="AL3123" s="103"/>
      <c r="AM3123" s="103"/>
      <c r="AN3123" s="103"/>
      <c r="AO3123" s="103"/>
      <c r="AP3123" s="103"/>
      <c r="AQ3123" s="103"/>
      <c r="AR3123" s="103"/>
      <c r="AS3123" s="103"/>
      <c r="AT3123" s="103"/>
      <c r="AU3123" s="103"/>
      <c r="AV3123" s="103"/>
      <c r="AW3123" s="103"/>
      <c r="AX3123" s="104"/>
      <c r="BC3123" s="46"/>
    </row>
    <row r="3124" spans="1:113" ht="12" customHeight="1">
      <c r="A3124" s="35"/>
      <c r="B3124" s="102"/>
      <c r="C3124" s="103"/>
      <c r="D3124" s="103"/>
      <c r="E3124" s="103"/>
      <c r="F3124" s="103"/>
      <c r="G3124" s="103"/>
      <c r="H3124" s="103"/>
      <c r="I3124" s="103"/>
      <c r="J3124" s="103"/>
      <c r="K3124" s="103"/>
      <c r="L3124" s="103"/>
      <c r="M3124" s="103"/>
      <c r="N3124" s="103"/>
      <c r="O3124" s="103"/>
      <c r="P3124" s="103"/>
      <c r="Q3124" s="103"/>
      <c r="R3124" s="103"/>
      <c r="S3124" s="103"/>
      <c r="T3124" s="103"/>
      <c r="U3124" s="103"/>
      <c r="V3124" s="103"/>
      <c r="W3124" s="103"/>
      <c r="X3124" s="103"/>
      <c r="Y3124" s="103"/>
      <c r="Z3124" s="103"/>
      <c r="AA3124" s="103"/>
      <c r="AB3124" s="103"/>
      <c r="AC3124" s="103"/>
      <c r="AD3124" s="103"/>
      <c r="AE3124" s="103"/>
      <c r="AF3124" s="103"/>
      <c r="AG3124" s="103"/>
      <c r="AH3124" s="103"/>
      <c r="AI3124" s="103"/>
      <c r="AJ3124" s="103"/>
      <c r="AK3124" s="103"/>
      <c r="AL3124" s="103"/>
      <c r="AM3124" s="103"/>
      <c r="AN3124" s="103"/>
      <c r="AO3124" s="103"/>
      <c r="AP3124" s="103"/>
      <c r="AQ3124" s="103"/>
      <c r="AR3124" s="103"/>
      <c r="AS3124" s="103"/>
      <c r="AT3124" s="103"/>
      <c r="AU3124" s="103"/>
      <c r="AV3124" s="103"/>
      <c r="AW3124" s="103"/>
      <c r="AX3124" s="104"/>
    </row>
    <row r="3125" spans="1:113" ht="12" customHeight="1">
      <c r="A3125" s="35"/>
      <c r="B3125" s="102"/>
      <c r="C3125" s="103"/>
      <c r="D3125" s="103"/>
      <c r="E3125" s="103"/>
      <c r="F3125" s="103"/>
      <c r="G3125" s="103"/>
      <c r="H3125" s="103"/>
      <c r="I3125" s="103"/>
      <c r="J3125" s="103"/>
      <c r="K3125" s="103"/>
      <c r="L3125" s="103"/>
      <c r="M3125" s="103"/>
      <c r="N3125" s="103"/>
      <c r="O3125" s="103"/>
      <c r="P3125" s="103"/>
      <c r="Q3125" s="103"/>
      <c r="R3125" s="103"/>
      <c r="S3125" s="103"/>
      <c r="T3125" s="103"/>
      <c r="U3125" s="103"/>
      <c r="V3125" s="103"/>
      <c r="W3125" s="103"/>
      <c r="X3125" s="103"/>
      <c r="Y3125" s="103"/>
      <c r="Z3125" s="103"/>
      <c r="AA3125" s="103"/>
      <c r="AB3125" s="103"/>
      <c r="AC3125" s="103"/>
      <c r="AD3125" s="103"/>
      <c r="AE3125" s="103"/>
      <c r="AF3125" s="103"/>
      <c r="AG3125" s="103"/>
      <c r="AH3125" s="103"/>
      <c r="AI3125" s="103"/>
      <c r="AJ3125" s="103"/>
      <c r="AK3125" s="103"/>
      <c r="AL3125" s="103"/>
      <c r="AM3125" s="103"/>
      <c r="AN3125" s="103"/>
      <c r="AO3125" s="103"/>
      <c r="AP3125" s="103"/>
      <c r="AQ3125" s="103"/>
      <c r="AR3125" s="103"/>
      <c r="AS3125" s="103"/>
      <c r="AT3125" s="103"/>
      <c r="AU3125" s="103"/>
      <c r="AV3125" s="103"/>
      <c r="AW3125" s="103"/>
      <c r="AX3125" s="104"/>
    </row>
    <row r="3126" spans="1:113" ht="12" customHeight="1">
      <c r="A3126" s="35"/>
      <c r="B3126" s="102"/>
      <c r="C3126" s="103"/>
      <c r="D3126" s="103"/>
      <c r="E3126" s="103"/>
      <c r="F3126" s="103"/>
      <c r="G3126" s="103"/>
      <c r="H3126" s="103"/>
      <c r="I3126" s="103"/>
      <c r="J3126" s="103"/>
      <c r="K3126" s="103"/>
      <c r="L3126" s="103"/>
      <c r="M3126" s="103"/>
      <c r="N3126" s="103"/>
      <c r="O3126" s="103"/>
      <c r="P3126" s="103"/>
      <c r="Q3126" s="103"/>
      <c r="R3126" s="103"/>
      <c r="S3126" s="103"/>
      <c r="T3126" s="103"/>
      <c r="U3126" s="103"/>
      <c r="V3126" s="103"/>
      <c r="W3126" s="103"/>
      <c r="X3126" s="103"/>
      <c r="Y3126" s="103"/>
      <c r="Z3126" s="103"/>
      <c r="AA3126" s="103"/>
      <c r="AB3126" s="103"/>
      <c r="AC3126" s="103"/>
      <c r="AD3126" s="103"/>
      <c r="AE3126" s="103"/>
      <c r="AF3126" s="103"/>
      <c r="AG3126" s="103"/>
      <c r="AH3126" s="103"/>
      <c r="AI3126" s="103"/>
      <c r="AJ3126" s="103"/>
      <c r="AK3126" s="103"/>
      <c r="AL3126" s="103"/>
      <c r="AM3126" s="103"/>
      <c r="AN3126" s="103"/>
      <c r="AO3126" s="103"/>
      <c r="AP3126" s="103"/>
      <c r="AQ3126" s="103"/>
      <c r="AR3126" s="103"/>
      <c r="AS3126" s="103"/>
      <c r="AT3126" s="103"/>
      <c r="AU3126" s="103"/>
      <c r="AV3126" s="103"/>
      <c r="AW3126" s="103"/>
      <c r="AX3126" s="104"/>
    </row>
    <row r="3127" spans="1:113" ht="15" thickBot="1">
      <c r="A3127" s="47"/>
      <c r="B3127" s="48"/>
      <c r="C3127" s="49"/>
      <c r="D3127" s="49"/>
      <c r="E3127" s="49"/>
      <c r="F3127" s="49"/>
      <c r="G3127" s="49"/>
      <c r="H3127" s="49"/>
      <c r="I3127" s="49"/>
      <c r="J3127" s="49"/>
      <c r="K3127" s="49"/>
      <c r="L3127" s="49"/>
      <c r="M3127" s="49"/>
      <c r="N3127" s="49"/>
      <c r="O3127" s="49"/>
      <c r="P3127" s="49"/>
      <c r="Q3127" s="49"/>
      <c r="R3127" s="49"/>
      <c r="S3127" s="49"/>
      <c r="T3127" s="49"/>
      <c r="U3127" s="49"/>
      <c r="V3127" s="49"/>
      <c r="W3127" s="49"/>
      <c r="X3127" s="49"/>
      <c r="Y3127" s="49"/>
      <c r="Z3127" s="49"/>
      <c r="AA3127" s="49"/>
      <c r="AB3127" s="49"/>
      <c r="AC3127" s="49"/>
      <c r="AD3127" s="49"/>
      <c r="AE3127" s="49"/>
      <c r="AF3127" s="49"/>
      <c r="AG3127" s="49"/>
      <c r="AH3127" s="49"/>
      <c r="AI3127" s="49"/>
      <c r="AJ3127" s="49"/>
      <c r="AK3127" s="49"/>
      <c r="AL3127" s="49"/>
      <c r="AM3127" s="49"/>
      <c r="AN3127" s="49"/>
      <c r="AO3127" s="49"/>
      <c r="AP3127" s="49"/>
      <c r="AQ3127" s="49"/>
      <c r="AR3127" s="49"/>
      <c r="AS3127" s="49"/>
      <c r="AT3127" s="49"/>
      <c r="AU3127" s="49"/>
      <c r="AV3127" s="49"/>
      <c r="AW3127" s="49"/>
      <c r="AX3127" s="50"/>
    </row>
    <row r="3128" spans="1:113">
      <c r="B3128" s="51"/>
    </row>
    <row r="3129" spans="1:113" ht="15" thickBot="1">
      <c r="A3129" s="38"/>
      <c r="B3129" s="37" t="s">
        <v>188</v>
      </c>
      <c r="C3129" s="35"/>
      <c r="D3129" s="35"/>
      <c r="E3129" s="35"/>
      <c r="F3129" s="35"/>
      <c r="G3129" s="35"/>
      <c r="H3129" s="35"/>
      <c r="I3129" s="35"/>
      <c r="J3129" s="35"/>
      <c r="K3129" s="35"/>
      <c r="L3129" s="36"/>
      <c r="M3129" s="36"/>
      <c r="N3129" s="36"/>
      <c r="O3129" s="36"/>
      <c r="P3129" s="35"/>
      <c r="Q3129" s="35"/>
      <c r="R3129" s="35"/>
      <c r="S3129" s="35"/>
      <c r="T3129" s="35"/>
      <c r="U3129" s="35"/>
      <c r="V3129" s="37"/>
      <c r="W3129" s="37"/>
      <c r="X3129" s="37"/>
      <c r="Y3129" s="37"/>
      <c r="Z3129" s="37"/>
      <c r="AA3129" s="37"/>
      <c r="AB3129" s="37"/>
      <c r="AC3129" s="37"/>
      <c r="AD3129" s="37"/>
      <c r="AE3129" s="37"/>
      <c r="AF3129" s="37"/>
      <c r="AG3129" s="37"/>
      <c r="AH3129" s="37"/>
      <c r="AI3129" s="37"/>
      <c r="AJ3129" s="37"/>
      <c r="AK3129" s="37"/>
      <c r="AL3129" s="37"/>
      <c r="AM3129" s="37"/>
      <c r="AN3129" s="37"/>
      <c r="AO3129" s="37"/>
      <c r="AP3129" s="37"/>
      <c r="AQ3129" s="37"/>
      <c r="AR3129" s="37"/>
      <c r="AS3129" s="37"/>
      <c r="AT3129" s="37"/>
      <c r="AU3129" s="37"/>
      <c r="AV3129" s="37"/>
      <c r="AW3129" s="37"/>
      <c r="AX3129" s="37"/>
      <c r="DI3129" s="33"/>
    </row>
    <row r="3130" spans="1:113" ht="14.4">
      <c r="A3130" s="35"/>
      <c r="B3130" s="39"/>
      <c r="C3130" s="34"/>
      <c r="D3130" s="34"/>
      <c r="E3130" s="34"/>
      <c r="F3130" s="34"/>
      <c r="G3130" s="34"/>
      <c r="H3130" s="34"/>
      <c r="I3130" s="34"/>
      <c r="J3130" s="34"/>
      <c r="K3130" s="34"/>
      <c r="L3130" s="40"/>
      <c r="M3130" s="40"/>
      <c r="N3130" s="40"/>
      <c r="O3130" s="40"/>
      <c r="P3130" s="34"/>
      <c r="Q3130" s="34"/>
      <c r="R3130" s="34"/>
      <c r="S3130" s="34"/>
      <c r="T3130" s="34"/>
      <c r="U3130" s="34"/>
      <c r="V3130" s="41"/>
      <c r="W3130" s="41"/>
      <c r="X3130" s="41"/>
      <c r="Y3130" s="41"/>
      <c r="Z3130" s="41"/>
      <c r="AA3130" s="41"/>
      <c r="AB3130" s="41"/>
      <c r="AC3130" s="41"/>
      <c r="AD3130" s="41"/>
      <c r="AE3130" s="41"/>
      <c r="AF3130" s="41"/>
      <c r="AG3130" s="41"/>
      <c r="AH3130" s="41"/>
      <c r="AI3130" s="41"/>
      <c r="AJ3130" s="41"/>
      <c r="AK3130" s="41"/>
      <c r="AL3130" s="41"/>
      <c r="AM3130" s="41"/>
      <c r="AN3130" s="41"/>
      <c r="AO3130" s="41"/>
      <c r="AP3130" s="41"/>
      <c r="AQ3130" s="41"/>
      <c r="AR3130" s="41"/>
      <c r="AS3130" s="41"/>
      <c r="AT3130" s="41"/>
      <c r="AU3130" s="41"/>
      <c r="AV3130" s="41"/>
      <c r="AW3130" s="41"/>
      <c r="AX3130" s="42"/>
    </row>
    <row r="3131" spans="1:113" ht="12" customHeight="1">
      <c r="A3131" s="35"/>
      <c r="B3131" s="102" t="s">
        <v>387</v>
      </c>
      <c r="C3131" s="103"/>
      <c r="D3131" s="103"/>
      <c r="E3131" s="103"/>
      <c r="F3131" s="103"/>
      <c r="G3131" s="103"/>
      <c r="H3131" s="103"/>
      <c r="I3131" s="103"/>
      <c r="J3131" s="103"/>
      <c r="K3131" s="103"/>
      <c r="L3131" s="103"/>
      <c r="M3131" s="103"/>
      <c r="N3131" s="103"/>
      <c r="O3131" s="103"/>
      <c r="P3131" s="103"/>
      <c r="Q3131" s="103"/>
      <c r="R3131" s="103"/>
      <c r="S3131" s="103"/>
      <c r="T3131" s="103"/>
      <c r="U3131" s="103"/>
      <c r="V3131" s="103"/>
      <c r="W3131" s="103"/>
      <c r="X3131" s="103"/>
      <c r="Y3131" s="103"/>
      <c r="Z3131" s="103"/>
      <c r="AA3131" s="103"/>
      <c r="AB3131" s="103"/>
      <c r="AC3131" s="103"/>
      <c r="AD3131" s="103"/>
      <c r="AE3131" s="103"/>
      <c r="AF3131" s="103"/>
      <c r="AG3131" s="103"/>
      <c r="AH3131" s="103"/>
      <c r="AI3131" s="103"/>
      <c r="AJ3131" s="103"/>
      <c r="AK3131" s="103"/>
      <c r="AL3131" s="103"/>
      <c r="AM3131" s="103"/>
      <c r="AN3131" s="103"/>
      <c r="AO3131" s="103"/>
      <c r="AP3131" s="103"/>
      <c r="AQ3131" s="103"/>
      <c r="AR3131" s="103"/>
      <c r="AS3131" s="103"/>
      <c r="AT3131" s="103"/>
      <c r="AU3131" s="103"/>
      <c r="AV3131" s="103"/>
      <c r="AW3131" s="103"/>
      <c r="AX3131" s="104"/>
    </row>
    <row r="3132" spans="1:113" ht="12" customHeight="1">
      <c r="A3132" s="35"/>
      <c r="B3132" s="102"/>
      <c r="C3132" s="103"/>
      <c r="D3132" s="103"/>
      <c r="E3132" s="103"/>
      <c r="F3132" s="103"/>
      <c r="G3132" s="103"/>
      <c r="H3132" s="103"/>
      <c r="I3132" s="103"/>
      <c r="J3132" s="103"/>
      <c r="K3132" s="103"/>
      <c r="L3132" s="103"/>
      <c r="M3132" s="103"/>
      <c r="N3132" s="103"/>
      <c r="O3132" s="103"/>
      <c r="P3132" s="103"/>
      <c r="Q3132" s="103"/>
      <c r="R3132" s="103"/>
      <c r="S3132" s="103"/>
      <c r="T3132" s="103"/>
      <c r="U3132" s="103"/>
      <c r="V3132" s="103"/>
      <c r="W3132" s="103"/>
      <c r="X3132" s="103"/>
      <c r="Y3132" s="103"/>
      <c r="Z3132" s="103"/>
      <c r="AA3132" s="103"/>
      <c r="AB3132" s="103"/>
      <c r="AC3132" s="103"/>
      <c r="AD3132" s="103"/>
      <c r="AE3132" s="103"/>
      <c r="AF3132" s="103"/>
      <c r="AG3132" s="103"/>
      <c r="AH3132" s="103"/>
      <c r="AI3132" s="103"/>
      <c r="AJ3132" s="103"/>
      <c r="AK3132" s="103"/>
      <c r="AL3132" s="103"/>
      <c r="AM3132" s="103"/>
      <c r="AN3132" s="103"/>
      <c r="AO3132" s="103"/>
      <c r="AP3132" s="103"/>
      <c r="AQ3132" s="103"/>
      <c r="AR3132" s="103"/>
      <c r="AS3132" s="103"/>
      <c r="AT3132" s="103"/>
      <c r="AU3132" s="103"/>
      <c r="AV3132" s="103"/>
      <c r="AW3132" s="103"/>
      <c r="AX3132" s="104"/>
    </row>
    <row r="3133" spans="1:113" ht="12" customHeight="1">
      <c r="A3133" s="35"/>
      <c r="B3133" s="102"/>
      <c r="C3133" s="103"/>
      <c r="D3133" s="103"/>
      <c r="E3133" s="103"/>
      <c r="F3133" s="103"/>
      <c r="G3133" s="103"/>
      <c r="H3133" s="103"/>
      <c r="I3133" s="103"/>
      <c r="J3133" s="103"/>
      <c r="K3133" s="103"/>
      <c r="L3133" s="103"/>
      <c r="M3133" s="103"/>
      <c r="N3133" s="103"/>
      <c r="O3133" s="103"/>
      <c r="P3133" s="103"/>
      <c r="Q3133" s="103"/>
      <c r="R3133" s="103"/>
      <c r="S3133" s="103"/>
      <c r="T3133" s="103"/>
      <c r="U3133" s="103"/>
      <c r="V3133" s="103"/>
      <c r="W3133" s="103"/>
      <c r="X3133" s="103"/>
      <c r="Y3133" s="103"/>
      <c r="Z3133" s="103"/>
      <c r="AA3133" s="103"/>
      <c r="AB3133" s="103"/>
      <c r="AC3133" s="103"/>
      <c r="AD3133" s="103"/>
      <c r="AE3133" s="103"/>
      <c r="AF3133" s="103"/>
      <c r="AG3133" s="103"/>
      <c r="AH3133" s="103"/>
      <c r="AI3133" s="103"/>
      <c r="AJ3133" s="103"/>
      <c r="AK3133" s="103"/>
      <c r="AL3133" s="103"/>
      <c r="AM3133" s="103"/>
      <c r="AN3133" s="103"/>
      <c r="AO3133" s="103"/>
      <c r="AP3133" s="103"/>
      <c r="AQ3133" s="103"/>
      <c r="AR3133" s="103"/>
      <c r="AS3133" s="103"/>
      <c r="AT3133" s="103"/>
      <c r="AU3133" s="103"/>
      <c r="AV3133" s="103"/>
      <c r="AW3133" s="103"/>
      <c r="AX3133" s="104"/>
      <c r="BC3133" s="46"/>
    </row>
    <row r="3134" spans="1:113" ht="12" customHeight="1">
      <c r="A3134" s="35"/>
      <c r="B3134" s="102"/>
      <c r="C3134" s="103"/>
      <c r="D3134" s="103"/>
      <c r="E3134" s="103"/>
      <c r="F3134" s="103"/>
      <c r="G3134" s="103"/>
      <c r="H3134" s="103"/>
      <c r="I3134" s="103"/>
      <c r="J3134" s="103"/>
      <c r="K3134" s="103"/>
      <c r="L3134" s="103"/>
      <c r="M3134" s="103"/>
      <c r="N3134" s="103"/>
      <c r="O3134" s="103"/>
      <c r="P3134" s="103"/>
      <c r="Q3134" s="103"/>
      <c r="R3134" s="103"/>
      <c r="S3134" s="103"/>
      <c r="T3134" s="103"/>
      <c r="U3134" s="103"/>
      <c r="V3134" s="103"/>
      <c r="W3134" s="103"/>
      <c r="X3134" s="103"/>
      <c r="Y3134" s="103"/>
      <c r="Z3134" s="103"/>
      <c r="AA3134" s="103"/>
      <c r="AB3134" s="103"/>
      <c r="AC3134" s="103"/>
      <c r="AD3134" s="103"/>
      <c r="AE3134" s="103"/>
      <c r="AF3134" s="103"/>
      <c r="AG3134" s="103"/>
      <c r="AH3134" s="103"/>
      <c r="AI3134" s="103"/>
      <c r="AJ3134" s="103"/>
      <c r="AK3134" s="103"/>
      <c r="AL3134" s="103"/>
      <c r="AM3134" s="103"/>
      <c r="AN3134" s="103"/>
      <c r="AO3134" s="103"/>
      <c r="AP3134" s="103"/>
      <c r="AQ3134" s="103"/>
      <c r="AR3134" s="103"/>
      <c r="AS3134" s="103"/>
      <c r="AT3134" s="103"/>
      <c r="AU3134" s="103"/>
      <c r="AV3134" s="103"/>
      <c r="AW3134" s="103"/>
      <c r="AX3134" s="104"/>
    </row>
    <row r="3135" spans="1:113" ht="12" customHeight="1">
      <c r="A3135" s="35"/>
      <c r="B3135" s="102"/>
      <c r="C3135" s="103"/>
      <c r="D3135" s="103"/>
      <c r="E3135" s="103"/>
      <c r="F3135" s="103"/>
      <c r="G3135" s="103"/>
      <c r="H3135" s="103"/>
      <c r="I3135" s="103"/>
      <c r="J3135" s="103"/>
      <c r="K3135" s="103"/>
      <c r="L3135" s="103"/>
      <c r="M3135" s="103"/>
      <c r="N3135" s="103"/>
      <c r="O3135" s="103"/>
      <c r="P3135" s="103"/>
      <c r="Q3135" s="103"/>
      <c r="R3135" s="103"/>
      <c r="S3135" s="103"/>
      <c r="T3135" s="103"/>
      <c r="U3135" s="103"/>
      <c r="V3135" s="103"/>
      <c r="W3135" s="103"/>
      <c r="X3135" s="103"/>
      <c r="Y3135" s="103"/>
      <c r="Z3135" s="103"/>
      <c r="AA3135" s="103"/>
      <c r="AB3135" s="103"/>
      <c r="AC3135" s="103"/>
      <c r="AD3135" s="103"/>
      <c r="AE3135" s="103"/>
      <c r="AF3135" s="103"/>
      <c r="AG3135" s="103"/>
      <c r="AH3135" s="103"/>
      <c r="AI3135" s="103"/>
      <c r="AJ3135" s="103"/>
      <c r="AK3135" s="103"/>
      <c r="AL3135" s="103"/>
      <c r="AM3135" s="103"/>
      <c r="AN3135" s="103"/>
      <c r="AO3135" s="103"/>
      <c r="AP3135" s="103"/>
      <c r="AQ3135" s="103"/>
      <c r="AR3135" s="103"/>
      <c r="AS3135" s="103"/>
      <c r="AT3135" s="103"/>
      <c r="AU3135" s="103"/>
      <c r="AV3135" s="103"/>
      <c r="AW3135" s="103"/>
      <c r="AX3135" s="104"/>
    </row>
    <row r="3136" spans="1:113" ht="12" customHeight="1">
      <c r="A3136" s="35"/>
      <c r="B3136" s="102"/>
      <c r="C3136" s="103"/>
      <c r="D3136" s="103"/>
      <c r="E3136" s="103"/>
      <c r="F3136" s="103"/>
      <c r="G3136" s="103"/>
      <c r="H3136" s="103"/>
      <c r="I3136" s="103"/>
      <c r="J3136" s="103"/>
      <c r="K3136" s="103"/>
      <c r="L3136" s="103"/>
      <c r="M3136" s="103"/>
      <c r="N3136" s="103"/>
      <c r="O3136" s="103"/>
      <c r="P3136" s="103"/>
      <c r="Q3136" s="103"/>
      <c r="R3136" s="103"/>
      <c r="S3136" s="103"/>
      <c r="T3136" s="103"/>
      <c r="U3136" s="103"/>
      <c r="V3136" s="103"/>
      <c r="W3136" s="103"/>
      <c r="X3136" s="103"/>
      <c r="Y3136" s="103"/>
      <c r="Z3136" s="103"/>
      <c r="AA3136" s="103"/>
      <c r="AB3136" s="103"/>
      <c r="AC3136" s="103"/>
      <c r="AD3136" s="103"/>
      <c r="AE3136" s="103"/>
      <c r="AF3136" s="103"/>
      <c r="AG3136" s="103"/>
      <c r="AH3136" s="103"/>
      <c r="AI3136" s="103"/>
      <c r="AJ3136" s="103"/>
      <c r="AK3136" s="103"/>
      <c r="AL3136" s="103"/>
      <c r="AM3136" s="103"/>
      <c r="AN3136" s="103"/>
      <c r="AO3136" s="103"/>
      <c r="AP3136" s="103"/>
      <c r="AQ3136" s="103"/>
      <c r="AR3136" s="103"/>
      <c r="AS3136" s="103"/>
      <c r="AT3136" s="103"/>
      <c r="AU3136" s="103"/>
      <c r="AV3136" s="103"/>
      <c r="AW3136" s="103"/>
      <c r="AX3136" s="104"/>
    </row>
    <row r="3137" spans="1:251" ht="15" thickBot="1">
      <c r="A3137" s="47"/>
      <c r="B3137" s="48"/>
      <c r="C3137" s="49"/>
      <c r="D3137" s="49"/>
      <c r="E3137" s="49"/>
      <c r="F3137" s="49"/>
      <c r="G3137" s="49"/>
      <c r="H3137" s="49"/>
      <c r="I3137" s="49"/>
      <c r="J3137" s="49"/>
      <c r="K3137" s="49"/>
      <c r="L3137" s="49"/>
      <c r="M3137" s="49"/>
      <c r="N3137" s="49"/>
      <c r="O3137" s="49"/>
      <c r="P3137" s="49"/>
      <c r="Q3137" s="49"/>
      <c r="R3137" s="49"/>
      <c r="S3137" s="49"/>
      <c r="T3137" s="49"/>
      <c r="U3137" s="49"/>
      <c r="V3137" s="49"/>
      <c r="W3137" s="49"/>
      <c r="X3137" s="49"/>
      <c r="Y3137" s="49"/>
      <c r="Z3137" s="49"/>
      <c r="AA3137" s="49"/>
      <c r="AB3137" s="49"/>
      <c r="AC3137" s="49"/>
      <c r="AD3137" s="49"/>
      <c r="AE3137" s="49"/>
      <c r="AF3137" s="49"/>
      <c r="AG3137" s="49"/>
      <c r="AH3137" s="49"/>
      <c r="AI3137" s="49"/>
      <c r="AJ3137" s="49"/>
      <c r="AK3137" s="49"/>
      <c r="AL3137" s="49"/>
      <c r="AM3137" s="49"/>
      <c r="AN3137" s="49"/>
      <c r="AO3137" s="49"/>
      <c r="AP3137" s="49"/>
      <c r="AQ3137" s="49"/>
      <c r="AR3137" s="49"/>
      <c r="AS3137" s="49"/>
      <c r="AT3137" s="49"/>
      <c r="AU3137" s="49"/>
      <c r="AV3137" s="49"/>
      <c r="AW3137" s="49"/>
      <c r="AX3137" s="50"/>
    </row>
    <row r="3138" spans="1:251">
      <c r="B3138" s="51"/>
    </row>
    <row r="3139" spans="1:251" ht="14.4">
      <c r="B3139" s="37" t="s">
        <v>190</v>
      </c>
      <c r="C3139" s="35"/>
      <c r="D3139" s="35"/>
      <c r="E3139" s="35"/>
      <c r="F3139" s="35"/>
      <c r="G3139" s="35"/>
      <c r="H3139" s="35"/>
      <c r="I3139" s="35"/>
      <c r="J3139" s="35"/>
      <c r="K3139" s="35"/>
      <c r="L3139" s="36"/>
      <c r="M3139" s="36"/>
      <c r="N3139" s="36"/>
      <c r="O3139" s="36"/>
      <c r="P3139" s="35"/>
      <c r="Q3139" s="35"/>
      <c r="R3139" s="35"/>
      <c r="S3139" s="35"/>
      <c r="T3139" s="35"/>
      <c r="U3139" s="35"/>
      <c r="V3139" s="37"/>
      <c r="W3139" s="37"/>
      <c r="X3139" s="37"/>
      <c r="Y3139" s="37"/>
      <c r="Z3139" s="37"/>
      <c r="AA3139" s="37"/>
      <c r="AB3139" s="37"/>
      <c r="AC3139" s="37"/>
      <c r="AD3139" s="37"/>
      <c r="AE3139" s="37"/>
      <c r="AF3139" s="37"/>
      <c r="AG3139" s="37"/>
      <c r="AH3139" s="37"/>
      <c r="AI3139" s="37"/>
      <c r="AJ3139" s="37"/>
      <c r="AK3139" s="37"/>
      <c r="AL3139" s="37"/>
      <c r="AM3139" s="37"/>
      <c r="AN3139" s="37"/>
      <c r="AO3139" s="37"/>
      <c r="AP3139" s="37"/>
      <c r="AQ3139" s="37"/>
      <c r="AR3139" s="37"/>
      <c r="AS3139" s="37"/>
      <c r="AT3139" s="37"/>
      <c r="AU3139" s="37"/>
      <c r="AV3139" s="37"/>
      <c r="AW3139" s="37"/>
      <c r="AX3139" s="37"/>
    </row>
    <row r="3140" spans="1:251" ht="15" thickBot="1">
      <c r="B3140" s="35"/>
      <c r="C3140" s="35"/>
      <c r="D3140" s="35"/>
      <c r="E3140" s="35"/>
      <c r="F3140" s="35"/>
      <c r="G3140" s="35"/>
      <c r="H3140" s="35"/>
      <c r="I3140" s="35"/>
      <c r="J3140" s="35"/>
      <c r="K3140" s="35"/>
      <c r="L3140" s="36"/>
      <c r="M3140" s="36"/>
      <c r="N3140" s="36"/>
      <c r="O3140" s="36"/>
      <c r="P3140" s="35"/>
      <c r="Q3140" s="35"/>
      <c r="R3140" s="35"/>
      <c r="S3140" s="35"/>
      <c r="T3140" s="35"/>
      <c r="U3140" s="35"/>
      <c r="V3140" s="37"/>
      <c r="W3140" s="37"/>
      <c r="X3140" s="37"/>
      <c r="Y3140" s="37"/>
      <c r="Z3140" s="37"/>
      <c r="AA3140" s="37"/>
      <c r="AB3140" s="37"/>
      <c r="AC3140" s="37"/>
      <c r="AD3140" s="37"/>
      <c r="AE3140" s="37"/>
      <c r="AF3140" s="37"/>
      <c r="AG3140" s="37"/>
      <c r="AH3140" s="37"/>
      <c r="AI3140" s="37"/>
      <c r="AJ3140" s="37"/>
      <c r="AK3140" s="37"/>
      <c r="AL3140" s="37"/>
      <c r="AM3140" s="37"/>
      <c r="AN3140" s="37"/>
      <c r="AO3140" s="37"/>
      <c r="AP3140" s="37"/>
      <c r="AQ3140" s="37"/>
      <c r="AR3140" s="37"/>
      <c r="AS3140" s="37"/>
      <c r="AT3140" s="37"/>
      <c r="AU3140" s="37"/>
      <c r="AV3140" s="37"/>
      <c r="AW3140" s="37"/>
      <c r="AX3140" s="52" t="s">
        <v>191</v>
      </c>
    </row>
    <row r="3141" spans="1:251" s="46" customFormat="1" ht="13.5" customHeight="1">
      <c r="A3141" s="35"/>
      <c r="B3141" s="105" t="s">
        <v>192</v>
      </c>
      <c r="C3141" s="106"/>
      <c r="D3141" s="106"/>
      <c r="E3141" s="106"/>
      <c r="F3141" s="106"/>
      <c r="G3141" s="106"/>
      <c r="H3141" s="106"/>
      <c r="I3141" s="106"/>
      <c r="J3141" s="106"/>
      <c r="K3141" s="106"/>
      <c r="L3141" s="106"/>
      <c r="M3141" s="106"/>
      <c r="N3141" s="106"/>
      <c r="O3141" s="106"/>
      <c r="P3141" s="106"/>
      <c r="Q3141" s="106"/>
      <c r="R3141" s="106"/>
      <c r="S3141" s="106"/>
      <c r="T3141" s="106"/>
      <c r="U3141" s="106"/>
      <c r="V3141" s="106"/>
      <c r="W3141" s="106"/>
      <c r="X3141" s="106"/>
      <c r="Y3141" s="106"/>
      <c r="Z3141" s="107"/>
      <c r="AA3141" s="111" t="s">
        <v>193</v>
      </c>
      <c r="AB3141" s="106"/>
      <c r="AC3141" s="106"/>
      <c r="AD3141" s="106"/>
      <c r="AE3141" s="106"/>
      <c r="AF3141" s="106"/>
      <c r="AG3141" s="106"/>
      <c r="AH3141" s="106"/>
      <c r="AI3141" s="107"/>
      <c r="AJ3141" s="111" t="s">
        <v>194</v>
      </c>
      <c r="AK3141" s="106"/>
      <c r="AL3141" s="106"/>
      <c r="AM3141" s="106"/>
      <c r="AN3141" s="106"/>
      <c r="AO3141" s="106"/>
      <c r="AP3141" s="106"/>
      <c r="AQ3141" s="106"/>
      <c r="AR3141" s="107"/>
      <c r="AS3141" s="111" t="s">
        <v>195</v>
      </c>
      <c r="AT3141" s="106"/>
      <c r="AU3141" s="106"/>
      <c r="AV3141" s="106"/>
      <c r="AW3141" s="106"/>
      <c r="AX3141" s="113"/>
      <c r="AY3141" s="29"/>
      <c r="AZ3141" s="29"/>
      <c r="BA3141" s="29"/>
      <c r="BB3141" s="29"/>
      <c r="BC3141" s="29"/>
      <c r="BD3141" s="29"/>
      <c r="BE3141" s="29"/>
      <c r="BF3141" s="29"/>
      <c r="BG3141" s="29"/>
      <c r="BH3141" s="29"/>
      <c r="BI3141" s="29"/>
      <c r="BJ3141" s="29"/>
      <c r="BK3141" s="29"/>
      <c r="BL3141" s="29"/>
      <c r="BM3141" s="29"/>
      <c r="BN3141" s="29"/>
      <c r="BO3141" s="29"/>
      <c r="BP3141" s="29"/>
      <c r="BQ3141" s="29"/>
      <c r="BR3141" s="29"/>
      <c r="BS3141" s="29"/>
      <c r="BT3141" s="29"/>
      <c r="BU3141" s="29"/>
      <c r="BV3141" s="29"/>
      <c r="BW3141" s="29"/>
      <c r="BX3141" s="29"/>
      <c r="BY3141" s="29"/>
      <c r="BZ3141" s="29"/>
      <c r="CA3141" s="29"/>
      <c r="CB3141" s="29"/>
      <c r="CC3141" s="29"/>
      <c r="CD3141" s="29"/>
      <c r="CE3141" s="29"/>
      <c r="CF3141" s="29"/>
      <c r="CG3141" s="29"/>
      <c r="CH3141" s="29"/>
      <c r="CI3141" s="29"/>
      <c r="CJ3141" s="29"/>
      <c r="CK3141" s="29"/>
      <c r="CL3141" s="29"/>
      <c r="CM3141" s="29"/>
      <c r="CN3141" s="29"/>
      <c r="CO3141" s="29"/>
      <c r="CP3141" s="29"/>
      <c r="CQ3141" s="29"/>
      <c r="CR3141" s="29"/>
      <c r="CS3141" s="29"/>
      <c r="CT3141" s="29"/>
      <c r="CU3141" s="29"/>
      <c r="CV3141" s="29"/>
      <c r="CW3141" s="29"/>
      <c r="CX3141" s="29"/>
      <c r="CY3141" s="29"/>
      <c r="CZ3141" s="29"/>
      <c r="DA3141" s="29"/>
      <c r="DB3141" s="29"/>
      <c r="DC3141" s="29"/>
      <c r="DD3141" s="29"/>
      <c r="DE3141" s="29"/>
      <c r="DF3141" s="29"/>
      <c r="DG3141" s="29"/>
      <c r="DH3141" s="29"/>
      <c r="DI3141" s="29"/>
      <c r="DJ3141" s="29"/>
      <c r="DK3141" s="29"/>
      <c r="DL3141" s="29"/>
      <c r="DM3141" s="29"/>
      <c r="DN3141" s="29"/>
      <c r="DO3141" s="29"/>
      <c r="DP3141" s="29"/>
      <c r="DQ3141" s="29"/>
      <c r="DR3141" s="29"/>
      <c r="DS3141" s="29"/>
      <c r="DT3141" s="29"/>
      <c r="DU3141" s="29"/>
      <c r="DV3141" s="29"/>
      <c r="DW3141" s="29"/>
      <c r="DX3141" s="29"/>
      <c r="DY3141" s="29"/>
      <c r="DZ3141" s="29"/>
      <c r="EA3141" s="29"/>
      <c r="EB3141" s="29"/>
      <c r="EC3141" s="29"/>
      <c r="ED3141" s="29"/>
      <c r="EE3141" s="29"/>
      <c r="EF3141" s="29"/>
      <c r="EG3141" s="29"/>
      <c r="EH3141" s="29"/>
      <c r="EI3141" s="29"/>
      <c r="EJ3141" s="29"/>
      <c r="EK3141" s="29"/>
      <c r="EL3141" s="29"/>
      <c r="EM3141" s="29"/>
      <c r="EN3141" s="29"/>
      <c r="EO3141" s="29"/>
      <c r="EP3141" s="29"/>
      <c r="EQ3141" s="29"/>
      <c r="ER3141" s="29"/>
      <c r="ES3141" s="29"/>
      <c r="ET3141" s="29"/>
      <c r="EU3141" s="29"/>
      <c r="EV3141" s="29"/>
      <c r="EW3141" s="29"/>
      <c r="EX3141" s="29"/>
      <c r="EY3141" s="29"/>
      <c r="EZ3141" s="29"/>
      <c r="FA3141" s="29"/>
      <c r="FB3141" s="29"/>
      <c r="FC3141" s="29"/>
      <c r="FD3141" s="29"/>
      <c r="FE3141" s="29"/>
      <c r="FF3141" s="29"/>
      <c r="FG3141" s="29"/>
      <c r="FH3141" s="29"/>
      <c r="FI3141" s="29"/>
      <c r="FJ3141" s="29"/>
      <c r="FK3141" s="29"/>
      <c r="FL3141" s="29"/>
      <c r="FM3141" s="29"/>
      <c r="FN3141" s="29"/>
      <c r="FO3141" s="29"/>
      <c r="FP3141" s="29"/>
      <c r="FQ3141" s="29"/>
      <c r="FR3141" s="29"/>
      <c r="FS3141" s="29"/>
      <c r="FT3141" s="29"/>
      <c r="FU3141" s="29"/>
      <c r="FV3141" s="29"/>
      <c r="FW3141" s="29"/>
      <c r="FX3141" s="29"/>
      <c r="FY3141" s="29"/>
      <c r="FZ3141" s="29"/>
      <c r="GA3141" s="29"/>
      <c r="GB3141" s="29"/>
      <c r="GC3141" s="29"/>
      <c r="GD3141" s="29"/>
      <c r="GE3141" s="29"/>
      <c r="GF3141" s="29"/>
      <c r="GG3141" s="29"/>
      <c r="GH3141" s="29"/>
      <c r="GI3141" s="29"/>
      <c r="GJ3141" s="29"/>
      <c r="GK3141" s="29"/>
      <c r="GL3141" s="29"/>
      <c r="GM3141" s="29"/>
      <c r="GN3141" s="29"/>
      <c r="GO3141" s="29"/>
      <c r="GP3141" s="29"/>
      <c r="GQ3141" s="29"/>
      <c r="GR3141" s="29"/>
      <c r="GS3141" s="29"/>
      <c r="GT3141" s="29"/>
      <c r="GU3141" s="29"/>
      <c r="GV3141" s="29"/>
      <c r="GW3141" s="29"/>
      <c r="GX3141" s="29"/>
      <c r="GY3141" s="29"/>
      <c r="GZ3141" s="29"/>
      <c r="HA3141" s="29"/>
      <c r="HB3141" s="29"/>
      <c r="HC3141" s="29"/>
      <c r="HD3141" s="29"/>
      <c r="HE3141" s="29"/>
      <c r="HF3141" s="29"/>
      <c r="HG3141" s="29"/>
      <c r="HH3141" s="29"/>
      <c r="HI3141" s="29"/>
      <c r="HJ3141" s="29"/>
      <c r="HK3141" s="29"/>
      <c r="HL3141" s="29"/>
      <c r="HM3141" s="29"/>
      <c r="HN3141" s="29"/>
      <c r="HO3141" s="29"/>
      <c r="HP3141" s="29"/>
      <c r="HQ3141" s="29"/>
      <c r="HR3141" s="29"/>
      <c r="HS3141" s="29"/>
      <c r="HT3141" s="29"/>
      <c r="HU3141" s="29"/>
      <c r="HV3141" s="29"/>
      <c r="HW3141" s="29"/>
      <c r="HX3141" s="29"/>
      <c r="HY3141" s="29"/>
      <c r="HZ3141" s="29"/>
      <c r="IA3141" s="29"/>
      <c r="IB3141" s="29"/>
      <c r="IC3141" s="29"/>
      <c r="ID3141" s="29"/>
      <c r="IE3141" s="29"/>
      <c r="IF3141" s="29"/>
      <c r="IG3141" s="29"/>
      <c r="IH3141" s="29"/>
      <c r="II3141" s="29"/>
      <c r="IJ3141" s="29"/>
      <c r="IK3141" s="29"/>
      <c r="IL3141" s="29"/>
      <c r="IM3141" s="29"/>
      <c r="IN3141" s="29"/>
      <c r="IO3141" s="29"/>
      <c r="IP3141" s="29"/>
      <c r="IQ3141" s="29"/>
    </row>
    <row r="3142" spans="1:251" s="46" customFormat="1">
      <c r="A3142" s="35"/>
      <c r="B3142" s="108"/>
      <c r="C3142" s="109"/>
      <c r="D3142" s="109"/>
      <c r="E3142" s="109"/>
      <c r="F3142" s="109"/>
      <c r="G3142" s="109"/>
      <c r="H3142" s="109"/>
      <c r="I3142" s="109"/>
      <c r="J3142" s="109"/>
      <c r="K3142" s="109"/>
      <c r="L3142" s="109"/>
      <c r="M3142" s="109"/>
      <c r="N3142" s="109"/>
      <c r="O3142" s="109"/>
      <c r="P3142" s="109"/>
      <c r="Q3142" s="109"/>
      <c r="R3142" s="109"/>
      <c r="S3142" s="109"/>
      <c r="T3142" s="109"/>
      <c r="U3142" s="109"/>
      <c r="V3142" s="109"/>
      <c r="W3142" s="109"/>
      <c r="X3142" s="109"/>
      <c r="Y3142" s="109"/>
      <c r="Z3142" s="110"/>
      <c r="AA3142" s="112"/>
      <c r="AB3142" s="109"/>
      <c r="AC3142" s="109"/>
      <c r="AD3142" s="109"/>
      <c r="AE3142" s="109"/>
      <c r="AF3142" s="109"/>
      <c r="AG3142" s="109"/>
      <c r="AH3142" s="109"/>
      <c r="AI3142" s="110"/>
      <c r="AJ3142" s="112"/>
      <c r="AK3142" s="109"/>
      <c r="AL3142" s="109"/>
      <c r="AM3142" s="109"/>
      <c r="AN3142" s="109"/>
      <c r="AO3142" s="109"/>
      <c r="AP3142" s="109"/>
      <c r="AQ3142" s="109"/>
      <c r="AR3142" s="110"/>
      <c r="AS3142" s="112"/>
      <c r="AT3142" s="109"/>
      <c r="AU3142" s="109"/>
      <c r="AV3142" s="109"/>
      <c r="AW3142" s="109"/>
      <c r="AX3142" s="114"/>
      <c r="AY3142" s="29"/>
      <c r="AZ3142" s="29"/>
      <c r="BA3142" s="29"/>
      <c r="BB3142" s="53"/>
      <c r="BC3142" s="54"/>
      <c r="BE3142" s="29"/>
      <c r="BF3142" s="29"/>
      <c r="BG3142" s="29"/>
      <c r="BH3142" s="29"/>
      <c r="BI3142" s="29"/>
      <c r="BJ3142" s="29"/>
      <c r="BK3142" s="29"/>
      <c r="BL3142" s="29"/>
      <c r="BM3142" s="29"/>
      <c r="BN3142" s="29"/>
      <c r="BO3142" s="29"/>
      <c r="BP3142" s="29"/>
      <c r="BQ3142" s="29"/>
      <c r="BR3142" s="29"/>
      <c r="BS3142" s="29"/>
      <c r="BT3142" s="29"/>
      <c r="BU3142" s="29"/>
      <c r="BV3142" s="29"/>
      <c r="BW3142" s="29"/>
      <c r="BX3142" s="29"/>
      <c r="BY3142" s="29"/>
      <c r="BZ3142" s="29"/>
      <c r="CA3142" s="29"/>
      <c r="CB3142" s="29"/>
      <c r="CC3142" s="29"/>
      <c r="CD3142" s="29"/>
      <c r="CE3142" s="29"/>
      <c r="CF3142" s="29"/>
      <c r="CG3142" s="29"/>
      <c r="CH3142" s="29"/>
      <c r="CI3142" s="29"/>
      <c r="CJ3142" s="29"/>
      <c r="CK3142" s="29"/>
      <c r="CL3142" s="29"/>
      <c r="CM3142" s="29"/>
      <c r="CN3142" s="29"/>
      <c r="CO3142" s="29"/>
      <c r="CP3142" s="29"/>
      <c r="CQ3142" s="29"/>
      <c r="CR3142" s="29"/>
      <c r="CS3142" s="29"/>
      <c r="CT3142" s="29"/>
      <c r="CU3142" s="29"/>
      <c r="CV3142" s="29"/>
      <c r="CW3142" s="29"/>
      <c r="CX3142" s="29"/>
      <c r="CY3142" s="29"/>
      <c r="CZ3142" s="29"/>
      <c r="DA3142" s="29"/>
      <c r="DB3142" s="29"/>
      <c r="DC3142" s="29"/>
      <c r="DD3142" s="29"/>
      <c r="DE3142" s="29"/>
      <c r="DF3142" s="29"/>
      <c r="DG3142" s="29"/>
      <c r="DH3142" s="29"/>
      <c r="DI3142" s="29"/>
      <c r="DJ3142" s="29"/>
      <c r="DK3142" s="29"/>
      <c r="DL3142" s="29"/>
      <c r="DM3142" s="29"/>
      <c r="DN3142" s="29"/>
      <c r="DO3142" s="29"/>
      <c r="DP3142" s="29"/>
      <c r="DQ3142" s="29"/>
      <c r="DR3142" s="29"/>
      <c r="DS3142" s="29"/>
      <c r="DT3142" s="29"/>
      <c r="DU3142" s="29"/>
      <c r="DV3142" s="29"/>
      <c r="DW3142" s="29"/>
      <c r="DX3142" s="29"/>
      <c r="DY3142" s="29"/>
      <c r="DZ3142" s="29"/>
      <c r="EA3142" s="29"/>
      <c r="EB3142" s="29"/>
      <c r="EC3142" s="29"/>
      <c r="ED3142" s="29"/>
      <c r="EE3142" s="29"/>
      <c r="EF3142" s="29"/>
      <c r="EG3142" s="29"/>
      <c r="EH3142" s="29"/>
      <c r="EI3142" s="29"/>
      <c r="EJ3142" s="29"/>
      <c r="EK3142" s="29"/>
      <c r="EL3142" s="29"/>
      <c r="EM3142" s="29"/>
      <c r="EN3142" s="29"/>
      <c r="EO3142" s="29"/>
      <c r="EP3142" s="29"/>
      <c r="EQ3142" s="29"/>
      <c r="ER3142" s="29"/>
      <c r="ES3142" s="29"/>
      <c r="ET3142" s="29"/>
      <c r="EU3142" s="29"/>
      <c r="EV3142" s="29"/>
      <c r="EW3142" s="29"/>
      <c r="EX3142" s="29"/>
      <c r="EY3142" s="29"/>
      <c r="EZ3142" s="29"/>
      <c r="FA3142" s="29"/>
      <c r="FB3142" s="29"/>
      <c r="FC3142" s="29"/>
      <c r="FD3142" s="29"/>
      <c r="FE3142" s="29"/>
      <c r="FF3142" s="29"/>
      <c r="FG3142" s="29"/>
      <c r="FH3142" s="29"/>
      <c r="FI3142" s="29"/>
      <c r="FJ3142" s="29"/>
      <c r="FK3142" s="29"/>
      <c r="FL3142" s="29"/>
      <c r="FM3142" s="29"/>
      <c r="FN3142" s="29"/>
      <c r="FO3142" s="29"/>
      <c r="FP3142" s="29"/>
      <c r="FQ3142" s="29"/>
      <c r="FR3142" s="29"/>
      <c r="FS3142" s="29"/>
      <c r="FT3142" s="29"/>
      <c r="FU3142" s="29"/>
      <c r="FV3142" s="29"/>
      <c r="FW3142" s="29"/>
      <c r="FX3142" s="29"/>
      <c r="FY3142" s="29"/>
      <c r="FZ3142" s="29"/>
      <c r="GA3142" s="29"/>
      <c r="GB3142" s="29"/>
      <c r="GC3142" s="29"/>
      <c r="GD3142" s="29"/>
      <c r="GE3142" s="29"/>
      <c r="GF3142" s="29"/>
      <c r="GG3142" s="29"/>
      <c r="GH3142" s="29"/>
      <c r="GI3142" s="29"/>
      <c r="GJ3142" s="29"/>
      <c r="GK3142" s="29"/>
      <c r="GL3142" s="29"/>
      <c r="GM3142" s="29"/>
      <c r="GN3142" s="29"/>
      <c r="GO3142" s="29"/>
      <c r="GP3142" s="29"/>
      <c r="GQ3142" s="29"/>
      <c r="GR3142" s="29"/>
      <c r="GS3142" s="29"/>
      <c r="GT3142" s="29"/>
      <c r="GU3142" s="29"/>
      <c r="GV3142" s="29"/>
      <c r="GW3142" s="29"/>
      <c r="GX3142" s="29"/>
      <c r="GY3142" s="29"/>
      <c r="GZ3142" s="29"/>
      <c r="HA3142" s="29"/>
      <c r="HB3142" s="29"/>
      <c r="HC3142" s="29"/>
      <c r="HD3142" s="29"/>
      <c r="HE3142" s="29"/>
      <c r="HF3142" s="29"/>
      <c r="HG3142" s="29"/>
      <c r="HH3142" s="29"/>
      <c r="HI3142" s="29"/>
      <c r="HJ3142" s="29"/>
      <c r="HK3142" s="29"/>
      <c r="HL3142" s="29"/>
      <c r="HM3142" s="29"/>
      <c r="HN3142" s="29"/>
      <c r="HO3142" s="29"/>
      <c r="HP3142" s="29"/>
      <c r="HQ3142" s="29"/>
      <c r="HR3142" s="29"/>
      <c r="HS3142" s="29"/>
      <c r="HT3142" s="29"/>
      <c r="HU3142" s="29"/>
      <c r="HV3142" s="29"/>
      <c r="HW3142" s="29"/>
      <c r="HX3142" s="29"/>
      <c r="HY3142" s="29"/>
      <c r="HZ3142" s="29"/>
      <c r="IA3142" s="29"/>
      <c r="IB3142" s="29"/>
      <c r="IC3142" s="29"/>
      <c r="ID3142" s="29"/>
      <c r="IE3142" s="29"/>
      <c r="IF3142" s="29"/>
      <c r="IG3142" s="29"/>
      <c r="IH3142" s="29"/>
      <c r="II3142" s="29"/>
      <c r="IJ3142" s="29"/>
      <c r="IK3142" s="29"/>
      <c r="IL3142" s="29"/>
      <c r="IM3142" s="29"/>
      <c r="IN3142" s="29"/>
      <c r="IO3142" s="29"/>
      <c r="IP3142" s="29"/>
      <c r="IQ3142" s="29"/>
    </row>
    <row r="3143" spans="1:251" s="46" customFormat="1" ht="18.75" customHeight="1">
      <c r="A3143" s="35"/>
      <c r="B3143" s="55"/>
      <c r="C3143" s="115" t="s">
        <v>683</v>
      </c>
      <c r="D3143" s="116"/>
      <c r="E3143" s="116"/>
      <c r="F3143" s="116"/>
      <c r="G3143" s="116"/>
      <c r="H3143" s="116"/>
      <c r="I3143" s="116"/>
      <c r="J3143" s="116"/>
      <c r="K3143" s="116"/>
      <c r="L3143" s="116"/>
      <c r="M3143" s="116"/>
      <c r="N3143" s="116"/>
      <c r="O3143" s="116"/>
      <c r="P3143" s="116"/>
      <c r="Q3143" s="116"/>
      <c r="R3143" s="116"/>
      <c r="S3143" s="116"/>
      <c r="T3143" s="116"/>
      <c r="U3143" s="116"/>
      <c r="V3143" s="116"/>
      <c r="W3143" s="116"/>
      <c r="X3143" s="116"/>
      <c r="Y3143" s="116"/>
      <c r="Z3143" s="117"/>
      <c r="AA3143" s="118">
        <v>154000</v>
      </c>
      <c r="AB3143" s="119"/>
      <c r="AC3143" s="119"/>
      <c r="AD3143" s="119"/>
      <c r="AE3143" s="119"/>
      <c r="AF3143" s="119"/>
      <c r="AG3143" s="119"/>
      <c r="AH3143" s="119"/>
      <c r="AI3143" s="120"/>
      <c r="AJ3143" s="118">
        <v>0</v>
      </c>
      <c r="AK3143" s="119"/>
      <c r="AL3143" s="119"/>
      <c r="AM3143" s="119"/>
      <c r="AN3143" s="119"/>
      <c r="AO3143" s="119"/>
      <c r="AP3143" s="119"/>
      <c r="AQ3143" s="119"/>
      <c r="AR3143" s="120"/>
      <c r="AS3143" s="121"/>
      <c r="AT3143" s="122"/>
      <c r="AU3143" s="122"/>
      <c r="AV3143" s="122"/>
      <c r="AW3143" s="122"/>
      <c r="AX3143" s="123"/>
      <c r="AY3143" s="29"/>
      <c r="AZ3143" s="29"/>
      <c r="BA3143" s="29"/>
      <c r="BB3143" s="29"/>
      <c r="BC3143" s="29"/>
      <c r="BD3143" s="29"/>
      <c r="BE3143" s="29"/>
      <c r="BF3143" s="29"/>
      <c r="BG3143" s="29"/>
      <c r="BH3143" s="29"/>
      <c r="BI3143" s="29"/>
      <c r="BJ3143" s="29"/>
      <c r="BK3143" s="29"/>
      <c r="BL3143" s="29"/>
      <c r="BM3143" s="29"/>
      <c r="BN3143" s="29"/>
      <c r="BO3143" s="29"/>
      <c r="BP3143" s="29"/>
      <c r="BQ3143" s="29"/>
      <c r="BR3143" s="29"/>
      <c r="BS3143" s="29"/>
      <c r="BT3143" s="29"/>
      <c r="BU3143" s="29"/>
      <c r="BV3143" s="29"/>
      <c r="BW3143" s="29"/>
      <c r="BX3143" s="29"/>
      <c r="BY3143" s="29"/>
      <c r="BZ3143" s="29"/>
      <c r="CA3143" s="29"/>
      <c r="CB3143" s="29"/>
      <c r="CC3143" s="29"/>
      <c r="CD3143" s="29"/>
      <c r="CE3143" s="29"/>
      <c r="CF3143" s="29"/>
      <c r="CG3143" s="29"/>
      <c r="CH3143" s="29"/>
      <c r="CI3143" s="29"/>
      <c r="CJ3143" s="29"/>
      <c r="CK3143" s="29"/>
      <c r="CL3143" s="29"/>
      <c r="CM3143" s="29"/>
      <c r="CN3143" s="29"/>
      <c r="CO3143" s="29"/>
      <c r="CP3143" s="29"/>
      <c r="CQ3143" s="29"/>
      <c r="CR3143" s="29"/>
      <c r="CS3143" s="29"/>
      <c r="CT3143" s="29"/>
      <c r="CU3143" s="29"/>
      <c r="CV3143" s="29"/>
      <c r="CW3143" s="29"/>
      <c r="CX3143" s="29"/>
      <c r="CY3143" s="29"/>
      <c r="CZ3143" s="29"/>
      <c r="DA3143" s="29"/>
      <c r="DB3143" s="29"/>
      <c r="DC3143" s="29"/>
      <c r="DD3143" s="29"/>
      <c r="DE3143" s="29"/>
      <c r="DF3143" s="29"/>
      <c r="DG3143" s="29"/>
      <c r="DH3143" s="29"/>
      <c r="DI3143" s="29"/>
      <c r="DJ3143" s="29"/>
      <c r="DK3143" s="29"/>
      <c r="DL3143" s="29"/>
      <c r="DM3143" s="29"/>
      <c r="DN3143" s="29"/>
      <c r="DO3143" s="29"/>
      <c r="DP3143" s="29"/>
      <c r="DQ3143" s="29"/>
      <c r="DR3143" s="29"/>
      <c r="DS3143" s="29"/>
      <c r="DT3143" s="29"/>
      <c r="DU3143" s="29"/>
      <c r="DV3143" s="29"/>
      <c r="DW3143" s="29"/>
      <c r="DX3143" s="29"/>
      <c r="DY3143" s="29"/>
      <c r="DZ3143" s="29"/>
      <c r="EA3143" s="29"/>
      <c r="EB3143" s="29"/>
      <c r="EC3143" s="29"/>
      <c r="ED3143" s="29"/>
      <c r="EE3143" s="29"/>
      <c r="EF3143" s="29"/>
      <c r="EG3143" s="29"/>
      <c r="EH3143" s="29"/>
      <c r="EI3143" s="29"/>
      <c r="EJ3143" s="29"/>
      <c r="EK3143" s="29"/>
      <c r="EL3143" s="29"/>
      <c r="EM3143" s="29"/>
      <c r="EN3143" s="29"/>
      <c r="EO3143" s="29"/>
      <c r="EP3143" s="29"/>
      <c r="EQ3143" s="29"/>
      <c r="ER3143" s="29"/>
      <c r="ES3143" s="29"/>
      <c r="ET3143" s="29"/>
      <c r="EU3143" s="29"/>
      <c r="EV3143" s="29"/>
      <c r="EW3143" s="29"/>
      <c r="EX3143" s="29"/>
      <c r="EY3143" s="29"/>
      <c r="EZ3143" s="29"/>
      <c r="FA3143" s="29"/>
      <c r="FB3143" s="29"/>
      <c r="FC3143" s="29"/>
      <c r="FD3143" s="29"/>
      <c r="FE3143" s="29"/>
      <c r="FF3143" s="29"/>
      <c r="FG3143" s="29"/>
      <c r="FH3143" s="29"/>
      <c r="FI3143" s="29"/>
      <c r="FJ3143" s="29"/>
      <c r="FK3143" s="29"/>
      <c r="FL3143" s="29"/>
      <c r="FM3143" s="29"/>
      <c r="FN3143" s="29"/>
      <c r="FO3143" s="29"/>
      <c r="FP3143" s="29"/>
      <c r="FQ3143" s="29"/>
      <c r="FR3143" s="29"/>
      <c r="FS3143" s="29"/>
      <c r="FT3143" s="29"/>
      <c r="FU3143" s="29"/>
      <c r="FV3143" s="29"/>
      <c r="FW3143" s="29"/>
      <c r="FX3143" s="29"/>
      <c r="FY3143" s="29"/>
      <c r="FZ3143" s="29"/>
      <c r="GA3143" s="29"/>
      <c r="GB3143" s="29"/>
      <c r="GC3143" s="29"/>
      <c r="GD3143" s="29"/>
      <c r="GE3143" s="29"/>
      <c r="GF3143" s="29"/>
      <c r="GG3143" s="29"/>
      <c r="GH3143" s="29"/>
      <c r="GI3143" s="29"/>
      <c r="GJ3143" s="29"/>
      <c r="GK3143" s="29"/>
      <c r="GL3143" s="29"/>
      <c r="GM3143" s="29"/>
      <c r="GN3143" s="29"/>
      <c r="GO3143" s="29"/>
      <c r="GP3143" s="29"/>
      <c r="GQ3143" s="29"/>
      <c r="GR3143" s="29"/>
      <c r="GS3143" s="29"/>
      <c r="GT3143" s="29"/>
      <c r="GU3143" s="29"/>
      <c r="GV3143" s="29"/>
      <c r="GW3143" s="29"/>
      <c r="GX3143" s="29"/>
      <c r="GY3143" s="29"/>
      <c r="GZ3143" s="29"/>
      <c r="HA3143" s="29"/>
      <c r="HB3143" s="29"/>
      <c r="HC3143" s="29"/>
      <c r="HD3143" s="29"/>
      <c r="HE3143" s="29"/>
      <c r="HF3143" s="29"/>
      <c r="HG3143" s="29"/>
      <c r="HH3143" s="29"/>
      <c r="HI3143" s="29"/>
      <c r="HJ3143" s="29"/>
      <c r="HK3143" s="29"/>
      <c r="HL3143" s="29"/>
      <c r="HM3143" s="29"/>
      <c r="HN3143" s="29"/>
      <c r="HO3143" s="29"/>
      <c r="HP3143" s="29"/>
      <c r="HQ3143" s="29"/>
      <c r="HR3143" s="29"/>
      <c r="HS3143" s="29"/>
      <c r="HT3143" s="29"/>
      <c r="HU3143" s="29"/>
      <c r="HV3143" s="29"/>
      <c r="HW3143" s="29"/>
      <c r="HX3143" s="29"/>
      <c r="HY3143" s="29"/>
      <c r="HZ3143" s="29"/>
      <c r="IA3143" s="29"/>
      <c r="IB3143" s="29"/>
      <c r="IC3143" s="29"/>
      <c r="ID3143" s="29"/>
      <c r="IE3143" s="29"/>
      <c r="IF3143" s="29"/>
      <c r="IG3143" s="29"/>
      <c r="IH3143" s="29"/>
      <c r="II3143" s="29"/>
      <c r="IJ3143" s="29"/>
      <c r="IK3143" s="29"/>
      <c r="IL3143" s="29"/>
      <c r="IM3143" s="29"/>
      <c r="IN3143" s="29"/>
      <c r="IO3143" s="29"/>
      <c r="IP3143" s="29"/>
      <c r="IQ3143" s="29"/>
    </row>
    <row r="3144" spans="1:251" s="46" customFormat="1" ht="18.75" customHeight="1">
      <c r="A3144" s="35"/>
      <c r="B3144" s="55"/>
      <c r="C3144" s="115" t="s">
        <v>684</v>
      </c>
      <c r="D3144" s="116"/>
      <c r="E3144" s="116"/>
      <c r="F3144" s="116"/>
      <c r="G3144" s="116"/>
      <c r="H3144" s="116"/>
      <c r="I3144" s="116"/>
      <c r="J3144" s="116"/>
      <c r="K3144" s="116"/>
      <c r="L3144" s="116"/>
      <c r="M3144" s="116"/>
      <c r="N3144" s="116"/>
      <c r="O3144" s="116"/>
      <c r="P3144" s="116"/>
      <c r="Q3144" s="116"/>
      <c r="R3144" s="116"/>
      <c r="S3144" s="116"/>
      <c r="T3144" s="116"/>
      <c r="U3144" s="116"/>
      <c r="V3144" s="116"/>
      <c r="W3144" s="116"/>
      <c r="X3144" s="116"/>
      <c r="Y3144" s="116"/>
      <c r="Z3144" s="117"/>
      <c r="AA3144" s="118">
        <v>195928</v>
      </c>
      <c r="AB3144" s="119"/>
      <c r="AC3144" s="119"/>
      <c r="AD3144" s="119"/>
      <c r="AE3144" s="119"/>
      <c r="AF3144" s="119"/>
      <c r="AG3144" s="119"/>
      <c r="AH3144" s="119"/>
      <c r="AI3144" s="120"/>
      <c r="AJ3144" s="118">
        <v>0</v>
      </c>
      <c r="AK3144" s="119"/>
      <c r="AL3144" s="119"/>
      <c r="AM3144" s="119"/>
      <c r="AN3144" s="119"/>
      <c r="AO3144" s="119"/>
      <c r="AP3144" s="119"/>
      <c r="AQ3144" s="119"/>
      <c r="AR3144" s="120"/>
      <c r="AS3144" s="121"/>
      <c r="AT3144" s="122"/>
      <c r="AU3144" s="122"/>
      <c r="AV3144" s="122"/>
      <c r="AW3144" s="122"/>
      <c r="AX3144" s="123"/>
      <c r="AY3144" s="29"/>
      <c r="AZ3144" s="29"/>
      <c r="BA3144" s="29"/>
      <c r="BB3144" s="29"/>
      <c r="BC3144" s="29"/>
      <c r="BD3144" s="29"/>
      <c r="BE3144" s="29"/>
      <c r="BF3144" s="29"/>
      <c r="BG3144" s="29"/>
      <c r="BH3144" s="29"/>
      <c r="BI3144" s="29"/>
      <c r="BJ3144" s="29"/>
      <c r="BK3144" s="29"/>
      <c r="BL3144" s="29"/>
      <c r="BM3144" s="29"/>
      <c r="BN3144" s="29"/>
      <c r="BO3144" s="29"/>
      <c r="BP3144" s="29"/>
      <c r="BQ3144" s="29"/>
      <c r="BR3144" s="29"/>
      <c r="BS3144" s="29"/>
      <c r="BT3144" s="29"/>
      <c r="BU3144" s="29"/>
      <c r="BV3144" s="29"/>
      <c r="BW3144" s="29"/>
      <c r="BX3144" s="29"/>
      <c r="BY3144" s="29"/>
      <c r="BZ3144" s="29"/>
      <c r="CA3144" s="29"/>
      <c r="CB3144" s="29"/>
      <c r="CC3144" s="29"/>
      <c r="CD3144" s="29"/>
      <c r="CE3144" s="29"/>
      <c r="CF3144" s="29"/>
      <c r="CG3144" s="29"/>
      <c r="CH3144" s="29"/>
      <c r="CI3144" s="29"/>
      <c r="CJ3144" s="29"/>
      <c r="CK3144" s="29"/>
      <c r="CL3144" s="29"/>
      <c r="CM3144" s="29"/>
      <c r="CN3144" s="29"/>
      <c r="CO3144" s="29"/>
      <c r="CP3144" s="29"/>
      <c r="CQ3144" s="29"/>
      <c r="CR3144" s="29"/>
      <c r="CS3144" s="29"/>
      <c r="CT3144" s="29"/>
      <c r="CU3144" s="29"/>
      <c r="CV3144" s="29"/>
      <c r="CW3144" s="29"/>
      <c r="CX3144" s="29"/>
      <c r="CY3144" s="29"/>
      <c r="CZ3144" s="29"/>
      <c r="DA3144" s="29"/>
      <c r="DB3144" s="29"/>
      <c r="DC3144" s="29"/>
      <c r="DD3144" s="29"/>
      <c r="DE3144" s="29"/>
      <c r="DF3144" s="29"/>
      <c r="DG3144" s="29"/>
      <c r="DH3144" s="29"/>
      <c r="DI3144" s="29"/>
      <c r="DJ3144" s="29"/>
      <c r="DK3144" s="29"/>
      <c r="DL3144" s="29"/>
      <c r="DM3144" s="29"/>
      <c r="DN3144" s="29"/>
      <c r="DO3144" s="29"/>
      <c r="DP3144" s="29"/>
      <c r="DQ3144" s="29"/>
      <c r="DR3144" s="29"/>
      <c r="DS3144" s="29"/>
      <c r="DT3144" s="29"/>
      <c r="DU3144" s="29"/>
      <c r="DV3144" s="29"/>
      <c r="DW3144" s="29"/>
      <c r="DX3144" s="29"/>
      <c r="DY3144" s="29"/>
      <c r="DZ3144" s="29"/>
      <c r="EA3144" s="29"/>
      <c r="EB3144" s="29"/>
      <c r="EC3144" s="29"/>
      <c r="ED3144" s="29"/>
      <c r="EE3144" s="29"/>
      <c r="EF3144" s="29"/>
      <c r="EG3144" s="29"/>
      <c r="EH3144" s="29"/>
      <c r="EI3144" s="29"/>
      <c r="EJ3144" s="29"/>
      <c r="EK3144" s="29"/>
      <c r="EL3144" s="29"/>
      <c r="EM3144" s="29"/>
      <c r="EN3144" s="29"/>
      <c r="EO3144" s="29"/>
      <c r="EP3144" s="29"/>
      <c r="EQ3144" s="29"/>
      <c r="ER3144" s="29"/>
      <c r="ES3144" s="29"/>
      <c r="ET3144" s="29"/>
      <c r="EU3144" s="29"/>
      <c r="EV3144" s="29"/>
      <c r="EW3144" s="29"/>
      <c r="EX3144" s="29"/>
      <c r="EY3144" s="29"/>
      <c r="EZ3144" s="29"/>
      <c r="FA3144" s="29"/>
      <c r="FB3144" s="29"/>
      <c r="FC3144" s="29"/>
      <c r="FD3144" s="29"/>
      <c r="FE3144" s="29"/>
      <c r="FF3144" s="29"/>
      <c r="FG3144" s="29"/>
      <c r="FH3144" s="29"/>
      <c r="FI3144" s="29"/>
      <c r="FJ3144" s="29"/>
      <c r="FK3144" s="29"/>
      <c r="FL3144" s="29"/>
      <c r="FM3144" s="29"/>
      <c r="FN3144" s="29"/>
      <c r="FO3144" s="29"/>
      <c r="FP3144" s="29"/>
      <c r="FQ3144" s="29"/>
      <c r="FR3144" s="29"/>
      <c r="FS3144" s="29"/>
      <c r="FT3144" s="29"/>
      <c r="FU3144" s="29"/>
      <c r="FV3144" s="29"/>
      <c r="FW3144" s="29"/>
      <c r="FX3144" s="29"/>
      <c r="FY3144" s="29"/>
      <c r="FZ3144" s="29"/>
      <c r="GA3144" s="29"/>
      <c r="GB3144" s="29"/>
      <c r="GC3144" s="29"/>
      <c r="GD3144" s="29"/>
      <c r="GE3144" s="29"/>
      <c r="GF3144" s="29"/>
      <c r="GG3144" s="29"/>
      <c r="GH3144" s="29"/>
      <c r="GI3144" s="29"/>
      <c r="GJ3144" s="29"/>
      <c r="GK3144" s="29"/>
      <c r="GL3144" s="29"/>
      <c r="GM3144" s="29"/>
      <c r="GN3144" s="29"/>
      <c r="GO3144" s="29"/>
      <c r="GP3144" s="29"/>
      <c r="GQ3144" s="29"/>
      <c r="GR3144" s="29"/>
      <c r="GS3144" s="29"/>
      <c r="GT3144" s="29"/>
      <c r="GU3144" s="29"/>
      <c r="GV3144" s="29"/>
      <c r="GW3144" s="29"/>
      <c r="GX3144" s="29"/>
      <c r="GY3144" s="29"/>
      <c r="GZ3144" s="29"/>
      <c r="HA3144" s="29"/>
      <c r="HB3144" s="29"/>
      <c r="HC3144" s="29"/>
      <c r="HD3144" s="29"/>
      <c r="HE3144" s="29"/>
      <c r="HF3144" s="29"/>
      <c r="HG3144" s="29"/>
      <c r="HH3144" s="29"/>
      <c r="HI3144" s="29"/>
      <c r="HJ3144" s="29"/>
      <c r="HK3144" s="29"/>
      <c r="HL3144" s="29"/>
      <c r="HM3144" s="29"/>
      <c r="HN3144" s="29"/>
      <c r="HO3144" s="29"/>
      <c r="HP3144" s="29"/>
      <c r="HQ3144" s="29"/>
      <c r="HR3144" s="29"/>
      <c r="HS3144" s="29"/>
      <c r="HT3144" s="29"/>
      <c r="HU3144" s="29"/>
      <c r="HV3144" s="29"/>
      <c r="HW3144" s="29"/>
      <c r="HX3144" s="29"/>
      <c r="HY3144" s="29"/>
      <c r="HZ3144" s="29"/>
      <c r="IA3144" s="29"/>
      <c r="IB3144" s="29"/>
      <c r="IC3144" s="29"/>
      <c r="ID3144" s="29"/>
      <c r="IE3144" s="29"/>
      <c r="IF3144" s="29"/>
      <c r="IG3144" s="29"/>
      <c r="IH3144" s="29"/>
      <c r="II3144" s="29"/>
      <c r="IJ3144" s="29"/>
      <c r="IK3144" s="29"/>
      <c r="IL3144" s="29"/>
      <c r="IM3144" s="29"/>
      <c r="IN3144" s="29"/>
      <c r="IO3144" s="29"/>
      <c r="IP3144" s="29"/>
      <c r="IQ3144" s="29"/>
    </row>
    <row r="3145" spans="1:251" s="46" customFormat="1" ht="18.75" customHeight="1" thickBot="1">
      <c r="A3145" s="47"/>
      <c r="B3145" s="124" t="s">
        <v>197</v>
      </c>
      <c r="C3145" s="125"/>
      <c r="D3145" s="125"/>
      <c r="E3145" s="125"/>
      <c r="F3145" s="125"/>
      <c r="G3145" s="125"/>
      <c r="H3145" s="125"/>
      <c r="I3145" s="125"/>
      <c r="J3145" s="125"/>
      <c r="K3145" s="125"/>
      <c r="L3145" s="125"/>
      <c r="M3145" s="125"/>
      <c r="N3145" s="125"/>
      <c r="O3145" s="125"/>
      <c r="P3145" s="125"/>
      <c r="Q3145" s="125"/>
      <c r="R3145" s="125"/>
      <c r="S3145" s="125"/>
      <c r="T3145" s="125"/>
      <c r="U3145" s="125"/>
      <c r="V3145" s="125"/>
      <c r="W3145" s="125"/>
      <c r="X3145" s="125"/>
      <c r="Y3145" s="125"/>
      <c r="Z3145" s="126"/>
      <c r="AA3145" s="127">
        <f>SUM($AA$3143:$AA$3144)</f>
        <v>349928</v>
      </c>
      <c r="AB3145" s="128"/>
      <c r="AC3145" s="128"/>
      <c r="AD3145" s="128"/>
      <c r="AE3145" s="128"/>
      <c r="AF3145" s="128"/>
      <c r="AG3145" s="128"/>
      <c r="AH3145" s="128"/>
      <c r="AI3145" s="129"/>
      <c r="AJ3145" s="127">
        <f>SUM($AJ$3143:$AJ$3144)</f>
        <v>0</v>
      </c>
      <c r="AK3145" s="128"/>
      <c r="AL3145" s="128"/>
      <c r="AM3145" s="128"/>
      <c r="AN3145" s="128"/>
      <c r="AO3145" s="128"/>
      <c r="AP3145" s="128"/>
      <c r="AQ3145" s="128"/>
      <c r="AR3145" s="129"/>
      <c r="AS3145" s="130"/>
      <c r="AT3145" s="131"/>
      <c r="AU3145" s="131"/>
      <c r="AV3145" s="131"/>
      <c r="AW3145" s="131"/>
      <c r="AX3145" s="132"/>
      <c r="AY3145" s="29"/>
      <c r="AZ3145" s="29"/>
      <c r="BA3145" s="29"/>
      <c r="BB3145" s="29"/>
      <c r="BC3145" s="29"/>
      <c r="BD3145" s="29"/>
      <c r="BE3145" s="29"/>
      <c r="BF3145" s="29"/>
      <c r="BG3145" s="29"/>
      <c r="BH3145" s="29"/>
      <c r="BI3145" s="29"/>
      <c r="BJ3145" s="29"/>
      <c r="BK3145" s="29"/>
      <c r="BL3145" s="29"/>
      <c r="BM3145" s="29"/>
      <c r="BN3145" s="29"/>
      <c r="BO3145" s="29"/>
      <c r="BP3145" s="29"/>
      <c r="BQ3145" s="29"/>
      <c r="BR3145" s="29"/>
      <c r="BS3145" s="29"/>
      <c r="BT3145" s="29"/>
      <c r="BU3145" s="29"/>
      <c r="BV3145" s="29"/>
      <c r="BW3145" s="29"/>
      <c r="BX3145" s="29"/>
      <c r="BY3145" s="29"/>
      <c r="BZ3145" s="29"/>
      <c r="CA3145" s="29"/>
      <c r="CB3145" s="29"/>
      <c r="CC3145" s="29"/>
      <c r="CD3145" s="29"/>
      <c r="CE3145" s="29"/>
      <c r="CF3145" s="29"/>
      <c r="CG3145" s="29"/>
      <c r="CH3145" s="29"/>
      <c r="CI3145" s="29"/>
      <c r="CJ3145" s="29"/>
      <c r="CK3145" s="29"/>
      <c r="CL3145" s="29"/>
      <c r="CM3145" s="29"/>
      <c r="CN3145" s="29"/>
      <c r="CO3145" s="29"/>
      <c r="CP3145" s="29"/>
      <c r="CQ3145" s="29"/>
      <c r="CR3145" s="29"/>
      <c r="CS3145" s="29"/>
      <c r="CT3145" s="29"/>
      <c r="CU3145" s="29"/>
      <c r="CV3145" s="29"/>
      <c r="CW3145" s="29"/>
      <c r="CX3145" s="29"/>
      <c r="CY3145" s="29"/>
      <c r="CZ3145" s="29"/>
      <c r="DA3145" s="29"/>
      <c r="DB3145" s="29"/>
      <c r="DC3145" s="29"/>
      <c r="DD3145" s="29"/>
      <c r="DE3145" s="29"/>
      <c r="DF3145" s="29"/>
      <c r="DG3145" s="29"/>
      <c r="DH3145" s="29"/>
      <c r="DI3145" s="29"/>
      <c r="DJ3145" s="29"/>
      <c r="DK3145" s="29"/>
      <c r="DL3145" s="29"/>
      <c r="DM3145" s="29"/>
      <c r="DN3145" s="29"/>
      <c r="DO3145" s="29"/>
      <c r="DP3145" s="29"/>
      <c r="DQ3145" s="29"/>
      <c r="DR3145" s="29"/>
      <c r="DS3145" s="29"/>
      <c r="DT3145" s="29"/>
      <c r="DU3145" s="29"/>
      <c r="DV3145" s="29"/>
      <c r="DW3145" s="29"/>
      <c r="DX3145" s="29"/>
      <c r="DY3145" s="29"/>
      <c r="DZ3145" s="29"/>
      <c r="EA3145" s="29"/>
      <c r="EB3145" s="29"/>
      <c r="EC3145" s="29"/>
      <c r="ED3145" s="29"/>
      <c r="EE3145" s="29"/>
      <c r="EF3145" s="29"/>
      <c r="EG3145" s="29"/>
      <c r="EH3145" s="29"/>
      <c r="EI3145" s="29"/>
      <c r="EJ3145" s="29"/>
      <c r="EK3145" s="29"/>
      <c r="EL3145" s="29"/>
      <c r="EM3145" s="29"/>
      <c r="EN3145" s="29"/>
      <c r="EO3145" s="29"/>
      <c r="EP3145" s="29"/>
      <c r="EQ3145" s="29"/>
      <c r="ER3145" s="29"/>
      <c r="ES3145" s="29"/>
      <c r="ET3145" s="29"/>
      <c r="EU3145" s="29"/>
      <c r="EV3145" s="29"/>
      <c r="EW3145" s="29"/>
      <c r="EX3145" s="29"/>
      <c r="EY3145" s="29"/>
      <c r="EZ3145" s="29"/>
      <c r="FA3145" s="29"/>
      <c r="FB3145" s="29"/>
      <c r="FC3145" s="29"/>
      <c r="FD3145" s="29"/>
      <c r="FE3145" s="29"/>
      <c r="FF3145" s="29"/>
      <c r="FG3145" s="29"/>
      <c r="FH3145" s="29"/>
      <c r="FI3145" s="29"/>
      <c r="FJ3145" s="29"/>
      <c r="FK3145" s="29"/>
      <c r="FL3145" s="29"/>
      <c r="FM3145" s="29"/>
      <c r="FN3145" s="29"/>
      <c r="FO3145" s="29"/>
      <c r="FP3145" s="29"/>
      <c r="FQ3145" s="29"/>
      <c r="FR3145" s="29"/>
      <c r="FS3145" s="29"/>
      <c r="FT3145" s="29"/>
      <c r="FU3145" s="29"/>
      <c r="FV3145" s="29"/>
      <c r="FW3145" s="29"/>
      <c r="FX3145" s="29"/>
      <c r="FY3145" s="29"/>
      <c r="FZ3145" s="29"/>
      <c r="GA3145" s="29"/>
      <c r="GB3145" s="29"/>
      <c r="GC3145" s="29"/>
      <c r="GD3145" s="29"/>
      <c r="GE3145" s="29"/>
      <c r="GF3145" s="29"/>
      <c r="GG3145" s="29"/>
      <c r="GH3145" s="29"/>
      <c r="GI3145" s="29"/>
      <c r="GJ3145" s="29"/>
      <c r="GK3145" s="29"/>
      <c r="GL3145" s="29"/>
      <c r="GM3145" s="29"/>
      <c r="GN3145" s="29"/>
      <c r="GO3145" s="29"/>
      <c r="GP3145" s="29"/>
      <c r="GQ3145" s="29"/>
      <c r="GR3145" s="29"/>
      <c r="GS3145" s="29"/>
      <c r="GT3145" s="29"/>
      <c r="GU3145" s="29"/>
      <c r="GV3145" s="29"/>
      <c r="GW3145" s="29"/>
      <c r="GX3145" s="29"/>
      <c r="GY3145" s="29"/>
      <c r="GZ3145" s="29"/>
      <c r="HA3145" s="29"/>
      <c r="HB3145" s="29"/>
      <c r="HC3145" s="29"/>
      <c r="HD3145" s="29"/>
      <c r="HE3145" s="29"/>
      <c r="HF3145" s="29"/>
      <c r="HG3145" s="29"/>
      <c r="HH3145" s="29"/>
      <c r="HI3145" s="29"/>
      <c r="HJ3145" s="29"/>
      <c r="HK3145" s="29"/>
      <c r="HL3145" s="29"/>
      <c r="HM3145" s="29"/>
      <c r="HN3145" s="29"/>
      <c r="HO3145" s="29"/>
      <c r="HP3145" s="29"/>
      <c r="HQ3145" s="29"/>
      <c r="HR3145" s="29"/>
      <c r="HS3145" s="29"/>
      <c r="HT3145" s="29"/>
      <c r="HU3145" s="29"/>
      <c r="HV3145" s="29"/>
      <c r="HW3145" s="29"/>
      <c r="HX3145" s="29"/>
      <c r="HY3145" s="29"/>
      <c r="HZ3145" s="29"/>
      <c r="IA3145" s="29"/>
      <c r="IB3145" s="29"/>
      <c r="IC3145" s="29"/>
      <c r="ID3145" s="29"/>
      <c r="IE3145" s="29"/>
      <c r="IF3145" s="29"/>
      <c r="IG3145" s="29"/>
      <c r="IH3145" s="29"/>
      <c r="II3145" s="29"/>
      <c r="IJ3145" s="29"/>
      <c r="IK3145" s="29"/>
      <c r="IL3145" s="29"/>
      <c r="IM3145" s="29"/>
      <c r="IN3145" s="29"/>
      <c r="IO3145" s="29"/>
      <c r="IP3145" s="29"/>
      <c r="IQ3145" s="29"/>
    </row>
    <row r="3147" spans="1:251" ht="19.2">
      <c r="A3147" s="28" t="s">
        <v>184</v>
      </c>
      <c r="AW3147" s="30"/>
      <c r="AX3147" s="31"/>
      <c r="AY3147" s="30"/>
    </row>
    <row r="3149" spans="1:251" ht="18">
      <c r="B3149" s="95" t="s">
        <v>0</v>
      </c>
      <c r="C3149" s="96"/>
      <c r="D3149" s="96"/>
      <c r="E3149" s="96"/>
      <c r="F3149" s="96"/>
      <c r="G3149" s="96"/>
      <c r="H3149" s="96"/>
      <c r="I3149" s="96"/>
      <c r="J3149" s="96"/>
      <c r="K3149" s="96"/>
      <c r="L3149" s="96"/>
      <c r="M3149" s="96"/>
      <c r="N3149" s="96"/>
      <c r="O3149" s="96"/>
      <c r="P3149" s="96"/>
      <c r="Q3149" s="96"/>
      <c r="R3149" s="96"/>
      <c r="S3149" s="96"/>
      <c r="T3149" s="96"/>
      <c r="U3149" s="96"/>
      <c r="V3149" s="96"/>
      <c r="W3149" s="96"/>
      <c r="X3149" s="96"/>
      <c r="Y3149" s="96"/>
      <c r="Z3149" s="96"/>
      <c r="AA3149" s="96"/>
      <c r="AB3149" s="96"/>
      <c r="AC3149" s="96"/>
      <c r="AD3149" s="96"/>
      <c r="AE3149" s="96"/>
      <c r="AF3149" s="96"/>
      <c r="AG3149" s="96"/>
      <c r="AH3149" s="96"/>
      <c r="AI3149" s="96"/>
      <c r="AJ3149" s="96"/>
      <c r="AK3149" s="96"/>
      <c r="AL3149" s="96"/>
      <c r="AM3149" s="96"/>
      <c r="AN3149" s="96"/>
      <c r="AO3149" s="96"/>
      <c r="AP3149" s="96"/>
      <c r="AQ3149" s="96"/>
      <c r="AR3149" s="96"/>
      <c r="AS3149" s="96"/>
      <c r="AT3149" s="96"/>
      <c r="AU3149" s="96"/>
      <c r="AV3149" s="96"/>
      <c r="AW3149" s="96"/>
      <c r="AX3149" s="96"/>
    </row>
    <row r="3150" spans="1:251">
      <c r="Z3150" s="32"/>
      <c r="AD3150" s="32"/>
      <c r="AE3150" s="32"/>
      <c r="AF3150" s="32"/>
      <c r="AG3150" s="32"/>
      <c r="AH3150" s="32"/>
      <c r="AI3150" s="32"/>
      <c r="AO3150" s="32"/>
    </row>
    <row r="3151" spans="1:251" ht="13.8" thickBot="1">
      <c r="Z3151" s="32"/>
      <c r="AD3151" s="32"/>
      <c r="AE3151" s="32"/>
      <c r="AF3151" s="32"/>
      <c r="AG3151" s="32"/>
      <c r="AH3151" s="32"/>
      <c r="AI3151" s="32"/>
      <c r="AO3151" s="32"/>
      <c r="DI3151" s="33"/>
    </row>
    <row r="3152" spans="1:251" ht="24.75" customHeight="1" thickBot="1">
      <c r="B3152" s="97" t="s">
        <v>185</v>
      </c>
      <c r="C3152" s="98"/>
      <c r="D3152" s="98"/>
      <c r="E3152" s="98"/>
      <c r="F3152" s="98"/>
      <c r="G3152" s="98"/>
      <c r="H3152" s="99" t="s">
        <v>685</v>
      </c>
      <c r="I3152" s="100"/>
      <c r="J3152" s="100"/>
      <c r="K3152" s="100"/>
      <c r="L3152" s="100"/>
      <c r="M3152" s="100"/>
      <c r="N3152" s="100"/>
      <c r="O3152" s="100"/>
      <c r="P3152" s="100"/>
      <c r="Q3152" s="100"/>
      <c r="R3152" s="100"/>
      <c r="S3152" s="100"/>
      <c r="T3152" s="100"/>
      <c r="U3152" s="100"/>
      <c r="V3152" s="100"/>
      <c r="W3152" s="100"/>
      <c r="X3152" s="100"/>
      <c r="Y3152" s="100"/>
      <c r="Z3152" s="100"/>
      <c r="AA3152" s="100"/>
      <c r="AB3152" s="100"/>
      <c r="AC3152" s="100"/>
      <c r="AD3152" s="100"/>
      <c r="AE3152" s="100"/>
      <c r="AF3152" s="100"/>
      <c r="AG3152" s="100"/>
      <c r="AH3152" s="100"/>
      <c r="AI3152" s="100"/>
      <c r="AJ3152" s="100"/>
      <c r="AK3152" s="100"/>
      <c r="AL3152" s="100"/>
      <c r="AM3152" s="100"/>
      <c r="AN3152" s="100"/>
      <c r="AO3152" s="100"/>
      <c r="AP3152" s="100"/>
      <c r="AQ3152" s="100"/>
      <c r="AR3152" s="100"/>
      <c r="AS3152" s="100"/>
      <c r="AT3152" s="100"/>
      <c r="AU3152" s="100"/>
      <c r="AV3152" s="100"/>
      <c r="AW3152" s="100"/>
      <c r="AX3152" s="101"/>
      <c r="DI3152" s="33"/>
    </row>
    <row r="3153" spans="1:113" ht="14.4">
      <c r="B3153" s="34"/>
      <c r="C3153" s="34"/>
      <c r="D3153" s="34"/>
      <c r="E3153" s="34"/>
      <c r="F3153" s="34"/>
      <c r="G3153" s="34"/>
      <c r="H3153" s="35"/>
      <c r="I3153" s="35"/>
      <c r="J3153" s="35"/>
      <c r="K3153" s="35"/>
      <c r="L3153" s="36"/>
      <c r="M3153" s="36"/>
      <c r="N3153" s="36"/>
      <c r="O3153" s="36"/>
      <c r="P3153" s="35"/>
      <c r="Q3153" s="35"/>
      <c r="R3153" s="35"/>
      <c r="S3153" s="35"/>
      <c r="T3153" s="35"/>
      <c r="U3153" s="35"/>
      <c r="V3153" s="37"/>
      <c r="W3153" s="37"/>
      <c r="X3153" s="37"/>
      <c r="Y3153" s="37"/>
      <c r="Z3153" s="37"/>
      <c r="AA3153" s="37"/>
      <c r="AB3153" s="37"/>
      <c r="AC3153" s="37"/>
      <c r="AD3153" s="37"/>
      <c r="AE3153" s="37"/>
      <c r="AF3153" s="37"/>
      <c r="AG3153" s="37"/>
      <c r="AH3153" s="37"/>
      <c r="AI3153" s="37"/>
      <c r="AJ3153" s="37"/>
      <c r="AK3153" s="37"/>
      <c r="AL3153" s="37"/>
      <c r="AM3153" s="37"/>
      <c r="AN3153" s="37"/>
      <c r="AO3153" s="37"/>
      <c r="AP3153" s="37"/>
      <c r="AQ3153" s="37"/>
      <c r="AR3153" s="37"/>
      <c r="AS3153" s="37"/>
      <c r="AT3153" s="37"/>
      <c r="AU3153" s="37"/>
      <c r="AV3153" s="37"/>
      <c r="AW3153" s="37"/>
      <c r="AX3153" s="37"/>
      <c r="DI3153" s="33"/>
    </row>
    <row r="3154" spans="1:113" ht="15" thickBot="1">
      <c r="A3154" s="38"/>
      <c r="B3154" s="37" t="s">
        <v>187</v>
      </c>
      <c r="C3154" s="35"/>
      <c r="D3154" s="35"/>
      <c r="E3154" s="35"/>
      <c r="F3154" s="35"/>
      <c r="G3154" s="35"/>
      <c r="H3154" s="35"/>
      <c r="I3154" s="35"/>
      <c r="J3154" s="35"/>
      <c r="K3154" s="35"/>
      <c r="L3154" s="36"/>
      <c r="M3154" s="36"/>
      <c r="N3154" s="36"/>
      <c r="O3154" s="36"/>
      <c r="P3154" s="35"/>
      <c r="Q3154" s="35"/>
      <c r="R3154" s="35"/>
      <c r="S3154" s="35"/>
      <c r="T3154" s="35"/>
      <c r="U3154" s="35"/>
      <c r="V3154" s="37"/>
      <c r="W3154" s="37"/>
      <c r="X3154" s="37"/>
      <c r="Y3154" s="37"/>
      <c r="Z3154" s="37"/>
      <c r="AA3154" s="37"/>
      <c r="AB3154" s="37"/>
      <c r="AC3154" s="37"/>
      <c r="AD3154" s="37"/>
      <c r="AE3154" s="37"/>
      <c r="AF3154" s="37"/>
      <c r="AG3154" s="37"/>
      <c r="AH3154" s="37"/>
      <c r="AI3154" s="37"/>
      <c r="AJ3154" s="37"/>
      <c r="AK3154" s="37"/>
      <c r="AL3154" s="37"/>
      <c r="AM3154" s="37"/>
      <c r="AN3154" s="37"/>
      <c r="AO3154" s="37"/>
      <c r="AP3154" s="37"/>
      <c r="AQ3154" s="37"/>
      <c r="AR3154" s="37"/>
      <c r="AS3154" s="37"/>
      <c r="AT3154" s="37"/>
      <c r="AU3154" s="37"/>
      <c r="AV3154" s="37"/>
      <c r="AW3154" s="37"/>
      <c r="AX3154" s="37"/>
      <c r="DI3154" s="33"/>
    </row>
    <row r="3155" spans="1:113" ht="14.4">
      <c r="A3155" s="35"/>
      <c r="B3155" s="39"/>
      <c r="C3155" s="34"/>
      <c r="D3155" s="34"/>
      <c r="E3155" s="34"/>
      <c r="F3155" s="34"/>
      <c r="G3155" s="34"/>
      <c r="H3155" s="34"/>
      <c r="I3155" s="34"/>
      <c r="J3155" s="34"/>
      <c r="K3155" s="34"/>
      <c r="L3155" s="40"/>
      <c r="M3155" s="40"/>
      <c r="N3155" s="40"/>
      <c r="O3155" s="40"/>
      <c r="P3155" s="34"/>
      <c r="Q3155" s="34"/>
      <c r="R3155" s="34"/>
      <c r="S3155" s="34"/>
      <c r="T3155" s="34"/>
      <c r="U3155" s="34"/>
      <c r="V3155" s="41"/>
      <c r="W3155" s="41"/>
      <c r="X3155" s="41"/>
      <c r="Y3155" s="41"/>
      <c r="Z3155" s="41"/>
      <c r="AA3155" s="41"/>
      <c r="AB3155" s="41"/>
      <c r="AC3155" s="41"/>
      <c r="AD3155" s="41"/>
      <c r="AE3155" s="41"/>
      <c r="AF3155" s="41"/>
      <c r="AG3155" s="41"/>
      <c r="AH3155" s="41"/>
      <c r="AI3155" s="41"/>
      <c r="AJ3155" s="41"/>
      <c r="AK3155" s="41"/>
      <c r="AL3155" s="41"/>
      <c r="AM3155" s="41"/>
      <c r="AN3155" s="41"/>
      <c r="AO3155" s="41"/>
      <c r="AP3155" s="41"/>
      <c r="AQ3155" s="41"/>
      <c r="AR3155" s="41"/>
      <c r="AS3155" s="41"/>
      <c r="AT3155" s="41"/>
      <c r="AU3155" s="41"/>
      <c r="AV3155" s="41"/>
      <c r="AW3155" s="41"/>
      <c r="AX3155" s="42"/>
    </row>
    <row r="3156" spans="1:113" ht="12" customHeight="1">
      <c r="A3156" s="35"/>
      <c r="B3156" s="102" t="s">
        <v>686</v>
      </c>
      <c r="C3156" s="103"/>
      <c r="D3156" s="103"/>
      <c r="E3156" s="103"/>
      <c r="F3156" s="103"/>
      <c r="G3156" s="103"/>
      <c r="H3156" s="103"/>
      <c r="I3156" s="103"/>
      <c r="J3156" s="103"/>
      <c r="K3156" s="103"/>
      <c r="L3156" s="103"/>
      <c r="M3156" s="103"/>
      <c r="N3156" s="103"/>
      <c r="O3156" s="103"/>
      <c r="P3156" s="103"/>
      <c r="Q3156" s="103"/>
      <c r="R3156" s="103"/>
      <c r="S3156" s="103"/>
      <c r="T3156" s="103"/>
      <c r="U3156" s="103"/>
      <c r="V3156" s="103"/>
      <c r="W3156" s="103"/>
      <c r="X3156" s="103"/>
      <c r="Y3156" s="103"/>
      <c r="Z3156" s="103"/>
      <c r="AA3156" s="103"/>
      <c r="AB3156" s="103"/>
      <c r="AC3156" s="103"/>
      <c r="AD3156" s="103"/>
      <c r="AE3156" s="103"/>
      <c r="AF3156" s="103"/>
      <c r="AG3156" s="103"/>
      <c r="AH3156" s="103"/>
      <c r="AI3156" s="103"/>
      <c r="AJ3156" s="103"/>
      <c r="AK3156" s="103"/>
      <c r="AL3156" s="103"/>
      <c r="AM3156" s="103"/>
      <c r="AN3156" s="103"/>
      <c r="AO3156" s="103"/>
      <c r="AP3156" s="103"/>
      <c r="AQ3156" s="103"/>
      <c r="AR3156" s="103"/>
      <c r="AS3156" s="103"/>
      <c r="AT3156" s="103"/>
      <c r="AU3156" s="103"/>
      <c r="AV3156" s="103"/>
      <c r="AW3156" s="103"/>
      <c r="AX3156" s="104"/>
    </row>
    <row r="3157" spans="1:113" ht="12" customHeight="1">
      <c r="A3157" s="35"/>
      <c r="B3157" s="102"/>
      <c r="C3157" s="103"/>
      <c r="D3157" s="103"/>
      <c r="E3157" s="103"/>
      <c r="F3157" s="103"/>
      <c r="G3157" s="103"/>
      <c r="H3157" s="103"/>
      <c r="I3157" s="103"/>
      <c r="J3157" s="103"/>
      <c r="K3157" s="103"/>
      <c r="L3157" s="103"/>
      <c r="M3157" s="103"/>
      <c r="N3157" s="103"/>
      <c r="O3157" s="103"/>
      <c r="P3157" s="103"/>
      <c r="Q3157" s="103"/>
      <c r="R3157" s="103"/>
      <c r="S3157" s="103"/>
      <c r="T3157" s="103"/>
      <c r="U3157" s="103"/>
      <c r="V3157" s="103"/>
      <c r="W3157" s="103"/>
      <c r="X3157" s="103"/>
      <c r="Y3157" s="103"/>
      <c r="Z3157" s="103"/>
      <c r="AA3157" s="103"/>
      <c r="AB3157" s="103"/>
      <c r="AC3157" s="103"/>
      <c r="AD3157" s="103"/>
      <c r="AE3157" s="103"/>
      <c r="AF3157" s="103"/>
      <c r="AG3157" s="103"/>
      <c r="AH3157" s="103"/>
      <c r="AI3157" s="103"/>
      <c r="AJ3157" s="103"/>
      <c r="AK3157" s="103"/>
      <c r="AL3157" s="103"/>
      <c r="AM3157" s="103"/>
      <c r="AN3157" s="103"/>
      <c r="AO3157" s="103"/>
      <c r="AP3157" s="103"/>
      <c r="AQ3157" s="103"/>
      <c r="AR3157" s="103"/>
      <c r="AS3157" s="103"/>
      <c r="AT3157" s="103"/>
      <c r="AU3157" s="103"/>
      <c r="AV3157" s="103"/>
      <c r="AW3157" s="103"/>
      <c r="AX3157" s="104"/>
    </row>
    <row r="3158" spans="1:113" ht="12" customHeight="1">
      <c r="A3158" s="35"/>
      <c r="B3158" s="102"/>
      <c r="C3158" s="103"/>
      <c r="D3158" s="103"/>
      <c r="E3158" s="103"/>
      <c r="F3158" s="103"/>
      <c r="G3158" s="103"/>
      <c r="H3158" s="103"/>
      <c r="I3158" s="103"/>
      <c r="J3158" s="103"/>
      <c r="K3158" s="103"/>
      <c r="L3158" s="103"/>
      <c r="M3158" s="103"/>
      <c r="N3158" s="103"/>
      <c r="O3158" s="103"/>
      <c r="P3158" s="103"/>
      <c r="Q3158" s="103"/>
      <c r="R3158" s="103"/>
      <c r="S3158" s="103"/>
      <c r="T3158" s="103"/>
      <c r="U3158" s="103"/>
      <c r="V3158" s="103"/>
      <c r="W3158" s="103"/>
      <c r="X3158" s="103"/>
      <c r="Y3158" s="103"/>
      <c r="Z3158" s="103"/>
      <c r="AA3158" s="103"/>
      <c r="AB3158" s="103"/>
      <c r="AC3158" s="103"/>
      <c r="AD3158" s="103"/>
      <c r="AE3158" s="103"/>
      <c r="AF3158" s="103"/>
      <c r="AG3158" s="103"/>
      <c r="AH3158" s="103"/>
      <c r="AI3158" s="103"/>
      <c r="AJ3158" s="103"/>
      <c r="AK3158" s="103"/>
      <c r="AL3158" s="103"/>
      <c r="AM3158" s="103"/>
      <c r="AN3158" s="103"/>
      <c r="AO3158" s="103"/>
      <c r="AP3158" s="103"/>
      <c r="AQ3158" s="103"/>
      <c r="AR3158" s="103"/>
      <c r="AS3158" s="103"/>
      <c r="AT3158" s="103"/>
      <c r="AU3158" s="103"/>
      <c r="AV3158" s="103"/>
      <c r="AW3158" s="103"/>
      <c r="AX3158" s="104"/>
      <c r="BC3158" s="46"/>
    </row>
    <row r="3159" spans="1:113" ht="12" customHeight="1">
      <c r="A3159" s="35"/>
      <c r="B3159" s="102"/>
      <c r="C3159" s="103"/>
      <c r="D3159" s="103"/>
      <c r="E3159" s="103"/>
      <c r="F3159" s="103"/>
      <c r="G3159" s="103"/>
      <c r="H3159" s="103"/>
      <c r="I3159" s="103"/>
      <c r="J3159" s="103"/>
      <c r="K3159" s="103"/>
      <c r="L3159" s="103"/>
      <c r="M3159" s="103"/>
      <c r="N3159" s="103"/>
      <c r="O3159" s="103"/>
      <c r="P3159" s="103"/>
      <c r="Q3159" s="103"/>
      <c r="R3159" s="103"/>
      <c r="S3159" s="103"/>
      <c r="T3159" s="103"/>
      <c r="U3159" s="103"/>
      <c r="V3159" s="103"/>
      <c r="W3159" s="103"/>
      <c r="X3159" s="103"/>
      <c r="Y3159" s="103"/>
      <c r="Z3159" s="103"/>
      <c r="AA3159" s="103"/>
      <c r="AB3159" s="103"/>
      <c r="AC3159" s="103"/>
      <c r="AD3159" s="103"/>
      <c r="AE3159" s="103"/>
      <c r="AF3159" s="103"/>
      <c r="AG3159" s="103"/>
      <c r="AH3159" s="103"/>
      <c r="AI3159" s="103"/>
      <c r="AJ3159" s="103"/>
      <c r="AK3159" s="103"/>
      <c r="AL3159" s="103"/>
      <c r="AM3159" s="103"/>
      <c r="AN3159" s="103"/>
      <c r="AO3159" s="103"/>
      <c r="AP3159" s="103"/>
      <c r="AQ3159" s="103"/>
      <c r="AR3159" s="103"/>
      <c r="AS3159" s="103"/>
      <c r="AT3159" s="103"/>
      <c r="AU3159" s="103"/>
      <c r="AV3159" s="103"/>
      <c r="AW3159" s="103"/>
      <c r="AX3159" s="104"/>
    </row>
    <row r="3160" spans="1:113" ht="12" customHeight="1">
      <c r="A3160" s="35"/>
      <c r="B3160" s="102"/>
      <c r="C3160" s="103"/>
      <c r="D3160" s="103"/>
      <c r="E3160" s="103"/>
      <c r="F3160" s="103"/>
      <c r="G3160" s="103"/>
      <c r="H3160" s="103"/>
      <c r="I3160" s="103"/>
      <c r="J3160" s="103"/>
      <c r="K3160" s="103"/>
      <c r="L3160" s="103"/>
      <c r="M3160" s="103"/>
      <c r="N3160" s="103"/>
      <c r="O3160" s="103"/>
      <c r="P3160" s="103"/>
      <c r="Q3160" s="103"/>
      <c r="R3160" s="103"/>
      <c r="S3160" s="103"/>
      <c r="T3160" s="103"/>
      <c r="U3160" s="103"/>
      <c r="V3160" s="103"/>
      <c r="W3160" s="103"/>
      <c r="X3160" s="103"/>
      <c r="Y3160" s="103"/>
      <c r="Z3160" s="103"/>
      <c r="AA3160" s="103"/>
      <c r="AB3160" s="103"/>
      <c r="AC3160" s="103"/>
      <c r="AD3160" s="103"/>
      <c r="AE3160" s="103"/>
      <c r="AF3160" s="103"/>
      <c r="AG3160" s="103"/>
      <c r="AH3160" s="103"/>
      <c r="AI3160" s="103"/>
      <c r="AJ3160" s="103"/>
      <c r="AK3160" s="103"/>
      <c r="AL3160" s="103"/>
      <c r="AM3160" s="103"/>
      <c r="AN3160" s="103"/>
      <c r="AO3160" s="103"/>
      <c r="AP3160" s="103"/>
      <c r="AQ3160" s="103"/>
      <c r="AR3160" s="103"/>
      <c r="AS3160" s="103"/>
      <c r="AT3160" s="103"/>
      <c r="AU3160" s="103"/>
      <c r="AV3160" s="103"/>
      <c r="AW3160" s="103"/>
      <c r="AX3160" s="104"/>
    </row>
    <row r="3161" spans="1:113" ht="12" customHeight="1">
      <c r="A3161" s="35"/>
      <c r="B3161" s="102"/>
      <c r="C3161" s="103"/>
      <c r="D3161" s="103"/>
      <c r="E3161" s="103"/>
      <c r="F3161" s="103"/>
      <c r="G3161" s="103"/>
      <c r="H3161" s="103"/>
      <c r="I3161" s="103"/>
      <c r="J3161" s="103"/>
      <c r="K3161" s="103"/>
      <c r="L3161" s="103"/>
      <c r="M3161" s="103"/>
      <c r="N3161" s="103"/>
      <c r="O3161" s="103"/>
      <c r="P3161" s="103"/>
      <c r="Q3161" s="103"/>
      <c r="R3161" s="103"/>
      <c r="S3161" s="103"/>
      <c r="T3161" s="103"/>
      <c r="U3161" s="103"/>
      <c r="V3161" s="103"/>
      <c r="W3161" s="103"/>
      <c r="X3161" s="103"/>
      <c r="Y3161" s="103"/>
      <c r="Z3161" s="103"/>
      <c r="AA3161" s="103"/>
      <c r="AB3161" s="103"/>
      <c r="AC3161" s="103"/>
      <c r="AD3161" s="103"/>
      <c r="AE3161" s="103"/>
      <c r="AF3161" s="103"/>
      <c r="AG3161" s="103"/>
      <c r="AH3161" s="103"/>
      <c r="AI3161" s="103"/>
      <c r="AJ3161" s="103"/>
      <c r="AK3161" s="103"/>
      <c r="AL3161" s="103"/>
      <c r="AM3161" s="103"/>
      <c r="AN3161" s="103"/>
      <c r="AO3161" s="103"/>
      <c r="AP3161" s="103"/>
      <c r="AQ3161" s="103"/>
      <c r="AR3161" s="103"/>
      <c r="AS3161" s="103"/>
      <c r="AT3161" s="103"/>
      <c r="AU3161" s="103"/>
      <c r="AV3161" s="103"/>
      <c r="AW3161" s="103"/>
      <c r="AX3161" s="104"/>
    </row>
    <row r="3162" spans="1:113" ht="15" thickBot="1">
      <c r="A3162" s="47"/>
      <c r="B3162" s="48"/>
      <c r="C3162" s="49"/>
      <c r="D3162" s="49"/>
      <c r="E3162" s="49"/>
      <c r="F3162" s="49"/>
      <c r="G3162" s="49"/>
      <c r="H3162" s="49"/>
      <c r="I3162" s="49"/>
      <c r="J3162" s="49"/>
      <c r="K3162" s="49"/>
      <c r="L3162" s="49"/>
      <c r="M3162" s="49"/>
      <c r="N3162" s="49"/>
      <c r="O3162" s="49"/>
      <c r="P3162" s="49"/>
      <c r="Q3162" s="49"/>
      <c r="R3162" s="49"/>
      <c r="S3162" s="49"/>
      <c r="T3162" s="49"/>
      <c r="U3162" s="49"/>
      <c r="V3162" s="49"/>
      <c r="W3162" s="49"/>
      <c r="X3162" s="49"/>
      <c r="Y3162" s="49"/>
      <c r="Z3162" s="49"/>
      <c r="AA3162" s="49"/>
      <c r="AB3162" s="49"/>
      <c r="AC3162" s="49"/>
      <c r="AD3162" s="49"/>
      <c r="AE3162" s="49"/>
      <c r="AF3162" s="49"/>
      <c r="AG3162" s="49"/>
      <c r="AH3162" s="49"/>
      <c r="AI3162" s="49"/>
      <c r="AJ3162" s="49"/>
      <c r="AK3162" s="49"/>
      <c r="AL3162" s="49"/>
      <c r="AM3162" s="49"/>
      <c r="AN3162" s="49"/>
      <c r="AO3162" s="49"/>
      <c r="AP3162" s="49"/>
      <c r="AQ3162" s="49"/>
      <c r="AR3162" s="49"/>
      <c r="AS3162" s="49"/>
      <c r="AT3162" s="49"/>
      <c r="AU3162" s="49"/>
      <c r="AV3162" s="49"/>
      <c r="AW3162" s="49"/>
      <c r="AX3162" s="50"/>
    </row>
    <row r="3163" spans="1:113">
      <c r="B3163" s="51"/>
    </row>
    <row r="3164" spans="1:113" ht="15" thickBot="1">
      <c r="A3164" s="38"/>
      <c r="B3164" s="37" t="s">
        <v>188</v>
      </c>
      <c r="C3164" s="35"/>
      <c r="D3164" s="35"/>
      <c r="E3164" s="35"/>
      <c r="F3164" s="35"/>
      <c r="G3164" s="35"/>
      <c r="H3164" s="35"/>
      <c r="I3164" s="35"/>
      <c r="J3164" s="35"/>
      <c r="K3164" s="35"/>
      <c r="L3164" s="36"/>
      <c r="M3164" s="36"/>
      <c r="N3164" s="36"/>
      <c r="O3164" s="36"/>
      <c r="P3164" s="35"/>
      <c r="Q3164" s="35"/>
      <c r="R3164" s="35"/>
      <c r="S3164" s="35"/>
      <c r="T3164" s="35"/>
      <c r="U3164" s="35"/>
      <c r="V3164" s="37"/>
      <c r="W3164" s="37"/>
      <c r="X3164" s="37"/>
      <c r="Y3164" s="37"/>
      <c r="Z3164" s="37"/>
      <c r="AA3164" s="37"/>
      <c r="AB3164" s="37"/>
      <c r="AC3164" s="37"/>
      <c r="AD3164" s="37"/>
      <c r="AE3164" s="37"/>
      <c r="AF3164" s="37"/>
      <c r="AG3164" s="37"/>
      <c r="AH3164" s="37"/>
      <c r="AI3164" s="37"/>
      <c r="AJ3164" s="37"/>
      <c r="AK3164" s="37"/>
      <c r="AL3164" s="37"/>
      <c r="AM3164" s="37"/>
      <c r="AN3164" s="37"/>
      <c r="AO3164" s="37"/>
      <c r="AP3164" s="37"/>
      <c r="AQ3164" s="37"/>
      <c r="AR3164" s="37"/>
      <c r="AS3164" s="37"/>
      <c r="AT3164" s="37"/>
      <c r="AU3164" s="37"/>
      <c r="AV3164" s="37"/>
      <c r="AW3164" s="37"/>
      <c r="AX3164" s="37"/>
      <c r="DI3164" s="33"/>
    </row>
    <row r="3165" spans="1:113" ht="14.4">
      <c r="A3165" s="35"/>
      <c r="B3165" s="39"/>
      <c r="C3165" s="34"/>
      <c r="D3165" s="34"/>
      <c r="E3165" s="34"/>
      <c r="F3165" s="34"/>
      <c r="G3165" s="34"/>
      <c r="H3165" s="34"/>
      <c r="I3165" s="34"/>
      <c r="J3165" s="34"/>
      <c r="K3165" s="34"/>
      <c r="L3165" s="40"/>
      <c r="M3165" s="40"/>
      <c r="N3165" s="40"/>
      <c r="O3165" s="40"/>
      <c r="P3165" s="34"/>
      <c r="Q3165" s="34"/>
      <c r="R3165" s="34"/>
      <c r="S3165" s="34"/>
      <c r="T3165" s="34"/>
      <c r="U3165" s="34"/>
      <c r="V3165" s="41"/>
      <c r="W3165" s="41"/>
      <c r="X3165" s="41"/>
      <c r="Y3165" s="41"/>
      <c r="Z3165" s="41"/>
      <c r="AA3165" s="41"/>
      <c r="AB3165" s="41"/>
      <c r="AC3165" s="41"/>
      <c r="AD3165" s="41"/>
      <c r="AE3165" s="41"/>
      <c r="AF3165" s="41"/>
      <c r="AG3165" s="41"/>
      <c r="AH3165" s="41"/>
      <c r="AI3165" s="41"/>
      <c r="AJ3165" s="41"/>
      <c r="AK3165" s="41"/>
      <c r="AL3165" s="41"/>
      <c r="AM3165" s="41"/>
      <c r="AN3165" s="41"/>
      <c r="AO3165" s="41"/>
      <c r="AP3165" s="41"/>
      <c r="AQ3165" s="41"/>
      <c r="AR3165" s="41"/>
      <c r="AS3165" s="41"/>
      <c r="AT3165" s="41"/>
      <c r="AU3165" s="41"/>
      <c r="AV3165" s="41"/>
      <c r="AW3165" s="41"/>
      <c r="AX3165" s="42"/>
    </row>
    <row r="3166" spans="1:113" ht="12" customHeight="1">
      <c r="A3166" s="35"/>
      <c r="B3166" s="102" t="s">
        <v>687</v>
      </c>
      <c r="C3166" s="103"/>
      <c r="D3166" s="103"/>
      <c r="E3166" s="103"/>
      <c r="F3166" s="103"/>
      <c r="G3166" s="103"/>
      <c r="H3166" s="103"/>
      <c r="I3166" s="103"/>
      <c r="J3166" s="103"/>
      <c r="K3166" s="103"/>
      <c r="L3166" s="103"/>
      <c r="M3166" s="103"/>
      <c r="N3166" s="103"/>
      <c r="O3166" s="103"/>
      <c r="P3166" s="103"/>
      <c r="Q3166" s="103"/>
      <c r="R3166" s="103"/>
      <c r="S3166" s="103"/>
      <c r="T3166" s="103"/>
      <c r="U3166" s="103"/>
      <c r="V3166" s="103"/>
      <c r="W3166" s="103"/>
      <c r="X3166" s="103"/>
      <c r="Y3166" s="103"/>
      <c r="Z3166" s="103"/>
      <c r="AA3166" s="103"/>
      <c r="AB3166" s="103"/>
      <c r="AC3166" s="103"/>
      <c r="AD3166" s="103"/>
      <c r="AE3166" s="103"/>
      <c r="AF3166" s="103"/>
      <c r="AG3166" s="103"/>
      <c r="AH3166" s="103"/>
      <c r="AI3166" s="103"/>
      <c r="AJ3166" s="103"/>
      <c r="AK3166" s="103"/>
      <c r="AL3166" s="103"/>
      <c r="AM3166" s="103"/>
      <c r="AN3166" s="103"/>
      <c r="AO3166" s="103"/>
      <c r="AP3166" s="103"/>
      <c r="AQ3166" s="103"/>
      <c r="AR3166" s="103"/>
      <c r="AS3166" s="103"/>
      <c r="AT3166" s="103"/>
      <c r="AU3166" s="103"/>
      <c r="AV3166" s="103"/>
      <c r="AW3166" s="103"/>
      <c r="AX3166" s="104"/>
    </row>
    <row r="3167" spans="1:113" ht="12" customHeight="1">
      <c r="A3167" s="35"/>
      <c r="B3167" s="102"/>
      <c r="C3167" s="103"/>
      <c r="D3167" s="103"/>
      <c r="E3167" s="103"/>
      <c r="F3167" s="103"/>
      <c r="G3167" s="103"/>
      <c r="H3167" s="103"/>
      <c r="I3167" s="103"/>
      <c r="J3167" s="103"/>
      <c r="K3167" s="103"/>
      <c r="L3167" s="103"/>
      <c r="M3167" s="103"/>
      <c r="N3167" s="103"/>
      <c r="O3167" s="103"/>
      <c r="P3167" s="103"/>
      <c r="Q3167" s="103"/>
      <c r="R3167" s="103"/>
      <c r="S3167" s="103"/>
      <c r="T3167" s="103"/>
      <c r="U3167" s="103"/>
      <c r="V3167" s="103"/>
      <c r="W3167" s="103"/>
      <c r="X3167" s="103"/>
      <c r="Y3167" s="103"/>
      <c r="Z3167" s="103"/>
      <c r="AA3167" s="103"/>
      <c r="AB3167" s="103"/>
      <c r="AC3167" s="103"/>
      <c r="AD3167" s="103"/>
      <c r="AE3167" s="103"/>
      <c r="AF3167" s="103"/>
      <c r="AG3167" s="103"/>
      <c r="AH3167" s="103"/>
      <c r="AI3167" s="103"/>
      <c r="AJ3167" s="103"/>
      <c r="AK3167" s="103"/>
      <c r="AL3167" s="103"/>
      <c r="AM3167" s="103"/>
      <c r="AN3167" s="103"/>
      <c r="AO3167" s="103"/>
      <c r="AP3167" s="103"/>
      <c r="AQ3167" s="103"/>
      <c r="AR3167" s="103"/>
      <c r="AS3167" s="103"/>
      <c r="AT3167" s="103"/>
      <c r="AU3167" s="103"/>
      <c r="AV3167" s="103"/>
      <c r="AW3167" s="103"/>
      <c r="AX3167" s="104"/>
    </row>
    <row r="3168" spans="1:113" ht="12" customHeight="1">
      <c r="A3168" s="35"/>
      <c r="B3168" s="102"/>
      <c r="C3168" s="103"/>
      <c r="D3168" s="103"/>
      <c r="E3168" s="103"/>
      <c r="F3168" s="103"/>
      <c r="G3168" s="103"/>
      <c r="H3168" s="103"/>
      <c r="I3168" s="103"/>
      <c r="J3168" s="103"/>
      <c r="K3168" s="103"/>
      <c r="L3168" s="103"/>
      <c r="M3168" s="103"/>
      <c r="N3168" s="103"/>
      <c r="O3168" s="103"/>
      <c r="P3168" s="103"/>
      <c r="Q3168" s="103"/>
      <c r="R3168" s="103"/>
      <c r="S3168" s="103"/>
      <c r="T3168" s="103"/>
      <c r="U3168" s="103"/>
      <c r="V3168" s="103"/>
      <c r="W3168" s="103"/>
      <c r="X3168" s="103"/>
      <c r="Y3168" s="103"/>
      <c r="Z3168" s="103"/>
      <c r="AA3168" s="103"/>
      <c r="AB3168" s="103"/>
      <c r="AC3168" s="103"/>
      <c r="AD3168" s="103"/>
      <c r="AE3168" s="103"/>
      <c r="AF3168" s="103"/>
      <c r="AG3168" s="103"/>
      <c r="AH3168" s="103"/>
      <c r="AI3168" s="103"/>
      <c r="AJ3168" s="103"/>
      <c r="AK3168" s="103"/>
      <c r="AL3168" s="103"/>
      <c r="AM3168" s="103"/>
      <c r="AN3168" s="103"/>
      <c r="AO3168" s="103"/>
      <c r="AP3168" s="103"/>
      <c r="AQ3168" s="103"/>
      <c r="AR3168" s="103"/>
      <c r="AS3168" s="103"/>
      <c r="AT3168" s="103"/>
      <c r="AU3168" s="103"/>
      <c r="AV3168" s="103"/>
      <c r="AW3168" s="103"/>
      <c r="AX3168" s="104"/>
    </row>
    <row r="3169" spans="1:251" ht="12" customHeight="1">
      <c r="A3169" s="35"/>
      <c r="B3169" s="102"/>
      <c r="C3169" s="103"/>
      <c r="D3169" s="103"/>
      <c r="E3169" s="103"/>
      <c r="F3169" s="103"/>
      <c r="G3169" s="103"/>
      <c r="H3169" s="103"/>
      <c r="I3169" s="103"/>
      <c r="J3169" s="103"/>
      <c r="K3169" s="103"/>
      <c r="L3169" s="103"/>
      <c r="M3169" s="103"/>
      <c r="N3169" s="103"/>
      <c r="O3169" s="103"/>
      <c r="P3169" s="103"/>
      <c r="Q3169" s="103"/>
      <c r="R3169" s="103"/>
      <c r="S3169" s="103"/>
      <c r="T3169" s="103"/>
      <c r="U3169" s="103"/>
      <c r="V3169" s="103"/>
      <c r="W3169" s="103"/>
      <c r="X3169" s="103"/>
      <c r="Y3169" s="103"/>
      <c r="Z3169" s="103"/>
      <c r="AA3169" s="103"/>
      <c r="AB3169" s="103"/>
      <c r="AC3169" s="103"/>
      <c r="AD3169" s="103"/>
      <c r="AE3169" s="103"/>
      <c r="AF3169" s="103"/>
      <c r="AG3169" s="103"/>
      <c r="AH3169" s="103"/>
      <c r="AI3169" s="103"/>
      <c r="AJ3169" s="103"/>
      <c r="AK3169" s="103"/>
      <c r="AL3169" s="103"/>
      <c r="AM3169" s="103"/>
      <c r="AN3169" s="103"/>
      <c r="AO3169" s="103"/>
      <c r="AP3169" s="103"/>
      <c r="AQ3169" s="103"/>
      <c r="AR3169" s="103"/>
      <c r="AS3169" s="103"/>
      <c r="AT3169" s="103"/>
      <c r="AU3169" s="103"/>
      <c r="AV3169" s="103"/>
      <c r="AW3169" s="103"/>
      <c r="AX3169" s="104"/>
      <c r="BC3169" s="46"/>
    </row>
    <row r="3170" spans="1:251" ht="12" customHeight="1">
      <c r="A3170" s="35"/>
      <c r="B3170" s="102"/>
      <c r="C3170" s="103"/>
      <c r="D3170" s="103"/>
      <c r="E3170" s="103"/>
      <c r="F3170" s="103"/>
      <c r="G3170" s="103"/>
      <c r="H3170" s="103"/>
      <c r="I3170" s="103"/>
      <c r="J3170" s="103"/>
      <c r="K3170" s="103"/>
      <c r="L3170" s="103"/>
      <c r="M3170" s="103"/>
      <c r="N3170" s="103"/>
      <c r="O3170" s="103"/>
      <c r="P3170" s="103"/>
      <c r="Q3170" s="103"/>
      <c r="R3170" s="103"/>
      <c r="S3170" s="103"/>
      <c r="T3170" s="103"/>
      <c r="U3170" s="103"/>
      <c r="V3170" s="103"/>
      <c r="W3170" s="103"/>
      <c r="X3170" s="103"/>
      <c r="Y3170" s="103"/>
      <c r="Z3170" s="103"/>
      <c r="AA3170" s="103"/>
      <c r="AB3170" s="103"/>
      <c r="AC3170" s="103"/>
      <c r="AD3170" s="103"/>
      <c r="AE3170" s="103"/>
      <c r="AF3170" s="103"/>
      <c r="AG3170" s="103"/>
      <c r="AH3170" s="103"/>
      <c r="AI3170" s="103"/>
      <c r="AJ3170" s="103"/>
      <c r="AK3170" s="103"/>
      <c r="AL3170" s="103"/>
      <c r="AM3170" s="103"/>
      <c r="AN3170" s="103"/>
      <c r="AO3170" s="103"/>
      <c r="AP3170" s="103"/>
      <c r="AQ3170" s="103"/>
      <c r="AR3170" s="103"/>
      <c r="AS3170" s="103"/>
      <c r="AT3170" s="103"/>
      <c r="AU3170" s="103"/>
      <c r="AV3170" s="103"/>
      <c r="AW3170" s="103"/>
      <c r="AX3170" s="104"/>
    </row>
    <row r="3171" spans="1:251" ht="12" customHeight="1">
      <c r="A3171" s="35"/>
      <c r="B3171" s="102"/>
      <c r="C3171" s="103"/>
      <c r="D3171" s="103"/>
      <c r="E3171" s="103"/>
      <c r="F3171" s="103"/>
      <c r="G3171" s="103"/>
      <c r="H3171" s="103"/>
      <c r="I3171" s="103"/>
      <c r="J3171" s="103"/>
      <c r="K3171" s="103"/>
      <c r="L3171" s="103"/>
      <c r="M3171" s="103"/>
      <c r="N3171" s="103"/>
      <c r="O3171" s="103"/>
      <c r="P3171" s="103"/>
      <c r="Q3171" s="103"/>
      <c r="R3171" s="103"/>
      <c r="S3171" s="103"/>
      <c r="T3171" s="103"/>
      <c r="U3171" s="103"/>
      <c r="V3171" s="103"/>
      <c r="W3171" s="103"/>
      <c r="X3171" s="103"/>
      <c r="Y3171" s="103"/>
      <c r="Z3171" s="103"/>
      <c r="AA3171" s="103"/>
      <c r="AB3171" s="103"/>
      <c r="AC3171" s="103"/>
      <c r="AD3171" s="103"/>
      <c r="AE3171" s="103"/>
      <c r="AF3171" s="103"/>
      <c r="AG3171" s="103"/>
      <c r="AH3171" s="103"/>
      <c r="AI3171" s="103"/>
      <c r="AJ3171" s="103"/>
      <c r="AK3171" s="103"/>
      <c r="AL3171" s="103"/>
      <c r="AM3171" s="103"/>
      <c r="AN3171" s="103"/>
      <c r="AO3171" s="103"/>
      <c r="AP3171" s="103"/>
      <c r="AQ3171" s="103"/>
      <c r="AR3171" s="103"/>
      <c r="AS3171" s="103"/>
      <c r="AT3171" s="103"/>
      <c r="AU3171" s="103"/>
      <c r="AV3171" s="103"/>
      <c r="AW3171" s="103"/>
      <c r="AX3171" s="104"/>
    </row>
    <row r="3172" spans="1:251" ht="12" customHeight="1">
      <c r="A3172" s="35"/>
      <c r="B3172" s="102"/>
      <c r="C3172" s="103"/>
      <c r="D3172" s="103"/>
      <c r="E3172" s="103"/>
      <c r="F3172" s="103"/>
      <c r="G3172" s="103"/>
      <c r="H3172" s="103"/>
      <c r="I3172" s="103"/>
      <c r="J3172" s="103"/>
      <c r="K3172" s="103"/>
      <c r="L3172" s="103"/>
      <c r="M3172" s="103"/>
      <c r="N3172" s="103"/>
      <c r="O3172" s="103"/>
      <c r="P3172" s="103"/>
      <c r="Q3172" s="103"/>
      <c r="R3172" s="103"/>
      <c r="S3172" s="103"/>
      <c r="T3172" s="103"/>
      <c r="U3172" s="103"/>
      <c r="V3172" s="103"/>
      <c r="W3172" s="103"/>
      <c r="X3172" s="103"/>
      <c r="Y3172" s="103"/>
      <c r="Z3172" s="103"/>
      <c r="AA3172" s="103"/>
      <c r="AB3172" s="103"/>
      <c r="AC3172" s="103"/>
      <c r="AD3172" s="103"/>
      <c r="AE3172" s="103"/>
      <c r="AF3172" s="103"/>
      <c r="AG3172" s="103"/>
      <c r="AH3172" s="103"/>
      <c r="AI3172" s="103"/>
      <c r="AJ3172" s="103"/>
      <c r="AK3172" s="103"/>
      <c r="AL3172" s="103"/>
      <c r="AM3172" s="103"/>
      <c r="AN3172" s="103"/>
      <c r="AO3172" s="103"/>
      <c r="AP3172" s="103"/>
      <c r="AQ3172" s="103"/>
      <c r="AR3172" s="103"/>
      <c r="AS3172" s="103"/>
      <c r="AT3172" s="103"/>
      <c r="AU3172" s="103"/>
      <c r="AV3172" s="103"/>
      <c r="AW3172" s="103"/>
      <c r="AX3172" s="104"/>
    </row>
    <row r="3173" spans="1:251" ht="15" thickBot="1">
      <c r="A3173" s="47"/>
      <c r="B3173" s="48"/>
      <c r="C3173" s="49"/>
      <c r="D3173" s="49"/>
      <c r="E3173" s="49"/>
      <c r="F3173" s="49"/>
      <c r="G3173" s="49"/>
      <c r="H3173" s="49"/>
      <c r="I3173" s="49"/>
      <c r="J3173" s="49"/>
      <c r="K3173" s="49"/>
      <c r="L3173" s="49"/>
      <c r="M3173" s="49"/>
      <c r="N3173" s="49"/>
      <c r="O3173" s="49"/>
      <c r="P3173" s="49"/>
      <c r="Q3173" s="49"/>
      <c r="R3173" s="49"/>
      <c r="S3173" s="49"/>
      <c r="T3173" s="49"/>
      <c r="U3173" s="49"/>
      <c r="V3173" s="49"/>
      <c r="W3173" s="49"/>
      <c r="X3173" s="49"/>
      <c r="Y3173" s="49"/>
      <c r="Z3173" s="49"/>
      <c r="AA3173" s="49"/>
      <c r="AB3173" s="49"/>
      <c r="AC3173" s="49"/>
      <c r="AD3173" s="49"/>
      <c r="AE3173" s="49"/>
      <c r="AF3173" s="49"/>
      <c r="AG3173" s="49"/>
      <c r="AH3173" s="49"/>
      <c r="AI3173" s="49"/>
      <c r="AJ3173" s="49"/>
      <c r="AK3173" s="49"/>
      <c r="AL3173" s="49"/>
      <c r="AM3173" s="49"/>
      <c r="AN3173" s="49"/>
      <c r="AO3173" s="49"/>
      <c r="AP3173" s="49"/>
      <c r="AQ3173" s="49"/>
      <c r="AR3173" s="49"/>
      <c r="AS3173" s="49"/>
      <c r="AT3173" s="49"/>
      <c r="AU3173" s="49"/>
      <c r="AV3173" s="49"/>
      <c r="AW3173" s="49"/>
      <c r="AX3173" s="50"/>
    </row>
    <row r="3174" spans="1:251">
      <c r="B3174" s="51"/>
    </row>
    <row r="3175" spans="1:251" ht="14.4">
      <c r="B3175" s="37" t="s">
        <v>190</v>
      </c>
      <c r="C3175" s="35"/>
      <c r="D3175" s="35"/>
      <c r="E3175" s="35"/>
      <c r="F3175" s="35"/>
      <c r="G3175" s="35"/>
      <c r="H3175" s="35"/>
      <c r="I3175" s="35"/>
      <c r="J3175" s="35"/>
      <c r="K3175" s="35"/>
      <c r="L3175" s="36"/>
      <c r="M3175" s="36"/>
      <c r="N3175" s="36"/>
      <c r="O3175" s="36"/>
      <c r="P3175" s="35"/>
      <c r="Q3175" s="35"/>
      <c r="R3175" s="35"/>
      <c r="S3175" s="35"/>
      <c r="T3175" s="35"/>
      <c r="U3175" s="35"/>
      <c r="V3175" s="37"/>
      <c r="W3175" s="37"/>
      <c r="X3175" s="37"/>
      <c r="Y3175" s="37"/>
      <c r="Z3175" s="37"/>
      <c r="AA3175" s="37"/>
      <c r="AB3175" s="37"/>
      <c r="AC3175" s="37"/>
      <c r="AD3175" s="37"/>
      <c r="AE3175" s="37"/>
      <c r="AF3175" s="37"/>
      <c r="AG3175" s="37"/>
      <c r="AH3175" s="37"/>
      <c r="AI3175" s="37"/>
      <c r="AJ3175" s="37"/>
      <c r="AK3175" s="37"/>
      <c r="AL3175" s="37"/>
      <c r="AM3175" s="37"/>
      <c r="AN3175" s="37"/>
      <c r="AO3175" s="37"/>
      <c r="AP3175" s="37"/>
      <c r="AQ3175" s="37"/>
      <c r="AR3175" s="37"/>
      <c r="AS3175" s="37"/>
      <c r="AT3175" s="37"/>
      <c r="AU3175" s="37"/>
      <c r="AV3175" s="37"/>
      <c r="AW3175" s="37"/>
      <c r="AX3175" s="37"/>
    </row>
    <row r="3176" spans="1:251" ht="15" thickBot="1">
      <c r="B3176" s="35"/>
      <c r="C3176" s="35"/>
      <c r="D3176" s="35"/>
      <c r="E3176" s="35"/>
      <c r="F3176" s="35"/>
      <c r="G3176" s="35"/>
      <c r="H3176" s="35"/>
      <c r="I3176" s="35"/>
      <c r="J3176" s="35"/>
      <c r="K3176" s="35"/>
      <c r="L3176" s="36"/>
      <c r="M3176" s="36"/>
      <c r="N3176" s="36"/>
      <c r="O3176" s="36"/>
      <c r="P3176" s="35"/>
      <c r="Q3176" s="35"/>
      <c r="R3176" s="35"/>
      <c r="S3176" s="35"/>
      <c r="T3176" s="35"/>
      <c r="U3176" s="35"/>
      <c r="V3176" s="37"/>
      <c r="W3176" s="37"/>
      <c r="X3176" s="37"/>
      <c r="Y3176" s="37"/>
      <c r="Z3176" s="37"/>
      <c r="AA3176" s="37"/>
      <c r="AB3176" s="37"/>
      <c r="AC3176" s="37"/>
      <c r="AD3176" s="37"/>
      <c r="AE3176" s="37"/>
      <c r="AF3176" s="37"/>
      <c r="AG3176" s="37"/>
      <c r="AH3176" s="37"/>
      <c r="AI3176" s="37"/>
      <c r="AJ3176" s="37"/>
      <c r="AK3176" s="37"/>
      <c r="AL3176" s="37"/>
      <c r="AM3176" s="37"/>
      <c r="AN3176" s="37"/>
      <c r="AO3176" s="37"/>
      <c r="AP3176" s="37"/>
      <c r="AQ3176" s="37"/>
      <c r="AR3176" s="37"/>
      <c r="AS3176" s="37"/>
      <c r="AT3176" s="37"/>
      <c r="AU3176" s="37"/>
      <c r="AV3176" s="37"/>
      <c r="AW3176" s="37"/>
      <c r="AX3176" s="52" t="s">
        <v>191</v>
      </c>
    </row>
    <row r="3177" spans="1:251" s="46" customFormat="1" ht="13.5" customHeight="1">
      <c r="A3177" s="35"/>
      <c r="B3177" s="105" t="s">
        <v>192</v>
      </c>
      <c r="C3177" s="106"/>
      <c r="D3177" s="106"/>
      <c r="E3177" s="106"/>
      <c r="F3177" s="106"/>
      <c r="G3177" s="106"/>
      <c r="H3177" s="106"/>
      <c r="I3177" s="106"/>
      <c r="J3177" s="106"/>
      <c r="K3177" s="106"/>
      <c r="L3177" s="106"/>
      <c r="M3177" s="106"/>
      <c r="N3177" s="106"/>
      <c r="O3177" s="106"/>
      <c r="P3177" s="106"/>
      <c r="Q3177" s="106"/>
      <c r="R3177" s="106"/>
      <c r="S3177" s="106"/>
      <c r="T3177" s="106"/>
      <c r="U3177" s="106"/>
      <c r="V3177" s="106"/>
      <c r="W3177" s="106"/>
      <c r="X3177" s="106"/>
      <c r="Y3177" s="106"/>
      <c r="Z3177" s="107"/>
      <c r="AA3177" s="111" t="s">
        <v>193</v>
      </c>
      <c r="AB3177" s="106"/>
      <c r="AC3177" s="106"/>
      <c r="AD3177" s="106"/>
      <c r="AE3177" s="106"/>
      <c r="AF3177" s="106"/>
      <c r="AG3177" s="106"/>
      <c r="AH3177" s="106"/>
      <c r="AI3177" s="107"/>
      <c r="AJ3177" s="111" t="s">
        <v>194</v>
      </c>
      <c r="AK3177" s="106"/>
      <c r="AL3177" s="106"/>
      <c r="AM3177" s="106"/>
      <c r="AN3177" s="106"/>
      <c r="AO3177" s="106"/>
      <c r="AP3177" s="106"/>
      <c r="AQ3177" s="106"/>
      <c r="AR3177" s="107"/>
      <c r="AS3177" s="111" t="s">
        <v>195</v>
      </c>
      <c r="AT3177" s="106"/>
      <c r="AU3177" s="106"/>
      <c r="AV3177" s="106"/>
      <c r="AW3177" s="106"/>
      <c r="AX3177" s="113"/>
      <c r="AY3177" s="29"/>
      <c r="AZ3177" s="29"/>
      <c r="BA3177" s="29"/>
      <c r="BB3177" s="29"/>
      <c r="BC3177" s="29"/>
      <c r="BD3177" s="29"/>
      <c r="BE3177" s="29"/>
      <c r="BF3177" s="29"/>
      <c r="BG3177" s="29"/>
      <c r="BH3177" s="29"/>
      <c r="BI3177" s="29"/>
      <c r="BJ3177" s="29"/>
      <c r="BK3177" s="29"/>
      <c r="BL3177" s="29"/>
      <c r="BM3177" s="29"/>
      <c r="BN3177" s="29"/>
      <c r="BO3177" s="29"/>
      <c r="BP3177" s="29"/>
      <c r="BQ3177" s="29"/>
      <c r="BR3177" s="29"/>
      <c r="BS3177" s="29"/>
      <c r="BT3177" s="29"/>
      <c r="BU3177" s="29"/>
      <c r="BV3177" s="29"/>
      <c r="BW3177" s="29"/>
      <c r="BX3177" s="29"/>
      <c r="BY3177" s="29"/>
      <c r="BZ3177" s="29"/>
      <c r="CA3177" s="29"/>
      <c r="CB3177" s="29"/>
      <c r="CC3177" s="29"/>
      <c r="CD3177" s="29"/>
      <c r="CE3177" s="29"/>
      <c r="CF3177" s="29"/>
      <c r="CG3177" s="29"/>
      <c r="CH3177" s="29"/>
      <c r="CI3177" s="29"/>
      <c r="CJ3177" s="29"/>
      <c r="CK3177" s="29"/>
      <c r="CL3177" s="29"/>
      <c r="CM3177" s="29"/>
      <c r="CN3177" s="29"/>
      <c r="CO3177" s="29"/>
      <c r="CP3177" s="29"/>
      <c r="CQ3177" s="29"/>
      <c r="CR3177" s="29"/>
      <c r="CS3177" s="29"/>
      <c r="CT3177" s="29"/>
      <c r="CU3177" s="29"/>
      <c r="CV3177" s="29"/>
      <c r="CW3177" s="29"/>
      <c r="CX3177" s="29"/>
      <c r="CY3177" s="29"/>
      <c r="CZ3177" s="29"/>
      <c r="DA3177" s="29"/>
      <c r="DB3177" s="29"/>
      <c r="DC3177" s="29"/>
      <c r="DD3177" s="29"/>
      <c r="DE3177" s="29"/>
      <c r="DF3177" s="29"/>
      <c r="DG3177" s="29"/>
      <c r="DH3177" s="29"/>
      <c r="DI3177" s="29"/>
      <c r="DJ3177" s="29"/>
      <c r="DK3177" s="29"/>
      <c r="DL3177" s="29"/>
      <c r="DM3177" s="29"/>
      <c r="DN3177" s="29"/>
      <c r="DO3177" s="29"/>
      <c r="DP3177" s="29"/>
      <c r="DQ3177" s="29"/>
      <c r="DR3177" s="29"/>
      <c r="DS3177" s="29"/>
      <c r="DT3177" s="29"/>
      <c r="DU3177" s="29"/>
      <c r="DV3177" s="29"/>
      <c r="DW3177" s="29"/>
      <c r="DX3177" s="29"/>
      <c r="DY3177" s="29"/>
      <c r="DZ3177" s="29"/>
      <c r="EA3177" s="29"/>
      <c r="EB3177" s="29"/>
      <c r="EC3177" s="29"/>
      <c r="ED3177" s="29"/>
      <c r="EE3177" s="29"/>
      <c r="EF3177" s="29"/>
      <c r="EG3177" s="29"/>
      <c r="EH3177" s="29"/>
      <c r="EI3177" s="29"/>
      <c r="EJ3177" s="29"/>
      <c r="EK3177" s="29"/>
      <c r="EL3177" s="29"/>
      <c r="EM3177" s="29"/>
      <c r="EN3177" s="29"/>
      <c r="EO3177" s="29"/>
      <c r="EP3177" s="29"/>
      <c r="EQ3177" s="29"/>
      <c r="ER3177" s="29"/>
      <c r="ES3177" s="29"/>
      <c r="ET3177" s="29"/>
      <c r="EU3177" s="29"/>
      <c r="EV3177" s="29"/>
      <c r="EW3177" s="29"/>
      <c r="EX3177" s="29"/>
      <c r="EY3177" s="29"/>
      <c r="EZ3177" s="29"/>
      <c r="FA3177" s="29"/>
      <c r="FB3177" s="29"/>
      <c r="FC3177" s="29"/>
      <c r="FD3177" s="29"/>
      <c r="FE3177" s="29"/>
      <c r="FF3177" s="29"/>
      <c r="FG3177" s="29"/>
      <c r="FH3177" s="29"/>
      <c r="FI3177" s="29"/>
      <c r="FJ3177" s="29"/>
      <c r="FK3177" s="29"/>
      <c r="FL3177" s="29"/>
      <c r="FM3177" s="29"/>
      <c r="FN3177" s="29"/>
      <c r="FO3177" s="29"/>
      <c r="FP3177" s="29"/>
      <c r="FQ3177" s="29"/>
      <c r="FR3177" s="29"/>
      <c r="FS3177" s="29"/>
      <c r="FT3177" s="29"/>
      <c r="FU3177" s="29"/>
      <c r="FV3177" s="29"/>
      <c r="FW3177" s="29"/>
      <c r="FX3177" s="29"/>
      <c r="FY3177" s="29"/>
      <c r="FZ3177" s="29"/>
      <c r="GA3177" s="29"/>
      <c r="GB3177" s="29"/>
      <c r="GC3177" s="29"/>
      <c r="GD3177" s="29"/>
      <c r="GE3177" s="29"/>
      <c r="GF3177" s="29"/>
      <c r="GG3177" s="29"/>
      <c r="GH3177" s="29"/>
      <c r="GI3177" s="29"/>
      <c r="GJ3177" s="29"/>
      <c r="GK3177" s="29"/>
      <c r="GL3177" s="29"/>
      <c r="GM3177" s="29"/>
      <c r="GN3177" s="29"/>
      <c r="GO3177" s="29"/>
      <c r="GP3177" s="29"/>
      <c r="GQ3177" s="29"/>
      <c r="GR3177" s="29"/>
      <c r="GS3177" s="29"/>
      <c r="GT3177" s="29"/>
      <c r="GU3177" s="29"/>
      <c r="GV3177" s="29"/>
      <c r="GW3177" s="29"/>
      <c r="GX3177" s="29"/>
      <c r="GY3177" s="29"/>
      <c r="GZ3177" s="29"/>
      <c r="HA3177" s="29"/>
      <c r="HB3177" s="29"/>
      <c r="HC3177" s="29"/>
      <c r="HD3177" s="29"/>
      <c r="HE3177" s="29"/>
      <c r="HF3177" s="29"/>
      <c r="HG3177" s="29"/>
      <c r="HH3177" s="29"/>
      <c r="HI3177" s="29"/>
      <c r="HJ3177" s="29"/>
      <c r="HK3177" s="29"/>
      <c r="HL3177" s="29"/>
      <c r="HM3177" s="29"/>
      <c r="HN3177" s="29"/>
      <c r="HO3177" s="29"/>
      <c r="HP3177" s="29"/>
      <c r="HQ3177" s="29"/>
      <c r="HR3177" s="29"/>
      <c r="HS3177" s="29"/>
      <c r="HT3177" s="29"/>
      <c r="HU3177" s="29"/>
      <c r="HV3177" s="29"/>
      <c r="HW3177" s="29"/>
      <c r="HX3177" s="29"/>
      <c r="HY3177" s="29"/>
      <c r="HZ3177" s="29"/>
      <c r="IA3177" s="29"/>
      <c r="IB3177" s="29"/>
      <c r="IC3177" s="29"/>
      <c r="ID3177" s="29"/>
      <c r="IE3177" s="29"/>
      <c r="IF3177" s="29"/>
      <c r="IG3177" s="29"/>
      <c r="IH3177" s="29"/>
      <c r="II3177" s="29"/>
      <c r="IJ3177" s="29"/>
      <c r="IK3177" s="29"/>
      <c r="IL3177" s="29"/>
      <c r="IM3177" s="29"/>
      <c r="IN3177" s="29"/>
      <c r="IO3177" s="29"/>
      <c r="IP3177" s="29"/>
      <c r="IQ3177" s="29"/>
    </row>
    <row r="3178" spans="1:251" s="46" customFormat="1">
      <c r="A3178" s="35"/>
      <c r="B3178" s="108"/>
      <c r="C3178" s="109"/>
      <c r="D3178" s="109"/>
      <c r="E3178" s="109"/>
      <c r="F3178" s="109"/>
      <c r="G3178" s="109"/>
      <c r="H3178" s="109"/>
      <c r="I3178" s="109"/>
      <c r="J3178" s="109"/>
      <c r="K3178" s="109"/>
      <c r="L3178" s="109"/>
      <c r="M3178" s="109"/>
      <c r="N3178" s="109"/>
      <c r="O3178" s="109"/>
      <c r="P3178" s="109"/>
      <c r="Q3178" s="109"/>
      <c r="R3178" s="109"/>
      <c r="S3178" s="109"/>
      <c r="T3178" s="109"/>
      <c r="U3178" s="109"/>
      <c r="V3178" s="109"/>
      <c r="W3178" s="109"/>
      <c r="X3178" s="109"/>
      <c r="Y3178" s="109"/>
      <c r="Z3178" s="110"/>
      <c r="AA3178" s="112"/>
      <c r="AB3178" s="109"/>
      <c r="AC3178" s="109"/>
      <c r="AD3178" s="109"/>
      <c r="AE3178" s="109"/>
      <c r="AF3178" s="109"/>
      <c r="AG3178" s="109"/>
      <c r="AH3178" s="109"/>
      <c r="AI3178" s="110"/>
      <c r="AJ3178" s="112"/>
      <c r="AK3178" s="109"/>
      <c r="AL3178" s="109"/>
      <c r="AM3178" s="109"/>
      <c r="AN3178" s="109"/>
      <c r="AO3178" s="109"/>
      <c r="AP3178" s="109"/>
      <c r="AQ3178" s="109"/>
      <c r="AR3178" s="110"/>
      <c r="AS3178" s="112"/>
      <c r="AT3178" s="109"/>
      <c r="AU3178" s="109"/>
      <c r="AV3178" s="109"/>
      <c r="AW3178" s="109"/>
      <c r="AX3178" s="114"/>
      <c r="AY3178" s="29"/>
      <c r="AZ3178" s="29"/>
      <c r="BA3178" s="29"/>
      <c r="BB3178" s="53"/>
      <c r="BC3178" s="54"/>
      <c r="BE3178" s="29"/>
      <c r="BF3178" s="29"/>
      <c r="BG3178" s="29"/>
      <c r="BH3178" s="29"/>
      <c r="BI3178" s="29"/>
      <c r="BJ3178" s="29"/>
      <c r="BK3178" s="29"/>
      <c r="BL3178" s="29"/>
      <c r="BM3178" s="29"/>
      <c r="BN3178" s="29"/>
      <c r="BO3178" s="29"/>
      <c r="BP3178" s="29"/>
      <c r="BQ3178" s="29"/>
      <c r="BR3178" s="29"/>
      <c r="BS3178" s="29"/>
      <c r="BT3178" s="29"/>
      <c r="BU3178" s="29"/>
      <c r="BV3178" s="29"/>
      <c r="BW3178" s="29"/>
      <c r="BX3178" s="29"/>
      <c r="BY3178" s="29"/>
      <c r="BZ3178" s="29"/>
      <c r="CA3178" s="29"/>
      <c r="CB3178" s="29"/>
      <c r="CC3178" s="29"/>
      <c r="CD3178" s="29"/>
      <c r="CE3178" s="29"/>
      <c r="CF3178" s="29"/>
      <c r="CG3178" s="29"/>
      <c r="CH3178" s="29"/>
      <c r="CI3178" s="29"/>
      <c r="CJ3178" s="29"/>
      <c r="CK3178" s="29"/>
      <c r="CL3178" s="29"/>
      <c r="CM3178" s="29"/>
      <c r="CN3178" s="29"/>
      <c r="CO3178" s="29"/>
      <c r="CP3178" s="29"/>
      <c r="CQ3178" s="29"/>
      <c r="CR3178" s="29"/>
      <c r="CS3178" s="29"/>
      <c r="CT3178" s="29"/>
      <c r="CU3178" s="29"/>
      <c r="CV3178" s="29"/>
      <c r="CW3178" s="29"/>
      <c r="CX3178" s="29"/>
      <c r="CY3178" s="29"/>
      <c r="CZ3178" s="29"/>
      <c r="DA3178" s="29"/>
      <c r="DB3178" s="29"/>
      <c r="DC3178" s="29"/>
      <c r="DD3178" s="29"/>
      <c r="DE3178" s="29"/>
      <c r="DF3178" s="29"/>
      <c r="DG3178" s="29"/>
      <c r="DH3178" s="29"/>
      <c r="DI3178" s="29"/>
      <c r="DJ3178" s="29"/>
      <c r="DK3178" s="29"/>
      <c r="DL3178" s="29"/>
      <c r="DM3178" s="29"/>
      <c r="DN3178" s="29"/>
      <c r="DO3178" s="29"/>
      <c r="DP3178" s="29"/>
      <c r="DQ3178" s="29"/>
      <c r="DR3178" s="29"/>
      <c r="DS3178" s="29"/>
      <c r="DT3178" s="29"/>
      <c r="DU3178" s="29"/>
      <c r="DV3178" s="29"/>
      <c r="DW3178" s="29"/>
      <c r="DX3178" s="29"/>
      <c r="DY3178" s="29"/>
      <c r="DZ3178" s="29"/>
      <c r="EA3178" s="29"/>
      <c r="EB3178" s="29"/>
      <c r="EC3178" s="29"/>
      <c r="ED3178" s="29"/>
      <c r="EE3178" s="29"/>
      <c r="EF3178" s="29"/>
      <c r="EG3178" s="29"/>
      <c r="EH3178" s="29"/>
      <c r="EI3178" s="29"/>
      <c r="EJ3178" s="29"/>
      <c r="EK3178" s="29"/>
      <c r="EL3178" s="29"/>
      <c r="EM3178" s="29"/>
      <c r="EN3178" s="29"/>
      <c r="EO3178" s="29"/>
      <c r="EP3178" s="29"/>
      <c r="EQ3178" s="29"/>
      <c r="ER3178" s="29"/>
      <c r="ES3178" s="29"/>
      <c r="ET3178" s="29"/>
      <c r="EU3178" s="29"/>
      <c r="EV3178" s="29"/>
      <c r="EW3178" s="29"/>
      <c r="EX3178" s="29"/>
      <c r="EY3178" s="29"/>
      <c r="EZ3178" s="29"/>
      <c r="FA3178" s="29"/>
      <c r="FB3178" s="29"/>
      <c r="FC3178" s="29"/>
      <c r="FD3178" s="29"/>
      <c r="FE3178" s="29"/>
      <c r="FF3178" s="29"/>
      <c r="FG3178" s="29"/>
      <c r="FH3178" s="29"/>
      <c r="FI3178" s="29"/>
      <c r="FJ3178" s="29"/>
      <c r="FK3178" s="29"/>
      <c r="FL3178" s="29"/>
      <c r="FM3178" s="29"/>
      <c r="FN3178" s="29"/>
      <c r="FO3178" s="29"/>
      <c r="FP3178" s="29"/>
      <c r="FQ3178" s="29"/>
      <c r="FR3178" s="29"/>
      <c r="FS3178" s="29"/>
      <c r="FT3178" s="29"/>
      <c r="FU3178" s="29"/>
      <c r="FV3178" s="29"/>
      <c r="FW3178" s="29"/>
      <c r="FX3178" s="29"/>
      <c r="FY3178" s="29"/>
      <c r="FZ3178" s="29"/>
      <c r="GA3178" s="29"/>
      <c r="GB3178" s="29"/>
      <c r="GC3178" s="29"/>
      <c r="GD3178" s="29"/>
      <c r="GE3178" s="29"/>
      <c r="GF3178" s="29"/>
      <c r="GG3178" s="29"/>
      <c r="GH3178" s="29"/>
      <c r="GI3178" s="29"/>
      <c r="GJ3178" s="29"/>
      <c r="GK3178" s="29"/>
      <c r="GL3178" s="29"/>
      <c r="GM3178" s="29"/>
      <c r="GN3178" s="29"/>
      <c r="GO3178" s="29"/>
      <c r="GP3178" s="29"/>
      <c r="GQ3178" s="29"/>
      <c r="GR3178" s="29"/>
      <c r="GS3178" s="29"/>
      <c r="GT3178" s="29"/>
      <c r="GU3178" s="29"/>
      <c r="GV3178" s="29"/>
      <c r="GW3178" s="29"/>
      <c r="GX3178" s="29"/>
      <c r="GY3178" s="29"/>
      <c r="GZ3178" s="29"/>
      <c r="HA3178" s="29"/>
      <c r="HB3178" s="29"/>
      <c r="HC3178" s="29"/>
      <c r="HD3178" s="29"/>
      <c r="HE3178" s="29"/>
      <c r="HF3178" s="29"/>
      <c r="HG3178" s="29"/>
      <c r="HH3178" s="29"/>
      <c r="HI3178" s="29"/>
      <c r="HJ3178" s="29"/>
      <c r="HK3178" s="29"/>
      <c r="HL3178" s="29"/>
      <c r="HM3178" s="29"/>
      <c r="HN3178" s="29"/>
      <c r="HO3178" s="29"/>
      <c r="HP3178" s="29"/>
      <c r="HQ3178" s="29"/>
      <c r="HR3178" s="29"/>
      <c r="HS3178" s="29"/>
      <c r="HT3178" s="29"/>
      <c r="HU3178" s="29"/>
      <c r="HV3178" s="29"/>
      <c r="HW3178" s="29"/>
      <c r="HX3178" s="29"/>
      <c r="HY3178" s="29"/>
      <c r="HZ3178" s="29"/>
      <c r="IA3178" s="29"/>
      <c r="IB3178" s="29"/>
      <c r="IC3178" s="29"/>
      <c r="ID3178" s="29"/>
      <c r="IE3178" s="29"/>
      <c r="IF3178" s="29"/>
      <c r="IG3178" s="29"/>
      <c r="IH3178" s="29"/>
      <c r="II3178" s="29"/>
      <c r="IJ3178" s="29"/>
      <c r="IK3178" s="29"/>
      <c r="IL3178" s="29"/>
      <c r="IM3178" s="29"/>
      <c r="IN3178" s="29"/>
      <c r="IO3178" s="29"/>
      <c r="IP3178" s="29"/>
      <c r="IQ3178" s="29"/>
    </row>
    <row r="3179" spans="1:251" s="46" customFormat="1" ht="18.75" customHeight="1">
      <c r="A3179" s="35"/>
      <c r="B3179" s="55"/>
      <c r="C3179" s="115" t="s">
        <v>688</v>
      </c>
      <c r="D3179" s="116"/>
      <c r="E3179" s="116"/>
      <c r="F3179" s="116"/>
      <c r="G3179" s="116"/>
      <c r="H3179" s="116"/>
      <c r="I3179" s="116"/>
      <c r="J3179" s="116"/>
      <c r="K3179" s="116"/>
      <c r="L3179" s="116"/>
      <c r="M3179" s="116"/>
      <c r="N3179" s="116"/>
      <c r="O3179" s="116"/>
      <c r="P3179" s="116"/>
      <c r="Q3179" s="116"/>
      <c r="R3179" s="116"/>
      <c r="S3179" s="116"/>
      <c r="T3179" s="116"/>
      <c r="U3179" s="116"/>
      <c r="V3179" s="116"/>
      <c r="W3179" s="116"/>
      <c r="X3179" s="116"/>
      <c r="Y3179" s="116"/>
      <c r="Z3179" s="117"/>
      <c r="AA3179" s="118">
        <v>898341</v>
      </c>
      <c r="AB3179" s="119"/>
      <c r="AC3179" s="119"/>
      <c r="AD3179" s="119"/>
      <c r="AE3179" s="119"/>
      <c r="AF3179" s="119"/>
      <c r="AG3179" s="119"/>
      <c r="AH3179" s="119"/>
      <c r="AI3179" s="120"/>
      <c r="AJ3179" s="118">
        <v>1331995</v>
      </c>
      <c r="AK3179" s="119"/>
      <c r="AL3179" s="119"/>
      <c r="AM3179" s="119"/>
      <c r="AN3179" s="119"/>
      <c r="AO3179" s="119"/>
      <c r="AP3179" s="119"/>
      <c r="AQ3179" s="119"/>
      <c r="AR3179" s="120"/>
      <c r="AS3179" s="121"/>
      <c r="AT3179" s="122"/>
      <c r="AU3179" s="122"/>
      <c r="AV3179" s="122"/>
      <c r="AW3179" s="122"/>
      <c r="AX3179" s="123"/>
      <c r="AY3179" s="29"/>
      <c r="AZ3179" s="29"/>
      <c r="BA3179" s="29"/>
      <c r="BB3179" s="29"/>
      <c r="BC3179" s="29"/>
      <c r="BD3179" s="29"/>
      <c r="BE3179" s="29"/>
      <c r="BF3179" s="29"/>
      <c r="BG3179" s="29"/>
      <c r="BH3179" s="29"/>
      <c r="BI3179" s="29"/>
      <c r="BJ3179" s="29"/>
      <c r="BK3179" s="29"/>
      <c r="BL3179" s="29"/>
      <c r="BM3179" s="29"/>
      <c r="BN3179" s="29"/>
      <c r="BO3179" s="29"/>
      <c r="BP3179" s="29"/>
      <c r="BQ3179" s="29"/>
      <c r="BR3179" s="29"/>
      <c r="BS3179" s="29"/>
      <c r="BT3179" s="29"/>
      <c r="BU3179" s="29"/>
      <c r="BV3179" s="29"/>
      <c r="BW3179" s="29"/>
      <c r="BX3179" s="29"/>
      <c r="BY3179" s="29"/>
      <c r="BZ3179" s="29"/>
      <c r="CA3179" s="29"/>
      <c r="CB3179" s="29"/>
      <c r="CC3179" s="29"/>
      <c r="CD3179" s="29"/>
      <c r="CE3179" s="29"/>
      <c r="CF3179" s="29"/>
      <c r="CG3179" s="29"/>
      <c r="CH3179" s="29"/>
      <c r="CI3179" s="29"/>
      <c r="CJ3179" s="29"/>
      <c r="CK3179" s="29"/>
      <c r="CL3179" s="29"/>
      <c r="CM3179" s="29"/>
      <c r="CN3179" s="29"/>
      <c r="CO3179" s="29"/>
      <c r="CP3179" s="29"/>
      <c r="CQ3179" s="29"/>
      <c r="CR3179" s="29"/>
      <c r="CS3179" s="29"/>
      <c r="CT3179" s="29"/>
      <c r="CU3179" s="29"/>
      <c r="CV3179" s="29"/>
      <c r="CW3179" s="29"/>
      <c r="CX3179" s="29"/>
      <c r="CY3179" s="29"/>
      <c r="CZ3179" s="29"/>
      <c r="DA3179" s="29"/>
      <c r="DB3179" s="29"/>
      <c r="DC3179" s="29"/>
      <c r="DD3179" s="29"/>
      <c r="DE3179" s="29"/>
      <c r="DF3179" s="29"/>
      <c r="DG3179" s="29"/>
      <c r="DH3179" s="29"/>
      <c r="DI3179" s="29"/>
      <c r="DJ3179" s="29"/>
      <c r="DK3179" s="29"/>
      <c r="DL3179" s="29"/>
      <c r="DM3179" s="29"/>
      <c r="DN3179" s="29"/>
      <c r="DO3179" s="29"/>
      <c r="DP3179" s="29"/>
      <c r="DQ3179" s="29"/>
      <c r="DR3179" s="29"/>
      <c r="DS3179" s="29"/>
      <c r="DT3179" s="29"/>
      <c r="DU3179" s="29"/>
      <c r="DV3179" s="29"/>
      <c r="DW3179" s="29"/>
      <c r="DX3179" s="29"/>
      <c r="DY3179" s="29"/>
      <c r="DZ3179" s="29"/>
      <c r="EA3179" s="29"/>
      <c r="EB3179" s="29"/>
      <c r="EC3179" s="29"/>
      <c r="ED3179" s="29"/>
      <c r="EE3179" s="29"/>
      <c r="EF3179" s="29"/>
      <c r="EG3179" s="29"/>
      <c r="EH3179" s="29"/>
      <c r="EI3179" s="29"/>
      <c r="EJ3179" s="29"/>
      <c r="EK3179" s="29"/>
      <c r="EL3179" s="29"/>
      <c r="EM3179" s="29"/>
      <c r="EN3179" s="29"/>
      <c r="EO3179" s="29"/>
      <c r="EP3179" s="29"/>
      <c r="EQ3179" s="29"/>
      <c r="ER3179" s="29"/>
      <c r="ES3179" s="29"/>
      <c r="ET3179" s="29"/>
      <c r="EU3179" s="29"/>
      <c r="EV3179" s="29"/>
      <c r="EW3179" s="29"/>
      <c r="EX3179" s="29"/>
      <c r="EY3179" s="29"/>
      <c r="EZ3179" s="29"/>
      <c r="FA3179" s="29"/>
      <c r="FB3179" s="29"/>
      <c r="FC3179" s="29"/>
      <c r="FD3179" s="29"/>
      <c r="FE3179" s="29"/>
      <c r="FF3179" s="29"/>
      <c r="FG3179" s="29"/>
      <c r="FH3179" s="29"/>
      <c r="FI3179" s="29"/>
      <c r="FJ3179" s="29"/>
      <c r="FK3179" s="29"/>
      <c r="FL3179" s="29"/>
      <c r="FM3179" s="29"/>
      <c r="FN3179" s="29"/>
      <c r="FO3179" s="29"/>
      <c r="FP3179" s="29"/>
      <c r="FQ3179" s="29"/>
      <c r="FR3179" s="29"/>
      <c r="FS3179" s="29"/>
      <c r="FT3179" s="29"/>
      <c r="FU3179" s="29"/>
      <c r="FV3179" s="29"/>
      <c r="FW3179" s="29"/>
      <c r="FX3179" s="29"/>
      <c r="FY3179" s="29"/>
      <c r="FZ3179" s="29"/>
      <c r="GA3179" s="29"/>
      <c r="GB3179" s="29"/>
      <c r="GC3179" s="29"/>
      <c r="GD3179" s="29"/>
      <c r="GE3179" s="29"/>
      <c r="GF3179" s="29"/>
      <c r="GG3179" s="29"/>
      <c r="GH3179" s="29"/>
      <c r="GI3179" s="29"/>
      <c r="GJ3179" s="29"/>
      <c r="GK3179" s="29"/>
      <c r="GL3179" s="29"/>
      <c r="GM3179" s="29"/>
      <c r="GN3179" s="29"/>
      <c r="GO3179" s="29"/>
      <c r="GP3179" s="29"/>
      <c r="GQ3179" s="29"/>
      <c r="GR3179" s="29"/>
      <c r="GS3179" s="29"/>
      <c r="GT3179" s="29"/>
      <c r="GU3179" s="29"/>
      <c r="GV3179" s="29"/>
      <c r="GW3179" s="29"/>
      <c r="GX3179" s="29"/>
      <c r="GY3179" s="29"/>
      <c r="GZ3179" s="29"/>
      <c r="HA3179" s="29"/>
      <c r="HB3179" s="29"/>
      <c r="HC3179" s="29"/>
      <c r="HD3179" s="29"/>
      <c r="HE3179" s="29"/>
      <c r="HF3179" s="29"/>
      <c r="HG3179" s="29"/>
      <c r="HH3179" s="29"/>
      <c r="HI3179" s="29"/>
      <c r="HJ3179" s="29"/>
      <c r="HK3179" s="29"/>
      <c r="HL3179" s="29"/>
      <c r="HM3179" s="29"/>
      <c r="HN3179" s="29"/>
      <c r="HO3179" s="29"/>
      <c r="HP3179" s="29"/>
      <c r="HQ3179" s="29"/>
      <c r="HR3179" s="29"/>
      <c r="HS3179" s="29"/>
      <c r="HT3179" s="29"/>
      <c r="HU3179" s="29"/>
      <c r="HV3179" s="29"/>
      <c r="HW3179" s="29"/>
      <c r="HX3179" s="29"/>
      <c r="HY3179" s="29"/>
      <c r="HZ3179" s="29"/>
      <c r="IA3179" s="29"/>
      <c r="IB3179" s="29"/>
      <c r="IC3179" s="29"/>
      <c r="ID3179" s="29"/>
      <c r="IE3179" s="29"/>
      <c r="IF3179" s="29"/>
      <c r="IG3179" s="29"/>
      <c r="IH3179" s="29"/>
      <c r="II3179" s="29"/>
      <c r="IJ3179" s="29"/>
      <c r="IK3179" s="29"/>
      <c r="IL3179" s="29"/>
      <c r="IM3179" s="29"/>
      <c r="IN3179" s="29"/>
      <c r="IO3179" s="29"/>
      <c r="IP3179" s="29"/>
      <c r="IQ3179" s="29"/>
    </row>
    <row r="3180" spans="1:251" s="46" customFormat="1" ht="18.75" customHeight="1">
      <c r="A3180" s="35"/>
      <c r="B3180" s="55"/>
      <c r="C3180" s="115" t="s">
        <v>688</v>
      </c>
      <c r="D3180" s="116"/>
      <c r="E3180" s="116"/>
      <c r="F3180" s="116"/>
      <c r="G3180" s="116"/>
      <c r="H3180" s="116"/>
      <c r="I3180" s="116"/>
      <c r="J3180" s="116"/>
      <c r="K3180" s="116"/>
      <c r="L3180" s="116"/>
      <c r="M3180" s="116"/>
      <c r="N3180" s="116"/>
      <c r="O3180" s="116"/>
      <c r="P3180" s="116"/>
      <c r="Q3180" s="116"/>
      <c r="R3180" s="116"/>
      <c r="S3180" s="116"/>
      <c r="T3180" s="116"/>
      <c r="U3180" s="116"/>
      <c r="V3180" s="116"/>
      <c r="W3180" s="116"/>
      <c r="X3180" s="116"/>
      <c r="Y3180" s="116"/>
      <c r="Z3180" s="117"/>
      <c r="AA3180" s="118">
        <v>491396</v>
      </c>
      <c r="AB3180" s="119"/>
      <c r="AC3180" s="119"/>
      <c r="AD3180" s="119"/>
      <c r="AE3180" s="119"/>
      <c r="AF3180" s="119"/>
      <c r="AG3180" s="119"/>
      <c r="AH3180" s="119"/>
      <c r="AI3180" s="120"/>
      <c r="AJ3180" s="118">
        <v>521613</v>
      </c>
      <c r="AK3180" s="119"/>
      <c r="AL3180" s="119"/>
      <c r="AM3180" s="119"/>
      <c r="AN3180" s="119"/>
      <c r="AO3180" s="119"/>
      <c r="AP3180" s="119"/>
      <c r="AQ3180" s="119"/>
      <c r="AR3180" s="120"/>
      <c r="AS3180" s="121" t="s">
        <v>247</v>
      </c>
      <c r="AT3180" s="122"/>
      <c r="AU3180" s="122"/>
      <c r="AV3180" s="122"/>
      <c r="AW3180" s="122"/>
      <c r="AX3180" s="123"/>
      <c r="AY3180" s="29"/>
      <c r="AZ3180" s="29"/>
      <c r="BA3180" s="29"/>
      <c r="BB3180" s="29"/>
      <c r="BC3180" s="29"/>
      <c r="BD3180" s="29"/>
      <c r="BE3180" s="29"/>
      <c r="BF3180" s="29"/>
      <c r="BG3180" s="29"/>
      <c r="BH3180" s="29"/>
      <c r="BI3180" s="29"/>
      <c r="BJ3180" s="29"/>
      <c r="BK3180" s="29"/>
      <c r="BL3180" s="29"/>
      <c r="BM3180" s="29"/>
      <c r="BN3180" s="29"/>
      <c r="BO3180" s="29"/>
      <c r="BP3180" s="29"/>
      <c r="BQ3180" s="29"/>
      <c r="BR3180" s="29"/>
      <c r="BS3180" s="29"/>
      <c r="BT3180" s="29"/>
      <c r="BU3180" s="29"/>
      <c r="BV3180" s="29"/>
      <c r="BW3180" s="29"/>
      <c r="BX3180" s="29"/>
      <c r="BY3180" s="29"/>
      <c r="BZ3180" s="29"/>
      <c r="CA3180" s="29"/>
      <c r="CB3180" s="29"/>
      <c r="CC3180" s="29"/>
      <c r="CD3180" s="29"/>
      <c r="CE3180" s="29"/>
      <c r="CF3180" s="29"/>
      <c r="CG3180" s="29"/>
      <c r="CH3180" s="29"/>
      <c r="CI3180" s="29"/>
      <c r="CJ3180" s="29"/>
      <c r="CK3180" s="29"/>
      <c r="CL3180" s="29"/>
      <c r="CM3180" s="29"/>
      <c r="CN3180" s="29"/>
      <c r="CO3180" s="29"/>
      <c r="CP3180" s="29"/>
      <c r="CQ3180" s="29"/>
      <c r="CR3180" s="29"/>
      <c r="CS3180" s="29"/>
      <c r="CT3180" s="29"/>
      <c r="CU3180" s="29"/>
      <c r="CV3180" s="29"/>
      <c r="CW3180" s="29"/>
      <c r="CX3180" s="29"/>
      <c r="CY3180" s="29"/>
      <c r="CZ3180" s="29"/>
      <c r="DA3180" s="29"/>
      <c r="DB3180" s="29"/>
      <c r="DC3180" s="29"/>
      <c r="DD3180" s="29"/>
      <c r="DE3180" s="29"/>
      <c r="DF3180" s="29"/>
      <c r="DG3180" s="29"/>
      <c r="DH3180" s="29"/>
      <c r="DI3180" s="29"/>
      <c r="DJ3180" s="29"/>
      <c r="DK3180" s="29"/>
      <c r="DL3180" s="29"/>
      <c r="DM3180" s="29"/>
      <c r="DN3180" s="29"/>
      <c r="DO3180" s="29"/>
      <c r="DP3180" s="29"/>
      <c r="DQ3180" s="29"/>
      <c r="DR3180" s="29"/>
      <c r="DS3180" s="29"/>
      <c r="DT3180" s="29"/>
      <c r="DU3180" s="29"/>
      <c r="DV3180" s="29"/>
      <c r="DW3180" s="29"/>
      <c r="DX3180" s="29"/>
      <c r="DY3180" s="29"/>
      <c r="DZ3180" s="29"/>
      <c r="EA3180" s="29"/>
      <c r="EB3180" s="29"/>
      <c r="EC3180" s="29"/>
      <c r="ED3180" s="29"/>
      <c r="EE3180" s="29"/>
      <c r="EF3180" s="29"/>
      <c r="EG3180" s="29"/>
      <c r="EH3180" s="29"/>
      <c r="EI3180" s="29"/>
      <c r="EJ3180" s="29"/>
      <c r="EK3180" s="29"/>
      <c r="EL3180" s="29"/>
      <c r="EM3180" s="29"/>
      <c r="EN3180" s="29"/>
      <c r="EO3180" s="29"/>
      <c r="EP3180" s="29"/>
      <c r="EQ3180" s="29"/>
      <c r="ER3180" s="29"/>
      <c r="ES3180" s="29"/>
      <c r="ET3180" s="29"/>
      <c r="EU3180" s="29"/>
      <c r="EV3180" s="29"/>
      <c r="EW3180" s="29"/>
      <c r="EX3180" s="29"/>
      <c r="EY3180" s="29"/>
      <c r="EZ3180" s="29"/>
      <c r="FA3180" s="29"/>
      <c r="FB3180" s="29"/>
      <c r="FC3180" s="29"/>
      <c r="FD3180" s="29"/>
      <c r="FE3180" s="29"/>
      <c r="FF3180" s="29"/>
      <c r="FG3180" s="29"/>
      <c r="FH3180" s="29"/>
      <c r="FI3180" s="29"/>
      <c r="FJ3180" s="29"/>
      <c r="FK3180" s="29"/>
      <c r="FL3180" s="29"/>
      <c r="FM3180" s="29"/>
      <c r="FN3180" s="29"/>
      <c r="FO3180" s="29"/>
      <c r="FP3180" s="29"/>
      <c r="FQ3180" s="29"/>
      <c r="FR3180" s="29"/>
      <c r="FS3180" s="29"/>
      <c r="FT3180" s="29"/>
      <c r="FU3180" s="29"/>
      <c r="FV3180" s="29"/>
      <c r="FW3180" s="29"/>
      <c r="FX3180" s="29"/>
      <c r="FY3180" s="29"/>
      <c r="FZ3180" s="29"/>
      <c r="GA3180" s="29"/>
      <c r="GB3180" s="29"/>
      <c r="GC3180" s="29"/>
      <c r="GD3180" s="29"/>
      <c r="GE3180" s="29"/>
      <c r="GF3180" s="29"/>
      <c r="GG3180" s="29"/>
      <c r="GH3180" s="29"/>
      <c r="GI3180" s="29"/>
      <c r="GJ3180" s="29"/>
      <c r="GK3180" s="29"/>
      <c r="GL3180" s="29"/>
      <c r="GM3180" s="29"/>
      <c r="GN3180" s="29"/>
      <c r="GO3180" s="29"/>
      <c r="GP3180" s="29"/>
      <c r="GQ3180" s="29"/>
      <c r="GR3180" s="29"/>
      <c r="GS3180" s="29"/>
      <c r="GT3180" s="29"/>
      <c r="GU3180" s="29"/>
      <c r="GV3180" s="29"/>
      <c r="GW3180" s="29"/>
      <c r="GX3180" s="29"/>
      <c r="GY3180" s="29"/>
      <c r="GZ3180" s="29"/>
      <c r="HA3180" s="29"/>
      <c r="HB3180" s="29"/>
      <c r="HC3180" s="29"/>
      <c r="HD3180" s="29"/>
      <c r="HE3180" s="29"/>
      <c r="HF3180" s="29"/>
      <c r="HG3180" s="29"/>
      <c r="HH3180" s="29"/>
      <c r="HI3180" s="29"/>
      <c r="HJ3180" s="29"/>
      <c r="HK3180" s="29"/>
      <c r="HL3180" s="29"/>
      <c r="HM3180" s="29"/>
      <c r="HN3180" s="29"/>
      <c r="HO3180" s="29"/>
      <c r="HP3180" s="29"/>
      <c r="HQ3180" s="29"/>
      <c r="HR3180" s="29"/>
      <c r="HS3180" s="29"/>
      <c r="HT3180" s="29"/>
      <c r="HU3180" s="29"/>
      <c r="HV3180" s="29"/>
      <c r="HW3180" s="29"/>
      <c r="HX3180" s="29"/>
      <c r="HY3180" s="29"/>
      <c r="HZ3180" s="29"/>
      <c r="IA3180" s="29"/>
      <c r="IB3180" s="29"/>
      <c r="IC3180" s="29"/>
      <c r="ID3180" s="29"/>
      <c r="IE3180" s="29"/>
      <c r="IF3180" s="29"/>
      <c r="IG3180" s="29"/>
      <c r="IH3180" s="29"/>
      <c r="II3180" s="29"/>
      <c r="IJ3180" s="29"/>
      <c r="IK3180" s="29"/>
      <c r="IL3180" s="29"/>
      <c r="IM3180" s="29"/>
      <c r="IN3180" s="29"/>
      <c r="IO3180" s="29"/>
      <c r="IP3180" s="29"/>
      <c r="IQ3180" s="29"/>
    </row>
    <row r="3181" spans="1:251" s="46" customFormat="1" ht="18.75" customHeight="1">
      <c r="A3181" s="35"/>
      <c r="B3181" s="55"/>
      <c r="C3181" s="115" t="s">
        <v>689</v>
      </c>
      <c r="D3181" s="116"/>
      <c r="E3181" s="116"/>
      <c r="F3181" s="116"/>
      <c r="G3181" s="116"/>
      <c r="H3181" s="116"/>
      <c r="I3181" s="116"/>
      <c r="J3181" s="116"/>
      <c r="K3181" s="116"/>
      <c r="L3181" s="116"/>
      <c r="M3181" s="116"/>
      <c r="N3181" s="116"/>
      <c r="O3181" s="116"/>
      <c r="P3181" s="116"/>
      <c r="Q3181" s="116"/>
      <c r="R3181" s="116"/>
      <c r="S3181" s="116"/>
      <c r="T3181" s="116"/>
      <c r="U3181" s="116"/>
      <c r="V3181" s="116"/>
      <c r="W3181" s="116"/>
      <c r="X3181" s="116"/>
      <c r="Y3181" s="116"/>
      <c r="Z3181" s="117"/>
      <c r="AA3181" s="118">
        <v>70000</v>
      </c>
      <c r="AB3181" s="119"/>
      <c r="AC3181" s="119"/>
      <c r="AD3181" s="119"/>
      <c r="AE3181" s="119"/>
      <c r="AF3181" s="119"/>
      <c r="AG3181" s="119"/>
      <c r="AH3181" s="119"/>
      <c r="AI3181" s="120"/>
      <c r="AJ3181" s="118">
        <v>76000</v>
      </c>
      <c r="AK3181" s="119"/>
      <c r="AL3181" s="119"/>
      <c r="AM3181" s="119"/>
      <c r="AN3181" s="119"/>
      <c r="AO3181" s="119"/>
      <c r="AP3181" s="119"/>
      <c r="AQ3181" s="119"/>
      <c r="AR3181" s="120"/>
      <c r="AS3181" s="121"/>
      <c r="AT3181" s="122"/>
      <c r="AU3181" s="122"/>
      <c r="AV3181" s="122"/>
      <c r="AW3181" s="122"/>
      <c r="AX3181" s="123"/>
      <c r="AY3181" s="29"/>
      <c r="AZ3181" s="29"/>
      <c r="BA3181" s="29"/>
      <c r="BB3181" s="29"/>
      <c r="BC3181" s="29"/>
      <c r="BD3181" s="29"/>
      <c r="BE3181" s="29"/>
      <c r="BF3181" s="29"/>
      <c r="BG3181" s="29"/>
      <c r="BH3181" s="29"/>
      <c r="BI3181" s="29"/>
      <c r="BJ3181" s="29"/>
      <c r="BK3181" s="29"/>
      <c r="BL3181" s="29"/>
      <c r="BM3181" s="29"/>
      <c r="BN3181" s="29"/>
      <c r="BO3181" s="29"/>
      <c r="BP3181" s="29"/>
      <c r="BQ3181" s="29"/>
      <c r="BR3181" s="29"/>
      <c r="BS3181" s="29"/>
      <c r="BT3181" s="29"/>
      <c r="BU3181" s="29"/>
      <c r="BV3181" s="29"/>
      <c r="BW3181" s="29"/>
      <c r="BX3181" s="29"/>
      <c r="BY3181" s="29"/>
      <c r="BZ3181" s="29"/>
      <c r="CA3181" s="29"/>
      <c r="CB3181" s="29"/>
      <c r="CC3181" s="29"/>
      <c r="CD3181" s="29"/>
      <c r="CE3181" s="29"/>
      <c r="CF3181" s="29"/>
      <c r="CG3181" s="29"/>
      <c r="CH3181" s="29"/>
      <c r="CI3181" s="29"/>
      <c r="CJ3181" s="29"/>
      <c r="CK3181" s="29"/>
      <c r="CL3181" s="29"/>
      <c r="CM3181" s="29"/>
      <c r="CN3181" s="29"/>
      <c r="CO3181" s="29"/>
      <c r="CP3181" s="29"/>
      <c r="CQ3181" s="29"/>
      <c r="CR3181" s="29"/>
      <c r="CS3181" s="29"/>
      <c r="CT3181" s="29"/>
      <c r="CU3181" s="29"/>
      <c r="CV3181" s="29"/>
      <c r="CW3181" s="29"/>
      <c r="CX3181" s="29"/>
      <c r="CY3181" s="29"/>
      <c r="CZ3181" s="29"/>
      <c r="DA3181" s="29"/>
      <c r="DB3181" s="29"/>
      <c r="DC3181" s="29"/>
      <c r="DD3181" s="29"/>
      <c r="DE3181" s="29"/>
      <c r="DF3181" s="29"/>
      <c r="DG3181" s="29"/>
      <c r="DH3181" s="29"/>
      <c r="DI3181" s="29"/>
      <c r="DJ3181" s="29"/>
      <c r="DK3181" s="29"/>
      <c r="DL3181" s="29"/>
      <c r="DM3181" s="29"/>
      <c r="DN3181" s="29"/>
      <c r="DO3181" s="29"/>
      <c r="DP3181" s="29"/>
      <c r="DQ3181" s="29"/>
      <c r="DR3181" s="29"/>
      <c r="DS3181" s="29"/>
      <c r="DT3181" s="29"/>
      <c r="DU3181" s="29"/>
      <c r="DV3181" s="29"/>
      <c r="DW3181" s="29"/>
      <c r="DX3181" s="29"/>
      <c r="DY3181" s="29"/>
      <c r="DZ3181" s="29"/>
      <c r="EA3181" s="29"/>
      <c r="EB3181" s="29"/>
      <c r="EC3181" s="29"/>
      <c r="ED3181" s="29"/>
      <c r="EE3181" s="29"/>
      <c r="EF3181" s="29"/>
      <c r="EG3181" s="29"/>
      <c r="EH3181" s="29"/>
      <c r="EI3181" s="29"/>
      <c r="EJ3181" s="29"/>
      <c r="EK3181" s="29"/>
      <c r="EL3181" s="29"/>
      <c r="EM3181" s="29"/>
      <c r="EN3181" s="29"/>
      <c r="EO3181" s="29"/>
      <c r="EP3181" s="29"/>
      <c r="EQ3181" s="29"/>
      <c r="ER3181" s="29"/>
      <c r="ES3181" s="29"/>
      <c r="ET3181" s="29"/>
      <c r="EU3181" s="29"/>
      <c r="EV3181" s="29"/>
      <c r="EW3181" s="29"/>
      <c r="EX3181" s="29"/>
      <c r="EY3181" s="29"/>
      <c r="EZ3181" s="29"/>
      <c r="FA3181" s="29"/>
      <c r="FB3181" s="29"/>
      <c r="FC3181" s="29"/>
      <c r="FD3181" s="29"/>
      <c r="FE3181" s="29"/>
      <c r="FF3181" s="29"/>
      <c r="FG3181" s="29"/>
      <c r="FH3181" s="29"/>
      <c r="FI3181" s="29"/>
      <c r="FJ3181" s="29"/>
      <c r="FK3181" s="29"/>
      <c r="FL3181" s="29"/>
      <c r="FM3181" s="29"/>
      <c r="FN3181" s="29"/>
      <c r="FO3181" s="29"/>
      <c r="FP3181" s="29"/>
      <c r="FQ3181" s="29"/>
      <c r="FR3181" s="29"/>
      <c r="FS3181" s="29"/>
      <c r="FT3181" s="29"/>
      <c r="FU3181" s="29"/>
      <c r="FV3181" s="29"/>
      <c r="FW3181" s="29"/>
      <c r="FX3181" s="29"/>
      <c r="FY3181" s="29"/>
      <c r="FZ3181" s="29"/>
      <c r="GA3181" s="29"/>
      <c r="GB3181" s="29"/>
      <c r="GC3181" s="29"/>
      <c r="GD3181" s="29"/>
      <c r="GE3181" s="29"/>
      <c r="GF3181" s="29"/>
      <c r="GG3181" s="29"/>
      <c r="GH3181" s="29"/>
      <c r="GI3181" s="29"/>
      <c r="GJ3181" s="29"/>
      <c r="GK3181" s="29"/>
      <c r="GL3181" s="29"/>
      <c r="GM3181" s="29"/>
      <c r="GN3181" s="29"/>
      <c r="GO3181" s="29"/>
      <c r="GP3181" s="29"/>
      <c r="GQ3181" s="29"/>
      <c r="GR3181" s="29"/>
      <c r="GS3181" s="29"/>
      <c r="GT3181" s="29"/>
      <c r="GU3181" s="29"/>
      <c r="GV3181" s="29"/>
      <c r="GW3181" s="29"/>
      <c r="GX3181" s="29"/>
      <c r="GY3181" s="29"/>
      <c r="GZ3181" s="29"/>
      <c r="HA3181" s="29"/>
      <c r="HB3181" s="29"/>
      <c r="HC3181" s="29"/>
      <c r="HD3181" s="29"/>
      <c r="HE3181" s="29"/>
      <c r="HF3181" s="29"/>
      <c r="HG3181" s="29"/>
      <c r="HH3181" s="29"/>
      <c r="HI3181" s="29"/>
      <c r="HJ3181" s="29"/>
      <c r="HK3181" s="29"/>
      <c r="HL3181" s="29"/>
      <c r="HM3181" s="29"/>
      <c r="HN3181" s="29"/>
      <c r="HO3181" s="29"/>
      <c r="HP3181" s="29"/>
      <c r="HQ3181" s="29"/>
      <c r="HR3181" s="29"/>
      <c r="HS3181" s="29"/>
      <c r="HT3181" s="29"/>
      <c r="HU3181" s="29"/>
      <c r="HV3181" s="29"/>
      <c r="HW3181" s="29"/>
      <c r="HX3181" s="29"/>
      <c r="HY3181" s="29"/>
      <c r="HZ3181" s="29"/>
      <c r="IA3181" s="29"/>
      <c r="IB3181" s="29"/>
      <c r="IC3181" s="29"/>
      <c r="ID3181" s="29"/>
      <c r="IE3181" s="29"/>
      <c r="IF3181" s="29"/>
      <c r="IG3181" s="29"/>
      <c r="IH3181" s="29"/>
      <c r="II3181" s="29"/>
      <c r="IJ3181" s="29"/>
      <c r="IK3181" s="29"/>
      <c r="IL3181" s="29"/>
      <c r="IM3181" s="29"/>
      <c r="IN3181" s="29"/>
      <c r="IO3181" s="29"/>
      <c r="IP3181" s="29"/>
      <c r="IQ3181" s="29"/>
    </row>
    <row r="3182" spans="1:251" s="46" customFormat="1" ht="18.75" customHeight="1">
      <c r="A3182" s="35"/>
      <c r="B3182" s="55"/>
      <c r="C3182" s="115" t="s">
        <v>690</v>
      </c>
      <c r="D3182" s="116"/>
      <c r="E3182" s="116"/>
      <c r="F3182" s="116"/>
      <c r="G3182" s="116"/>
      <c r="H3182" s="116"/>
      <c r="I3182" s="116"/>
      <c r="J3182" s="116"/>
      <c r="K3182" s="116"/>
      <c r="L3182" s="116"/>
      <c r="M3182" s="116"/>
      <c r="N3182" s="116"/>
      <c r="O3182" s="116"/>
      <c r="P3182" s="116"/>
      <c r="Q3182" s="116"/>
      <c r="R3182" s="116"/>
      <c r="S3182" s="116"/>
      <c r="T3182" s="116"/>
      <c r="U3182" s="116"/>
      <c r="V3182" s="116"/>
      <c r="W3182" s="116"/>
      <c r="X3182" s="116"/>
      <c r="Y3182" s="116"/>
      <c r="Z3182" s="117"/>
      <c r="AA3182" s="118">
        <v>29840</v>
      </c>
      <c r="AB3182" s="119"/>
      <c r="AC3182" s="119"/>
      <c r="AD3182" s="119"/>
      <c r="AE3182" s="119"/>
      <c r="AF3182" s="119"/>
      <c r="AG3182" s="119"/>
      <c r="AH3182" s="119"/>
      <c r="AI3182" s="120"/>
      <c r="AJ3182" s="118">
        <v>49000</v>
      </c>
      <c r="AK3182" s="119"/>
      <c r="AL3182" s="119"/>
      <c r="AM3182" s="119"/>
      <c r="AN3182" s="119"/>
      <c r="AO3182" s="119"/>
      <c r="AP3182" s="119"/>
      <c r="AQ3182" s="119"/>
      <c r="AR3182" s="120"/>
      <c r="AS3182" s="121"/>
      <c r="AT3182" s="122"/>
      <c r="AU3182" s="122"/>
      <c r="AV3182" s="122"/>
      <c r="AW3182" s="122"/>
      <c r="AX3182" s="123"/>
      <c r="AY3182" s="29"/>
      <c r="AZ3182" s="29"/>
      <c r="BA3182" s="29"/>
      <c r="BB3182" s="29"/>
      <c r="BC3182" s="29"/>
      <c r="BD3182" s="29"/>
      <c r="BE3182" s="29"/>
      <c r="BF3182" s="29"/>
      <c r="BG3182" s="29"/>
      <c r="BH3182" s="29"/>
      <c r="BI3182" s="29"/>
      <c r="BJ3182" s="29"/>
      <c r="BK3182" s="29"/>
      <c r="BL3182" s="29"/>
      <c r="BM3182" s="29"/>
      <c r="BN3182" s="29"/>
      <c r="BO3182" s="29"/>
      <c r="BP3182" s="29"/>
      <c r="BQ3182" s="29"/>
      <c r="BR3182" s="29"/>
      <c r="BS3182" s="29"/>
      <c r="BT3182" s="29"/>
      <c r="BU3182" s="29"/>
      <c r="BV3182" s="29"/>
      <c r="BW3182" s="29"/>
      <c r="BX3182" s="29"/>
      <c r="BY3182" s="29"/>
      <c r="BZ3182" s="29"/>
      <c r="CA3182" s="29"/>
      <c r="CB3182" s="29"/>
      <c r="CC3182" s="29"/>
      <c r="CD3182" s="29"/>
      <c r="CE3182" s="29"/>
      <c r="CF3182" s="29"/>
      <c r="CG3182" s="29"/>
      <c r="CH3182" s="29"/>
      <c r="CI3182" s="29"/>
      <c r="CJ3182" s="29"/>
      <c r="CK3182" s="29"/>
      <c r="CL3182" s="29"/>
      <c r="CM3182" s="29"/>
      <c r="CN3182" s="29"/>
      <c r="CO3182" s="29"/>
      <c r="CP3182" s="29"/>
      <c r="CQ3182" s="29"/>
      <c r="CR3182" s="29"/>
      <c r="CS3182" s="29"/>
      <c r="CT3182" s="29"/>
      <c r="CU3182" s="29"/>
      <c r="CV3182" s="29"/>
      <c r="CW3182" s="29"/>
      <c r="CX3182" s="29"/>
      <c r="CY3182" s="29"/>
      <c r="CZ3182" s="29"/>
      <c r="DA3182" s="29"/>
      <c r="DB3182" s="29"/>
      <c r="DC3182" s="29"/>
      <c r="DD3182" s="29"/>
      <c r="DE3182" s="29"/>
      <c r="DF3182" s="29"/>
      <c r="DG3182" s="29"/>
      <c r="DH3182" s="29"/>
      <c r="DI3182" s="29"/>
      <c r="DJ3182" s="29"/>
      <c r="DK3182" s="29"/>
      <c r="DL3182" s="29"/>
      <c r="DM3182" s="29"/>
      <c r="DN3182" s="29"/>
      <c r="DO3182" s="29"/>
      <c r="DP3182" s="29"/>
      <c r="DQ3182" s="29"/>
      <c r="DR3182" s="29"/>
      <c r="DS3182" s="29"/>
      <c r="DT3182" s="29"/>
      <c r="DU3182" s="29"/>
      <c r="DV3182" s="29"/>
      <c r="DW3182" s="29"/>
      <c r="DX3182" s="29"/>
      <c r="DY3182" s="29"/>
      <c r="DZ3182" s="29"/>
      <c r="EA3182" s="29"/>
      <c r="EB3182" s="29"/>
      <c r="EC3182" s="29"/>
      <c r="ED3182" s="29"/>
      <c r="EE3182" s="29"/>
      <c r="EF3182" s="29"/>
      <c r="EG3182" s="29"/>
      <c r="EH3182" s="29"/>
      <c r="EI3182" s="29"/>
      <c r="EJ3182" s="29"/>
      <c r="EK3182" s="29"/>
      <c r="EL3182" s="29"/>
      <c r="EM3182" s="29"/>
      <c r="EN3182" s="29"/>
      <c r="EO3182" s="29"/>
      <c r="EP3182" s="29"/>
      <c r="EQ3182" s="29"/>
      <c r="ER3182" s="29"/>
      <c r="ES3182" s="29"/>
      <c r="ET3182" s="29"/>
      <c r="EU3182" s="29"/>
      <c r="EV3182" s="29"/>
      <c r="EW3182" s="29"/>
      <c r="EX3182" s="29"/>
      <c r="EY3182" s="29"/>
      <c r="EZ3182" s="29"/>
      <c r="FA3182" s="29"/>
      <c r="FB3182" s="29"/>
      <c r="FC3182" s="29"/>
      <c r="FD3182" s="29"/>
      <c r="FE3182" s="29"/>
      <c r="FF3182" s="29"/>
      <c r="FG3182" s="29"/>
      <c r="FH3182" s="29"/>
      <c r="FI3182" s="29"/>
      <c r="FJ3182" s="29"/>
      <c r="FK3182" s="29"/>
      <c r="FL3182" s="29"/>
      <c r="FM3182" s="29"/>
      <c r="FN3182" s="29"/>
      <c r="FO3182" s="29"/>
      <c r="FP3182" s="29"/>
      <c r="FQ3182" s="29"/>
      <c r="FR3182" s="29"/>
      <c r="FS3182" s="29"/>
      <c r="FT3182" s="29"/>
      <c r="FU3182" s="29"/>
      <c r="FV3182" s="29"/>
      <c r="FW3182" s="29"/>
      <c r="FX3182" s="29"/>
      <c r="FY3182" s="29"/>
      <c r="FZ3182" s="29"/>
      <c r="GA3182" s="29"/>
      <c r="GB3182" s="29"/>
      <c r="GC3182" s="29"/>
      <c r="GD3182" s="29"/>
      <c r="GE3182" s="29"/>
      <c r="GF3182" s="29"/>
      <c r="GG3182" s="29"/>
      <c r="GH3182" s="29"/>
      <c r="GI3182" s="29"/>
      <c r="GJ3182" s="29"/>
      <c r="GK3182" s="29"/>
      <c r="GL3182" s="29"/>
      <c r="GM3182" s="29"/>
      <c r="GN3182" s="29"/>
      <c r="GO3182" s="29"/>
      <c r="GP3182" s="29"/>
      <c r="GQ3182" s="29"/>
      <c r="GR3182" s="29"/>
      <c r="GS3182" s="29"/>
      <c r="GT3182" s="29"/>
      <c r="GU3182" s="29"/>
      <c r="GV3182" s="29"/>
      <c r="GW3182" s="29"/>
      <c r="GX3182" s="29"/>
      <c r="GY3182" s="29"/>
      <c r="GZ3182" s="29"/>
      <c r="HA3182" s="29"/>
      <c r="HB3182" s="29"/>
      <c r="HC3182" s="29"/>
      <c r="HD3182" s="29"/>
      <c r="HE3182" s="29"/>
      <c r="HF3182" s="29"/>
      <c r="HG3182" s="29"/>
      <c r="HH3182" s="29"/>
      <c r="HI3182" s="29"/>
      <c r="HJ3182" s="29"/>
      <c r="HK3182" s="29"/>
      <c r="HL3182" s="29"/>
      <c r="HM3182" s="29"/>
      <c r="HN3182" s="29"/>
      <c r="HO3182" s="29"/>
      <c r="HP3182" s="29"/>
      <c r="HQ3182" s="29"/>
      <c r="HR3182" s="29"/>
      <c r="HS3182" s="29"/>
      <c r="HT3182" s="29"/>
      <c r="HU3182" s="29"/>
      <c r="HV3182" s="29"/>
      <c r="HW3182" s="29"/>
      <c r="HX3182" s="29"/>
      <c r="HY3182" s="29"/>
      <c r="HZ3182" s="29"/>
      <c r="IA3182" s="29"/>
      <c r="IB3182" s="29"/>
      <c r="IC3182" s="29"/>
      <c r="ID3182" s="29"/>
      <c r="IE3182" s="29"/>
      <c r="IF3182" s="29"/>
      <c r="IG3182" s="29"/>
      <c r="IH3182" s="29"/>
      <c r="II3182" s="29"/>
      <c r="IJ3182" s="29"/>
      <c r="IK3182" s="29"/>
      <c r="IL3182" s="29"/>
      <c r="IM3182" s="29"/>
      <c r="IN3182" s="29"/>
      <c r="IO3182" s="29"/>
      <c r="IP3182" s="29"/>
      <c r="IQ3182" s="29"/>
    </row>
    <row r="3183" spans="1:251" s="46" customFormat="1" ht="18.75" customHeight="1">
      <c r="A3183" s="35"/>
      <c r="B3183" s="55"/>
      <c r="C3183" s="115" t="s">
        <v>392</v>
      </c>
      <c r="D3183" s="116"/>
      <c r="E3183" s="116"/>
      <c r="F3183" s="116"/>
      <c r="G3183" s="116"/>
      <c r="H3183" s="116"/>
      <c r="I3183" s="116"/>
      <c r="J3183" s="116"/>
      <c r="K3183" s="116"/>
      <c r="L3183" s="116"/>
      <c r="M3183" s="116"/>
      <c r="N3183" s="116"/>
      <c r="O3183" s="116"/>
      <c r="P3183" s="116"/>
      <c r="Q3183" s="116"/>
      <c r="R3183" s="116"/>
      <c r="S3183" s="116"/>
      <c r="T3183" s="116"/>
      <c r="U3183" s="116"/>
      <c r="V3183" s="116"/>
      <c r="W3183" s="116"/>
      <c r="X3183" s="116"/>
      <c r="Y3183" s="116"/>
      <c r="Z3183" s="117"/>
      <c r="AA3183" s="118">
        <v>19849</v>
      </c>
      <c r="AB3183" s="119"/>
      <c r="AC3183" s="119"/>
      <c r="AD3183" s="119"/>
      <c r="AE3183" s="119"/>
      <c r="AF3183" s="119"/>
      <c r="AG3183" s="119"/>
      <c r="AH3183" s="119"/>
      <c r="AI3183" s="120"/>
      <c r="AJ3183" s="118">
        <v>19811</v>
      </c>
      <c r="AK3183" s="119"/>
      <c r="AL3183" s="119"/>
      <c r="AM3183" s="119"/>
      <c r="AN3183" s="119"/>
      <c r="AO3183" s="119"/>
      <c r="AP3183" s="119"/>
      <c r="AQ3183" s="119"/>
      <c r="AR3183" s="120"/>
      <c r="AS3183" s="121" t="s">
        <v>247</v>
      </c>
      <c r="AT3183" s="122"/>
      <c r="AU3183" s="122"/>
      <c r="AV3183" s="122"/>
      <c r="AW3183" s="122"/>
      <c r="AX3183" s="123"/>
      <c r="AY3183" s="29"/>
      <c r="AZ3183" s="29"/>
      <c r="BA3183" s="29"/>
      <c r="BB3183" s="29"/>
      <c r="BC3183" s="29"/>
      <c r="BD3183" s="29"/>
      <c r="BE3183" s="29"/>
      <c r="BF3183" s="29"/>
      <c r="BG3183" s="29"/>
      <c r="BH3183" s="29"/>
      <c r="BI3183" s="29"/>
      <c r="BJ3183" s="29"/>
      <c r="BK3183" s="29"/>
      <c r="BL3183" s="29"/>
      <c r="BM3183" s="29"/>
      <c r="BN3183" s="29"/>
      <c r="BO3183" s="29"/>
      <c r="BP3183" s="29"/>
      <c r="BQ3183" s="29"/>
      <c r="BR3183" s="29"/>
      <c r="BS3183" s="29"/>
      <c r="BT3183" s="29"/>
      <c r="BU3183" s="29"/>
      <c r="BV3183" s="29"/>
      <c r="BW3183" s="29"/>
      <c r="BX3183" s="29"/>
      <c r="BY3183" s="29"/>
      <c r="BZ3183" s="29"/>
      <c r="CA3183" s="29"/>
      <c r="CB3183" s="29"/>
      <c r="CC3183" s="29"/>
      <c r="CD3183" s="29"/>
      <c r="CE3183" s="29"/>
      <c r="CF3183" s="29"/>
      <c r="CG3183" s="29"/>
      <c r="CH3183" s="29"/>
      <c r="CI3183" s="29"/>
      <c r="CJ3183" s="29"/>
      <c r="CK3183" s="29"/>
      <c r="CL3183" s="29"/>
      <c r="CM3183" s="29"/>
      <c r="CN3183" s="29"/>
      <c r="CO3183" s="29"/>
      <c r="CP3183" s="29"/>
      <c r="CQ3183" s="29"/>
      <c r="CR3183" s="29"/>
      <c r="CS3183" s="29"/>
      <c r="CT3183" s="29"/>
      <c r="CU3183" s="29"/>
      <c r="CV3183" s="29"/>
      <c r="CW3183" s="29"/>
      <c r="CX3183" s="29"/>
      <c r="CY3183" s="29"/>
      <c r="CZ3183" s="29"/>
      <c r="DA3183" s="29"/>
      <c r="DB3183" s="29"/>
      <c r="DC3183" s="29"/>
      <c r="DD3183" s="29"/>
      <c r="DE3183" s="29"/>
      <c r="DF3183" s="29"/>
      <c r="DG3183" s="29"/>
      <c r="DH3183" s="29"/>
      <c r="DI3183" s="29"/>
      <c r="DJ3183" s="29"/>
      <c r="DK3183" s="29"/>
      <c r="DL3183" s="29"/>
      <c r="DM3183" s="29"/>
      <c r="DN3183" s="29"/>
      <c r="DO3183" s="29"/>
      <c r="DP3183" s="29"/>
      <c r="DQ3183" s="29"/>
      <c r="DR3183" s="29"/>
      <c r="DS3183" s="29"/>
      <c r="DT3183" s="29"/>
      <c r="DU3183" s="29"/>
      <c r="DV3183" s="29"/>
      <c r="DW3183" s="29"/>
      <c r="DX3183" s="29"/>
      <c r="DY3183" s="29"/>
      <c r="DZ3183" s="29"/>
      <c r="EA3183" s="29"/>
      <c r="EB3183" s="29"/>
      <c r="EC3183" s="29"/>
      <c r="ED3183" s="29"/>
      <c r="EE3183" s="29"/>
      <c r="EF3183" s="29"/>
      <c r="EG3183" s="29"/>
      <c r="EH3183" s="29"/>
      <c r="EI3183" s="29"/>
      <c r="EJ3183" s="29"/>
      <c r="EK3183" s="29"/>
      <c r="EL3183" s="29"/>
      <c r="EM3183" s="29"/>
      <c r="EN3183" s="29"/>
      <c r="EO3183" s="29"/>
      <c r="EP3183" s="29"/>
      <c r="EQ3183" s="29"/>
      <c r="ER3183" s="29"/>
      <c r="ES3183" s="29"/>
      <c r="ET3183" s="29"/>
      <c r="EU3183" s="29"/>
      <c r="EV3183" s="29"/>
      <c r="EW3183" s="29"/>
      <c r="EX3183" s="29"/>
      <c r="EY3183" s="29"/>
      <c r="EZ3183" s="29"/>
      <c r="FA3183" s="29"/>
      <c r="FB3183" s="29"/>
      <c r="FC3183" s="29"/>
      <c r="FD3183" s="29"/>
      <c r="FE3183" s="29"/>
      <c r="FF3183" s="29"/>
      <c r="FG3183" s="29"/>
      <c r="FH3183" s="29"/>
      <c r="FI3183" s="29"/>
      <c r="FJ3183" s="29"/>
      <c r="FK3183" s="29"/>
      <c r="FL3183" s="29"/>
      <c r="FM3183" s="29"/>
      <c r="FN3183" s="29"/>
      <c r="FO3183" s="29"/>
      <c r="FP3183" s="29"/>
      <c r="FQ3183" s="29"/>
      <c r="FR3183" s="29"/>
      <c r="FS3183" s="29"/>
      <c r="FT3183" s="29"/>
      <c r="FU3183" s="29"/>
      <c r="FV3183" s="29"/>
      <c r="FW3183" s="29"/>
      <c r="FX3183" s="29"/>
      <c r="FY3183" s="29"/>
      <c r="FZ3183" s="29"/>
      <c r="GA3183" s="29"/>
      <c r="GB3183" s="29"/>
      <c r="GC3183" s="29"/>
      <c r="GD3183" s="29"/>
      <c r="GE3183" s="29"/>
      <c r="GF3183" s="29"/>
      <c r="GG3183" s="29"/>
      <c r="GH3183" s="29"/>
      <c r="GI3183" s="29"/>
      <c r="GJ3183" s="29"/>
      <c r="GK3183" s="29"/>
      <c r="GL3183" s="29"/>
      <c r="GM3183" s="29"/>
      <c r="GN3183" s="29"/>
      <c r="GO3183" s="29"/>
      <c r="GP3183" s="29"/>
      <c r="GQ3183" s="29"/>
      <c r="GR3183" s="29"/>
      <c r="GS3183" s="29"/>
      <c r="GT3183" s="29"/>
      <c r="GU3183" s="29"/>
      <c r="GV3183" s="29"/>
      <c r="GW3183" s="29"/>
      <c r="GX3183" s="29"/>
      <c r="GY3183" s="29"/>
      <c r="GZ3183" s="29"/>
      <c r="HA3183" s="29"/>
      <c r="HB3183" s="29"/>
      <c r="HC3183" s="29"/>
      <c r="HD3183" s="29"/>
      <c r="HE3183" s="29"/>
      <c r="HF3183" s="29"/>
      <c r="HG3183" s="29"/>
      <c r="HH3183" s="29"/>
      <c r="HI3183" s="29"/>
      <c r="HJ3183" s="29"/>
      <c r="HK3183" s="29"/>
      <c r="HL3183" s="29"/>
      <c r="HM3183" s="29"/>
      <c r="HN3183" s="29"/>
      <c r="HO3183" s="29"/>
      <c r="HP3183" s="29"/>
      <c r="HQ3183" s="29"/>
      <c r="HR3183" s="29"/>
      <c r="HS3183" s="29"/>
      <c r="HT3183" s="29"/>
      <c r="HU3183" s="29"/>
      <c r="HV3183" s="29"/>
      <c r="HW3183" s="29"/>
      <c r="HX3183" s="29"/>
      <c r="HY3183" s="29"/>
      <c r="HZ3183" s="29"/>
      <c r="IA3183" s="29"/>
      <c r="IB3183" s="29"/>
      <c r="IC3183" s="29"/>
      <c r="ID3183" s="29"/>
      <c r="IE3183" s="29"/>
      <c r="IF3183" s="29"/>
      <c r="IG3183" s="29"/>
      <c r="IH3183" s="29"/>
      <c r="II3183" s="29"/>
      <c r="IJ3183" s="29"/>
      <c r="IK3183" s="29"/>
      <c r="IL3183" s="29"/>
      <c r="IM3183" s="29"/>
      <c r="IN3183" s="29"/>
      <c r="IO3183" s="29"/>
      <c r="IP3183" s="29"/>
      <c r="IQ3183" s="29"/>
    </row>
    <row r="3184" spans="1:251" s="46" customFormat="1" ht="18.75" customHeight="1">
      <c r="A3184" s="35"/>
      <c r="B3184" s="55"/>
      <c r="C3184" s="115" t="s">
        <v>691</v>
      </c>
      <c r="D3184" s="116"/>
      <c r="E3184" s="116"/>
      <c r="F3184" s="116"/>
      <c r="G3184" s="116"/>
      <c r="H3184" s="116"/>
      <c r="I3184" s="116"/>
      <c r="J3184" s="116"/>
      <c r="K3184" s="116"/>
      <c r="L3184" s="116"/>
      <c r="M3184" s="116"/>
      <c r="N3184" s="116"/>
      <c r="O3184" s="116"/>
      <c r="P3184" s="116"/>
      <c r="Q3184" s="116"/>
      <c r="R3184" s="116"/>
      <c r="S3184" s="116"/>
      <c r="T3184" s="116"/>
      <c r="U3184" s="116"/>
      <c r="V3184" s="116"/>
      <c r="W3184" s="116"/>
      <c r="X3184" s="116"/>
      <c r="Y3184" s="116"/>
      <c r="Z3184" s="117"/>
      <c r="AA3184" s="118">
        <v>4448</v>
      </c>
      <c r="AB3184" s="119"/>
      <c r="AC3184" s="119"/>
      <c r="AD3184" s="119"/>
      <c r="AE3184" s="119"/>
      <c r="AF3184" s="119"/>
      <c r="AG3184" s="119"/>
      <c r="AH3184" s="119"/>
      <c r="AI3184" s="120"/>
      <c r="AJ3184" s="118">
        <v>4448</v>
      </c>
      <c r="AK3184" s="119"/>
      <c r="AL3184" s="119"/>
      <c r="AM3184" s="119"/>
      <c r="AN3184" s="119"/>
      <c r="AO3184" s="119"/>
      <c r="AP3184" s="119"/>
      <c r="AQ3184" s="119"/>
      <c r="AR3184" s="120"/>
      <c r="AS3184" s="121" t="s">
        <v>247</v>
      </c>
      <c r="AT3184" s="122"/>
      <c r="AU3184" s="122"/>
      <c r="AV3184" s="122"/>
      <c r="AW3184" s="122"/>
      <c r="AX3184" s="123"/>
      <c r="AY3184" s="29"/>
      <c r="AZ3184" s="29"/>
      <c r="BA3184" s="29"/>
      <c r="BB3184" s="29"/>
      <c r="BC3184" s="29"/>
      <c r="BD3184" s="29"/>
      <c r="BE3184" s="29"/>
      <c r="BF3184" s="29"/>
      <c r="BG3184" s="29"/>
      <c r="BH3184" s="29"/>
      <c r="BI3184" s="29"/>
      <c r="BJ3184" s="29"/>
      <c r="BK3184" s="29"/>
      <c r="BL3184" s="29"/>
      <c r="BM3184" s="29"/>
      <c r="BN3184" s="29"/>
      <c r="BO3184" s="29"/>
      <c r="BP3184" s="29"/>
      <c r="BQ3184" s="29"/>
      <c r="BR3184" s="29"/>
      <c r="BS3184" s="29"/>
      <c r="BT3184" s="29"/>
      <c r="BU3184" s="29"/>
      <c r="BV3184" s="29"/>
      <c r="BW3184" s="29"/>
      <c r="BX3184" s="29"/>
      <c r="BY3184" s="29"/>
      <c r="BZ3184" s="29"/>
      <c r="CA3184" s="29"/>
      <c r="CB3184" s="29"/>
      <c r="CC3184" s="29"/>
      <c r="CD3184" s="29"/>
      <c r="CE3184" s="29"/>
      <c r="CF3184" s="29"/>
      <c r="CG3184" s="29"/>
      <c r="CH3184" s="29"/>
      <c r="CI3184" s="29"/>
      <c r="CJ3184" s="29"/>
      <c r="CK3184" s="29"/>
      <c r="CL3184" s="29"/>
      <c r="CM3184" s="29"/>
      <c r="CN3184" s="29"/>
      <c r="CO3184" s="29"/>
      <c r="CP3184" s="29"/>
      <c r="CQ3184" s="29"/>
      <c r="CR3184" s="29"/>
      <c r="CS3184" s="29"/>
      <c r="CT3184" s="29"/>
      <c r="CU3184" s="29"/>
      <c r="CV3184" s="29"/>
      <c r="CW3184" s="29"/>
      <c r="CX3184" s="29"/>
      <c r="CY3184" s="29"/>
      <c r="CZ3184" s="29"/>
      <c r="DA3184" s="29"/>
      <c r="DB3184" s="29"/>
      <c r="DC3184" s="29"/>
      <c r="DD3184" s="29"/>
      <c r="DE3184" s="29"/>
      <c r="DF3184" s="29"/>
      <c r="DG3184" s="29"/>
      <c r="DH3184" s="29"/>
      <c r="DI3184" s="29"/>
      <c r="DJ3184" s="29"/>
      <c r="DK3184" s="29"/>
      <c r="DL3184" s="29"/>
      <c r="DM3184" s="29"/>
      <c r="DN3184" s="29"/>
      <c r="DO3184" s="29"/>
      <c r="DP3184" s="29"/>
      <c r="DQ3184" s="29"/>
      <c r="DR3184" s="29"/>
      <c r="DS3184" s="29"/>
      <c r="DT3184" s="29"/>
      <c r="DU3184" s="29"/>
      <c r="DV3184" s="29"/>
      <c r="DW3184" s="29"/>
      <c r="DX3184" s="29"/>
      <c r="DY3184" s="29"/>
      <c r="DZ3184" s="29"/>
      <c r="EA3184" s="29"/>
      <c r="EB3184" s="29"/>
      <c r="EC3184" s="29"/>
      <c r="ED3184" s="29"/>
      <c r="EE3184" s="29"/>
      <c r="EF3184" s="29"/>
      <c r="EG3184" s="29"/>
      <c r="EH3184" s="29"/>
      <c r="EI3184" s="29"/>
      <c r="EJ3184" s="29"/>
      <c r="EK3184" s="29"/>
      <c r="EL3184" s="29"/>
      <c r="EM3184" s="29"/>
      <c r="EN3184" s="29"/>
      <c r="EO3184" s="29"/>
      <c r="EP3184" s="29"/>
      <c r="EQ3184" s="29"/>
      <c r="ER3184" s="29"/>
      <c r="ES3184" s="29"/>
      <c r="ET3184" s="29"/>
      <c r="EU3184" s="29"/>
      <c r="EV3184" s="29"/>
      <c r="EW3184" s="29"/>
      <c r="EX3184" s="29"/>
      <c r="EY3184" s="29"/>
      <c r="EZ3184" s="29"/>
      <c r="FA3184" s="29"/>
      <c r="FB3184" s="29"/>
      <c r="FC3184" s="29"/>
      <c r="FD3184" s="29"/>
      <c r="FE3184" s="29"/>
      <c r="FF3184" s="29"/>
      <c r="FG3184" s="29"/>
      <c r="FH3184" s="29"/>
      <c r="FI3184" s="29"/>
      <c r="FJ3184" s="29"/>
      <c r="FK3184" s="29"/>
      <c r="FL3184" s="29"/>
      <c r="FM3184" s="29"/>
      <c r="FN3184" s="29"/>
      <c r="FO3184" s="29"/>
      <c r="FP3184" s="29"/>
      <c r="FQ3184" s="29"/>
      <c r="FR3184" s="29"/>
      <c r="FS3184" s="29"/>
      <c r="FT3184" s="29"/>
      <c r="FU3184" s="29"/>
      <c r="FV3184" s="29"/>
      <c r="FW3184" s="29"/>
      <c r="FX3184" s="29"/>
      <c r="FY3184" s="29"/>
      <c r="FZ3184" s="29"/>
      <c r="GA3184" s="29"/>
      <c r="GB3184" s="29"/>
      <c r="GC3184" s="29"/>
      <c r="GD3184" s="29"/>
      <c r="GE3184" s="29"/>
      <c r="GF3184" s="29"/>
      <c r="GG3184" s="29"/>
      <c r="GH3184" s="29"/>
      <c r="GI3184" s="29"/>
      <c r="GJ3184" s="29"/>
      <c r="GK3184" s="29"/>
      <c r="GL3184" s="29"/>
      <c r="GM3184" s="29"/>
      <c r="GN3184" s="29"/>
      <c r="GO3184" s="29"/>
      <c r="GP3184" s="29"/>
      <c r="GQ3184" s="29"/>
      <c r="GR3184" s="29"/>
      <c r="GS3184" s="29"/>
      <c r="GT3184" s="29"/>
      <c r="GU3184" s="29"/>
      <c r="GV3184" s="29"/>
      <c r="GW3184" s="29"/>
      <c r="GX3184" s="29"/>
      <c r="GY3184" s="29"/>
      <c r="GZ3184" s="29"/>
      <c r="HA3184" s="29"/>
      <c r="HB3184" s="29"/>
      <c r="HC3184" s="29"/>
      <c r="HD3184" s="29"/>
      <c r="HE3184" s="29"/>
      <c r="HF3184" s="29"/>
      <c r="HG3184" s="29"/>
      <c r="HH3184" s="29"/>
      <c r="HI3184" s="29"/>
      <c r="HJ3184" s="29"/>
      <c r="HK3184" s="29"/>
      <c r="HL3184" s="29"/>
      <c r="HM3184" s="29"/>
      <c r="HN3184" s="29"/>
      <c r="HO3184" s="29"/>
      <c r="HP3184" s="29"/>
      <c r="HQ3184" s="29"/>
      <c r="HR3184" s="29"/>
      <c r="HS3184" s="29"/>
      <c r="HT3184" s="29"/>
      <c r="HU3184" s="29"/>
      <c r="HV3184" s="29"/>
      <c r="HW3184" s="29"/>
      <c r="HX3184" s="29"/>
      <c r="HY3184" s="29"/>
      <c r="HZ3184" s="29"/>
      <c r="IA3184" s="29"/>
      <c r="IB3184" s="29"/>
      <c r="IC3184" s="29"/>
      <c r="ID3184" s="29"/>
      <c r="IE3184" s="29"/>
      <c r="IF3184" s="29"/>
      <c r="IG3184" s="29"/>
      <c r="IH3184" s="29"/>
      <c r="II3184" s="29"/>
      <c r="IJ3184" s="29"/>
      <c r="IK3184" s="29"/>
      <c r="IL3184" s="29"/>
      <c r="IM3184" s="29"/>
      <c r="IN3184" s="29"/>
      <c r="IO3184" s="29"/>
      <c r="IP3184" s="29"/>
      <c r="IQ3184" s="29"/>
    </row>
    <row r="3185" spans="1:251" s="46" customFormat="1" ht="18.75" customHeight="1">
      <c r="A3185" s="35"/>
      <c r="B3185" s="55"/>
      <c r="C3185" s="115" t="s">
        <v>614</v>
      </c>
      <c r="D3185" s="116"/>
      <c r="E3185" s="116"/>
      <c r="F3185" s="116"/>
      <c r="G3185" s="116"/>
      <c r="H3185" s="116"/>
      <c r="I3185" s="116"/>
      <c r="J3185" s="116"/>
      <c r="K3185" s="116"/>
      <c r="L3185" s="116"/>
      <c r="M3185" s="116"/>
      <c r="N3185" s="116"/>
      <c r="O3185" s="116"/>
      <c r="P3185" s="116"/>
      <c r="Q3185" s="116"/>
      <c r="R3185" s="116"/>
      <c r="S3185" s="116"/>
      <c r="T3185" s="116"/>
      <c r="U3185" s="116"/>
      <c r="V3185" s="116"/>
      <c r="W3185" s="116"/>
      <c r="X3185" s="116"/>
      <c r="Y3185" s="116"/>
      <c r="Z3185" s="117"/>
      <c r="AA3185" s="118">
        <v>0</v>
      </c>
      <c r="AB3185" s="119"/>
      <c r="AC3185" s="119"/>
      <c r="AD3185" s="119"/>
      <c r="AE3185" s="119"/>
      <c r="AF3185" s="119"/>
      <c r="AG3185" s="119"/>
      <c r="AH3185" s="119"/>
      <c r="AI3185" s="120"/>
      <c r="AJ3185" s="118">
        <v>518</v>
      </c>
      <c r="AK3185" s="119"/>
      <c r="AL3185" s="119"/>
      <c r="AM3185" s="119"/>
      <c r="AN3185" s="119"/>
      <c r="AO3185" s="119"/>
      <c r="AP3185" s="119"/>
      <c r="AQ3185" s="119"/>
      <c r="AR3185" s="120"/>
      <c r="AS3185" s="121"/>
      <c r="AT3185" s="122"/>
      <c r="AU3185" s="122"/>
      <c r="AV3185" s="122"/>
      <c r="AW3185" s="122"/>
      <c r="AX3185" s="123"/>
      <c r="AY3185" s="29"/>
      <c r="AZ3185" s="29"/>
      <c r="BA3185" s="29"/>
      <c r="BB3185" s="29"/>
      <c r="BC3185" s="29"/>
      <c r="BD3185" s="29"/>
      <c r="BE3185" s="29"/>
      <c r="BF3185" s="29"/>
      <c r="BG3185" s="29"/>
      <c r="BH3185" s="29"/>
      <c r="BI3185" s="29"/>
      <c r="BJ3185" s="29"/>
      <c r="BK3185" s="29"/>
      <c r="BL3185" s="29"/>
      <c r="BM3185" s="29"/>
      <c r="BN3185" s="29"/>
      <c r="BO3185" s="29"/>
      <c r="BP3185" s="29"/>
      <c r="BQ3185" s="29"/>
      <c r="BR3185" s="29"/>
      <c r="BS3185" s="29"/>
      <c r="BT3185" s="29"/>
      <c r="BU3185" s="29"/>
      <c r="BV3185" s="29"/>
      <c r="BW3185" s="29"/>
      <c r="BX3185" s="29"/>
      <c r="BY3185" s="29"/>
      <c r="BZ3185" s="29"/>
      <c r="CA3185" s="29"/>
      <c r="CB3185" s="29"/>
      <c r="CC3185" s="29"/>
      <c r="CD3185" s="29"/>
      <c r="CE3185" s="29"/>
      <c r="CF3185" s="29"/>
      <c r="CG3185" s="29"/>
      <c r="CH3185" s="29"/>
      <c r="CI3185" s="29"/>
      <c r="CJ3185" s="29"/>
      <c r="CK3185" s="29"/>
      <c r="CL3185" s="29"/>
      <c r="CM3185" s="29"/>
      <c r="CN3185" s="29"/>
      <c r="CO3185" s="29"/>
      <c r="CP3185" s="29"/>
      <c r="CQ3185" s="29"/>
      <c r="CR3185" s="29"/>
      <c r="CS3185" s="29"/>
      <c r="CT3185" s="29"/>
      <c r="CU3185" s="29"/>
      <c r="CV3185" s="29"/>
      <c r="CW3185" s="29"/>
      <c r="CX3185" s="29"/>
      <c r="CY3185" s="29"/>
      <c r="CZ3185" s="29"/>
      <c r="DA3185" s="29"/>
      <c r="DB3185" s="29"/>
      <c r="DC3185" s="29"/>
      <c r="DD3185" s="29"/>
      <c r="DE3185" s="29"/>
      <c r="DF3185" s="29"/>
      <c r="DG3185" s="29"/>
      <c r="DH3185" s="29"/>
      <c r="DI3185" s="29"/>
      <c r="DJ3185" s="29"/>
      <c r="DK3185" s="29"/>
      <c r="DL3185" s="29"/>
      <c r="DM3185" s="29"/>
      <c r="DN3185" s="29"/>
      <c r="DO3185" s="29"/>
      <c r="DP3185" s="29"/>
      <c r="DQ3185" s="29"/>
      <c r="DR3185" s="29"/>
      <c r="DS3185" s="29"/>
      <c r="DT3185" s="29"/>
      <c r="DU3185" s="29"/>
      <c r="DV3185" s="29"/>
      <c r="DW3185" s="29"/>
      <c r="DX3185" s="29"/>
      <c r="DY3185" s="29"/>
      <c r="DZ3185" s="29"/>
      <c r="EA3185" s="29"/>
      <c r="EB3185" s="29"/>
      <c r="EC3185" s="29"/>
      <c r="ED3185" s="29"/>
      <c r="EE3185" s="29"/>
      <c r="EF3185" s="29"/>
      <c r="EG3185" s="29"/>
      <c r="EH3185" s="29"/>
      <c r="EI3185" s="29"/>
      <c r="EJ3185" s="29"/>
      <c r="EK3185" s="29"/>
      <c r="EL3185" s="29"/>
      <c r="EM3185" s="29"/>
      <c r="EN3185" s="29"/>
      <c r="EO3185" s="29"/>
      <c r="EP3185" s="29"/>
      <c r="EQ3185" s="29"/>
      <c r="ER3185" s="29"/>
      <c r="ES3185" s="29"/>
      <c r="ET3185" s="29"/>
      <c r="EU3185" s="29"/>
      <c r="EV3185" s="29"/>
      <c r="EW3185" s="29"/>
      <c r="EX3185" s="29"/>
      <c r="EY3185" s="29"/>
      <c r="EZ3185" s="29"/>
      <c r="FA3185" s="29"/>
      <c r="FB3185" s="29"/>
      <c r="FC3185" s="29"/>
      <c r="FD3185" s="29"/>
      <c r="FE3185" s="29"/>
      <c r="FF3185" s="29"/>
      <c r="FG3185" s="29"/>
      <c r="FH3185" s="29"/>
      <c r="FI3185" s="29"/>
      <c r="FJ3185" s="29"/>
      <c r="FK3185" s="29"/>
      <c r="FL3185" s="29"/>
      <c r="FM3185" s="29"/>
      <c r="FN3185" s="29"/>
      <c r="FO3185" s="29"/>
      <c r="FP3185" s="29"/>
      <c r="FQ3185" s="29"/>
      <c r="FR3185" s="29"/>
      <c r="FS3185" s="29"/>
      <c r="FT3185" s="29"/>
      <c r="FU3185" s="29"/>
      <c r="FV3185" s="29"/>
      <c r="FW3185" s="29"/>
      <c r="FX3185" s="29"/>
      <c r="FY3185" s="29"/>
      <c r="FZ3185" s="29"/>
      <c r="GA3185" s="29"/>
      <c r="GB3185" s="29"/>
      <c r="GC3185" s="29"/>
      <c r="GD3185" s="29"/>
      <c r="GE3185" s="29"/>
      <c r="GF3185" s="29"/>
      <c r="GG3185" s="29"/>
      <c r="GH3185" s="29"/>
      <c r="GI3185" s="29"/>
      <c r="GJ3185" s="29"/>
      <c r="GK3185" s="29"/>
      <c r="GL3185" s="29"/>
      <c r="GM3185" s="29"/>
      <c r="GN3185" s="29"/>
      <c r="GO3185" s="29"/>
      <c r="GP3185" s="29"/>
      <c r="GQ3185" s="29"/>
      <c r="GR3185" s="29"/>
      <c r="GS3185" s="29"/>
      <c r="GT3185" s="29"/>
      <c r="GU3185" s="29"/>
      <c r="GV3185" s="29"/>
      <c r="GW3185" s="29"/>
      <c r="GX3185" s="29"/>
      <c r="GY3185" s="29"/>
      <c r="GZ3185" s="29"/>
      <c r="HA3185" s="29"/>
      <c r="HB3185" s="29"/>
      <c r="HC3185" s="29"/>
      <c r="HD3185" s="29"/>
      <c r="HE3185" s="29"/>
      <c r="HF3185" s="29"/>
      <c r="HG3185" s="29"/>
      <c r="HH3185" s="29"/>
      <c r="HI3185" s="29"/>
      <c r="HJ3185" s="29"/>
      <c r="HK3185" s="29"/>
      <c r="HL3185" s="29"/>
      <c r="HM3185" s="29"/>
      <c r="HN3185" s="29"/>
      <c r="HO3185" s="29"/>
      <c r="HP3185" s="29"/>
      <c r="HQ3185" s="29"/>
      <c r="HR3185" s="29"/>
      <c r="HS3185" s="29"/>
      <c r="HT3185" s="29"/>
      <c r="HU3185" s="29"/>
      <c r="HV3185" s="29"/>
      <c r="HW3185" s="29"/>
      <c r="HX3185" s="29"/>
      <c r="HY3185" s="29"/>
      <c r="HZ3185" s="29"/>
      <c r="IA3185" s="29"/>
      <c r="IB3185" s="29"/>
      <c r="IC3185" s="29"/>
      <c r="ID3185" s="29"/>
      <c r="IE3185" s="29"/>
      <c r="IF3185" s="29"/>
      <c r="IG3185" s="29"/>
      <c r="IH3185" s="29"/>
      <c r="II3185" s="29"/>
      <c r="IJ3185" s="29"/>
      <c r="IK3185" s="29"/>
      <c r="IL3185" s="29"/>
      <c r="IM3185" s="29"/>
      <c r="IN3185" s="29"/>
      <c r="IO3185" s="29"/>
      <c r="IP3185" s="29"/>
      <c r="IQ3185" s="29"/>
    </row>
    <row r="3186" spans="1:251" s="46" customFormat="1" ht="18.75" customHeight="1" thickBot="1">
      <c r="A3186" s="47"/>
      <c r="B3186" s="124" t="s">
        <v>197</v>
      </c>
      <c r="C3186" s="125"/>
      <c r="D3186" s="125"/>
      <c r="E3186" s="125"/>
      <c r="F3186" s="125"/>
      <c r="G3186" s="125"/>
      <c r="H3186" s="125"/>
      <c r="I3186" s="125"/>
      <c r="J3186" s="125"/>
      <c r="K3186" s="125"/>
      <c r="L3186" s="125"/>
      <c r="M3186" s="125"/>
      <c r="N3186" s="125"/>
      <c r="O3186" s="125"/>
      <c r="P3186" s="125"/>
      <c r="Q3186" s="125"/>
      <c r="R3186" s="125"/>
      <c r="S3186" s="125"/>
      <c r="T3186" s="125"/>
      <c r="U3186" s="125"/>
      <c r="V3186" s="125"/>
      <c r="W3186" s="125"/>
      <c r="X3186" s="125"/>
      <c r="Y3186" s="125"/>
      <c r="Z3186" s="126"/>
      <c r="AA3186" s="127">
        <f>SUM($AA$3179:$AA$3185)</f>
        <v>1513874</v>
      </c>
      <c r="AB3186" s="128"/>
      <c r="AC3186" s="128"/>
      <c r="AD3186" s="128"/>
      <c r="AE3186" s="128"/>
      <c r="AF3186" s="128"/>
      <c r="AG3186" s="128"/>
      <c r="AH3186" s="128"/>
      <c r="AI3186" s="129"/>
      <c r="AJ3186" s="127">
        <f>SUM($AJ$3179:$AJ$3185)</f>
        <v>2003385</v>
      </c>
      <c r="AK3186" s="128"/>
      <c r="AL3186" s="128"/>
      <c r="AM3186" s="128"/>
      <c r="AN3186" s="128"/>
      <c r="AO3186" s="128"/>
      <c r="AP3186" s="128"/>
      <c r="AQ3186" s="128"/>
      <c r="AR3186" s="129"/>
      <c r="AS3186" s="130"/>
      <c r="AT3186" s="131"/>
      <c r="AU3186" s="131"/>
      <c r="AV3186" s="131"/>
      <c r="AW3186" s="131"/>
      <c r="AX3186" s="132"/>
      <c r="AY3186" s="29"/>
      <c r="AZ3186" s="29"/>
      <c r="BA3186" s="29"/>
      <c r="BB3186" s="29"/>
      <c r="BC3186" s="29"/>
      <c r="BD3186" s="29"/>
      <c r="BE3186" s="29"/>
      <c r="BF3186" s="29"/>
      <c r="BG3186" s="29"/>
      <c r="BH3186" s="29"/>
      <c r="BI3186" s="29"/>
      <c r="BJ3186" s="29"/>
      <c r="BK3186" s="29"/>
      <c r="BL3186" s="29"/>
      <c r="BM3186" s="29"/>
      <c r="BN3186" s="29"/>
      <c r="BO3186" s="29"/>
      <c r="BP3186" s="29"/>
      <c r="BQ3186" s="29"/>
      <c r="BR3186" s="29"/>
      <c r="BS3186" s="29"/>
      <c r="BT3186" s="29"/>
      <c r="BU3186" s="29"/>
      <c r="BV3186" s="29"/>
      <c r="BW3186" s="29"/>
      <c r="BX3186" s="29"/>
      <c r="BY3186" s="29"/>
      <c r="BZ3186" s="29"/>
      <c r="CA3186" s="29"/>
      <c r="CB3186" s="29"/>
      <c r="CC3186" s="29"/>
      <c r="CD3186" s="29"/>
      <c r="CE3186" s="29"/>
      <c r="CF3186" s="29"/>
      <c r="CG3186" s="29"/>
      <c r="CH3186" s="29"/>
      <c r="CI3186" s="29"/>
      <c r="CJ3186" s="29"/>
      <c r="CK3186" s="29"/>
      <c r="CL3186" s="29"/>
      <c r="CM3186" s="29"/>
      <c r="CN3186" s="29"/>
      <c r="CO3186" s="29"/>
      <c r="CP3186" s="29"/>
      <c r="CQ3186" s="29"/>
      <c r="CR3186" s="29"/>
      <c r="CS3186" s="29"/>
      <c r="CT3186" s="29"/>
      <c r="CU3186" s="29"/>
      <c r="CV3186" s="29"/>
      <c r="CW3186" s="29"/>
      <c r="CX3186" s="29"/>
      <c r="CY3186" s="29"/>
      <c r="CZ3186" s="29"/>
      <c r="DA3186" s="29"/>
      <c r="DB3186" s="29"/>
      <c r="DC3186" s="29"/>
      <c r="DD3186" s="29"/>
      <c r="DE3186" s="29"/>
      <c r="DF3186" s="29"/>
      <c r="DG3186" s="29"/>
      <c r="DH3186" s="29"/>
      <c r="DI3186" s="29"/>
      <c r="DJ3186" s="29"/>
      <c r="DK3186" s="29"/>
      <c r="DL3186" s="29"/>
      <c r="DM3186" s="29"/>
      <c r="DN3186" s="29"/>
      <c r="DO3186" s="29"/>
      <c r="DP3186" s="29"/>
      <c r="DQ3186" s="29"/>
      <c r="DR3186" s="29"/>
      <c r="DS3186" s="29"/>
      <c r="DT3186" s="29"/>
      <c r="DU3186" s="29"/>
      <c r="DV3186" s="29"/>
      <c r="DW3186" s="29"/>
      <c r="DX3186" s="29"/>
      <c r="DY3186" s="29"/>
      <c r="DZ3186" s="29"/>
      <c r="EA3186" s="29"/>
      <c r="EB3186" s="29"/>
      <c r="EC3186" s="29"/>
      <c r="ED3186" s="29"/>
      <c r="EE3186" s="29"/>
      <c r="EF3186" s="29"/>
      <c r="EG3186" s="29"/>
      <c r="EH3186" s="29"/>
      <c r="EI3186" s="29"/>
      <c r="EJ3186" s="29"/>
      <c r="EK3186" s="29"/>
      <c r="EL3186" s="29"/>
      <c r="EM3186" s="29"/>
      <c r="EN3186" s="29"/>
      <c r="EO3186" s="29"/>
      <c r="EP3186" s="29"/>
      <c r="EQ3186" s="29"/>
      <c r="ER3186" s="29"/>
      <c r="ES3186" s="29"/>
      <c r="ET3186" s="29"/>
      <c r="EU3186" s="29"/>
      <c r="EV3186" s="29"/>
      <c r="EW3186" s="29"/>
      <c r="EX3186" s="29"/>
      <c r="EY3186" s="29"/>
      <c r="EZ3186" s="29"/>
      <c r="FA3186" s="29"/>
      <c r="FB3186" s="29"/>
      <c r="FC3186" s="29"/>
      <c r="FD3186" s="29"/>
      <c r="FE3186" s="29"/>
      <c r="FF3186" s="29"/>
      <c r="FG3186" s="29"/>
      <c r="FH3186" s="29"/>
      <c r="FI3186" s="29"/>
      <c r="FJ3186" s="29"/>
      <c r="FK3186" s="29"/>
      <c r="FL3186" s="29"/>
      <c r="FM3186" s="29"/>
      <c r="FN3186" s="29"/>
      <c r="FO3186" s="29"/>
      <c r="FP3186" s="29"/>
      <c r="FQ3186" s="29"/>
      <c r="FR3186" s="29"/>
      <c r="FS3186" s="29"/>
      <c r="FT3186" s="29"/>
      <c r="FU3186" s="29"/>
      <c r="FV3186" s="29"/>
      <c r="FW3186" s="29"/>
      <c r="FX3186" s="29"/>
      <c r="FY3186" s="29"/>
      <c r="FZ3186" s="29"/>
      <c r="GA3186" s="29"/>
      <c r="GB3186" s="29"/>
      <c r="GC3186" s="29"/>
      <c r="GD3186" s="29"/>
      <c r="GE3186" s="29"/>
      <c r="GF3186" s="29"/>
      <c r="GG3186" s="29"/>
      <c r="GH3186" s="29"/>
      <c r="GI3186" s="29"/>
      <c r="GJ3186" s="29"/>
      <c r="GK3186" s="29"/>
      <c r="GL3186" s="29"/>
      <c r="GM3186" s="29"/>
      <c r="GN3186" s="29"/>
      <c r="GO3186" s="29"/>
      <c r="GP3186" s="29"/>
      <c r="GQ3186" s="29"/>
      <c r="GR3186" s="29"/>
      <c r="GS3186" s="29"/>
      <c r="GT3186" s="29"/>
      <c r="GU3186" s="29"/>
      <c r="GV3186" s="29"/>
      <c r="GW3186" s="29"/>
      <c r="GX3186" s="29"/>
      <c r="GY3186" s="29"/>
      <c r="GZ3186" s="29"/>
      <c r="HA3186" s="29"/>
      <c r="HB3186" s="29"/>
      <c r="HC3186" s="29"/>
      <c r="HD3186" s="29"/>
      <c r="HE3186" s="29"/>
      <c r="HF3186" s="29"/>
      <c r="HG3186" s="29"/>
      <c r="HH3186" s="29"/>
      <c r="HI3186" s="29"/>
      <c r="HJ3186" s="29"/>
      <c r="HK3186" s="29"/>
      <c r="HL3186" s="29"/>
      <c r="HM3186" s="29"/>
      <c r="HN3186" s="29"/>
      <c r="HO3186" s="29"/>
      <c r="HP3186" s="29"/>
      <c r="HQ3186" s="29"/>
      <c r="HR3186" s="29"/>
      <c r="HS3186" s="29"/>
      <c r="HT3186" s="29"/>
      <c r="HU3186" s="29"/>
      <c r="HV3186" s="29"/>
      <c r="HW3186" s="29"/>
      <c r="HX3186" s="29"/>
      <c r="HY3186" s="29"/>
      <c r="HZ3186" s="29"/>
      <c r="IA3186" s="29"/>
      <c r="IB3186" s="29"/>
      <c r="IC3186" s="29"/>
      <c r="ID3186" s="29"/>
      <c r="IE3186" s="29"/>
      <c r="IF3186" s="29"/>
      <c r="IG3186" s="29"/>
      <c r="IH3186" s="29"/>
      <c r="II3186" s="29"/>
      <c r="IJ3186" s="29"/>
      <c r="IK3186" s="29"/>
      <c r="IL3186" s="29"/>
      <c r="IM3186" s="29"/>
      <c r="IN3186" s="29"/>
      <c r="IO3186" s="29"/>
      <c r="IP3186" s="29"/>
      <c r="IQ3186" s="29"/>
    </row>
    <row r="3188" spans="1:251" ht="19.2">
      <c r="A3188" s="28" t="s">
        <v>184</v>
      </c>
      <c r="AW3188" s="30"/>
      <c r="AX3188" s="31"/>
      <c r="AY3188" s="30"/>
    </row>
    <row r="3190" spans="1:251" ht="18">
      <c r="B3190" s="95" t="s">
        <v>0</v>
      </c>
      <c r="C3190" s="96"/>
      <c r="D3190" s="96"/>
      <c r="E3190" s="96"/>
      <c r="F3190" s="96"/>
      <c r="G3190" s="96"/>
      <c r="H3190" s="96"/>
      <c r="I3190" s="96"/>
      <c r="J3190" s="96"/>
      <c r="K3190" s="96"/>
      <c r="L3190" s="96"/>
      <c r="M3190" s="96"/>
      <c r="N3190" s="96"/>
      <c r="O3190" s="96"/>
      <c r="P3190" s="96"/>
      <c r="Q3190" s="96"/>
      <c r="R3190" s="96"/>
      <c r="S3190" s="96"/>
      <c r="T3190" s="96"/>
      <c r="U3190" s="96"/>
      <c r="V3190" s="96"/>
      <c r="W3190" s="96"/>
      <c r="X3190" s="96"/>
      <c r="Y3190" s="96"/>
      <c r="Z3190" s="96"/>
      <c r="AA3190" s="96"/>
      <c r="AB3190" s="96"/>
      <c r="AC3190" s="96"/>
      <c r="AD3190" s="96"/>
      <c r="AE3190" s="96"/>
      <c r="AF3190" s="96"/>
      <c r="AG3190" s="96"/>
      <c r="AH3190" s="96"/>
      <c r="AI3190" s="96"/>
      <c r="AJ3190" s="96"/>
      <c r="AK3190" s="96"/>
      <c r="AL3190" s="96"/>
      <c r="AM3190" s="96"/>
      <c r="AN3190" s="96"/>
      <c r="AO3190" s="96"/>
      <c r="AP3190" s="96"/>
      <c r="AQ3190" s="96"/>
      <c r="AR3190" s="96"/>
      <c r="AS3190" s="96"/>
      <c r="AT3190" s="96"/>
      <c r="AU3190" s="96"/>
      <c r="AV3190" s="96"/>
      <c r="AW3190" s="96"/>
      <c r="AX3190" s="96"/>
    </row>
    <row r="3191" spans="1:251">
      <c r="Z3191" s="32"/>
      <c r="AD3191" s="32"/>
      <c r="AE3191" s="32"/>
      <c r="AF3191" s="32"/>
      <c r="AG3191" s="32"/>
      <c r="AH3191" s="32"/>
      <c r="AI3191" s="32"/>
      <c r="AO3191" s="32"/>
    </row>
    <row r="3192" spans="1:251" ht="13.8" thickBot="1">
      <c r="Z3192" s="32"/>
      <c r="AD3192" s="32"/>
      <c r="AE3192" s="32"/>
      <c r="AF3192" s="32"/>
      <c r="AG3192" s="32"/>
      <c r="AH3192" s="32"/>
      <c r="AI3192" s="32"/>
      <c r="AO3192" s="32"/>
      <c r="DI3192" s="33"/>
    </row>
    <row r="3193" spans="1:251" ht="24.75" customHeight="1" thickBot="1">
      <c r="B3193" s="97" t="s">
        <v>185</v>
      </c>
      <c r="C3193" s="98"/>
      <c r="D3193" s="98"/>
      <c r="E3193" s="98"/>
      <c r="F3193" s="98"/>
      <c r="G3193" s="98"/>
      <c r="H3193" s="99" t="s">
        <v>210</v>
      </c>
      <c r="I3193" s="100"/>
      <c r="J3193" s="100"/>
      <c r="K3193" s="100"/>
      <c r="L3193" s="100"/>
      <c r="M3193" s="100"/>
      <c r="N3193" s="100"/>
      <c r="O3193" s="100"/>
      <c r="P3193" s="100"/>
      <c r="Q3193" s="100"/>
      <c r="R3193" s="100"/>
      <c r="S3193" s="100"/>
      <c r="T3193" s="100"/>
      <c r="U3193" s="100"/>
      <c r="V3193" s="100"/>
      <c r="W3193" s="100"/>
      <c r="X3193" s="100"/>
      <c r="Y3193" s="100"/>
      <c r="Z3193" s="100"/>
      <c r="AA3193" s="100"/>
      <c r="AB3193" s="100"/>
      <c r="AC3193" s="100"/>
      <c r="AD3193" s="100"/>
      <c r="AE3193" s="100"/>
      <c r="AF3193" s="100"/>
      <c r="AG3193" s="100"/>
      <c r="AH3193" s="100"/>
      <c r="AI3193" s="100"/>
      <c r="AJ3193" s="100"/>
      <c r="AK3193" s="100"/>
      <c r="AL3193" s="100"/>
      <c r="AM3193" s="100"/>
      <c r="AN3193" s="100"/>
      <c r="AO3193" s="100"/>
      <c r="AP3193" s="100"/>
      <c r="AQ3193" s="100"/>
      <c r="AR3193" s="100"/>
      <c r="AS3193" s="100"/>
      <c r="AT3193" s="100"/>
      <c r="AU3193" s="100"/>
      <c r="AV3193" s="100"/>
      <c r="AW3193" s="100"/>
      <c r="AX3193" s="101"/>
      <c r="DI3193" s="33"/>
    </row>
    <row r="3194" spans="1:251" ht="14.4">
      <c r="B3194" s="34"/>
      <c r="C3194" s="34"/>
      <c r="D3194" s="34"/>
      <c r="E3194" s="34"/>
      <c r="F3194" s="34"/>
      <c r="G3194" s="34"/>
      <c r="H3194" s="35"/>
      <c r="I3194" s="35"/>
      <c r="J3194" s="35"/>
      <c r="K3194" s="35"/>
      <c r="L3194" s="36"/>
      <c r="M3194" s="36"/>
      <c r="N3194" s="36"/>
      <c r="O3194" s="36"/>
      <c r="P3194" s="35"/>
      <c r="Q3194" s="35"/>
      <c r="R3194" s="35"/>
      <c r="S3194" s="35"/>
      <c r="T3194" s="35"/>
      <c r="U3194" s="35"/>
      <c r="V3194" s="37"/>
      <c r="W3194" s="37"/>
      <c r="X3194" s="37"/>
      <c r="Y3194" s="37"/>
      <c r="Z3194" s="37"/>
      <c r="AA3194" s="37"/>
      <c r="AB3194" s="37"/>
      <c r="AC3194" s="37"/>
      <c r="AD3194" s="37"/>
      <c r="AE3194" s="37"/>
      <c r="AF3194" s="37"/>
      <c r="AG3194" s="37"/>
      <c r="AH3194" s="37"/>
      <c r="AI3194" s="37"/>
      <c r="AJ3194" s="37"/>
      <c r="AK3194" s="37"/>
      <c r="AL3194" s="37"/>
      <c r="AM3194" s="37"/>
      <c r="AN3194" s="37"/>
      <c r="AO3194" s="37"/>
      <c r="AP3194" s="37"/>
      <c r="AQ3194" s="37"/>
      <c r="AR3194" s="37"/>
      <c r="AS3194" s="37"/>
      <c r="AT3194" s="37"/>
      <c r="AU3194" s="37"/>
      <c r="AV3194" s="37"/>
      <c r="AW3194" s="37"/>
      <c r="AX3194" s="37"/>
      <c r="DI3194" s="33"/>
    </row>
    <row r="3195" spans="1:251" ht="15" thickBot="1">
      <c r="A3195" s="38"/>
      <c r="B3195" s="37" t="s">
        <v>187</v>
      </c>
      <c r="C3195" s="35"/>
      <c r="D3195" s="35"/>
      <c r="E3195" s="35"/>
      <c r="F3195" s="35"/>
      <c r="G3195" s="35"/>
      <c r="H3195" s="35"/>
      <c r="I3195" s="35"/>
      <c r="J3195" s="35"/>
      <c r="K3195" s="35"/>
      <c r="L3195" s="36"/>
      <c r="M3195" s="36"/>
      <c r="N3195" s="36"/>
      <c r="O3195" s="36"/>
      <c r="P3195" s="35"/>
      <c r="Q3195" s="35"/>
      <c r="R3195" s="35"/>
      <c r="S3195" s="35"/>
      <c r="T3195" s="35"/>
      <c r="U3195" s="35"/>
      <c r="V3195" s="37"/>
      <c r="W3195" s="37"/>
      <c r="X3195" s="37"/>
      <c r="Y3195" s="37"/>
      <c r="Z3195" s="37"/>
      <c r="AA3195" s="37"/>
      <c r="AB3195" s="37"/>
      <c r="AC3195" s="37"/>
      <c r="AD3195" s="37"/>
      <c r="AE3195" s="37"/>
      <c r="AF3195" s="37"/>
      <c r="AG3195" s="37"/>
      <c r="AH3195" s="37"/>
      <c r="AI3195" s="37"/>
      <c r="AJ3195" s="37"/>
      <c r="AK3195" s="37"/>
      <c r="AL3195" s="37"/>
      <c r="AM3195" s="37"/>
      <c r="AN3195" s="37"/>
      <c r="AO3195" s="37"/>
      <c r="AP3195" s="37"/>
      <c r="AQ3195" s="37"/>
      <c r="AR3195" s="37"/>
      <c r="AS3195" s="37"/>
      <c r="AT3195" s="37"/>
      <c r="AU3195" s="37"/>
      <c r="AV3195" s="37"/>
      <c r="AW3195" s="37"/>
      <c r="AX3195" s="37"/>
      <c r="DI3195" s="33"/>
    </row>
    <row r="3196" spans="1:251" ht="14.4">
      <c r="A3196" s="35"/>
      <c r="B3196" s="39"/>
      <c r="C3196" s="34"/>
      <c r="D3196" s="34"/>
      <c r="E3196" s="34"/>
      <c r="F3196" s="34"/>
      <c r="G3196" s="34"/>
      <c r="H3196" s="34"/>
      <c r="I3196" s="34"/>
      <c r="J3196" s="34"/>
      <c r="K3196" s="34"/>
      <c r="L3196" s="40"/>
      <c r="M3196" s="40"/>
      <c r="N3196" s="40"/>
      <c r="O3196" s="40"/>
      <c r="P3196" s="34"/>
      <c r="Q3196" s="34"/>
      <c r="R3196" s="34"/>
      <c r="S3196" s="34"/>
      <c r="T3196" s="34"/>
      <c r="U3196" s="34"/>
      <c r="V3196" s="41"/>
      <c r="W3196" s="41"/>
      <c r="X3196" s="41"/>
      <c r="Y3196" s="41"/>
      <c r="Z3196" s="41"/>
      <c r="AA3196" s="41"/>
      <c r="AB3196" s="41"/>
      <c r="AC3196" s="41"/>
      <c r="AD3196" s="41"/>
      <c r="AE3196" s="41"/>
      <c r="AF3196" s="41"/>
      <c r="AG3196" s="41"/>
      <c r="AH3196" s="41"/>
      <c r="AI3196" s="41"/>
      <c r="AJ3196" s="41"/>
      <c r="AK3196" s="41"/>
      <c r="AL3196" s="41"/>
      <c r="AM3196" s="41"/>
      <c r="AN3196" s="41"/>
      <c r="AO3196" s="41"/>
      <c r="AP3196" s="41"/>
      <c r="AQ3196" s="41"/>
      <c r="AR3196" s="41"/>
      <c r="AS3196" s="41"/>
      <c r="AT3196" s="41"/>
      <c r="AU3196" s="41"/>
      <c r="AV3196" s="41"/>
      <c r="AW3196" s="41"/>
      <c r="AX3196" s="42"/>
    </row>
    <row r="3197" spans="1:251" ht="12" customHeight="1">
      <c r="A3197" s="35"/>
      <c r="B3197" s="102" t="s">
        <v>211</v>
      </c>
      <c r="C3197" s="103"/>
      <c r="D3197" s="103"/>
      <c r="E3197" s="103"/>
      <c r="F3197" s="103"/>
      <c r="G3197" s="103"/>
      <c r="H3197" s="103"/>
      <c r="I3197" s="103"/>
      <c r="J3197" s="103"/>
      <c r="K3197" s="103"/>
      <c r="L3197" s="103"/>
      <c r="M3197" s="103"/>
      <c r="N3197" s="103"/>
      <c r="O3197" s="103"/>
      <c r="P3197" s="103"/>
      <c r="Q3197" s="103"/>
      <c r="R3197" s="103"/>
      <c r="S3197" s="103"/>
      <c r="T3197" s="103"/>
      <c r="U3197" s="103"/>
      <c r="V3197" s="103"/>
      <c r="W3197" s="103"/>
      <c r="X3197" s="103"/>
      <c r="Y3197" s="103"/>
      <c r="Z3197" s="103"/>
      <c r="AA3197" s="103"/>
      <c r="AB3197" s="103"/>
      <c r="AC3197" s="103"/>
      <c r="AD3197" s="103"/>
      <c r="AE3197" s="103"/>
      <c r="AF3197" s="103"/>
      <c r="AG3197" s="103"/>
      <c r="AH3197" s="103"/>
      <c r="AI3197" s="103"/>
      <c r="AJ3197" s="103"/>
      <c r="AK3197" s="103"/>
      <c r="AL3197" s="103"/>
      <c r="AM3197" s="103"/>
      <c r="AN3197" s="103"/>
      <c r="AO3197" s="103"/>
      <c r="AP3197" s="103"/>
      <c r="AQ3197" s="103"/>
      <c r="AR3197" s="103"/>
      <c r="AS3197" s="103"/>
      <c r="AT3197" s="103"/>
      <c r="AU3197" s="103"/>
      <c r="AV3197" s="103"/>
      <c r="AW3197" s="103"/>
      <c r="AX3197" s="104"/>
    </row>
    <row r="3198" spans="1:251" ht="12" customHeight="1">
      <c r="A3198" s="35"/>
      <c r="B3198" s="102"/>
      <c r="C3198" s="103"/>
      <c r="D3198" s="103"/>
      <c r="E3198" s="103"/>
      <c r="F3198" s="103"/>
      <c r="G3198" s="103"/>
      <c r="H3198" s="103"/>
      <c r="I3198" s="103"/>
      <c r="J3198" s="103"/>
      <c r="K3198" s="103"/>
      <c r="L3198" s="103"/>
      <c r="M3198" s="103"/>
      <c r="N3198" s="103"/>
      <c r="O3198" s="103"/>
      <c r="P3198" s="103"/>
      <c r="Q3198" s="103"/>
      <c r="R3198" s="103"/>
      <c r="S3198" s="103"/>
      <c r="T3198" s="103"/>
      <c r="U3198" s="103"/>
      <c r="V3198" s="103"/>
      <c r="W3198" s="103"/>
      <c r="X3198" s="103"/>
      <c r="Y3198" s="103"/>
      <c r="Z3198" s="103"/>
      <c r="AA3198" s="103"/>
      <c r="AB3198" s="103"/>
      <c r="AC3198" s="103"/>
      <c r="AD3198" s="103"/>
      <c r="AE3198" s="103"/>
      <c r="AF3198" s="103"/>
      <c r="AG3198" s="103"/>
      <c r="AH3198" s="103"/>
      <c r="AI3198" s="103"/>
      <c r="AJ3198" s="103"/>
      <c r="AK3198" s="103"/>
      <c r="AL3198" s="103"/>
      <c r="AM3198" s="103"/>
      <c r="AN3198" s="103"/>
      <c r="AO3198" s="103"/>
      <c r="AP3198" s="103"/>
      <c r="AQ3198" s="103"/>
      <c r="AR3198" s="103"/>
      <c r="AS3198" s="103"/>
      <c r="AT3198" s="103"/>
      <c r="AU3198" s="103"/>
      <c r="AV3198" s="103"/>
      <c r="AW3198" s="103"/>
      <c r="AX3198" s="104"/>
      <c r="BC3198" s="46"/>
    </row>
    <row r="3199" spans="1:251" ht="12" customHeight="1">
      <c r="A3199" s="35"/>
      <c r="B3199" s="102"/>
      <c r="C3199" s="103"/>
      <c r="D3199" s="103"/>
      <c r="E3199" s="103"/>
      <c r="F3199" s="103"/>
      <c r="G3199" s="103"/>
      <c r="H3199" s="103"/>
      <c r="I3199" s="103"/>
      <c r="J3199" s="103"/>
      <c r="K3199" s="103"/>
      <c r="L3199" s="103"/>
      <c r="M3199" s="103"/>
      <c r="N3199" s="103"/>
      <c r="O3199" s="103"/>
      <c r="P3199" s="103"/>
      <c r="Q3199" s="103"/>
      <c r="R3199" s="103"/>
      <c r="S3199" s="103"/>
      <c r="T3199" s="103"/>
      <c r="U3199" s="103"/>
      <c r="V3199" s="103"/>
      <c r="W3199" s="103"/>
      <c r="X3199" s="103"/>
      <c r="Y3199" s="103"/>
      <c r="Z3199" s="103"/>
      <c r="AA3199" s="103"/>
      <c r="AB3199" s="103"/>
      <c r="AC3199" s="103"/>
      <c r="AD3199" s="103"/>
      <c r="AE3199" s="103"/>
      <c r="AF3199" s="103"/>
      <c r="AG3199" s="103"/>
      <c r="AH3199" s="103"/>
      <c r="AI3199" s="103"/>
      <c r="AJ3199" s="103"/>
      <c r="AK3199" s="103"/>
      <c r="AL3199" s="103"/>
      <c r="AM3199" s="103"/>
      <c r="AN3199" s="103"/>
      <c r="AO3199" s="103"/>
      <c r="AP3199" s="103"/>
      <c r="AQ3199" s="103"/>
      <c r="AR3199" s="103"/>
      <c r="AS3199" s="103"/>
      <c r="AT3199" s="103"/>
      <c r="AU3199" s="103"/>
      <c r="AV3199" s="103"/>
      <c r="AW3199" s="103"/>
      <c r="AX3199" s="104"/>
    </row>
    <row r="3200" spans="1:251" ht="12" customHeight="1">
      <c r="A3200" s="35"/>
      <c r="B3200" s="102"/>
      <c r="C3200" s="103"/>
      <c r="D3200" s="103"/>
      <c r="E3200" s="103"/>
      <c r="F3200" s="103"/>
      <c r="G3200" s="103"/>
      <c r="H3200" s="103"/>
      <c r="I3200" s="103"/>
      <c r="J3200" s="103"/>
      <c r="K3200" s="103"/>
      <c r="L3200" s="103"/>
      <c r="M3200" s="103"/>
      <c r="N3200" s="103"/>
      <c r="O3200" s="103"/>
      <c r="P3200" s="103"/>
      <c r="Q3200" s="103"/>
      <c r="R3200" s="103"/>
      <c r="S3200" s="103"/>
      <c r="T3200" s="103"/>
      <c r="U3200" s="103"/>
      <c r="V3200" s="103"/>
      <c r="W3200" s="103"/>
      <c r="X3200" s="103"/>
      <c r="Y3200" s="103"/>
      <c r="Z3200" s="103"/>
      <c r="AA3200" s="103"/>
      <c r="AB3200" s="103"/>
      <c r="AC3200" s="103"/>
      <c r="AD3200" s="103"/>
      <c r="AE3200" s="103"/>
      <c r="AF3200" s="103"/>
      <c r="AG3200" s="103"/>
      <c r="AH3200" s="103"/>
      <c r="AI3200" s="103"/>
      <c r="AJ3200" s="103"/>
      <c r="AK3200" s="103"/>
      <c r="AL3200" s="103"/>
      <c r="AM3200" s="103"/>
      <c r="AN3200" s="103"/>
      <c r="AO3200" s="103"/>
      <c r="AP3200" s="103"/>
      <c r="AQ3200" s="103"/>
      <c r="AR3200" s="103"/>
      <c r="AS3200" s="103"/>
      <c r="AT3200" s="103"/>
      <c r="AU3200" s="103"/>
      <c r="AV3200" s="103"/>
      <c r="AW3200" s="103"/>
      <c r="AX3200" s="104"/>
    </row>
    <row r="3201" spans="1:113" ht="12" customHeight="1">
      <c r="A3201" s="35"/>
      <c r="B3201" s="102"/>
      <c r="C3201" s="103"/>
      <c r="D3201" s="103"/>
      <c r="E3201" s="103"/>
      <c r="F3201" s="103"/>
      <c r="G3201" s="103"/>
      <c r="H3201" s="103"/>
      <c r="I3201" s="103"/>
      <c r="J3201" s="103"/>
      <c r="K3201" s="103"/>
      <c r="L3201" s="103"/>
      <c r="M3201" s="103"/>
      <c r="N3201" s="103"/>
      <c r="O3201" s="103"/>
      <c r="P3201" s="103"/>
      <c r="Q3201" s="103"/>
      <c r="R3201" s="103"/>
      <c r="S3201" s="103"/>
      <c r="T3201" s="103"/>
      <c r="U3201" s="103"/>
      <c r="V3201" s="103"/>
      <c r="W3201" s="103"/>
      <c r="X3201" s="103"/>
      <c r="Y3201" s="103"/>
      <c r="Z3201" s="103"/>
      <c r="AA3201" s="103"/>
      <c r="AB3201" s="103"/>
      <c r="AC3201" s="103"/>
      <c r="AD3201" s="103"/>
      <c r="AE3201" s="103"/>
      <c r="AF3201" s="103"/>
      <c r="AG3201" s="103"/>
      <c r="AH3201" s="103"/>
      <c r="AI3201" s="103"/>
      <c r="AJ3201" s="103"/>
      <c r="AK3201" s="103"/>
      <c r="AL3201" s="103"/>
      <c r="AM3201" s="103"/>
      <c r="AN3201" s="103"/>
      <c r="AO3201" s="103"/>
      <c r="AP3201" s="103"/>
      <c r="AQ3201" s="103"/>
      <c r="AR3201" s="103"/>
      <c r="AS3201" s="103"/>
      <c r="AT3201" s="103"/>
      <c r="AU3201" s="103"/>
      <c r="AV3201" s="103"/>
      <c r="AW3201" s="103"/>
      <c r="AX3201" s="104"/>
    </row>
    <row r="3202" spans="1:113" ht="15" thickBot="1">
      <c r="A3202" s="47"/>
      <c r="B3202" s="48"/>
      <c r="C3202" s="49"/>
      <c r="D3202" s="49"/>
      <c r="E3202" s="49"/>
      <c r="F3202" s="49"/>
      <c r="G3202" s="49"/>
      <c r="H3202" s="49"/>
      <c r="I3202" s="49"/>
      <c r="J3202" s="49"/>
      <c r="K3202" s="49"/>
      <c r="L3202" s="49"/>
      <c r="M3202" s="49"/>
      <c r="N3202" s="49"/>
      <c r="O3202" s="49"/>
      <c r="P3202" s="49"/>
      <c r="Q3202" s="49"/>
      <c r="R3202" s="49"/>
      <c r="S3202" s="49"/>
      <c r="T3202" s="49"/>
      <c r="U3202" s="49"/>
      <c r="V3202" s="49"/>
      <c r="W3202" s="49"/>
      <c r="X3202" s="49"/>
      <c r="Y3202" s="49"/>
      <c r="Z3202" s="49"/>
      <c r="AA3202" s="49"/>
      <c r="AB3202" s="49"/>
      <c r="AC3202" s="49"/>
      <c r="AD3202" s="49"/>
      <c r="AE3202" s="49"/>
      <c r="AF3202" s="49"/>
      <c r="AG3202" s="49"/>
      <c r="AH3202" s="49"/>
      <c r="AI3202" s="49"/>
      <c r="AJ3202" s="49"/>
      <c r="AK3202" s="49"/>
      <c r="AL3202" s="49"/>
      <c r="AM3202" s="49"/>
      <c r="AN3202" s="49"/>
      <c r="AO3202" s="49"/>
      <c r="AP3202" s="49"/>
      <c r="AQ3202" s="49"/>
      <c r="AR3202" s="49"/>
      <c r="AS3202" s="49"/>
      <c r="AT3202" s="49"/>
      <c r="AU3202" s="49"/>
      <c r="AV3202" s="49"/>
      <c r="AW3202" s="49"/>
      <c r="AX3202" s="50"/>
    </row>
    <row r="3203" spans="1:113">
      <c r="B3203" s="51"/>
    </row>
    <row r="3204" spans="1:113" ht="15" thickBot="1">
      <c r="A3204" s="38"/>
      <c r="B3204" s="37" t="s">
        <v>188</v>
      </c>
      <c r="C3204" s="35"/>
      <c r="D3204" s="35"/>
      <c r="E3204" s="35"/>
      <c r="F3204" s="35"/>
      <c r="G3204" s="35"/>
      <c r="H3204" s="35"/>
      <c r="I3204" s="35"/>
      <c r="J3204" s="35"/>
      <c r="K3204" s="35"/>
      <c r="L3204" s="36"/>
      <c r="M3204" s="36"/>
      <c r="N3204" s="36"/>
      <c r="O3204" s="36"/>
      <c r="P3204" s="35"/>
      <c r="Q3204" s="35"/>
      <c r="R3204" s="35"/>
      <c r="S3204" s="35"/>
      <c r="T3204" s="35"/>
      <c r="U3204" s="35"/>
      <c r="V3204" s="37"/>
      <c r="W3204" s="37"/>
      <c r="X3204" s="37"/>
      <c r="Y3204" s="37"/>
      <c r="Z3204" s="37"/>
      <c r="AA3204" s="37"/>
      <c r="AB3204" s="37"/>
      <c r="AC3204" s="37"/>
      <c r="AD3204" s="37"/>
      <c r="AE3204" s="37"/>
      <c r="AF3204" s="37"/>
      <c r="AG3204" s="37"/>
      <c r="AH3204" s="37"/>
      <c r="AI3204" s="37"/>
      <c r="AJ3204" s="37"/>
      <c r="AK3204" s="37"/>
      <c r="AL3204" s="37"/>
      <c r="AM3204" s="37"/>
      <c r="AN3204" s="37"/>
      <c r="AO3204" s="37"/>
      <c r="AP3204" s="37"/>
      <c r="AQ3204" s="37"/>
      <c r="AR3204" s="37"/>
      <c r="AS3204" s="37"/>
      <c r="AT3204" s="37"/>
      <c r="AU3204" s="37"/>
      <c r="AV3204" s="37"/>
      <c r="AW3204" s="37"/>
      <c r="AX3204" s="37"/>
      <c r="DI3204" s="33"/>
    </row>
    <row r="3205" spans="1:113" ht="14.4">
      <c r="A3205" s="35"/>
      <c r="B3205" s="39"/>
      <c r="C3205" s="34"/>
      <c r="D3205" s="34"/>
      <c r="E3205" s="34"/>
      <c r="F3205" s="34"/>
      <c r="G3205" s="34"/>
      <c r="H3205" s="34"/>
      <c r="I3205" s="34"/>
      <c r="J3205" s="34"/>
      <c r="K3205" s="34"/>
      <c r="L3205" s="40"/>
      <c r="M3205" s="40"/>
      <c r="N3205" s="40"/>
      <c r="O3205" s="40"/>
      <c r="P3205" s="34"/>
      <c r="Q3205" s="34"/>
      <c r="R3205" s="34"/>
      <c r="S3205" s="34"/>
      <c r="T3205" s="34"/>
      <c r="U3205" s="34"/>
      <c r="V3205" s="41"/>
      <c r="W3205" s="41"/>
      <c r="X3205" s="41"/>
      <c r="Y3205" s="41"/>
      <c r="Z3205" s="41"/>
      <c r="AA3205" s="41"/>
      <c r="AB3205" s="41"/>
      <c r="AC3205" s="41"/>
      <c r="AD3205" s="41"/>
      <c r="AE3205" s="41"/>
      <c r="AF3205" s="41"/>
      <c r="AG3205" s="41"/>
      <c r="AH3205" s="41"/>
      <c r="AI3205" s="41"/>
      <c r="AJ3205" s="41"/>
      <c r="AK3205" s="41"/>
      <c r="AL3205" s="41"/>
      <c r="AM3205" s="41"/>
      <c r="AN3205" s="41"/>
      <c r="AO3205" s="41"/>
      <c r="AP3205" s="41"/>
      <c r="AQ3205" s="41"/>
      <c r="AR3205" s="41"/>
      <c r="AS3205" s="41"/>
      <c r="AT3205" s="41"/>
      <c r="AU3205" s="41"/>
      <c r="AV3205" s="41"/>
      <c r="AW3205" s="41"/>
      <c r="AX3205" s="42"/>
    </row>
    <row r="3206" spans="1:113" ht="12" customHeight="1">
      <c r="A3206" s="35"/>
      <c r="B3206" s="102" t="s">
        <v>692</v>
      </c>
      <c r="C3206" s="103"/>
      <c r="D3206" s="103"/>
      <c r="E3206" s="103"/>
      <c r="F3206" s="103"/>
      <c r="G3206" s="103"/>
      <c r="H3206" s="103"/>
      <c r="I3206" s="103"/>
      <c r="J3206" s="103"/>
      <c r="K3206" s="103"/>
      <c r="L3206" s="103"/>
      <c r="M3206" s="103"/>
      <c r="N3206" s="103"/>
      <c r="O3206" s="103"/>
      <c r="P3206" s="103"/>
      <c r="Q3206" s="103"/>
      <c r="R3206" s="103"/>
      <c r="S3206" s="103"/>
      <c r="T3206" s="103"/>
      <c r="U3206" s="103"/>
      <c r="V3206" s="103"/>
      <c r="W3206" s="103"/>
      <c r="X3206" s="103"/>
      <c r="Y3206" s="103"/>
      <c r="Z3206" s="103"/>
      <c r="AA3206" s="103"/>
      <c r="AB3206" s="103"/>
      <c r="AC3206" s="103"/>
      <c r="AD3206" s="103"/>
      <c r="AE3206" s="103"/>
      <c r="AF3206" s="103"/>
      <c r="AG3206" s="103"/>
      <c r="AH3206" s="103"/>
      <c r="AI3206" s="103"/>
      <c r="AJ3206" s="103"/>
      <c r="AK3206" s="103"/>
      <c r="AL3206" s="103"/>
      <c r="AM3206" s="103"/>
      <c r="AN3206" s="103"/>
      <c r="AO3206" s="103"/>
      <c r="AP3206" s="103"/>
      <c r="AQ3206" s="103"/>
      <c r="AR3206" s="103"/>
      <c r="AS3206" s="103"/>
      <c r="AT3206" s="103"/>
      <c r="AU3206" s="103"/>
      <c r="AV3206" s="103"/>
      <c r="AW3206" s="103"/>
      <c r="AX3206" s="104"/>
    </row>
    <row r="3207" spans="1:113" ht="12" customHeight="1">
      <c r="A3207" s="35"/>
      <c r="B3207" s="102"/>
      <c r="C3207" s="103"/>
      <c r="D3207" s="103"/>
      <c r="E3207" s="103"/>
      <c r="F3207" s="103"/>
      <c r="G3207" s="103"/>
      <c r="H3207" s="103"/>
      <c r="I3207" s="103"/>
      <c r="J3207" s="103"/>
      <c r="K3207" s="103"/>
      <c r="L3207" s="103"/>
      <c r="M3207" s="103"/>
      <c r="N3207" s="103"/>
      <c r="O3207" s="103"/>
      <c r="P3207" s="103"/>
      <c r="Q3207" s="103"/>
      <c r="R3207" s="103"/>
      <c r="S3207" s="103"/>
      <c r="T3207" s="103"/>
      <c r="U3207" s="103"/>
      <c r="V3207" s="103"/>
      <c r="W3207" s="103"/>
      <c r="X3207" s="103"/>
      <c r="Y3207" s="103"/>
      <c r="Z3207" s="103"/>
      <c r="AA3207" s="103"/>
      <c r="AB3207" s="103"/>
      <c r="AC3207" s="103"/>
      <c r="AD3207" s="103"/>
      <c r="AE3207" s="103"/>
      <c r="AF3207" s="103"/>
      <c r="AG3207" s="103"/>
      <c r="AH3207" s="103"/>
      <c r="AI3207" s="103"/>
      <c r="AJ3207" s="103"/>
      <c r="AK3207" s="103"/>
      <c r="AL3207" s="103"/>
      <c r="AM3207" s="103"/>
      <c r="AN3207" s="103"/>
      <c r="AO3207" s="103"/>
      <c r="AP3207" s="103"/>
      <c r="AQ3207" s="103"/>
      <c r="AR3207" s="103"/>
      <c r="AS3207" s="103"/>
      <c r="AT3207" s="103"/>
      <c r="AU3207" s="103"/>
      <c r="AV3207" s="103"/>
      <c r="AW3207" s="103"/>
      <c r="AX3207" s="104"/>
    </row>
    <row r="3208" spans="1:113" ht="12" customHeight="1">
      <c r="A3208" s="35"/>
      <c r="B3208" s="102"/>
      <c r="C3208" s="103"/>
      <c r="D3208" s="103"/>
      <c r="E3208" s="103"/>
      <c r="F3208" s="103"/>
      <c r="G3208" s="103"/>
      <c r="H3208" s="103"/>
      <c r="I3208" s="103"/>
      <c r="J3208" s="103"/>
      <c r="K3208" s="103"/>
      <c r="L3208" s="103"/>
      <c r="M3208" s="103"/>
      <c r="N3208" s="103"/>
      <c r="O3208" s="103"/>
      <c r="P3208" s="103"/>
      <c r="Q3208" s="103"/>
      <c r="R3208" s="103"/>
      <c r="S3208" s="103"/>
      <c r="T3208" s="103"/>
      <c r="U3208" s="103"/>
      <c r="V3208" s="103"/>
      <c r="W3208" s="103"/>
      <c r="X3208" s="103"/>
      <c r="Y3208" s="103"/>
      <c r="Z3208" s="103"/>
      <c r="AA3208" s="103"/>
      <c r="AB3208" s="103"/>
      <c r="AC3208" s="103"/>
      <c r="AD3208" s="103"/>
      <c r="AE3208" s="103"/>
      <c r="AF3208" s="103"/>
      <c r="AG3208" s="103"/>
      <c r="AH3208" s="103"/>
      <c r="AI3208" s="103"/>
      <c r="AJ3208" s="103"/>
      <c r="AK3208" s="103"/>
      <c r="AL3208" s="103"/>
      <c r="AM3208" s="103"/>
      <c r="AN3208" s="103"/>
      <c r="AO3208" s="103"/>
      <c r="AP3208" s="103"/>
      <c r="AQ3208" s="103"/>
      <c r="AR3208" s="103"/>
      <c r="AS3208" s="103"/>
      <c r="AT3208" s="103"/>
      <c r="AU3208" s="103"/>
      <c r="AV3208" s="103"/>
      <c r="AW3208" s="103"/>
      <c r="AX3208" s="104"/>
    </row>
    <row r="3209" spans="1:113" ht="12" customHeight="1">
      <c r="A3209" s="35"/>
      <c r="B3209" s="102"/>
      <c r="C3209" s="103"/>
      <c r="D3209" s="103"/>
      <c r="E3209" s="103"/>
      <c r="F3209" s="103"/>
      <c r="G3209" s="103"/>
      <c r="H3209" s="103"/>
      <c r="I3209" s="103"/>
      <c r="J3209" s="103"/>
      <c r="K3209" s="103"/>
      <c r="L3209" s="103"/>
      <c r="M3209" s="103"/>
      <c r="N3209" s="103"/>
      <c r="O3209" s="103"/>
      <c r="P3209" s="103"/>
      <c r="Q3209" s="103"/>
      <c r="R3209" s="103"/>
      <c r="S3209" s="103"/>
      <c r="T3209" s="103"/>
      <c r="U3209" s="103"/>
      <c r="V3209" s="103"/>
      <c r="W3209" s="103"/>
      <c r="X3209" s="103"/>
      <c r="Y3209" s="103"/>
      <c r="Z3209" s="103"/>
      <c r="AA3209" s="103"/>
      <c r="AB3209" s="103"/>
      <c r="AC3209" s="103"/>
      <c r="AD3209" s="103"/>
      <c r="AE3209" s="103"/>
      <c r="AF3209" s="103"/>
      <c r="AG3209" s="103"/>
      <c r="AH3209" s="103"/>
      <c r="AI3209" s="103"/>
      <c r="AJ3209" s="103"/>
      <c r="AK3209" s="103"/>
      <c r="AL3209" s="103"/>
      <c r="AM3209" s="103"/>
      <c r="AN3209" s="103"/>
      <c r="AO3209" s="103"/>
      <c r="AP3209" s="103"/>
      <c r="AQ3209" s="103"/>
      <c r="AR3209" s="103"/>
      <c r="AS3209" s="103"/>
      <c r="AT3209" s="103"/>
      <c r="AU3209" s="103"/>
      <c r="AV3209" s="103"/>
      <c r="AW3209" s="103"/>
      <c r="AX3209" s="104"/>
    </row>
    <row r="3210" spans="1:113" ht="12" customHeight="1">
      <c r="A3210" s="35"/>
      <c r="B3210" s="102"/>
      <c r="C3210" s="103"/>
      <c r="D3210" s="103"/>
      <c r="E3210" s="103"/>
      <c r="F3210" s="103"/>
      <c r="G3210" s="103"/>
      <c r="H3210" s="103"/>
      <c r="I3210" s="103"/>
      <c r="J3210" s="103"/>
      <c r="K3210" s="103"/>
      <c r="L3210" s="103"/>
      <c r="M3210" s="103"/>
      <c r="N3210" s="103"/>
      <c r="O3210" s="103"/>
      <c r="P3210" s="103"/>
      <c r="Q3210" s="103"/>
      <c r="R3210" s="103"/>
      <c r="S3210" s="103"/>
      <c r="T3210" s="103"/>
      <c r="U3210" s="103"/>
      <c r="V3210" s="103"/>
      <c r="W3210" s="103"/>
      <c r="X3210" s="103"/>
      <c r="Y3210" s="103"/>
      <c r="Z3210" s="103"/>
      <c r="AA3210" s="103"/>
      <c r="AB3210" s="103"/>
      <c r="AC3210" s="103"/>
      <c r="AD3210" s="103"/>
      <c r="AE3210" s="103"/>
      <c r="AF3210" s="103"/>
      <c r="AG3210" s="103"/>
      <c r="AH3210" s="103"/>
      <c r="AI3210" s="103"/>
      <c r="AJ3210" s="103"/>
      <c r="AK3210" s="103"/>
      <c r="AL3210" s="103"/>
      <c r="AM3210" s="103"/>
      <c r="AN3210" s="103"/>
      <c r="AO3210" s="103"/>
      <c r="AP3210" s="103"/>
      <c r="AQ3210" s="103"/>
      <c r="AR3210" s="103"/>
      <c r="AS3210" s="103"/>
      <c r="AT3210" s="103"/>
      <c r="AU3210" s="103"/>
      <c r="AV3210" s="103"/>
      <c r="AW3210" s="103"/>
      <c r="AX3210" s="104"/>
    </row>
    <row r="3211" spans="1:113" ht="12" customHeight="1">
      <c r="A3211" s="35"/>
      <c r="B3211" s="102"/>
      <c r="C3211" s="103"/>
      <c r="D3211" s="103"/>
      <c r="E3211" s="103"/>
      <c r="F3211" s="103"/>
      <c r="G3211" s="103"/>
      <c r="H3211" s="103"/>
      <c r="I3211" s="103"/>
      <c r="J3211" s="103"/>
      <c r="K3211" s="103"/>
      <c r="L3211" s="103"/>
      <c r="M3211" s="103"/>
      <c r="N3211" s="103"/>
      <c r="O3211" s="103"/>
      <c r="P3211" s="103"/>
      <c r="Q3211" s="103"/>
      <c r="R3211" s="103"/>
      <c r="S3211" s="103"/>
      <c r="T3211" s="103"/>
      <c r="U3211" s="103"/>
      <c r="V3211" s="103"/>
      <c r="W3211" s="103"/>
      <c r="X3211" s="103"/>
      <c r="Y3211" s="103"/>
      <c r="Z3211" s="103"/>
      <c r="AA3211" s="103"/>
      <c r="AB3211" s="103"/>
      <c r="AC3211" s="103"/>
      <c r="AD3211" s="103"/>
      <c r="AE3211" s="103"/>
      <c r="AF3211" s="103"/>
      <c r="AG3211" s="103"/>
      <c r="AH3211" s="103"/>
      <c r="AI3211" s="103"/>
      <c r="AJ3211" s="103"/>
      <c r="AK3211" s="103"/>
      <c r="AL3211" s="103"/>
      <c r="AM3211" s="103"/>
      <c r="AN3211" s="103"/>
      <c r="AO3211" s="103"/>
      <c r="AP3211" s="103"/>
      <c r="AQ3211" s="103"/>
      <c r="AR3211" s="103"/>
      <c r="AS3211" s="103"/>
      <c r="AT3211" s="103"/>
      <c r="AU3211" s="103"/>
      <c r="AV3211" s="103"/>
      <c r="AW3211" s="103"/>
      <c r="AX3211" s="104"/>
    </row>
    <row r="3212" spans="1:113" ht="12" customHeight="1">
      <c r="A3212" s="35"/>
      <c r="B3212" s="102"/>
      <c r="C3212" s="103"/>
      <c r="D3212" s="103"/>
      <c r="E3212" s="103"/>
      <c r="F3212" s="103"/>
      <c r="G3212" s="103"/>
      <c r="H3212" s="103"/>
      <c r="I3212" s="103"/>
      <c r="J3212" s="103"/>
      <c r="K3212" s="103"/>
      <c r="L3212" s="103"/>
      <c r="M3212" s="103"/>
      <c r="N3212" s="103"/>
      <c r="O3212" s="103"/>
      <c r="P3212" s="103"/>
      <c r="Q3212" s="103"/>
      <c r="R3212" s="103"/>
      <c r="S3212" s="103"/>
      <c r="T3212" s="103"/>
      <c r="U3212" s="103"/>
      <c r="V3212" s="103"/>
      <c r="W3212" s="103"/>
      <c r="X3212" s="103"/>
      <c r="Y3212" s="103"/>
      <c r="Z3212" s="103"/>
      <c r="AA3212" s="103"/>
      <c r="AB3212" s="103"/>
      <c r="AC3212" s="103"/>
      <c r="AD3212" s="103"/>
      <c r="AE3212" s="103"/>
      <c r="AF3212" s="103"/>
      <c r="AG3212" s="103"/>
      <c r="AH3212" s="103"/>
      <c r="AI3212" s="103"/>
      <c r="AJ3212" s="103"/>
      <c r="AK3212" s="103"/>
      <c r="AL3212" s="103"/>
      <c r="AM3212" s="103"/>
      <c r="AN3212" s="103"/>
      <c r="AO3212" s="103"/>
      <c r="AP3212" s="103"/>
      <c r="AQ3212" s="103"/>
      <c r="AR3212" s="103"/>
      <c r="AS3212" s="103"/>
      <c r="AT3212" s="103"/>
      <c r="AU3212" s="103"/>
      <c r="AV3212" s="103"/>
      <c r="AW3212" s="103"/>
      <c r="AX3212" s="104"/>
    </row>
    <row r="3213" spans="1:113" ht="12" customHeight="1">
      <c r="A3213" s="35"/>
      <c r="B3213" s="102"/>
      <c r="C3213" s="103"/>
      <c r="D3213" s="103"/>
      <c r="E3213" s="103"/>
      <c r="F3213" s="103"/>
      <c r="G3213" s="103"/>
      <c r="H3213" s="103"/>
      <c r="I3213" s="103"/>
      <c r="J3213" s="103"/>
      <c r="K3213" s="103"/>
      <c r="L3213" s="103"/>
      <c r="M3213" s="103"/>
      <c r="N3213" s="103"/>
      <c r="O3213" s="103"/>
      <c r="P3213" s="103"/>
      <c r="Q3213" s="103"/>
      <c r="R3213" s="103"/>
      <c r="S3213" s="103"/>
      <c r="T3213" s="103"/>
      <c r="U3213" s="103"/>
      <c r="V3213" s="103"/>
      <c r="W3213" s="103"/>
      <c r="X3213" s="103"/>
      <c r="Y3213" s="103"/>
      <c r="Z3213" s="103"/>
      <c r="AA3213" s="103"/>
      <c r="AB3213" s="103"/>
      <c r="AC3213" s="103"/>
      <c r="AD3213" s="103"/>
      <c r="AE3213" s="103"/>
      <c r="AF3213" s="103"/>
      <c r="AG3213" s="103"/>
      <c r="AH3213" s="103"/>
      <c r="AI3213" s="103"/>
      <c r="AJ3213" s="103"/>
      <c r="AK3213" s="103"/>
      <c r="AL3213" s="103"/>
      <c r="AM3213" s="103"/>
      <c r="AN3213" s="103"/>
      <c r="AO3213" s="103"/>
      <c r="AP3213" s="103"/>
      <c r="AQ3213" s="103"/>
      <c r="AR3213" s="103"/>
      <c r="AS3213" s="103"/>
      <c r="AT3213" s="103"/>
      <c r="AU3213" s="103"/>
      <c r="AV3213" s="103"/>
      <c r="AW3213" s="103"/>
      <c r="AX3213" s="104"/>
    </row>
    <row r="3214" spans="1:113" ht="12" customHeight="1">
      <c r="A3214" s="35"/>
      <c r="B3214" s="102"/>
      <c r="C3214" s="103"/>
      <c r="D3214" s="103"/>
      <c r="E3214" s="103"/>
      <c r="F3214" s="103"/>
      <c r="G3214" s="103"/>
      <c r="H3214" s="103"/>
      <c r="I3214" s="103"/>
      <c r="J3214" s="103"/>
      <c r="K3214" s="103"/>
      <c r="L3214" s="103"/>
      <c r="M3214" s="103"/>
      <c r="N3214" s="103"/>
      <c r="O3214" s="103"/>
      <c r="P3214" s="103"/>
      <c r="Q3214" s="103"/>
      <c r="R3214" s="103"/>
      <c r="S3214" s="103"/>
      <c r="T3214" s="103"/>
      <c r="U3214" s="103"/>
      <c r="V3214" s="103"/>
      <c r="W3214" s="103"/>
      <c r="X3214" s="103"/>
      <c r="Y3214" s="103"/>
      <c r="Z3214" s="103"/>
      <c r="AA3214" s="103"/>
      <c r="AB3214" s="103"/>
      <c r="AC3214" s="103"/>
      <c r="AD3214" s="103"/>
      <c r="AE3214" s="103"/>
      <c r="AF3214" s="103"/>
      <c r="AG3214" s="103"/>
      <c r="AH3214" s="103"/>
      <c r="AI3214" s="103"/>
      <c r="AJ3214" s="103"/>
      <c r="AK3214" s="103"/>
      <c r="AL3214" s="103"/>
      <c r="AM3214" s="103"/>
      <c r="AN3214" s="103"/>
      <c r="AO3214" s="103"/>
      <c r="AP3214" s="103"/>
      <c r="AQ3214" s="103"/>
      <c r="AR3214" s="103"/>
      <c r="AS3214" s="103"/>
      <c r="AT3214" s="103"/>
      <c r="AU3214" s="103"/>
      <c r="AV3214" s="103"/>
      <c r="AW3214" s="103"/>
      <c r="AX3214" s="104"/>
    </row>
    <row r="3215" spans="1:113" ht="12" customHeight="1">
      <c r="A3215" s="35"/>
      <c r="B3215" s="102"/>
      <c r="C3215" s="103"/>
      <c r="D3215" s="103"/>
      <c r="E3215" s="103"/>
      <c r="F3215" s="103"/>
      <c r="G3215" s="103"/>
      <c r="H3215" s="103"/>
      <c r="I3215" s="103"/>
      <c r="J3215" s="103"/>
      <c r="K3215" s="103"/>
      <c r="L3215" s="103"/>
      <c r="M3215" s="103"/>
      <c r="N3215" s="103"/>
      <c r="O3215" s="103"/>
      <c r="P3215" s="103"/>
      <c r="Q3215" s="103"/>
      <c r="R3215" s="103"/>
      <c r="S3215" s="103"/>
      <c r="T3215" s="103"/>
      <c r="U3215" s="103"/>
      <c r="V3215" s="103"/>
      <c r="W3215" s="103"/>
      <c r="X3215" s="103"/>
      <c r="Y3215" s="103"/>
      <c r="Z3215" s="103"/>
      <c r="AA3215" s="103"/>
      <c r="AB3215" s="103"/>
      <c r="AC3215" s="103"/>
      <c r="AD3215" s="103"/>
      <c r="AE3215" s="103"/>
      <c r="AF3215" s="103"/>
      <c r="AG3215" s="103"/>
      <c r="AH3215" s="103"/>
      <c r="AI3215" s="103"/>
      <c r="AJ3215" s="103"/>
      <c r="AK3215" s="103"/>
      <c r="AL3215" s="103"/>
      <c r="AM3215" s="103"/>
      <c r="AN3215" s="103"/>
      <c r="AO3215" s="103"/>
      <c r="AP3215" s="103"/>
      <c r="AQ3215" s="103"/>
      <c r="AR3215" s="103"/>
      <c r="AS3215" s="103"/>
      <c r="AT3215" s="103"/>
      <c r="AU3215" s="103"/>
      <c r="AV3215" s="103"/>
      <c r="AW3215" s="103"/>
      <c r="AX3215" s="104"/>
    </row>
    <row r="3216" spans="1:113" ht="12" customHeight="1">
      <c r="A3216" s="35"/>
      <c r="B3216" s="102"/>
      <c r="C3216" s="103"/>
      <c r="D3216" s="103"/>
      <c r="E3216" s="103"/>
      <c r="F3216" s="103"/>
      <c r="G3216" s="103"/>
      <c r="H3216" s="103"/>
      <c r="I3216" s="103"/>
      <c r="J3216" s="103"/>
      <c r="K3216" s="103"/>
      <c r="L3216" s="103"/>
      <c r="M3216" s="103"/>
      <c r="N3216" s="103"/>
      <c r="O3216" s="103"/>
      <c r="P3216" s="103"/>
      <c r="Q3216" s="103"/>
      <c r="R3216" s="103"/>
      <c r="S3216" s="103"/>
      <c r="T3216" s="103"/>
      <c r="U3216" s="103"/>
      <c r="V3216" s="103"/>
      <c r="W3216" s="103"/>
      <c r="X3216" s="103"/>
      <c r="Y3216" s="103"/>
      <c r="Z3216" s="103"/>
      <c r="AA3216" s="103"/>
      <c r="AB3216" s="103"/>
      <c r="AC3216" s="103"/>
      <c r="AD3216" s="103"/>
      <c r="AE3216" s="103"/>
      <c r="AF3216" s="103"/>
      <c r="AG3216" s="103"/>
      <c r="AH3216" s="103"/>
      <c r="AI3216" s="103"/>
      <c r="AJ3216" s="103"/>
      <c r="AK3216" s="103"/>
      <c r="AL3216" s="103"/>
      <c r="AM3216" s="103"/>
      <c r="AN3216" s="103"/>
      <c r="AO3216" s="103"/>
      <c r="AP3216" s="103"/>
      <c r="AQ3216" s="103"/>
      <c r="AR3216" s="103"/>
      <c r="AS3216" s="103"/>
      <c r="AT3216" s="103"/>
      <c r="AU3216" s="103"/>
      <c r="AV3216" s="103"/>
      <c r="AW3216" s="103"/>
      <c r="AX3216" s="104"/>
    </row>
    <row r="3217" spans="1:55" ht="12" customHeight="1">
      <c r="A3217" s="35"/>
      <c r="B3217" s="102"/>
      <c r="C3217" s="103"/>
      <c r="D3217" s="103"/>
      <c r="E3217" s="103"/>
      <c r="F3217" s="103"/>
      <c r="G3217" s="103"/>
      <c r="H3217" s="103"/>
      <c r="I3217" s="103"/>
      <c r="J3217" s="103"/>
      <c r="K3217" s="103"/>
      <c r="L3217" s="103"/>
      <c r="M3217" s="103"/>
      <c r="N3217" s="103"/>
      <c r="O3217" s="103"/>
      <c r="P3217" s="103"/>
      <c r="Q3217" s="103"/>
      <c r="R3217" s="103"/>
      <c r="S3217" s="103"/>
      <c r="T3217" s="103"/>
      <c r="U3217" s="103"/>
      <c r="V3217" s="103"/>
      <c r="W3217" s="103"/>
      <c r="X3217" s="103"/>
      <c r="Y3217" s="103"/>
      <c r="Z3217" s="103"/>
      <c r="AA3217" s="103"/>
      <c r="AB3217" s="103"/>
      <c r="AC3217" s="103"/>
      <c r="AD3217" s="103"/>
      <c r="AE3217" s="103"/>
      <c r="AF3217" s="103"/>
      <c r="AG3217" s="103"/>
      <c r="AH3217" s="103"/>
      <c r="AI3217" s="103"/>
      <c r="AJ3217" s="103"/>
      <c r="AK3217" s="103"/>
      <c r="AL3217" s="103"/>
      <c r="AM3217" s="103"/>
      <c r="AN3217" s="103"/>
      <c r="AO3217" s="103"/>
      <c r="AP3217" s="103"/>
      <c r="AQ3217" s="103"/>
      <c r="AR3217" s="103"/>
      <c r="AS3217" s="103"/>
      <c r="AT3217" s="103"/>
      <c r="AU3217" s="103"/>
      <c r="AV3217" s="103"/>
      <c r="AW3217" s="103"/>
      <c r="AX3217" s="104"/>
    </row>
    <row r="3218" spans="1:55" ht="12" customHeight="1">
      <c r="A3218" s="35"/>
      <c r="B3218" s="102"/>
      <c r="C3218" s="103"/>
      <c r="D3218" s="103"/>
      <c r="E3218" s="103"/>
      <c r="F3218" s="103"/>
      <c r="G3218" s="103"/>
      <c r="H3218" s="103"/>
      <c r="I3218" s="103"/>
      <c r="J3218" s="103"/>
      <c r="K3218" s="103"/>
      <c r="L3218" s="103"/>
      <c r="M3218" s="103"/>
      <c r="N3218" s="103"/>
      <c r="O3218" s="103"/>
      <c r="P3218" s="103"/>
      <c r="Q3218" s="103"/>
      <c r="R3218" s="103"/>
      <c r="S3218" s="103"/>
      <c r="T3218" s="103"/>
      <c r="U3218" s="103"/>
      <c r="V3218" s="103"/>
      <c r="W3218" s="103"/>
      <c r="X3218" s="103"/>
      <c r="Y3218" s="103"/>
      <c r="Z3218" s="103"/>
      <c r="AA3218" s="103"/>
      <c r="AB3218" s="103"/>
      <c r="AC3218" s="103"/>
      <c r="AD3218" s="103"/>
      <c r="AE3218" s="103"/>
      <c r="AF3218" s="103"/>
      <c r="AG3218" s="103"/>
      <c r="AH3218" s="103"/>
      <c r="AI3218" s="103"/>
      <c r="AJ3218" s="103"/>
      <c r="AK3218" s="103"/>
      <c r="AL3218" s="103"/>
      <c r="AM3218" s="103"/>
      <c r="AN3218" s="103"/>
      <c r="AO3218" s="103"/>
      <c r="AP3218" s="103"/>
      <c r="AQ3218" s="103"/>
      <c r="AR3218" s="103"/>
      <c r="AS3218" s="103"/>
      <c r="AT3218" s="103"/>
      <c r="AU3218" s="103"/>
      <c r="AV3218" s="103"/>
      <c r="AW3218" s="103"/>
      <c r="AX3218" s="104"/>
    </row>
    <row r="3219" spans="1:55" ht="12" customHeight="1">
      <c r="A3219" s="35"/>
      <c r="B3219" s="102"/>
      <c r="C3219" s="103"/>
      <c r="D3219" s="103"/>
      <c r="E3219" s="103"/>
      <c r="F3219" s="103"/>
      <c r="G3219" s="103"/>
      <c r="H3219" s="103"/>
      <c r="I3219" s="103"/>
      <c r="J3219" s="103"/>
      <c r="K3219" s="103"/>
      <c r="L3219" s="103"/>
      <c r="M3219" s="103"/>
      <c r="N3219" s="103"/>
      <c r="O3219" s="103"/>
      <c r="P3219" s="103"/>
      <c r="Q3219" s="103"/>
      <c r="R3219" s="103"/>
      <c r="S3219" s="103"/>
      <c r="T3219" s="103"/>
      <c r="U3219" s="103"/>
      <c r="V3219" s="103"/>
      <c r="W3219" s="103"/>
      <c r="X3219" s="103"/>
      <c r="Y3219" s="103"/>
      <c r="Z3219" s="103"/>
      <c r="AA3219" s="103"/>
      <c r="AB3219" s="103"/>
      <c r="AC3219" s="103"/>
      <c r="AD3219" s="103"/>
      <c r="AE3219" s="103"/>
      <c r="AF3219" s="103"/>
      <c r="AG3219" s="103"/>
      <c r="AH3219" s="103"/>
      <c r="AI3219" s="103"/>
      <c r="AJ3219" s="103"/>
      <c r="AK3219" s="103"/>
      <c r="AL3219" s="103"/>
      <c r="AM3219" s="103"/>
      <c r="AN3219" s="103"/>
      <c r="AO3219" s="103"/>
      <c r="AP3219" s="103"/>
      <c r="AQ3219" s="103"/>
      <c r="AR3219" s="103"/>
      <c r="AS3219" s="103"/>
      <c r="AT3219" s="103"/>
      <c r="AU3219" s="103"/>
      <c r="AV3219" s="103"/>
      <c r="AW3219" s="103"/>
      <c r="AX3219" s="104"/>
    </row>
    <row r="3220" spans="1:55" ht="12" customHeight="1">
      <c r="A3220" s="35"/>
      <c r="B3220" s="102"/>
      <c r="C3220" s="103"/>
      <c r="D3220" s="103"/>
      <c r="E3220" s="103"/>
      <c r="F3220" s="103"/>
      <c r="G3220" s="103"/>
      <c r="H3220" s="103"/>
      <c r="I3220" s="103"/>
      <c r="J3220" s="103"/>
      <c r="K3220" s="103"/>
      <c r="L3220" s="103"/>
      <c r="M3220" s="103"/>
      <c r="N3220" s="103"/>
      <c r="O3220" s="103"/>
      <c r="P3220" s="103"/>
      <c r="Q3220" s="103"/>
      <c r="R3220" s="103"/>
      <c r="S3220" s="103"/>
      <c r="T3220" s="103"/>
      <c r="U3220" s="103"/>
      <c r="V3220" s="103"/>
      <c r="W3220" s="103"/>
      <c r="X3220" s="103"/>
      <c r="Y3220" s="103"/>
      <c r="Z3220" s="103"/>
      <c r="AA3220" s="103"/>
      <c r="AB3220" s="103"/>
      <c r="AC3220" s="103"/>
      <c r="AD3220" s="103"/>
      <c r="AE3220" s="103"/>
      <c r="AF3220" s="103"/>
      <c r="AG3220" s="103"/>
      <c r="AH3220" s="103"/>
      <c r="AI3220" s="103"/>
      <c r="AJ3220" s="103"/>
      <c r="AK3220" s="103"/>
      <c r="AL3220" s="103"/>
      <c r="AM3220" s="103"/>
      <c r="AN3220" s="103"/>
      <c r="AO3220" s="103"/>
      <c r="AP3220" s="103"/>
      <c r="AQ3220" s="103"/>
      <c r="AR3220" s="103"/>
      <c r="AS3220" s="103"/>
      <c r="AT3220" s="103"/>
      <c r="AU3220" s="103"/>
      <c r="AV3220" s="103"/>
      <c r="AW3220" s="103"/>
      <c r="AX3220" s="104"/>
    </row>
    <row r="3221" spans="1:55" ht="12" customHeight="1">
      <c r="A3221" s="35"/>
      <c r="B3221" s="102"/>
      <c r="C3221" s="103"/>
      <c r="D3221" s="103"/>
      <c r="E3221" s="103"/>
      <c r="F3221" s="103"/>
      <c r="G3221" s="103"/>
      <c r="H3221" s="103"/>
      <c r="I3221" s="103"/>
      <c r="J3221" s="103"/>
      <c r="K3221" s="103"/>
      <c r="L3221" s="103"/>
      <c r="M3221" s="103"/>
      <c r="N3221" s="103"/>
      <c r="O3221" s="103"/>
      <c r="P3221" s="103"/>
      <c r="Q3221" s="103"/>
      <c r="R3221" s="103"/>
      <c r="S3221" s="103"/>
      <c r="T3221" s="103"/>
      <c r="U3221" s="103"/>
      <c r="V3221" s="103"/>
      <c r="W3221" s="103"/>
      <c r="X3221" s="103"/>
      <c r="Y3221" s="103"/>
      <c r="Z3221" s="103"/>
      <c r="AA3221" s="103"/>
      <c r="AB3221" s="103"/>
      <c r="AC3221" s="103"/>
      <c r="AD3221" s="103"/>
      <c r="AE3221" s="103"/>
      <c r="AF3221" s="103"/>
      <c r="AG3221" s="103"/>
      <c r="AH3221" s="103"/>
      <c r="AI3221" s="103"/>
      <c r="AJ3221" s="103"/>
      <c r="AK3221" s="103"/>
      <c r="AL3221" s="103"/>
      <c r="AM3221" s="103"/>
      <c r="AN3221" s="103"/>
      <c r="AO3221" s="103"/>
      <c r="AP3221" s="103"/>
      <c r="AQ3221" s="103"/>
      <c r="AR3221" s="103"/>
      <c r="AS3221" s="103"/>
      <c r="AT3221" s="103"/>
      <c r="AU3221" s="103"/>
      <c r="AV3221" s="103"/>
      <c r="AW3221" s="103"/>
      <c r="AX3221" s="104"/>
    </row>
    <row r="3222" spans="1:55" ht="12" customHeight="1">
      <c r="A3222" s="35"/>
      <c r="B3222" s="102"/>
      <c r="C3222" s="103"/>
      <c r="D3222" s="103"/>
      <c r="E3222" s="103"/>
      <c r="F3222" s="103"/>
      <c r="G3222" s="103"/>
      <c r="H3222" s="103"/>
      <c r="I3222" s="103"/>
      <c r="J3222" s="103"/>
      <c r="K3222" s="103"/>
      <c r="L3222" s="103"/>
      <c r="M3222" s="103"/>
      <c r="N3222" s="103"/>
      <c r="O3222" s="103"/>
      <c r="P3222" s="103"/>
      <c r="Q3222" s="103"/>
      <c r="R3222" s="103"/>
      <c r="S3222" s="103"/>
      <c r="T3222" s="103"/>
      <c r="U3222" s="103"/>
      <c r="V3222" s="103"/>
      <c r="W3222" s="103"/>
      <c r="X3222" s="103"/>
      <c r="Y3222" s="103"/>
      <c r="Z3222" s="103"/>
      <c r="AA3222" s="103"/>
      <c r="AB3222" s="103"/>
      <c r="AC3222" s="103"/>
      <c r="AD3222" s="103"/>
      <c r="AE3222" s="103"/>
      <c r="AF3222" s="103"/>
      <c r="AG3222" s="103"/>
      <c r="AH3222" s="103"/>
      <c r="AI3222" s="103"/>
      <c r="AJ3222" s="103"/>
      <c r="AK3222" s="103"/>
      <c r="AL3222" s="103"/>
      <c r="AM3222" s="103"/>
      <c r="AN3222" s="103"/>
      <c r="AO3222" s="103"/>
      <c r="AP3222" s="103"/>
      <c r="AQ3222" s="103"/>
      <c r="AR3222" s="103"/>
      <c r="AS3222" s="103"/>
      <c r="AT3222" s="103"/>
      <c r="AU3222" s="103"/>
      <c r="AV3222" s="103"/>
      <c r="AW3222" s="103"/>
      <c r="AX3222" s="104"/>
    </row>
    <row r="3223" spans="1:55" ht="12" customHeight="1">
      <c r="A3223" s="35"/>
      <c r="B3223" s="102"/>
      <c r="C3223" s="103"/>
      <c r="D3223" s="103"/>
      <c r="E3223" s="103"/>
      <c r="F3223" s="103"/>
      <c r="G3223" s="103"/>
      <c r="H3223" s="103"/>
      <c r="I3223" s="103"/>
      <c r="J3223" s="103"/>
      <c r="K3223" s="103"/>
      <c r="L3223" s="103"/>
      <c r="M3223" s="103"/>
      <c r="N3223" s="103"/>
      <c r="O3223" s="103"/>
      <c r="P3223" s="103"/>
      <c r="Q3223" s="103"/>
      <c r="R3223" s="103"/>
      <c r="S3223" s="103"/>
      <c r="T3223" s="103"/>
      <c r="U3223" s="103"/>
      <c r="V3223" s="103"/>
      <c r="W3223" s="103"/>
      <c r="X3223" s="103"/>
      <c r="Y3223" s="103"/>
      <c r="Z3223" s="103"/>
      <c r="AA3223" s="103"/>
      <c r="AB3223" s="103"/>
      <c r="AC3223" s="103"/>
      <c r="AD3223" s="103"/>
      <c r="AE3223" s="103"/>
      <c r="AF3223" s="103"/>
      <c r="AG3223" s="103"/>
      <c r="AH3223" s="103"/>
      <c r="AI3223" s="103"/>
      <c r="AJ3223" s="103"/>
      <c r="AK3223" s="103"/>
      <c r="AL3223" s="103"/>
      <c r="AM3223" s="103"/>
      <c r="AN3223" s="103"/>
      <c r="AO3223" s="103"/>
      <c r="AP3223" s="103"/>
      <c r="AQ3223" s="103"/>
      <c r="AR3223" s="103"/>
      <c r="AS3223" s="103"/>
      <c r="AT3223" s="103"/>
      <c r="AU3223" s="103"/>
      <c r="AV3223" s="103"/>
      <c r="AW3223" s="103"/>
      <c r="AX3223" s="104"/>
    </row>
    <row r="3224" spans="1:55" ht="12" customHeight="1">
      <c r="A3224" s="35"/>
      <c r="B3224" s="102"/>
      <c r="C3224" s="103"/>
      <c r="D3224" s="103"/>
      <c r="E3224" s="103"/>
      <c r="F3224" s="103"/>
      <c r="G3224" s="103"/>
      <c r="H3224" s="103"/>
      <c r="I3224" s="103"/>
      <c r="J3224" s="103"/>
      <c r="K3224" s="103"/>
      <c r="L3224" s="103"/>
      <c r="M3224" s="103"/>
      <c r="N3224" s="103"/>
      <c r="O3224" s="103"/>
      <c r="P3224" s="103"/>
      <c r="Q3224" s="103"/>
      <c r="R3224" s="103"/>
      <c r="S3224" s="103"/>
      <c r="T3224" s="103"/>
      <c r="U3224" s="103"/>
      <c r="V3224" s="103"/>
      <c r="W3224" s="103"/>
      <c r="X3224" s="103"/>
      <c r="Y3224" s="103"/>
      <c r="Z3224" s="103"/>
      <c r="AA3224" s="103"/>
      <c r="AB3224" s="103"/>
      <c r="AC3224" s="103"/>
      <c r="AD3224" s="103"/>
      <c r="AE3224" s="103"/>
      <c r="AF3224" s="103"/>
      <c r="AG3224" s="103"/>
      <c r="AH3224" s="103"/>
      <c r="AI3224" s="103"/>
      <c r="AJ3224" s="103"/>
      <c r="AK3224" s="103"/>
      <c r="AL3224" s="103"/>
      <c r="AM3224" s="103"/>
      <c r="AN3224" s="103"/>
      <c r="AO3224" s="103"/>
      <c r="AP3224" s="103"/>
      <c r="AQ3224" s="103"/>
      <c r="AR3224" s="103"/>
      <c r="AS3224" s="103"/>
      <c r="AT3224" s="103"/>
      <c r="AU3224" s="103"/>
      <c r="AV3224" s="103"/>
      <c r="AW3224" s="103"/>
      <c r="AX3224" s="104"/>
    </row>
    <row r="3225" spans="1:55" ht="12" customHeight="1">
      <c r="A3225" s="35"/>
      <c r="B3225" s="102"/>
      <c r="C3225" s="103"/>
      <c r="D3225" s="103"/>
      <c r="E3225" s="103"/>
      <c r="F3225" s="103"/>
      <c r="G3225" s="103"/>
      <c r="H3225" s="103"/>
      <c r="I3225" s="103"/>
      <c r="J3225" s="103"/>
      <c r="K3225" s="103"/>
      <c r="L3225" s="103"/>
      <c r="M3225" s="103"/>
      <c r="N3225" s="103"/>
      <c r="O3225" s="103"/>
      <c r="P3225" s="103"/>
      <c r="Q3225" s="103"/>
      <c r="R3225" s="103"/>
      <c r="S3225" s="103"/>
      <c r="T3225" s="103"/>
      <c r="U3225" s="103"/>
      <c r="V3225" s="103"/>
      <c r="W3225" s="103"/>
      <c r="X3225" s="103"/>
      <c r="Y3225" s="103"/>
      <c r="Z3225" s="103"/>
      <c r="AA3225" s="103"/>
      <c r="AB3225" s="103"/>
      <c r="AC3225" s="103"/>
      <c r="AD3225" s="103"/>
      <c r="AE3225" s="103"/>
      <c r="AF3225" s="103"/>
      <c r="AG3225" s="103"/>
      <c r="AH3225" s="103"/>
      <c r="AI3225" s="103"/>
      <c r="AJ3225" s="103"/>
      <c r="AK3225" s="103"/>
      <c r="AL3225" s="103"/>
      <c r="AM3225" s="103"/>
      <c r="AN3225" s="103"/>
      <c r="AO3225" s="103"/>
      <c r="AP3225" s="103"/>
      <c r="AQ3225" s="103"/>
      <c r="AR3225" s="103"/>
      <c r="AS3225" s="103"/>
      <c r="AT3225" s="103"/>
      <c r="AU3225" s="103"/>
      <c r="AV3225" s="103"/>
      <c r="AW3225" s="103"/>
      <c r="AX3225" s="104"/>
    </row>
    <row r="3226" spans="1:55" ht="12" customHeight="1">
      <c r="A3226" s="35"/>
      <c r="B3226" s="102"/>
      <c r="C3226" s="103"/>
      <c r="D3226" s="103"/>
      <c r="E3226" s="103"/>
      <c r="F3226" s="103"/>
      <c r="G3226" s="103"/>
      <c r="H3226" s="103"/>
      <c r="I3226" s="103"/>
      <c r="J3226" s="103"/>
      <c r="K3226" s="103"/>
      <c r="L3226" s="103"/>
      <c r="M3226" s="103"/>
      <c r="N3226" s="103"/>
      <c r="O3226" s="103"/>
      <c r="P3226" s="103"/>
      <c r="Q3226" s="103"/>
      <c r="R3226" s="103"/>
      <c r="S3226" s="103"/>
      <c r="T3226" s="103"/>
      <c r="U3226" s="103"/>
      <c r="V3226" s="103"/>
      <c r="W3226" s="103"/>
      <c r="X3226" s="103"/>
      <c r="Y3226" s="103"/>
      <c r="Z3226" s="103"/>
      <c r="AA3226" s="103"/>
      <c r="AB3226" s="103"/>
      <c r="AC3226" s="103"/>
      <c r="AD3226" s="103"/>
      <c r="AE3226" s="103"/>
      <c r="AF3226" s="103"/>
      <c r="AG3226" s="103"/>
      <c r="AH3226" s="103"/>
      <c r="AI3226" s="103"/>
      <c r="AJ3226" s="103"/>
      <c r="AK3226" s="103"/>
      <c r="AL3226" s="103"/>
      <c r="AM3226" s="103"/>
      <c r="AN3226" s="103"/>
      <c r="AO3226" s="103"/>
      <c r="AP3226" s="103"/>
      <c r="AQ3226" s="103"/>
      <c r="AR3226" s="103"/>
      <c r="AS3226" s="103"/>
      <c r="AT3226" s="103"/>
      <c r="AU3226" s="103"/>
      <c r="AV3226" s="103"/>
      <c r="AW3226" s="103"/>
      <c r="AX3226" s="104"/>
    </row>
    <row r="3227" spans="1:55" ht="12" customHeight="1">
      <c r="A3227" s="35"/>
      <c r="B3227" s="102"/>
      <c r="C3227" s="103"/>
      <c r="D3227" s="103"/>
      <c r="E3227" s="103"/>
      <c r="F3227" s="103"/>
      <c r="G3227" s="103"/>
      <c r="H3227" s="103"/>
      <c r="I3227" s="103"/>
      <c r="J3227" s="103"/>
      <c r="K3227" s="103"/>
      <c r="L3227" s="103"/>
      <c r="M3227" s="103"/>
      <c r="N3227" s="103"/>
      <c r="O3227" s="103"/>
      <c r="P3227" s="103"/>
      <c r="Q3227" s="103"/>
      <c r="R3227" s="103"/>
      <c r="S3227" s="103"/>
      <c r="T3227" s="103"/>
      <c r="U3227" s="103"/>
      <c r="V3227" s="103"/>
      <c r="W3227" s="103"/>
      <c r="X3227" s="103"/>
      <c r="Y3227" s="103"/>
      <c r="Z3227" s="103"/>
      <c r="AA3227" s="103"/>
      <c r="AB3227" s="103"/>
      <c r="AC3227" s="103"/>
      <c r="AD3227" s="103"/>
      <c r="AE3227" s="103"/>
      <c r="AF3227" s="103"/>
      <c r="AG3227" s="103"/>
      <c r="AH3227" s="103"/>
      <c r="AI3227" s="103"/>
      <c r="AJ3227" s="103"/>
      <c r="AK3227" s="103"/>
      <c r="AL3227" s="103"/>
      <c r="AM3227" s="103"/>
      <c r="AN3227" s="103"/>
      <c r="AO3227" s="103"/>
      <c r="AP3227" s="103"/>
      <c r="AQ3227" s="103"/>
      <c r="AR3227" s="103"/>
      <c r="AS3227" s="103"/>
      <c r="AT3227" s="103"/>
      <c r="AU3227" s="103"/>
      <c r="AV3227" s="103"/>
      <c r="AW3227" s="103"/>
      <c r="AX3227" s="104"/>
    </row>
    <row r="3228" spans="1:55" ht="12" customHeight="1">
      <c r="A3228" s="35"/>
      <c r="B3228" s="102"/>
      <c r="C3228" s="103"/>
      <c r="D3228" s="103"/>
      <c r="E3228" s="103"/>
      <c r="F3228" s="103"/>
      <c r="G3228" s="103"/>
      <c r="H3228" s="103"/>
      <c r="I3228" s="103"/>
      <c r="J3228" s="103"/>
      <c r="K3228" s="103"/>
      <c r="L3228" s="103"/>
      <c r="M3228" s="103"/>
      <c r="N3228" s="103"/>
      <c r="O3228" s="103"/>
      <c r="P3228" s="103"/>
      <c r="Q3228" s="103"/>
      <c r="R3228" s="103"/>
      <c r="S3228" s="103"/>
      <c r="T3228" s="103"/>
      <c r="U3228" s="103"/>
      <c r="V3228" s="103"/>
      <c r="W3228" s="103"/>
      <c r="X3228" s="103"/>
      <c r="Y3228" s="103"/>
      <c r="Z3228" s="103"/>
      <c r="AA3228" s="103"/>
      <c r="AB3228" s="103"/>
      <c r="AC3228" s="103"/>
      <c r="AD3228" s="103"/>
      <c r="AE3228" s="103"/>
      <c r="AF3228" s="103"/>
      <c r="AG3228" s="103"/>
      <c r="AH3228" s="103"/>
      <c r="AI3228" s="103"/>
      <c r="AJ3228" s="103"/>
      <c r="AK3228" s="103"/>
      <c r="AL3228" s="103"/>
      <c r="AM3228" s="103"/>
      <c r="AN3228" s="103"/>
      <c r="AO3228" s="103"/>
      <c r="AP3228" s="103"/>
      <c r="AQ3228" s="103"/>
      <c r="AR3228" s="103"/>
      <c r="AS3228" s="103"/>
      <c r="AT3228" s="103"/>
      <c r="AU3228" s="103"/>
      <c r="AV3228" s="103"/>
      <c r="AW3228" s="103"/>
      <c r="AX3228" s="104"/>
    </row>
    <row r="3229" spans="1:55" ht="12" customHeight="1">
      <c r="A3229" s="35"/>
      <c r="B3229" s="102"/>
      <c r="C3229" s="103"/>
      <c r="D3229" s="103"/>
      <c r="E3229" s="103"/>
      <c r="F3229" s="103"/>
      <c r="G3229" s="103"/>
      <c r="H3229" s="103"/>
      <c r="I3229" s="103"/>
      <c r="J3229" s="103"/>
      <c r="K3229" s="103"/>
      <c r="L3229" s="103"/>
      <c r="M3229" s="103"/>
      <c r="N3229" s="103"/>
      <c r="O3229" s="103"/>
      <c r="P3229" s="103"/>
      <c r="Q3229" s="103"/>
      <c r="R3229" s="103"/>
      <c r="S3229" s="103"/>
      <c r="T3229" s="103"/>
      <c r="U3229" s="103"/>
      <c r="V3229" s="103"/>
      <c r="W3229" s="103"/>
      <c r="X3229" s="103"/>
      <c r="Y3229" s="103"/>
      <c r="Z3229" s="103"/>
      <c r="AA3229" s="103"/>
      <c r="AB3229" s="103"/>
      <c r="AC3229" s="103"/>
      <c r="AD3229" s="103"/>
      <c r="AE3229" s="103"/>
      <c r="AF3229" s="103"/>
      <c r="AG3229" s="103"/>
      <c r="AH3229" s="103"/>
      <c r="AI3229" s="103"/>
      <c r="AJ3229" s="103"/>
      <c r="AK3229" s="103"/>
      <c r="AL3229" s="103"/>
      <c r="AM3229" s="103"/>
      <c r="AN3229" s="103"/>
      <c r="AO3229" s="103"/>
      <c r="AP3229" s="103"/>
      <c r="AQ3229" s="103"/>
      <c r="AR3229" s="103"/>
      <c r="AS3229" s="103"/>
      <c r="AT3229" s="103"/>
      <c r="AU3229" s="103"/>
      <c r="AV3229" s="103"/>
      <c r="AW3229" s="103"/>
      <c r="AX3229" s="104"/>
      <c r="BC3229" s="46"/>
    </row>
    <row r="3230" spans="1:55" ht="12" customHeight="1">
      <c r="A3230" s="35"/>
      <c r="B3230" s="102"/>
      <c r="C3230" s="103"/>
      <c r="D3230" s="103"/>
      <c r="E3230" s="103"/>
      <c r="F3230" s="103"/>
      <c r="G3230" s="103"/>
      <c r="H3230" s="103"/>
      <c r="I3230" s="103"/>
      <c r="J3230" s="103"/>
      <c r="K3230" s="103"/>
      <c r="L3230" s="103"/>
      <c r="M3230" s="103"/>
      <c r="N3230" s="103"/>
      <c r="O3230" s="103"/>
      <c r="P3230" s="103"/>
      <c r="Q3230" s="103"/>
      <c r="R3230" s="103"/>
      <c r="S3230" s="103"/>
      <c r="T3230" s="103"/>
      <c r="U3230" s="103"/>
      <c r="V3230" s="103"/>
      <c r="W3230" s="103"/>
      <c r="X3230" s="103"/>
      <c r="Y3230" s="103"/>
      <c r="Z3230" s="103"/>
      <c r="AA3230" s="103"/>
      <c r="AB3230" s="103"/>
      <c r="AC3230" s="103"/>
      <c r="AD3230" s="103"/>
      <c r="AE3230" s="103"/>
      <c r="AF3230" s="103"/>
      <c r="AG3230" s="103"/>
      <c r="AH3230" s="103"/>
      <c r="AI3230" s="103"/>
      <c r="AJ3230" s="103"/>
      <c r="AK3230" s="103"/>
      <c r="AL3230" s="103"/>
      <c r="AM3230" s="103"/>
      <c r="AN3230" s="103"/>
      <c r="AO3230" s="103"/>
      <c r="AP3230" s="103"/>
      <c r="AQ3230" s="103"/>
      <c r="AR3230" s="103"/>
      <c r="AS3230" s="103"/>
      <c r="AT3230" s="103"/>
      <c r="AU3230" s="103"/>
      <c r="AV3230" s="103"/>
      <c r="AW3230" s="103"/>
      <c r="AX3230" s="104"/>
    </row>
    <row r="3231" spans="1:55" ht="12" customHeight="1">
      <c r="A3231" s="35"/>
      <c r="B3231" s="102"/>
      <c r="C3231" s="103"/>
      <c r="D3231" s="103"/>
      <c r="E3231" s="103"/>
      <c r="F3231" s="103"/>
      <c r="G3231" s="103"/>
      <c r="H3231" s="103"/>
      <c r="I3231" s="103"/>
      <c r="J3231" s="103"/>
      <c r="K3231" s="103"/>
      <c r="L3231" s="103"/>
      <c r="M3231" s="103"/>
      <c r="N3231" s="103"/>
      <c r="O3231" s="103"/>
      <c r="P3231" s="103"/>
      <c r="Q3231" s="103"/>
      <c r="R3231" s="103"/>
      <c r="S3231" s="103"/>
      <c r="T3231" s="103"/>
      <c r="U3231" s="103"/>
      <c r="V3231" s="103"/>
      <c r="W3231" s="103"/>
      <c r="X3231" s="103"/>
      <c r="Y3231" s="103"/>
      <c r="Z3231" s="103"/>
      <c r="AA3231" s="103"/>
      <c r="AB3231" s="103"/>
      <c r="AC3231" s="103"/>
      <c r="AD3231" s="103"/>
      <c r="AE3231" s="103"/>
      <c r="AF3231" s="103"/>
      <c r="AG3231" s="103"/>
      <c r="AH3231" s="103"/>
      <c r="AI3231" s="103"/>
      <c r="AJ3231" s="103"/>
      <c r="AK3231" s="103"/>
      <c r="AL3231" s="103"/>
      <c r="AM3231" s="103"/>
      <c r="AN3231" s="103"/>
      <c r="AO3231" s="103"/>
      <c r="AP3231" s="103"/>
      <c r="AQ3231" s="103"/>
      <c r="AR3231" s="103"/>
      <c r="AS3231" s="103"/>
      <c r="AT3231" s="103"/>
      <c r="AU3231" s="103"/>
      <c r="AV3231" s="103"/>
      <c r="AW3231" s="103"/>
      <c r="AX3231" s="104"/>
    </row>
    <row r="3232" spans="1:55" ht="12" customHeight="1">
      <c r="A3232" s="35"/>
      <c r="B3232" s="102"/>
      <c r="C3232" s="103"/>
      <c r="D3232" s="103"/>
      <c r="E3232" s="103"/>
      <c r="F3232" s="103"/>
      <c r="G3232" s="103"/>
      <c r="H3232" s="103"/>
      <c r="I3232" s="103"/>
      <c r="J3232" s="103"/>
      <c r="K3232" s="103"/>
      <c r="L3232" s="103"/>
      <c r="M3232" s="103"/>
      <c r="N3232" s="103"/>
      <c r="O3232" s="103"/>
      <c r="P3232" s="103"/>
      <c r="Q3232" s="103"/>
      <c r="R3232" s="103"/>
      <c r="S3232" s="103"/>
      <c r="T3232" s="103"/>
      <c r="U3232" s="103"/>
      <c r="V3232" s="103"/>
      <c r="W3232" s="103"/>
      <c r="X3232" s="103"/>
      <c r="Y3232" s="103"/>
      <c r="Z3232" s="103"/>
      <c r="AA3232" s="103"/>
      <c r="AB3232" s="103"/>
      <c r="AC3232" s="103"/>
      <c r="AD3232" s="103"/>
      <c r="AE3232" s="103"/>
      <c r="AF3232" s="103"/>
      <c r="AG3232" s="103"/>
      <c r="AH3232" s="103"/>
      <c r="AI3232" s="103"/>
      <c r="AJ3232" s="103"/>
      <c r="AK3232" s="103"/>
      <c r="AL3232" s="103"/>
      <c r="AM3232" s="103"/>
      <c r="AN3232" s="103"/>
      <c r="AO3232" s="103"/>
      <c r="AP3232" s="103"/>
      <c r="AQ3232" s="103"/>
      <c r="AR3232" s="103"/>
      <c r="AS3232" s="103"/>
      <c r="AT3232" s="103"/>
      <c r="AU3232" s="103"/>
      <c r="AV3232" s="103"/>
      <c r="AW3232" s="103"/>
      <c r="AX3232" s="104"/>
    </row>
    <row r="3233" spans="1:251" ht="15" thickBot="1">
      <c r="A3233" s="47"/>
      <c r="B3233" s="48"/>
      <c r="C3233" s="49"/>
      <c r="D3233" s="49"/>
      <c r="E3233" s="49"/>
      <c r="F3233" s="49"/>
      <c r="G3233" s="49"/>
      <c r="H3233" s="49"/>
      <c r="I3233" s="49"/>
      <c r="J3233" s="49"/>
      <c r="K3233" s="49"/>
      <c r="L3233" s="49"/>
      <c r="M3233" s="49"/>
      <c r="N3233" s="49"/>
      <c r="O3233" s="49"/>
      <c r="P3233" s="49"/>
      <c r="Q3233" s="49"/>
      <c r="R3233" s="49"/>
      <c r="S3233" s="49"/>
      <c r="T3233" s="49"/>
      <c r="U3233" s="49"/>
      <c r="V3233" s="49"/>
      <c r="W3233" s="49"/>
      <c r="X3233" s="49"/>
      <c r="Y3233" s="49"/>
      <c r="Z3233" s="49"/>
      <c r="AA3233" s="49"/>
      <c r="AB3233" s="49"/>
      <c r="AC3233" s="49"/>
      <c r="AD3233" s="49"/>
      <c r="AE3233" s="49"/>
      <c r="AF3233" s="49"/>
      <c r="AG3233" s="49"/>
      <c r="AH3233" s="49"/>
      <c r="AI3233" s="49"/>
      <c r="AJ3233" s="49"/>
      <c r="AK3233" s="49"/>
      <c r="AL3233" s="49"/>
      <c r="AM3233" s="49"/>
      <c r="AN3233" s="49"/>
      <c r="AO3233" s="49"/>
      <c r="AP3233" s="49"/>
      <c r="AQ3233" s="49"/>
      <c r="AR3233" s="49"/>
      <c r="AS3233" s="49"/>
      <c r="AT3233" s="49"/>
      <c r="AU3233" s="49"/>
      <c r="AV3233" s="49"/>
      <c r="AW3233" s="49"/>
      <c r="AX3233" s="50"/>
    </row>
    <row r="3234" spans="1:251">
      <c r="B3234" s="51"/>
    </row>
    <row r="3235" spans="1:251" ht="14.4">
      <c r="B3235" s="37" t="s">
        <v>190</v>
      </c>
      <c r="C3235" s="35"/>
      <c r="D3235" s="35"/>
      <c r="E3235" s="35"/>
      <c r="F3235" s="35"/>
      <c r="G3235" s="35"/>
      <c r="H3235" s="35"/>
      <c r="I3235" s="35"/>
      <c r="J3235" s="35"/>
      <c r="K3235" s="35"/>
      <c r="L3235" s="36"/>
      <c r="M3235" s="36"/>
      <c r="N3235" s="36"/>
      <c r="O3235" s="36"/>
      <c r="P3235" s="35"/>
      <c r="Q3235" s="35"/>
      <c r="R3235" s="35"/>
      <c r="S3235" s="35"/>
      <c r="T3235" s="35"/>
      <c r="U3235" s="35"/>
      <c r="V3235" s="37"/>
      <c r="W3235" s="37"/>
      <c r="X3235" s="37"/>
      <c r="Y3235" s="37"/>
      <c r="Z3235" s="37"/>
      <c r="AA3235" s="37"/>
      <c r="AB3235" s="37"/>
      <c r="AC3235" s="37"/>
      <c r="AD3235" s="37"/>
      <c r="AE3235" s="37"/>
      <c r="AF3235" s="37"/>
      <c r="AG3235" s="37"/>
      <c r="AH3235" s="37"/>
      <c r="AI3235" s="37"/>
      <c r="AJ3235" s="37"/>
      <c r="AK3235" s="37"/>
      <c r="AL3235" s="37"/>
      <c r="AM3235" s="37"/>
      <c r="AN3235" s="37"/>
      <c r="AO3235" s="37"/>
      <c r="AP3235" s="37"/>
      <c r="AQ3235" s="37"/>
      <c r="AR3235" s="37"/>
      <c r="AS3235" s="37"/>
      <c r="AT3235" s="37"/>
      <c r="AU3235" s="37"/>
      <c r="AV3235" s="37"/>
      <c r="AW3235" s="37"/>
      <c r="AX3235" s="37"/>
    </row>
    <row r="3236" spans="1:251" ht="15" thickBot="1">
      <c r="B3236" s="35"/>
      <c r="C3236" s="35"/>
      <c r="D3236" s="35"/>
      <c r="E3236" s="35"/>
      <c r="F3236" s="35"/>
      <c r="G3236" s="35"/>
      <c r="H3236" s="35"/>
      <c r="I3236" s="35"/>
      <c r="J3236" s="35"/>
      <c r="K3236" s="35"/>
      <c r="L3236" s="36"/>
      <c r="M3236" s="36"/>
      <c r="N3236" s="36"/>
      <c r="O3236" s="36"/>
      <c r="P3236" s="35"/>
      <c r="Q3236" s="35"/>
      <c r="R3236" s="35"/>
      <c r="S3236" s="35"/>
      <c r="T3236" s="35"/>
      <c r="U3236" s="35"/>
      <c r="V3236" s="37"/>
      <c r="W3236" s="37"/>
      <c r="X3236" s="37"/>
      <c r="Y3236" s="37"/>
      <c r="Z3236" s="37"/>
      <c r="AA3236" s="37"/>
      <c r="AB3236" s="37"/>
      <c r="AC3236" s="37"/>
      <c r="AD3236" s="37"/>
      <c r="AE3236" s="37"/>
      <c r="AF3236" s="37"/>
      <c r="AG3236" s="37"/>
      <c r="AH3236" s="37"/>
      <c r="AI3236" s="37"/>
      <c r="AJ3236" s="37"/>
      <c r="AK3236" s="37"/>
      <c r="AL3236" s="37"/>
      <c r="AM3236" s="37"/>
      <c r="AN3236" s="37"/>
      <c r="AO3236" s="37"/>
      <c r="AP3236" s="37"/>
      <c r="AQ3236" s="37"/>
      <c r="AR3236" s="37"/>
      <c r="AS3236" s="37"/>
      <c r="AT3236" s="37"/>
      <c r="AU3236" s="37"/>
      <c r="AV3236" s="37"/>
      <c r="AW3236" s="37"/>
      <c r="AX3236" s="52" t="s">
        <v>191</v>
      </c>
    </row>
    <row r="3237" spans="1:251" s="46" customFormat="1" ht="13.5" customHeight="1">
      <c r="A3237" s="35"/>
      <c r="B3237" s="105" t="s">
        <v>192</v>
      </c>
      <c r="C3237" s="106"/>
      <c r="D3237" s="106"/>
      <c r="E3237" s="106"/>
      <c r="F3237" s="106"/>
      <c r="G3237" s="106"/>
      <c r="H3237" s="106"/>
      <c r="I3237" s="106"/>
      <c r="J3237" s="106"/>
      <c r="K3237" s="106"/>
      <c r="L3237" s="106"/>
      <c r="M3237" s="106"/>
      <c r="N3237" s="106"/>
      <c r="O3237" s="106"/>
      <c r="P3237" s="106"/>
      <c r="Q3237" s="106"/>
      <c r="R3237" s="106"/>
      <c r="S3237" s="106"/>
      <c r="T3237" s="106"/>
      <c r="U3237" s="106"/>
      <c r="V3237" s="106"/>
      <c r="W3237" s="106"/>
      <c r="X3237" s="106"/>
      <c r="Y3237" s="106"/>
      <c r="Z3237" s="107"/>
      <c r="AA3237" s="111" t="s">
        <v>193</v>
      </c>
      <c r="AB3237" s="106"/>
      <c r="AC3237" s="106"/>
      <c r="AD3237" s="106"/>
      <c r="AE3237" s="106"/>
      <c r="AF3237" s="106"/>
      <c r="AG3237" s="106"/>
      <c r="AH3237" s="106"/>
      <c r="AI3237" s="107"/>
      <c r="AJ3237" s="111" t="s">
        <v>194</v>
      </c>
      <c r="AK3237" s="106"/>
      <c r="AL3237" s="106"/>
      <c r="AM3237" s="106"/>
      <c r="AN3237" s="106"/>
      <c r="AO3237" s="106"/>
      <c r="AP3237" s="106"/>
      <c r="AQ3237" s="106"/>
      <c r="AR3237" s="107"/>
      <c r="AS3237" s="111" t="s">
        <v>195</v>
      </c>
      <c r="AT3237" s="106"/>
      <c r="AU3237" s="106"/>
      <c r="AV3237" s="106"/>
      <c r="AW3237" s="106"/>
      <c r="AX3237" s="113"/>
      <c r="AY3237" s="29"/>
      <c r="AZ3237" s="29"/>
      <c r="BA3237" s="29"/>
      <c r="BB3237" s="29"/>
      <c r="BC3237" s="29"/>
      <c r="BD3237" s="29"/>
      <c r="BE3237" s="29"/>
      <c r="BF3237" s="29"/>
      <c r="BG3237" s="29"/>
      <c r="BH3237" s="29"/>
      <c r="BI3237" s="29"/>
      <c r="BJ3237" s="29"/>
      <c r="BK3237" s="29"/>
      <c r="BL3237" s="29"/>
      <c r="BM3237" s="29"/>
      <c r="BN3237" s="29"/>
      <c r="BO3237" s="29"/>
      <c r="BP3237" s="29"/>
      <c r="BQ3237" s="29"/>
      <c r="BR3237" s="29"/>
      <c r="BS3237" s="29"/>
      <c r="BT3237" s="29"/>
      <c r="BU3237" s="29"/>
      <c r="BV3237" s="29"/>
      <c r="BW3237" s="29"/>
      <c r="BX3237" s="29"/>
      <c r="BY3237" s="29"/>
      <c r="BZ3237" s="29"/>
      <c r="CA3237" s="29"/>
      <c r="CB3237" s="29"/>
      <c r="CC3237" s="29"/>
      <c r="CD3237" s="29"/>
      <c r="CE3237" s="29"/>
      <c r="CF3237" s="29"/>
      <c r="CG3237" s="29"/>
      <c r="CH3237" s="29"/>
      <c r="CI3237" s="29"/>
      <c r="CJ3237" s="29"/>
      <c r="CK3237" s="29"/>
      <c r="CL3237" s="29"/>
      <c r="CM3237" s="29"/>
      <c r="CN3237" s="29"/>
      <c r="CO3237" s="29"/>
      <c r="CP3237" s="29"/>
      <c r="CQ3237" s="29"/>
      <c r="CR3237" s="29"/>
      <c r="CS3237" s="29"/>
      <c r="CT3237" s="29"/>
      <c r="CU3237" s="29"/>
      <c r="CV3237" s="29"/>
      <c r="CW3237" s="29"/>
      <c r="CX3237" s="29"/>
      <c r="CY3237" s="29"/>
      <c r="CZ3237" s="29"/>
      <c r="DA3237" s="29"/>
      <c r="DB3237" s="29"/>
      <c r="DC3237" s="29"/>
      <c r="DD3237" s="29"/>
      <c r="DE3237" s="29"/>
      <c r="DF3237" s="29"/>
      <c r="DG3237" s="29"/>
      <c r="DH3237" s="29"/>
      <c r="DI3237" s="29"/>
      <c r="DJ3237" s="29"/>
      <c r="DK3237" s="29"/>
      <c r="DL3237" s="29"/>
      <c r="DM3237" s="29"/>
      <c r="DN3237" s="29"/>
      <c r="DO3237" s="29"/>
      <c r="DP3237" s="29"/>
      <c r="DQ3237" s="29"/>
      <c r="DR3237" s="29"/>
      <c r="DS3237" s="29"/>
      <c r="DT3237" s="29"/>
      <c r="DU3237" s="29"/>
      <c r="DV3237" s="29"/>
      <c r="DW3237" s="29"/>
      <c r="DX3237" s="29"/>
      <c r="DY3237" s="29"/>
      <c r="DZ3237" s="29"/>
      <c r="EA3237" s="29"/>
      <c r="EB3237" s="29"/>
      <c r="EC3237" s="29"/>
      <c r="ED3237" s="29"/>
      <c r="EE3237" s="29"/>
      <c r="EF3237" s="29"/>
      <c r="EG3237" s="29"/>
      <c r="EH3237" s="29"/>
      <c r="EI3237" s="29"/>
      <c r="EJ3237" s="29"/>
      <c r="EK3237" s="29"/>
      <c r="EL3237" s="29"/>
      <c r="EM3237" s="29"/>
      <c r="EN3237" s="29"/>
      <c r="EO3237" s="29"/>
      <c r="EP3237" s="29"/>
      <c r="EQ3237" s="29"/>
      <c r="ER3237" s="29"/>
      <c r="ES3237" s="29"/>
      <c r="ET3237" s="29"/>
      <c r="EU3237" s="29"/>
      <c r="EV3237" s="29"/>
      <c r="EW3237" s="29"/>
      <c r="EX3237" s="29"/>
      <c r="EY3237" s="29"/>
      <c r="EZ3237" s="29"/>
      <c r="FA3237" s="29"/>
      <c r="FB3237" s="29"/>
      <c r="FC3237" s="29"/>
      <c r="FD3237" s="29"/>
      <c r="FE3237" s="29"/>
      <c r="FF3237" s="29"/>
      <c r="FG3237" s="29"/>
      <c r="FH3237" s="29"/>
      <c r="FI3237" s="29"/>
      <c r="FJ3237" s="29"/>
      <c r="FK3237" s="29"/>
      <c r="FL3237" s="29"/>
      <c r="FM3237" s="29"/>
      <c r="FN3237" s="29"/>
      <c r="FO3237" s="29"/>
      <c r="FP3237" s="29"/>
      <c r="FQ3237" s="29"/>
      <c r="FR3237" s="29"/>
      <c r="FS3237" s="29"/>
      <c r="FT3237" s="29"/>
      <c r="FU3237" s="29"/>
      <c r="FV3237" s="29"/>
      <c r="FW3237" s="29"/>
      <c r="FX3237" s="29"/>
      <c r="FY3237" s="29"/>
      <c r="FZ3237" s="29"/>
      <c r="GA3237" s="29"/>
      <c r="GB3237" s="29"/>
      <c r="GC3237" s="29"/>
      <c r="GD3237" s="29"/>
      <c r="GE3237" s="29"/>
      <c r="GF3237" s="29"/>
      <c r="GG3237" s="29"/>
      <c r="GH3237" s="29"/>
      <c r="GI3237" s="29"/>
      <c r="GJ3237" s="29"/>
      <c r="GK3237" s="29"/>
      <c r="GL3237" s="29"/>
      <c r="GM3237" s="29"/>
      <c r="GN3237" s="29"/>
      <c r="GO3237" s="29"/>
      <c r="GP3237" s="29"/>
      <c r="GQ3237" s="29"/>
      <c r="GR3237" s="29"/>
      <c r="GS3237" s="29"/>
      <c r="GT3237" s="29"/>
      <c r="GU3237" s="29"/>
      <c r="GV3237" s="29"/>
      <c r="GW3237" s="29"/>
      <c r="GX3237" s="29"/>
      <c r="GY3237" s="29"/>
      <c r="GZ3237" s="29"/>
      <c r="HA3237" s="29"/>
      <c r="HB3237" s="29"/>
      <c r="HC3237" s="29"/>
      <c r="HD3237" s="29"/>
      <c r="HE3237" s="29"/>
      <c r="HF3237" s="29"/>
      <c r="HG3237" s="29"/>
      <c r="HH3237" s="29"/>
      <c r="HI3237" s="29"/>
      <c r="HJ3237" s="29"/>
      <c r="HK3237" s="29"/>
      <c r="HL3237" s="29"/>
      <c r="HM3237" s="29"/>
      <c r="HN3237" s="29"/>
      <c r="HO3237" s="29"/>
      <c r="HP3237" s="29"/>
      <c r="HQ3237" s="29"/>
      <c r="HR3237" s="29"/>
      <c r="HS3237" s="29"/>
      <c r="HT3237" s="29"/>
      <c r="HU3237" s="29"/>
      <c r="HV3237" s="29"/>
      <c r="HW3237" s="29"/>
      <c r="HX3237" s="29"/>
      <c r="HY3237" s="29"/>
      <c r="HZ3237" s="29"/>
      <c r="IA3237" s="29"/>
      <c r="IB3237" s="29"/>
      <c r="IC3237" s="29"/>
      <c r="ID3237" s="29"/>
      <c r="IE3237" s="29"/>
      <c r="IF3237" s="29"/>
      <c r="IG3237" s="29"/>
      <c r="IH3237" s="29"/>
      <c r="II3237" s="29"/>
      <c r="IJ3237" s="29"/>
      <c r="IK3237" s="29"/>
      <c r="IL3237" s="29"/>
      <c r="IM3237" s="29"/>
      <c r="IN3237" s="29"/>
      <c r="IO3237" s="29"/>
      <c r="IP3237" s="29"/>
      <c r="IQ3237" s="29"/>
    </row>
    <row r="3238" spans="1:251" s="46" customFormat="1">
      <c r="A3238" s="35"/>
      <c r="B3238" s="108"/>
      <c r="C3238" s="109"/>
      <c r="D3238" s="109"/>
      <c r="E3238" s="109"/>
      <c r="F3238" s="109"/>
      <c r="G3238" s="109"/>
      <c r="H3238" s="109"/>
      <c r="I3238" s="109"/>
      <c r="J3238" s="109"/>
      <c r="K3238" s="109"/>
      <c r="L3238" s="109"/>
      <c r="M3238" s="109"/>
      <c r="N3238" s="109"/>
      <c r="O3238" s="109"/>
      <c r="P3238" s="109"/>
      <c r="Q3238" s="109"/>
      <c r="R3238" s="109"/>
      <c r="S3238" s="109"/>
      <c r="T3238" s="109"/>
      <c r="U3238" s="109"/>
      <c r="V3238" s="109"/>
      <c r="W3238" s="109"/>
      <c r="X3238" s="109"/>
      <c r="Y3238" s="109"/>
      <c r="Z3238" s="110"/>
      <c r="AA3238" s="112"/>
      <c r="AB3238" s="109"/>
      <c r="AC3238" s="109"/>
      <c r="AD3238" s="109"/>
      <c r="AE3238" s="109"/>
      <c r="AF3238" s="109"/>
      <c r="AG3238" s="109"/>
      <c r="AH3238" s="109"/>
      <c r="AI3238" s="110"/>
      <c r="AJ3238" s="112"/>
      <c r="AK3238" s="109"/>
      <c r="AL3238" s="109"/>
      <c r="AM3238" s="109"/>
      <c r="AN3238" s="109"/>
      <c r="AO3238" s="109"/>
      <c r="AP3238" s="109"/>
      <c r="AQ3238" s="109"/>
      <c r="AR3238" s="110"/>
      <c r="AS3238" s="112"/>
      <c r="AT3238" s="109"/>
      <c r="AU3238" s="109"/>
      <c r="AV3238" s="109"/>
      <c r="AW3238" s="109"/>
      <c r="AX3238" s="114"/>
      <c r="AY3238" s="29"/>
      <c r="AZ3238" s="29"/>
      <c r="BA3238" s="29"/>
      <c r="BB3238" s="53"/>
      <c r="BC3238" s="54"/>
      <c r="BE3238" s="29"/>
      <c r="BF3238" s="29"/>
      <c r="BG3238" s="29"/>
      <c r="BH3238" s="29"/>
      <c r="BI3238" s="29"/>
      <c r="BJ3238" s="29"/>
      <c r="BK3238" s="29"/>
      <c r="BL3238" s="29"/>
      <c r="BM3238" s="29"/>
      <c r="BN3238" s="29"/>
      <c r="BO3238" s="29"/>
      <c r="BP3238" s="29"/>
      <c r="BQ3238" s="29"/>
      <c r="BR3238" s="29"/>
      <c r="BS3238" s="29"/>
      <c r="BT3238" s="29"/>
      <c r="BU3238" s="29"/>
      <c r="BV3238" s="29"/>
      <c r="BW3238" s="29"/>
      <c r="BX3238" s="29"/>
      <c r="BY3238" s="29"/>
      <c r="BZ3238" s="29"/>
      <c r="CA3238" s="29"/>
      <c r="CB3238" s="29"/>
      <c r="CC3238" s="29"/>
      <c r="CD3238" s="29"/>
      <c r="CE3238" s="29"/>
      <c r="CF3238" s="29"/>
      <c r="CG3238" s="29"/>
      <c r="CH3238" s="29"/>
      <c r="CI3238" s="29"/>
      <c r="CJ3238" s="29"/>
      <c r="CK3238" s="29"/>
      <c r="CL3238" s="29"/>
      <c r="CM3238" s="29"/>
      <c r="CN3238" s="29"/>
      <c r="CO3238" s="29"/>
      <c r="CP3238" s="29"/>
      <c r="CQ3238" s="29"/>
      <c r="CR3238" s="29"/>
      <c r="CS3238" s="29"/>
      <c r="CT3238" s="29"/>
      <c r="CU3238" s="29"/>
      <c r="CV3238" s="29"/>
      <c r="CW3238" s="29"/>
      <c r="CX3238" s="29"/>
      <c r="CY3238" s="29"/>
      <c r="CZ3238" s="29"/>
      <c r="DA3238" s="29"/>
      <c r="DB3238" s="29"/>
      <c r="DC3238" s="29"/>
      <c r="DD3238" s="29"/>
      <c r="DE3238" s="29"/>
      <c r="DF3238" s="29"/>
      <c r="DG3238" s="29"/>
      <c r="DH3238" s="29"/>
      <c r="DI3238" s="29"/>
      <c r="DJ3238" s="29"/>
      <c r="DK3238" s="29"/>
      <c r="DL3238" s="29"/>
      <c r="DM3238" s="29"/>
      <c r="DN3238" s="29"/>
      <c r="DO3238" s="29"/>
      <c r="DP3238" s="29"/>
      <c r="DQ3238" s="29"/>
      <c r="DR3238" s="29"/>
      <c r="DS3238" s="29"/>
      <c r="DT3238" s="29"/>
      <c r="DU3238" s="29"/>
      <c r="DV3238" s="29"/>
      <c r="DW3238" s="29"/>
      <c r="DX3238" s="29"/>
      <c r="DY3238" s="29"/>
      <c r="DZ3238" s="29"/>
      <c r="EA3238" s="29"/>
      <c r="EB3238" s="29"/>
      <c r="EC3238" s="29"/>
      <c r="ED3238" s="29"/>
      <c r="EE3238" s="29"/>
      <c r="EF3238" s="29"/>
      <c r="EG3238" s="29"/>
      <c r="EH3238" s="29"/>
      <c r="EI3238" s="29"/>
      <c r="EJ3238" s="29"/>
      <c r="EK3238" s="29"/>
      <c r="EL3238" s="29"/>
      <c r="EM3238" s="29"/>
      <c r="EN3238" s="29"/>
      <c r="EO3238" s="29"/>
      <c r="EP3238" s="29"/>
      <c r="EQ3238" s="29"/>
      <c r="ER3238" s="29"/>
      <c r="ES3238" s="29"/>
      <c r="ET3238" s="29"/>
      <c r="EU3238" s="29"/>
      <c r="EV3238" s="29"/>
      <c r="EW3238" s="29"/>
      <c r="EX3238" s="29"/>
      <c r="EY3238" s="29"/>
      <c r="EZ3238" s="29"/>
      <c r="FA3238" s="29"/>
      <c r="FB3238" s="29"/>
      <c r="FC3238" s="29"/>
      <c r="FD3238" s="29"/>
      <c r="FE3238" s="29"/>
      <c r="FF3238" s="29"/>
      <c r="FG3238" s="29"/>
      <c r="FH3238" s="29"/>
      <c r="FI3238" s="29"/>
      <c r="FJ3238" s="29"/>
      <c r="FK3238" s="29"/>
      <c r="FL3238" s="29"/>
      <c r="FM3238" s="29"/>
      <c r="FN3238" s="29"/>
      <c r="FO3238" s="29"/>
      <c r="FP3238" s="29"/>
      <c r="FQ3238" s="29"/>
      <c r="FR3238" s="29"/>
      <c r="FS3238" s="29"/>
      <c r="FT3238" s="29"/>
      <c r="FU3238" s="29"/>
      <c r="FV3238" s="29"/>
      <c r="FW3238" s="29"/>
      <c r="FX3238" s="29"/>
      <c r="FY3238" s="29"/>
      <c r="FZ3238" s="29"/>
      <c r="GA3238" s="29"/>
      <c r="GB3238" s="29"/>
      <c r="GC3238" s="29"/>
      <c r="GD3238" s="29"/>
      <c r="GE3238" s="29"/>
      <c r="GF3238" s="29"/>
      <c r="GG3238" s="29"/>
      <c r="GH3238" s="29"/>
      <c r="GI3238" s="29"/>
      <c r="GJ3238" s="29"/>
      <c r="GK3238" s="29"/>
      <c r="GL3238" s="29"/>
      <c r="GM3238" s="29"/>
      <c r="GN3238" s="29"/>
      <c r="GO3238" s="29"/>
      <c r="GP3238" s="29"/>
      <c r="GQ3238" s="29"/>
      <c r="GR3238" s="29"/>
      <c r="GS3238" s="29"/>
      <c r="GT3238" s="29"/>
      <c r="GU3238" s="29"/>
      <c r="GV3238" s="29"/>
      <c r="GW3238" s="29"/>
      <c r="GX3238" s="29"/>
      <c r="GY3238" s="29"/>
      <c r="GZ3238" s="29"/>
      <c r="HA3238" s="29"/>
      <c r="HB3238" s="29"/>
      <c r="HC3238" s="29"/>
      <c r="HD3238" s="29"/>
      <c r="HE3238" s="29"/>
      <c r="HF3238" s="29"/>
      <c r="HG3238" s="29"/>
      <c r="HH3238" s="29"/>
      <c r="HI3238" s="29"/>
      <c r="HJ3238" s="29"/>
      <c r="HK3238" s="29"/>
      <c r="HL3238" s="29"/>
      <c r="HM3238" s="29"/>
      <c r="HN3238" s="29"/>
      <c r="HO3238" s="29"/>
      <c r="HP3238" s="29"/>
      <c r="HQ3238" s="29"/>
      <c r="HR3238" s="29"/>
      <c r="HS3238" s="29"/>
      <c r="HT3238" s="29"/>
      <c r="HU3238" s="29"/>
      <c r="HV3238" s="29"/>
      <c r="HW3238" s="29"/>
      <c r="HX3238" s="29"/>
      <c r="HY3238" s="29"/>
      <c r="HZ3238" s="29"/>
      <c r="IA3238" s="29"/>
      <c r="IB3238" s="29"/>
      <c r="IC3238" s="29"/>
      <c r="ID3238" s="29"/>
      <c r="IE3238" s="29"/>
      <c r="IF3238" s="29"/>
      <c r="IG3238" s="29"/>
      <c r="IH3238" s="29"/>
      <c r="II3238" s="29"/>
      <c r="IJ3238" s="29"/>
      <c r="IK3238" s="29"/>
      <c r="IL3238" s="29"/>
      <c r="IM3238" s="29"/>
      <c r="IN3238" s="29"/>
      <c r="IO3238" s="29"/>
      <c r="IP3238" s="29"/>
      <c r="IQ3238" s="29"/>
    </row>
    <row r="3239" spans="1:251" s="46" customFormat="1" ht="18.75" customHeight="1">
      <c r="A3239" s="35"/>
      <c r="B3239" s="55"/>
      <c r="C3239" s="115" t="s">
        <v>693</v>
      </c>
      <c r="D3239" s="116"/>
      <c r="E3239" s="116"/>
      <c r="F3239" s="116"/>
      <c r="G3239" s="116"/>
      <c r="H3239" s="116"/>
      <c r="I3239" s="116"/>
      <c r="J3239" s="116"/>
      <c r="K3239" s="116"/>
      <c r="L3239" s="116"/>
      <c r="M3239" s="116"/>
      <c r="N3239" s="116"/>
      <c r="O3239" s="116"/>
      <c r="P3239" s="116"/>
      <c r="Q3239" s="116"/>
      <c r="R3239" s="116"/>
      <c r="S3239" s="116"/>
      <c r="T3239" s="116"/>
      <c r="U3239" s="116"/>
      <c r="V3239" s="116"/>
      <c r="W3239" s="116"/>
      <c r="X3239" s="116"/>
      <c r="Y3239" s="116"/>
      <c r="Z3239" s="117"/>
      <c r="AA3239" s="118">
        <v>366100</v>
      </c>
      <c r="AB3239" s="119"/>
      <c r="AC3239" s="119"/>
      <c r="AD3239" s="119"/>
      <c r="AE3239" s="119"/>
      <c r="AF3239" s="119"/>
      <c r="AG3239" s="119"/>
      <c r="AH3239" s="119"/>
      <c r="AI3239" s="120"/>
      <c r="AJ3239" s="118">
        <v>54000</v>
      </c>
      <c r="AK3239" s="119"/>
      <c r="AL3239" s="119"/>
      <c r="AM3239" s="119"/>
      <c r="AN3239" s="119"/>
      <c r="AO3239" s="119"/>
      <c r="AP3239" s="119"/>
      <c r="AQ3239" s="119"/>
      <c r="AR3239" s="120"/>
      <c r="AS3239" s="121"/>
      <c r="AT3239" s="122"/>
      <c r="AU3239" s="122"/>
      <c r="AV3239" s="122"/>
      <c r="AW3239" s="122"/>
      <c r="AX3239" s="123"/>
      <c r="AY3239" s="29"/>
      <c r="AZ3239" s="29"/>
      <c r="BA3239" s="29"/>
      <c r="BB3239" s="29"/>
      <c r="BC3239" s="29"/>
      <c r="BD3239" s="29"/>
      <c r="BE3239" s="29"/>
      <c r="BF3239" s="29"/>
      <c r="BG3239" s="29"/>
      <c r="BH3239" s="29"/>
      <c r="BI3239" s="29"/>
      <c r="BJ3239" s="29"/>
      <c r="BK3239" s="29"/>
      <c r="BL3239" s="29"/>
      <c r="BM3239" s="29"/>
      <c r="BN3239" s="29"/>
      <c r="BO3239" s="29"/>
      <c r="BP3239" s="29"/>
      <c r="BQ3239" s="29"/>
      <c r="BR3239" s="29"/>
      <c r="BS3239" s="29"/>
      <c r="BT3239" s="29"/>
      <c r="BU3239" s="29"/>
      <c r="BV3239" s="29"/>
      <c r="BW3239" s="29"/>
      <c r="BX3239" s="29"/>
      <c r="BY3239" s="29"/>
      <c r="BZ3239" s="29"/>
      <c r="CA3239" s="29"/>
      <c r="CB3239" s="29"/>
      <c r="CC3239" s="29"/>
      <c r="CD3239" s="29"/>
      <c r="CE3239" s="29"/>
      <c r="CF3239" s="29"/>
      <c r="CG3239" s="29"/>
      <c r="CH3239" s="29"/>
      <c r="CI3239" s="29"/>
      <c r="CJ3239" s="29"/>
      <c r="CK3239" s="29"/>
      <c r="CL3239" s="29"/>
      <c r="CM3239" s="29"/>
      <c r="CN3239" s="29"/>
      <c r="CO3239" s="29"/>
      <c r="CP3239" s="29"/>
      <c r="CQ3239" s="29"/>
      <c r="CR3239" s="29"/>
      <c r="CS3239" s="29"/>
      <c r="CT3239" s="29"/>
      <c r="CU3239" s="29"/>
      <c r="CV3239" s="29"/>
      <c r="CW3239" s="29"/>
      <c r="CX3239" s="29"/>
      <c r="CY3239" s="29"/>
      <c r="CZ3239" s="29"/>
      <c r="DA3239" s="29"/>
      <c r="DB3239" s="29"/>
      <c r="DC3239" s="29"/>
      <c r="DD3239" s="29"/>
      <c r="DE3239" s="29"/>
      <c r="DF3239" s="29"/>
      <c r="DG3239" s="29"/>
      <c r="DH3239" s="29"/>
      <c r="DI3239" s="29"/>
      <c r="DJ3239" s="29"/>
      <c r="DK3239" s="29"/>
      <c r="DL3239" s="29"/>
      <c r="DM3239" s="29"/>
      <c r="DN3239" s="29"/>
      <c r="DO3239" s="29"/>
      <c r="DP3239" s="29"/>
      <c r="DQ3239" s="29"/>
      <c r="DR3239" s="29"/>
      <c r="DS3239" s="29"/>
      <c r="DT3239" s="29"/>
      <c r="DU3239" s="29"/>
      <c r="DV3239" s="29"/>
      <c r="DW3239" s="29"/>
      <c r="DX3239" s="29"/>
      <c r="DY3239" s="29"/>
      <c r="DZ3239" s="29"/>
      <c r="EA3239" s="29"/>
      <c r="EB3239" s="29"/>
      <c r="EC3239" s="29"/>
      <c r="ED3239" s="29"/>
      <c r="EE3239" s="29"/>
      <c r="EF3239" s="29"/>
      <c r="EG3239" s="29"/>
      <c r="EH3239" s="29"/>
      <c r="EI3239" s="29"/>
      <c r="EJ3239" s="29"/>
      <c r="EK3239" s="29"/>
      <c r="EL3239" s="29"/>
      <c r="EM3239" s="29"/>
      <c r="EN3239" s="29"/>
      <c r="EO3239" s="29"/>
      <c r="EP3239" s="29"/>
      <c r="EQ3239" s="29"/>
      <c r="ER3239" s="29"/>
      <c r="ES3239" s="29"/>
      <c r="ET3239" s="29"/>
      <c r="EU3239" s="29"/>
      <c r="EV3239" s="29"/>
      <c r="EW3239" s="29"/>
      <c r="EX3239" s="29"/>
      <c r="EY3239" s="29"/>
      <c r="EZ3239" s="29"/>
      <c r="FA3239" s="29"/>
      <c r="FB3239" s="29"/>
      <c r="FC3239" s="29"/>
      <c r="FD3239" s="29"/>
      <c r="FE3239" s="29"/>
      <c r="FF3239" s="29"/>
      <c r="FG3239" s="29"/>
      <c r="FH3239" s="29"/>
      <c r="FI3239" s="29"/>
      <c r="FJ3239" s="29"/>
      <c r="FK3239" s="29"/>
      <c r="FL3239" s="29"/>
      <c r="FM3239" s="29"/>
      <c r="FN3239" s="29"/>
      <c r="FO3239" s="29"/>
      <c r="FP3239" s="29"/>
      <c r="FQ3239" s="29"/>
      <c r="FR3239" s="29"/>
      <c r="FS3239" s="29"/>
      <c r="FT3239" s="29"/>
      <c r="FU3239" s="29"/>
      <c r="FV3239" s="29"/>
      <c r="FW3239" s="29"/>
      <c r="FX3239" s="29"/>
      <c r="FY3239" s="29"/>
      <c r="FZ3239" s="29"/>
      <c r="GA3239" s="29"/>
      <c r="GB3239" s="29"/>
      <c r="GC3239" s="29"/>
      <c r="GD3239" s="29"/>
      <c r="GE3239" s="29"/>
      <c r="GF3239" s="29"/>
      <c r="GG3239" s="29"/>
      <c r="GH3239" s="29"/>
      <c r="GI3239" s="29"/>
      <c r="GJ3239" s="29"/>
      <c r="GK3239" s="29"/>
      <c r="GL3239" s="29"/>
      <c r="GM3239" s="29"/>
      <c r="GN3239" s="29"/>
      <c r="GO3239" s="29"/>
      <c r="GP3239" s="29"/>
      <c r="GQ3239" s="29"/>
      <c r="GR3239" s="29"/>
      <c r="GS3239" s="29"/>
      <c r="GT3239" s="29"/>
      <c r="GU3239" s="29"/>
      <c r="GV3239" s="29"/>
      <c r="GW3239" s="29"/>
      <c r="GX3239" s="29"/>
      <c r="GY3239" s="29"/>
      <c r="GZ3239" s="29"/>
      <c r="HA3239" s="29"/>
      <c r="HB3239" s="29"/>
      <c r="HC3239" s="29"/>
      <c r="HD3239" s="29"/>
      <c r="HE3239" s="29"/>
      <c r="HF3239" s="29"/>
      <c r="HG3239" s="29"/>
      <c r="HH3239" s="29"/>
      <c r="HI3239" s="29"/>
      <c r="HJ3239" s="29"/>
      <c r="HK3239" s="29"/>
      <c r="HL3239" s="29"/>
      <c r="HM3239" s="29"/>
      <c r="HN3239" s="29"/>
      <c r="HO3239" s="29"/>
      <c r="HP3239" s="29"/>
      <c r="HQ3239" s="29"/>
      <c r="HR3239" s="29"/>
      <c r="HS3239" s="29"/>
      <c r="HT3239" s="29"/>
      <c r="HU3239" s="29"/>
      <c r="HV3239" s="29"/>
      <c r="HW3239" s="29"/>
      <c r="HX3239" s="29"/>
      <c r="HY3239" s="29"/>
      <c r="HZ3239" s="29"/>
      <c r="IA3239" s="29"/>
      <c r="IB3239" s="29"/>
      <c r="IC3239" s="29"/>
      <c r="ID3239" s="29"/>
      <c r="IE3239" s="29"/>
      <c r="IF3239" s="29"/>
      <c r="IG3239" s="29"/>
      <c r="IH3239" s="29"/>
      <c r="II3239" s="29"/>
      <c r="IJ3239" s="29"/>
      <c r="IK3239" s="29"/>
      <c r="IL3239" s="29"/>
      <c r="IM3239" s="29"/>
      <c r="IN3239" s="29"/>
      <c r="IO3239" s="29"/>
      <c r="IP3239" s="29"/>
      <c r="IQ3239" s="29"/>
    </row>
    <row r="3240" spans="1:251" s="46" customFormat="1" ht="18.75" customHeight="1">
      <c r="A3240" s="35"/>
      <c r="B3240" s="55"/>
      <c r="C3240" s="115" t="s">
        <v>694</v>
      </c>
      <c r="D3240" s="116"/>
      <c r="E3240" s="116"/>
      <c r="F3240" s="116"/>
      <c r="G3240" s="116"/>
      <c r="H3240" s="116"/>
      <c r="I3240" s="116"/>
      <c r="J3240" s="116"/>
      <c r="K3240" s="116"/>
      <c r="L3240" s="116"/>
      <c r="M3240" s="116"/>
      <c r="N3240" s="116"/>
      <c r="O3240" s="116"/>
      <c r="P3240" s="116"/>
      <c r="Q3240" s="116"/>
      <c r="R3240" s="116"/>
      <c r="S3240" s="116"/>
      <c r="T3240" s="116"/>
      <c r="U3240" s="116"/>
      <c r="V3240" s="116"/>
      <c r="W3240" s="116"/>
      <c r="X3240" s="116"/>
      <c r="Y3240" s="116"/>
      <c r="Z3240" s="117"/>
      <c r="AA3240" s="118">
        <v>10000</v>
      </c>
      <c r="AB3240" s="119"/>
      <c r="AC3240" s="119"/>
      <c r="AD3240" s="119"/>
      <c r="AE3240" s="119"/>
      <c r="AF3240" s="119"/>
      <c r="AG3240" s="119"/>
      <c r="AH3240" s="119"/>
      <c r="AI3240" s="120"/>
      <c r="AJ3240" s="118">
        <v>4000</v>
      </c>
      <c r="AK3240" s="119"/>
      <c r="AL3240" s="119"/>
      <c r="AM3240" s="119"/>
      <c r="AN3240" s="119"/>
      <c r="AO3240" s="119"/>
      <c r="AP3240" s="119"/>
      <c r="AQ3240" s="119"/>
      <c r="AR3240" s="120"/>
      <c r="AS3240" s="121"/>
      <c r="AT3240" s="122"/>
      <c r="AU3240" s="122"/>
      <c r="AV3240" s="122"/>
      <c r="AW3240" s="122"/>
      <c r="AX3240" s="123"/>
      <c r="AY3240" s="29"/>
      <c r="AZ3240" s="29"/>
      <c r="BA3240" s="29"/>
      <c r="BB3240" s="29"/>
      <c r="BC3240" s="29"/>
      <c r="BD3240" s="29"/>
      <c r="BE3240" s="29"/>
      <c r="BF3240" s="29"/>
      <c r="BG3240" s="29"/>
      <c r="BH3240" s="29"/>
      <c r="BI3240" s="29"/>
      <c r="BJ3240" s="29"/>
      <c r="BK3240" s="29"/>
      <c r="BL3240" s="29"/>
      <c r="BM3240" s="29"/>
      <c r="BN3240" s="29"/>
      <c r="BO3240" s="29"/>
      <c r="BP3240" s="29"/>
      <c r="BQ3240" s="29"/>
      <c r="BR3240" s="29"/>
      <c r="BS3240" s="29"/>
      <c r="BT3240" s="29"/>
      <c r="BU3240" s="29"/>
      <c r="BV3240" s="29"/>
      <c r="BW3240" s="29"/>
      <c r="BX3240" s="29"/>
      <c r="BY3240" s="29"/>
      <c r="BZ3240" s="29"/>
      <c r="CA3240" s="29"/>
      <c r="CB3240" s="29"/>
      <c r="CC3240" s="29"/>
      <c r="CD3240" s="29"/>
      <c r="CE3240" s="29"/>
      <c r="CF3240" s="29"/>
      <c r="CG3240" s="29"/>
      <c r="CH3240" s="29"/>
      <c r="CI3240" s="29"/>
      <c r="CJ3240" s="29"/>
      <c r="CK3240" s="29"/>
      <c r="CL3240" s="29"/>
      <c r="CM3240" s="29"/>
      <c r="CN3240" s="29"/>
      <c r="CO3240" s="29"/>
      <c r="CP3240" s="29"/>
      <c r="CQ3240" s="29"/>
      <c r="CR3240" s="29"/>
      <c r="CS3240" s="29"/>
      <c r="CT3240" s="29"/>
      <c r="CU3240" s="29"/>
      <c r="CV3240" s="29"/>
      <c r="CW3240" s="29"/>
      <c r="CX3240" s="29"/>
      <c r="CY3240" s="29"/>
      <c r="CZ3240" s="29"/>
      <c r="DA3240" s="29"/>
      <c r="DB3240" s="29"/>
      <c r="DC3240" s="29"/>
      <c r="DD3240" s="29"/>
      <c r="DE3240" s="29"/>
      <c r="DF3240" s="29"/>
      <c r="DG3240" s="29"/>
      <c r="DH3240" s="29"/>
      <c r="DI3240" s="29"/>
      <c r="DJ3240" s="29"/>
      <c r="DK3240" s="29"/>
      <c r="DL3240" s="29"/>
      <c r="DM3240" s="29"/>
      <c r="DN3240" s="29"/>
      <c r="DO3240" s="29"/>
      <c r="DP3240" s="29"/>
      <c r="DQ3240" s="29"/>
      <c r="DR3240" s="29"/>
      <c r="DS3240" s="29"/>
      <c r="DT3240" s="29"/>
      <c r="DU3240" s="29"/>
      <c r="DV3240" s="29"/>
      <c r="DW3240" s="29"/>
      <c r="DX3240" s="29"/>
      <c r="DY3240" s="29"/>
      <c r="DZ3240" s="29"/>
      <c r="EA3240" s="29"/>
      <c r="EB3240" s="29"/>
      <c r="EC3240" s="29"/>
      <c r="ED3240" s="29"/>
      <c r="EE3240" s="29"/>
      <c r="EF3240" s="29"/>
      <c r="EG3240" s="29"/>
      <c r="EH3240" s="29"/>
      <c r="EI3240" s="29"/>
      <c r="EJ3240" s="29"/>
      <c r="EK3240" s="29"/>
      <c r="EL3240" s="29"/>
      <c r="EM3240" s="29"/>
      <c r="EN3240" s="29"/>
      <c r="EO3240" s="29"/>
      <c r="EP3240" s="29"/>
      <c r="EQ3240" s="29"/>
      <c r="ER3240" s="29"/>
      <c r="ES3240" s="29"/>
      <c r="ET3240" s="29"/>
      <c r="EU3240" s="29"/>
      <c r="EV3240" s="29"/>
      <c r="EW3240" s="29"/>
      <c r="EX3240" s="29"/>
      <c r="EY3240" s="29"/>
      <c r="EZ3240" s="29"/>
      <c r="FA3240" s="29"/>
      <c r="FB3240" s="29"/>
      <c r="FC3240" s="29"/>
      <c r="FD3240" s="29"/>
      <c r="FE3240" s="29"/>
      <c r="FF3240" s="29"/>
      <c r="FG3240" s="29"/>
      <c r="FH3240" s="29"/>
      <c r="FI3240" s="29"/>
      <c r="FJ3240" s="29"/>
      <c r="FK3240" s="29"/>
      <c r="FL3240" s="29"/>
      <c r="FM3240" s="29"/>
      <c r="FN3240" s="29"/>
      <c r="FO3240" s="29"/>
      <c r="FP3240" s="29"/>
      <c r="FQ3240" s="29"/>
      <c r="FR3240" s="29"/>
      <c r="FS3240" s="29"/>
      <c r="FT3240" s="29"/>
      <c r="FU3240" s="29"/>
      <c r="FV3240" s="29"/>
      <c r="FW3240" s="29"/>
      <c r="FX3240" s="29"/>
      <c r="FY3240" s="29"/>
      <c r="FZ3240" s="29"/>
      <c r="GA3240" s="29"/>
      <c r="GB3240" s="29"/>
      <c r="GC3240" s="29"/>
      <c r="GD3240" s="29"/>
      <c r="GE3240" s="29"/>
      <c r="GF3240" s="29"/>
      <c r="GG3240" s="29"/>
      <c r="GH3240" s="29"/>
      <c r="GI3240" s="29"/>
      <c r="GJ3240" s="29"/>
      <c r="GK3240" s="29"/>
      <c r="GL3240" s="29"/>
      <c r="GM3240" s="29"/>
      <c r="GN3240" s="29"/>
      <c r="GO3240" s="29"/>
      <c r="GP3240" s="29"/>
      <c r="GQ3240" s="29"/>
      <c r="GR3240" s="29"/>
      <c r="GS3240" s="29"/>
      <c r="GT3240" s="29"/>
      <c r="GU3240" s="29"/>
      <c r="GV3240" s="29"/>
      <c r="GW3240" s="29"/>
      <c r="GX3240" s="29"/>
      <c r="GY3240" s="29"/>
      <c r="GZ3240" s="29"/>
      <c r="HA3240" s="29"/>
      <c r="HB3240" s="29"/>
      <c r="HC3240" s="29"/>
      <c r="HD3240" s="29"/>
      <c r="HE3240" s="29"/>
      <c r="HF3240" s="29"/>
      <c r="HG3240" s="29"/>
      <c r="HH3240" s="29"/>
      <c r="HI3240" s="29"/>
      <c r="HJ3240" s="29"/>
      <c r="HK3240" s="29"/>
      <c r="HL3240" s="29"/>
      <c r="HM3240" s="29"/>
      <c r="HN3240" s="29"/>
      <c r="HO3240" s="29"/>
      <c r="HP3240" s="29"/>
      <c r="HQ3240" s="29"/>
      <c r="HR3240" s="29"/>
      <c r="HS3240" s="29"/>
      <c r="HT3240" s="29"/>
      <c r="HU3240" s="29"/>
      <c r="HV3240" s="29"/>
      <c r="HW3240" s="29"/>
      <c r="HX3240" s="29"/>
      <c r="HY3240" s="29"/>
      <c r="HZ3240" s="29"/>
      <c r="IA3240" s="29"/>
      <c r="IB3240" s="29"/>
      <c r="IC3240" s="29"/>
      <c r="ID3240" s="29"/>
      <c r="IE3240" s="29"/>
      <c r="IF3240" s="29"/>
      <c r="IG3240" s="29"/>
      <c r="IH3240" s="29"/>
      <c r="II3240" s="29"/>
      <c r="IJ3240" s="29"/>
      <c r="IK3240" s="29"/>
      <c r="IL3240" s="29"/>
      <c r="IM3240" s="29"/>
      <c r="IN3240" s="29"/>
      <c r="IO3240" s="29"/>
      <c r="IP3240" s="29"/>
      <c r="IQ3240" s="29"/>
    </row>
    <row r="3241" spans="1:251" s="46" customFormat="1" ht="18.75" customHeight="1">
      <c r="A3241" s="35"/>
      <c r="B3241" s="55"/>
      <c r="C3241" s="115" t="s">
        <v>695</v>
      </c>
      <c r="D3241" s="116"/>
      <c r="E3241" s="116"/>
      <c r="F3241" s="116"/>
      <c r="G3241" s="116"/>
      <c r="H3241" s="116"/>
      <c r="I3241" s="116"/>
      <c r="J3241" s="116"/>
      <c r="K3241" s="116"/>
      <c r="L3241" s="116"/>
      <c r="M3241" s="116"/>
      <c r="N3241" s="116"/>
      <c r="O3241" s="116"/>
      <c r="P3241" s="116"/>
      <c r="Q3241" s="116"/>
      <c r="R3241" s="116"/>
      <c r="S3241" s="116"/>
      <c r="T3241" s="116"/>
      <c r="U3241" s="116"/>
      <c r="V3241" s="116"/>
      <c r="W3241" s="116"/>
      <c r="X3241" s="116"/>
      <c r="Y3241" s="116"/>
      <c r="Z3241" s="117"/>
      <c r="AA3241" s="118">
        <v>1755</v>
      </c>
      <c r="AB3241" s="119"/>
      <c r="AC3241" s="119"/>
      <c r="AD3241" s="119"/>
      <c r="AE3241" s="119"/>
      <c r="AF3241" s="119"/>
      <c r="AG3241" s="119"/>
      <c r="AH3241" s="119"/>
      <c r="AI3241" s="120"/>
      <c r="AJ3241" s="118">
        <v>1754</v>
      </c>
      <c r="AK3241" s="119"/>
      <c r="AL3241" s="119"/>
      <c r="AM3241" s="119"/>
      <c r="AN3241" s="119"/>
      <c r="AO3241" s="119"/>
      <c r="AP3241" s="119"/>
      <c r="AQ3241" s="119"/>
      <c r="AR3241" s="120"/>
      <c r="AS3241" s="121"/>
      <c r="AT3241" s="122"/>
      <c r="AU3241" s="122"/>
      <c r="AV3241" s="122"/>
      <c r="AW3241" s="122"/>
      <c r="AX3241" s="123"/>
      <c r="AY3241" s="29"/>
      <c r="AZ3241" s="29"/>
      <c r="BA3241" s="29"/>
      <c r="BB3241" s="29"/>
      <c r="BC3241" s="29"/>
      <c r="BD3241" s="29"/>
      <c r="BE3241" s="29"/>
      <c r="BF3241" s="29"/>
      <c r="BG3241" s="29"/>
      <c r="BH3241" s="29"/>
      <c r="BI3241" s="29"/>
      <c r="BJ3241" s="29"/>
      <c r="BK3241" s="29"/>
      <c r="BL3241" s="29"/>
      <c r="BM3241" s="29"/>
      <c r="BN3241" s="29"/>
      <c r="BO3241" s="29"/>
      <c r="BP3241" s="29"/>
      <c r="BQ3241" s="29"/>
      <c r="BR3241" s="29"/>
      <c r="BS3241" s="29"/>
      <c r="BT3241" s="29"/>
      <c r="BU3241" s="29"/>
      <c r="BV3241" s="29"/>
      <c r="BW3241" s="29"/>
      <c r="BX3241" s="29"/>
      <c r="BY3241" s="29"/>
      <c r="BZ3241" s="29"/>
      <c r="CA3241" s="29"/>
      <c r="CB3241" s="29"/>
      <c r="CC3241" s="29"/>
      <c r="CD3241" s="29"/>
      <c r="CE3241" s="29"/>
      <c r="CF3241" s="29"/>
      <c r="CG3241" s="29"/>
      <c r="CH3241" s="29"/>
      <c r="CI3241" s="29"/>
      <c r="CJ3241" s="29"/>
      <c r="CK3241" s="29"/>
      <c r="CL3241" s="29"/>
      <c r="CM3241" s="29"/>
      <c r="CN3241" s="29"/>
      <c r="CO3241" s="29"/>
      <c r="CP3241" s="29"/>
      <c r="CQ3241" s="29"/>
      <c r="CR3241" s="29"/>
      <c r="CS3241" s="29"/>
      <c r="CT3241" s="29"/>
      <c r="CU3241" s="29"/>
      <c r="CV3241" s="29"/>
      <c r="CW3241" s="29"/>
      <c r="CX3241" s="29"/>
      <c r="CY3241" s="29"/>
      <c r="CZ3241" s="29"/>
      <c r="DA3241" s="29"/>
      <c r="DB3241" s="29"/>
      <c r="DC3241" s="29"/>
      <c r="DD3241" s="29"/>
      <c r="DE3241" s="29"/>
      <c r="DF3241" s="29"/>
      <c r="DG3241" s="29"/>
      <c r="DH3241" s="29"/>
      <c r="DI3241" s="29"/>
      <c r="DJ3241" s="29"/>
      <c r="DK3241" s="29"/>
      <c r="DL3241" s="29"/>
      <c r="DM3241" s="29"/>
      <c r="DN3241" s="29"/>
      <c r="DO3241" s="29"/>
      <c r="DP3241" s="29"/>
      <c r="DQ3241" s="29"/>
      <c r="DR3241" s="29"/>
      <c r="DS3241" s="29"/>
      <c r="DT3241" s="29"/>
      <c r="DU3241" s="29"/>
      <c r="DV3241" s="29"/>
      <c r="DW3241" s="29"/>
      <c r="DX3241" s="29"/>
      <c r="DY3241" s="29"/>
      <c r="DZ3241" s="29"/>
      <c r="EA3241" s="29"/>
      <c r="EB3241" s="29"/>
      <c r="EC3241" s="29"/>
      <c r="ED3241" s="29"/>
      <c r="EE3241" s="29"/>
      <c r="EF3241" s="29"/>
      <c r="EG3241" s="29"/>
      <c r="EH3241" s="29"/>
      <c r="EI3241" s="29"/>
      <c r="EJ3241" s="29"/>
      <c r="EK3241" s="29"/>
      <c r="EL3241" s="29"/>
      <c r="EM3241" s="29"/>
      <c r="EN3241" s="29"/>
      <c r="EO3241" s="29"/>
      <c r="EP3241" s="29"/>
      <c r="EQ3241" s="29"/>
      <c r="ER3241" s="29"/>
      <c r="ES3241" s="29"/>
      <c r="ET3241" s="29"/>
      <c r="EU3241" s="29"/>
      <c r="EV3241" s="29"/>
      <c r="EW3241" s="29"/>
      <c r="EX3241" s="29"/>
      <c r="EY3241" s="29"/>
      <c r="EZ3241" s="29"/>
      <c r="FA3241" s="29"/>
      <c r="FB3241" s="29"/>
      <c r="FC3241" s="29"/>
      <c r="FD3241" s="29"/>
      <c r="FE3241" s="29"/>
      <c r="FF3241" s="29"/>
      <c r="FG3241" s="29"/>
      <c r="FH3241" s="29"/>
      <c r="FI3241" s="29"/>
      <c r="FJ3241" s="29"/>
      <c r="FK3241" s="29"/>
      <c r="FL3241" s="29"/>
      <c r="FM3241" s="29"/>
      <c r="FN3241" s="29"/>
      <c r="FO3241" s="29"/>
      <c r="FP3241" s="29"/>
      <c r="FQ3241" s="29"/>
      <c r="FR3241" s="29"/>
      <c r="FS3241" s="29"/>
      <c r="FT3241" s="29"/>
      <c r="FU3241" s="29"/>
      <c r="FV3241" s="29"/>
      <c r="FW3241" s="29"/>
      <c r="FX3241" s="29"/>
      <c r="FY3241" s="29"/>
      <c r="FZ3241" s="29"/>
      <c r="GA3241" s="29"/>
      <c r="GB3241" s="29"/>
      <c r="GC3241" s="29"/>
      <c r="GD3241" s="29"/>
      <c r="GE3241" s="29"/>
      <c r="GF3241" s="29"/>
      <c r="GG3241" s="29"/>
      <c r="GH3241" s="29"/>
      <c r="GI3241" s="29"/>
      <c r="GJ3241" s="29"/>
      <c r="GK3241" s="29"/>
      <c r="GL3241" s="29"/>
      <c r="GM3241" s="29"/>
      <c r="GN3241" s="29"/>
      <c r="GO3241" s="29"/>
      <c r="GP3241" s="29"/>
      <c r="GQ3241" s="29"/>
      <c r="GR3241" s="29"/>
      <c r="GS3241" s="29"/>
      <c r="GT3241" s="29"/>
      <c r="GU3241" s="29"/>
      <c r="GV3241" s="29"/>
      <c r="GW3241" s="29"/>
      <c r="GX3241" s="29"/>
      <c r="GY3241" s="29"/>
      <c r="GZ3241" s="29"/>
      <c r="HA3241" s="29"/>
      <c r="HB3241" s="29"/>
      <c r="HC3241" s="29"/>
      <c r="HD3241" s="29"/>
      <c r="HE3241" s="29"/>
      <c r="HF3241" s="29"/>
      <c r="HG3241" s="29"/>
      <c r="HH3241" s="29"/>
      <c r="HI3241" s="29"/>
      <c r="HJ3241" s="29"/>
      <c r="HK3241" s="29"/>
      <c r="HL3241" s="29"/>
      <c r="HM3241" s="29"/>
      <c r="HN3241" s="29"/>
      <c r="HO3241" s="29"/>
      <c r="HP3241" s="29"/>
      <c r="HQ3241" s="29"/>
      <c r="HR3241" s="29"/>
      <c r="HS3241" s="29"/>
      <c r="HT3241" s="29"/>
      <c r="HU3241" s="29"/>
      <c r="HV3241" s="29"/>
      <c r="HW3241" s="29"/>
      <c r="HX3241" s="29"/>
      <c r="HY3241" s="29"/>
      <c r="HZ3241" s="29"/>
      <c r="IA3241" s="29"/>
      <c r="IB3241" s="29"/>
      <c r="IC3241" s="29"/>
      <c r="ID3241" s="29"/>
      <c r="IE3241" s="29"/>
      <c r="IF3241" s="29"/>
      <c r="IG3241" s="29"/>
      <c r="IH3241" s="29"/>
      <c r="II3241" s="29"/>
      <c r="IJ3241" s="29"/>
      <c r="IK3241" s="29"/>
      <c r="IL3241" s="29"/>
      <c r="IM3241" s="29"/>
      <c r="IN3241" s="29"/>
      <c r="IO3241" s="29"/>
      <c r="IP3241" s="29"/>
      <c r="IQ3241" s="29"/>
    </row>
    <row r="3242" spans="1:251" s="46" customFormat="1" ht="18.75" customHeight="1" thickBot="1">
      <c r="A3242" s="47"/>
      <c r="B3242" s="124" t="s">
        <v>197</v>
      </c>
      <c r="C3242" s="125"/>
      <c r="D3242" s="125"/>
      <c r="E3242" s="125"/>
      <c r="F3242" s="125"/>
      <c r="G3242" s="125"/>
      <c r="H3242" s="125"/>
      <c r="I3242" s="125"/>
      <c r="J3242" s="125"/>
      <c r="K3242" s="125"/>
      <c r="L3242" s="125"/>
      <c r="M3242" s="125"/>
      <c r="N3242" s="125"/>
      <c r="O3242" s="125"/>
      <c r="P3242" s="125"/>
      <c r="Q3242" s="125"/>
      <c r="R3242" s="125"/>
      <c r="S3242" s="125"/>
      <c r="T3242" s="125"/>
      <c r="U3242" s="125"/>
      <c r="V3242" s="125"/>
      <c r="W3242" s="125"/>
      <c r="X3242" s="125"/>
      <c r="Y3242" s="125"/>
      <c r="Z3242" s="126"/>
      <c r="AA3242" s="127">
        <f>SUM($AA$3239:$AA$3241)</f>
        <v>377855</v>
      </c>
      <c r="AB3242" s="128"/>
      <c r="AC3242" s="128"/>
      <c r="AD3242" s="128"/>
      <c r="AE3242" s="128"/>
      <c r="AF3242" s="128"/>
      <c r="AG3242" s="128"/>
      <c r="AH3242" s="128"/>
      <c r="AI3242" s="129"/>
      <c r="AJ3242" s="127">
        <f>SUM($AJ$3239:$AJ$3241)</f>
        <v>59754</v>
      </c>
      <c r="AK3242" s="128"/>
      <c r="AL3242" s="128"/>
      <c r="AM3242" s="128"/>
      <c r="AN3242" s="128"/>
      <c r="AO3242" s="128"/>
      <c r="AP3242" s="128"/>
      <c r="AQ3242" s="128"/>
      <c r="AR3242" s="129"/>
      <c r="AS3242" s="130"/>
      <c r="AT3242" s="131"/>
      <c r="AU3242" s="131"/>
      <c r="AV3242" s="131"/>
      <c r="AW3242" s="131"/>
      <c r="AX3242" s="132"/>
      <c r="AY3242" s="29"/>
      <c r="AZ3242" s="29"/>
      <c r="BA3242" s="29"/>
      <c r="BB3242" s="29"/>
      <c r="BC3242" s="29"/>
      <c r="BD3242" s="29"/>
      <c r="BE3242" s="29"/>
      <c r="BF3242" s="29"/>
      <c r="BG3242" s="29"/>
      <c r="BH3242" s="29"/>
      <c r="BI3242" s="29"/>
      <c r="BJ3242" s="29"/>
      <c r="BK3242" s="29"/>
      <c r="BL3242" s="29"/>
      <c r="BM3242" s="29"/>
      <c r="BN3242" s="29"/>
      <c r="BO3242" s="29"/>
      <c r="BP3242" s="29"/>
      <c r="BQ3242" s="29"/>
      <c r="BR3242" s="29"/>
      <c r="BS3242" s="29"/>
      <c r="BT3242" s="29"/>
      <c r="BU3242" s="29"/>
      <c r="BV3242" s="29"/>
      <c r="BW3242" s="29"/>
      <c r="BX3242" s="29"/>
      <c r="BY3242" s="29"/>
      <c r="BZ3242" s="29"/>
      <c r="CA3242" s="29"/>
      <c r="CB3242" s="29"/>
      <c r="CC3242" s="29"/>
      <c r="CD3242" s="29"/>
      <c r="CE3242" s="29"/>
      <c r="CF3242" s="29"/>
      <c r="CG3242" s="29"/>
      <c r="CH3242" s="29"/>
      <c r="CI3242" s="29"/>
      <c r="CJ3242" s="29"/>
      <c r="CK3242" s="29"/>
      <c r="CL3242" s="29"/>
      <c r="CM3242" s="29"/>
      <c r="CN3242" s="29"/>
      <c r="CO3242" s="29"/>
      <c r="CP3242" s="29"/>
      <c r="CQ3242" s="29"/>
      <c r="CR3242" s="29"/>
      <c r="CS3242" s="29"/>
      <c r="CT3242" s="29"/>
      <c r="CU3242" s="29"/>
      <c r="CV3242" s="29"/>
      <c r="CW3242" s="29"/>
      <c r="CX3242" s="29"/>
      <c r="CY3242" s="29"/>
      <c r="CZ3242" s="29"/>
      <c r="DA3242" s="29"/>
      <c r="DB3242" s="29"/>
      <c r="DC3242" s="29"/>
      <c r="DD3242" s="29"/>
      <c r="DE3242" s="29"/>
      <c r="DF3242" s="29"/>
      <c r="DG3242" s="29"/>
      <c r="DH3242" s="29"/>
      <c r="DI3242" s="29"/>
      <c r="DJ3242" s="29"/>
      <c r="DK3242" s="29"/>
      <c r="DL3242" s="29"/>
      <c r="DM3242" s="29"/>
      <c r="DN3242" s="29"/>
      <c r="DO3242" s="29"/>
      <c r="DP3242" s="29"/>
      <c r="DQ3242" s="29"/>
      <c r="DR3242" s="29"/>
      <c r="DS3242" s="29"/>
      <c r="DT3242" s="29"/>
      <c r="DU3242" s="29"/>
      <c r="DV3242" s="29"/>
      <c r="DW3242" s="29"/>
      <c r="DX3242" s="29"/>
      <c r="DY3242" s="29"/>
      <c r="DZ3242" s="29"/>
      <c r="EA3242" s="29"/>
      <c r="EB3242" s="29"/>
      <c r="EC3242" s="29"/>
      <c r="ED3242" s="29"/>
      <c r="EE3242" s="29"/>
      <c r="EF3242" s="29"/>
      <c r="EG3242" s="29"/>
      <c r="EH3242" s="29"/>
      <c r="EI3242" s="29"/>
      <c r="EJ3242" s="29"/>
      <c r="EK3242" s="29"/>
      <c r="EL3242" s="29"/>
      <c r="EM3242" s="29"/>
      <c r="EN3242" s="29"/>
      <c r="EO3242" s="29"/>
      <c r="EP3242" s="29"/>
      <c r="EQ3242" s="29"/>
      <c r="ER3242" s="29"/>
      <c r="ES3242" s="29"/>
      <c r="ET3242" s="29"/>
      <c r="EU3242" s="29"/>
      <c r="EV3242" s="29"/>
      <c r="EW3242" s="29"/>
      <c r="EX3242" s="29"/>
      <c r="EY3242" s="29"/>
      <c r="EZ3242" s="29"/>
      <c r="FA3242" s="29"/>
      <c r="FB3242" s="29"/>
      <c r="FC3242" s="29"/>
      <c r="FD3242" s="29"/>
      <c r="FE3242" s="29"/>
      <c r="FF3242" s="29"/>
      <c r="FG3242" s="29"/>
      <c r="FH3242" s="29"/>
      <c r="FI3242" s="29"/>
      <c r="FJ3242" s="29"/>
      <c r="FK3242" s="29"/>
      <c r="FL3242" s="29"/>
      <c r="FM3242" s="29"/>
      <c r="FN3242" s="29"/>
      <c r="FO3242" s="29"/>
      <c r="FP3242" s="29"/>
      <c r="FQ3242" s="29"/>
      <c r="FR3242" s="29"/>
      <c r="FS3242" s="29"/>
      <c r="FT3242" s="29"/>
      <c r="FU3242" s="29"/>
      <c r="FV3242" s="29"/>
      <c r="FW3242" s="29"/>
      <c r="FX3242" s="29"/>
      <c r="FY3242" s="29"/>
      <c r="FZ3242" s="29"/>
      <c r="GA3242" s="29"/>
      <c r="GB3242" s="29"/>
      <c r="GC3242" s="29"/>
      <c r="GD3242" s="29"/>
      <c r="GE3242" s="29"/>
      <c r="GF3242" s="29"/>
      <c r="GG3242" s="29"/>
      <c r="GH3242" s="29"/>
      <c r="GI3242" s="29"/>
      <c r="GJ3242" s="29"/>
      <c r="GK3242" s="29"/>
      <c r="GL3242" s="29"/>
      <c r="GM3242" s="29"/>
      <c r="GN3242" s="29"/>
      <c r="GO3242" s="29"/>
      <c r="GP3242" s="29"/>
      <c r="GQ3242" s="29"/>
      <c r="GR3242" s="29"/>
      <c r="GS3242" s="29"/>
      <c r="GT3242" s="29"/>
      <c r="GU3242" s="29"/>
      <c r="GV3242" s="29"/>
      <c r="GW3242" s="29"/>
      <c r="GX3242" s="29"/>
      <c r="GY3242" s="29"/>
      <c r="GZ3242" s="29"/>
      <c r="HA3242" s="29"/>
      <c r="HB3242" s="29"/>
      <c r="HC3242" s="29"/>
      <c r="HD3242" s="29"/>
      <c r="HE3242" s="29"/>
      <c r="HF3242" s="29"/>
      <c r="HG3242" s="29"/>
      <c r="HH3242" s="29"/>
      <c r="HI3242" s="29"/>
      <c r="HJ3242" s="29"/>
      <c r="HK3242" s="29"/>
      <c r="HL3242" s="29"/>
      <c r="HM3242" s="29"/>
      <c r="HN3242" s="29"/>
      <c r="HO3242" s="29"/>
      <c r="HP3242" s="29"/>
      <c r="HQ3242" s="29"/>
      <c r="HR3242" s="29"/>
      <c r="HS3242" s="29"/>
      <c r="HT3242" s="29"/>
      <c r="HU3242" s="29"/>
      <c r="HV3242" s="29"/>
      <c r="HW3242" s="29"/>
      <c r="HX3242" s="29"/>
      <c r="HY3242" s="29"/>
      <c r="HZ3242" s="29"/>
      <c r="IA3242" s="29"/>
      <c r="IB3242" s="29"/>
      <c r="IC3242" s="29"/>
      <c r="ID3242" s="29"/>
      <c r="IE3242" s="29"/>
      <c r="IF3242" s="29"/>
      <c r="IG3242" s="29"/>
      <c r="IH3242" s="29"/>
      <c r="II3242" s="29"/>
      <c r="IJ3242" s="29"/>
      <c r="IK3242" s="29"/>
      <c r="IL3242" s="29"/>
      <c r="IM3242" s="29"/>
      <c r="IN3242" s="29"/>
      <c r="IO3242" s="29"/>
      <c r="IP3242" s="29"/>
      <c r="IQ3242" s="29"/>
    </row>
    <row r="3244" spans="1:251" ht="19.2">
      <c r="A3244" s="28" t="s">
        <v>184</v>
      </c>
      <c r="AW3244" s="30"/>
      <c r="AX3244" s="31"/>
      <c r="AY3244" s="30"/>
    </row>
    <row r="3246" spans="1:251" ht="18">
      <c r="B3246" s="95" t="s">
        <v>0</v>
      </c>
      <c r="C3246" s="96"/>
      <c r="D3246" s="96"/>
      <c r="E3246" s="96"/>
      <c r="F3246" s="96"/>
      <c r="G3246" s="96"/>
      <c r="H3246" s="96"/>
      <c r="I3246" s="96"/>
      <c r="J3246" s="96"/>
      <c r="K3246" s="96"/>
      <c r="L3246" s="96"/>
      <c r="M3246" s="96"/>
      <c r="N3246" s="96"/>
      <c r="O3246" s="96"/>
      <c r="P3246" s="96"/>
      <c r="Q3246" s="96"/>
      <c r="R3246" s="96"/>
      <c r="S3246" s="96"/>
      <c r="T3246" s="96"/>
      <c r="U3246" s="96"/>
      <c r="V3246" s="96"/>
      <c r="W3246" s="96"/>
      <c r="X3246" s="96"/>
      <c r="Y3246" s="96"/>
      <c r="Z3246" s="96"/>
      <c r="AA3246" s="96"/>
      <c r="AB3246" s="96"/>
      <c r="AC3246" s="96"/>
      <c r="AD3246" s="96"/>
      <c r="AE3246" s="96"/>
      <c r="AF3246" s="96"/>
      <c r="AG3246" s="96"/>
      <c r="AH3246" s="96"/>
      <c r="AI3246" s="96"/>
      <c r="AJ3246" s="96"/>
      <c r="AK3246" s="96"/>
      <c r="AL3246" s="96"/>
      <c r="AM3246" s="96"/>
      <c r="AN3246" s="96"/>
      <c r="AO3246" s="96"/>
      <c r="AP3246" s="96"/>
      <c r="AQ3246" s="96"/>
      <c r="AR3246" s="96"/>
      <c r="AS3246" s="96"/>
      <c r="AT3246" s="96"/>
      <c r="AU3246" s="96"/>
      <c r="AV3246" s="96"/>
      <c r="AW3246" s="96"/>
      <c r="AX3246" s="96"/>
    </row>
    <row r="3247" spans="1:251">
      <c r="Z3247" s="32"/>
      <c r="AD3247" s="32"/>
      <c r="AE3247" s="32"/>
      <c r="AF3247" s="32"/>
      <c r="AG3247" s="32"/>
      <c r="AH3247" s="32"/>
      <c r="AI3247" s="32"/>
      <c r="AO3247" s="32"/>
    </row>
    <row r="3248" spans="1:251" ht="13.8" thickBot="1">
      <c r="Z3248" s="32"/>
      <c r="AD3248" s="32"/>
      <c r="AE3248" s="32"/>
      <c r="AF3248" s="32"/>
      <c r="AG3248" s="32"/>
      <c r="AH3248" s="32"/>
      <c r="AI3248" s="32"/>
      <c r="AO3248" s="32"/>
      <c r="DI3248" s="33"/>
    </row>
    <row r="3249" spans="1:113" ht="24.75" customHeight="1" thickBot="1">
      <c r="B3249" s="97" t="s">
        <v>185</v>
      </c>
      <c r="C3249" s="98"/>
      <c r="D3249" s="98"/>
      <c r="E3249" s="98"/>
      <c r="F3249" s="98"/>
      <c r="G3249" s="98"/>
      <c r="H3249" s="99" t="s">
        <v>371</v>
      </c>
      <c r="I3249" s="100"/>
      <c r="J3249" s="100"/>
      <c r="K3249" s="100"/>
      <c r="L3249" s="100"/>
      <c r="M3249" s="100"/>
      <c r="N3249" s="100"/>
      <c r="O3249" s="100"/>
      <c r="P3249" s="100"/>
      <c r="Q3249" s="100"/>
      <c r="R3249" s="100"/>
      <c r="S3249" s="100"/>
      <c r="T3249" s="100"/>
      <c r="U3249" s="100"/>
      <c r="V3249" s="100"/>
      <c r="W3249" s="100"/>
      <c r="X3249" s="100"/>
      <c r="Y3249" s="100"/>
      <c r="Z3249" s="100"/>
      <c r="AA3249" s="100"/>
      <c r="AB3249" s="100"/>
      <c r="AC3249" s="100"/>
      <c r="AD3249" s="100"/>
      <c r="AE3249" s="100"/>
      <c r="AF3249" s="100"/>
      <c r="AG3249" s="100"/>
      <c r="AH3249" s="100"/>
      <c r="AI3249" s="100"/>
      <c r="AJ3249" s="100"/>
      <c r="AK3249" s="100"/>
      <c r="AL3249" s="100"/>
      <c r="AM3249" s="100"/>
      <c r="AN3249" s="100"/>
      <c r="AO3249" s="100"/>
      <c r="AP3249" s="100"/>
      <c r="AQ3249" s="100"/>
      <c r="AR3249" s="100"/>
      <c r="AS3249" s="100"/>
      <c r="AT3249" s="100"/>
      <c r="AU3249" s="100"/>
      <c r="AV3249" s="100"/>
      <c r="AW3249" s="100"/>
      <c r="AX3249" s="101"/>
      <c r="DI3249" s="33"/>
    </row>
    <row r="3250" spans="1:113" ht="14.4">
      <c r="B3250" s="34"/>
      <c r="C3250" s="34"/>
      <c r="D3250" s="34"/>
      <c r="E3250" s="34"/>
      <c r="F3250" s="34"/>
      <c r="G3250" s="34"/>
      <c r="H3250" s="35"/>
      <c r="I3250" s="35"/>
      <c r="J3250" s="35"/>
      <c r="K3250" s="35"/>
      <c r="L3250" s="36"/>
      <c r="M3250" s="36"/>
      <c r="N3250" s="36"/>
      <c r="O3250" s="36"/>
      <c r="P3250" s="35"/>
      <c r="Q3250" s="35"/>
      <c r="R3250" s="35"/>
      <c r="S3250" s="35"/>
      <c r="T3250" s="35"/>
      <c r="U3250" s="35"/>
      <c r="V3250" s="37"/>
      <c r="W3250" s="37"/>
      <c r="X3250" s="37"/>
      <c r="Y3250" s="37"/>
      <c r="Z3250" s="37"/>
      <c r="AA3250" s="37"/>
      <c r="AB3250" s="37"/>
      <c r="AC3250" s="37"/>
      <c r="AD3250" s="37"/>
      <c r="AE3250" s="37"/>
      <c r="AF3250" s="37"/>
      <c r="AG3250" s="37"/>
      <c r="AH3250" s="37"/>
      <c r="AI3250" s="37"/>
      <c r="AJ3250" s="37"/>
      <c r="AK3250" s="37"/>
      <c r="AL3250" s="37"/>
      <c r="AM3250" s="37"/>
      <c r="AN3250" s="37"/>
      <c r="AO3250" s="37"/>
      <c r="AP3250" s="37"/>
      <c r="AQ3250" s="37"/>
      <c r="AR3250" s="37"/>
      <c r="AS3250" s="37"/>
      <c r="AT3250" s="37"/>
      <c r="AU3250" s="37"/>
      <c r="AV3250" s="37"/>
      <c r="AW3250" s="37"/>
      <c r="AX3250" s="37"/>
      <c r="DI3250" s="33"/>
    </row>
    <row r="3251" spans="1:113" ht="15" thickBot="1">
      <c r="A3251" s="38"/>
      <c r="B3251" s="37" t="s">
        <v>187</v>
      </c>
      <c r="C3251" s="35"/>
      <c r="D3251" s="35"/>
      <c r="E3251" s="35"/>
      <c r="F3251" s="35"/>
      <c r="G3251" s="35"/>
      <c r="H3251" s="35"/>
      <c r="I3251" s="35"/>
      <c r="J3251" s="35"/>
      <c r="K3251" s="35"/>
      <c r="L3251" s="36"/>
      <c r="M3251" s="36"/>
      <c r="N3251" s="36"/>
      <c r="O3251" s="36"/>
      <c r="P3251" s="35"/>
      <c r="Q3251" s="35"/>
      <c r="R3251" s="35"/>
      <c r="S3251" s="35"/>
      <c r="T3251" s="35"/>
      <c r="U3251" s="35"/>
      <c r="V3251" s="37"/>
      <c r="W3251" s="37"/>
      <c r="X3251" s="37"/>
      <c r="Y3251" s="37"/>
      <c r="Z3251" s="37"/>
      <c r="AA3251" s="37"/>
      <c r="AB3251" s="37"/>
      <c r="AC3251" s="37"/>
      <c r="AD3251" s="37"/>
      <c r="AE3251" s="37"/>
      <c r="AF3251" s="37"/>
      <c r="AG3251" s="37"/>
      <c r="AH3251" s="37"/>
      <c r="AI3251" s="37"/>
      <c r="AJ3251" s="37"/>
      <c r="AK3251" s="37"/>
      <c r="AL3251" s="37"/>
      <c r="AM3251" s="37"/>
      <c r="AN3251" s="37"/>
      <c r="AO3251" s="37"/>
      <c r="AP3251" s="37"/>
      <c r="AQ3251" s="37"/>
      <c r="AR3251" s="37"/>
      <c r="AS3251" s="37"/>
      <c r="AT3251" s="37"/>
      <c r="AU3251" s="37"/>
      <c r="AV3251" s="37"/>
      <c r="AW3251" s="37"/>
      <c r="AX3251" s="37"/>
      <c r="DI3251" s="33"/>
    </row>
    <row r="3252" spans="1:113" ht="14.4">
      <c r="A3252" s="35"/>
      <c r="B3252" s="39"/>
      <c r="C3252" s="34"/>
      <c r="D3252" s="34"/>
      <c r="E3252" s="34"/>
      <c r="F3252" s="34"/>
      <c r="G3252" s="34"/>
      <c r="H3252" s="34"/>
      <c r="I3252" s="34"/>
      <c r="J3252" s="34"/>
      <c r="K3252" s="34"/>
      <c r="L3252" s="40"/>
      <c r="M3252" s="40"/>
      <c r="N3252" s="40"/>
      <c r="O3252" s="40"/>
      <c r="P3252" s="34"/>
      <c r="Q3252" s="34"/>
      <c r="R3252" s="34"/>
      <c r="S3252" s="34"/>
      <c r="T3252" s="34"/>
      <c r="U3252" s="34"/>
      <c r="V3252" s="41"/>
      <c r="W3252" s="41"/>
      <c r="X3252" s="41"/>
      <c r="Y3252" s="41"/>
      <c r="Z3252" s="41"/>
      <c r="AA3252" s="41"/>
      <c r="AB3252" s="41"/>
      <c r="AC3252" s="41"/>
      <c r="AD3252" s="41"/>
      <c r="AE3252" s="41"/>
      <c r="AF3252" s="41"/>
      <c r="AG3252" s="41"/>
      <c r="AH3252" s="41"/>
      <c r="AI3252" s="41"/>
      <c r="AJ3252" s="41"/>
      <c r="AK3252" s="41"/>
      <c r="AL3252" s="41"/>
      <c r="AM3252" s="41"/>
      <c r="AN3252" s="41"/>
      <c r="AO3252" s="41"/>
      <c r="AP3252" s="41"/>
      <c r="AQ3252" s="41"/>
      <c r="AR3252" s="41"/>
      <c r="AS3252" s="41"/>
      <c r="AT3252" s="41"/>
      <c r="AU3252" s="41"/>
      <c r="AV3252" s="41"/>
      <c r="AW3252" s="41"/>
      <c r="AX3252" s="42"/>
    </row>
    <row r="3253" spans="1:113" ht="12" customHeight="1">
      <c r="A3253" s="35"/>
      <c r="B3253" s="102" t="s">
        <v>696</v>
      </c>
      <c r="C3253" s="103"/>
      <c r="D3253" s="103"/>
      <c r="E3253" s="103"/>
      <c r="F3253" s="103"/>
      <c r="G3253" s="103"/>
      <c r="H3253" s="103"/>
      <c r="I3253" s="103"/>
      <c r="J3253" s="103"/>
      <c r="K3253" s="103"/>
      <c r="L3253" s="103"/>
      <c r="M3253" s="103"/>
      <c r="N3253" s="103"/>
      <c r="O3253" s="103"/>
      <c r="P3253" s="103"/>
      <c r="Q3253" s="103"/>
      <c r="R3253" s="103"/>
      <c r="S3253" s="103"/>
      <c r="T3253" s="103"/>
      <c r="U3253" s="103"/>
      <c r="V3253" s="103"/>
      <c r="W3253" s="103"/>
      <c r="X3253" s="103"/>
      <c r="Y3253" s="103"/>
      <c r="Z3253" s="103"/>
      <c r="AA3253" s="103"/>
      <c r="AB3253" s="103"/>
      <c r="AC3253" s="103"/>
      <c r="AD3253" s="103"/>
      <c r="AE3253" s="103"/>
      <c r="AF3253" s="103"/>
      <c r="AG3253" s="103"/>
      <c r="AH3253" s="103"/>
      <c r="AI3253" s="103"/>
      <c r="AJ3253" s="103"/>
      <c r="AK3253" s="103"/>
      <c r="AL3253" s="103"/>
      <c r="AM3253" s="103"/>
      <c r="AN3253" s="103"/>
      <c r="AO3253" s="103"/>
      <c r="AP3253" s="103"/>
      <c r="AQ3253" s="103"/>
      <c r="AR3253" s="103"/>
      <c r="AS3253" s="103"/>
      <c r="AT3253" s="103"/>
      <c r="AU3253" s="103"/>
      <c r="AV3253" s="103"/>
      <c r="AW3253" s="103"/>
      <c r="AX3253" s="104"/>
    </row>
    <row r="3254" spans="1:113" ht="12" customHeight="1">
      <c r="A3254" s="35"/>
      <c r="B3254" s="102"/>
      <c r="C3254" s="103"/>
      <c r="D3254" s="103"/>
      <c r="E3254" s="103"/>
      <c r="F3254" s="103"/>
      <c r="G3254" s="103"/>
      <c r="H3254" s="103"/>
      <c r="I3254" s="103"/>
      <c r="J3254" s="103"/>
      <c r="K3254" s="103"/>
      <c r="L3254" s="103"/>
      <c r="M3254" s="103"/>
      <c r="N3254" s="103"/>
      <c r="O3254" s="103"/>
      <c r="P3254" s="103"/>
      <c r="Q3254" s="103"/>
      <c r="R3254" s="103"/>
      <c r="S3254" s="103"/>
      <c r="T3254" s="103"/>
      <c r="U3254" s="103"/>
      <c r="V3254" s="103"/>
      <c r="W3254" s="103"/>
      <c r="X3254" s="103"/>
      <c r="Y3254" s="103"/>
      <c r="Z3254" s="103"/>
      <c r="AA3254" s="103"/>
      <c r="AB3254" s="103"/>
      <c r="AC3254" s="103"/>
      <c r="AD3254" s="103"/>
      <c r="AE3254" s="103"/>
      <c r="AF3254" s="103"/>
      <c r="AG3254" s="103"/>
      <c r="AH3254" s="103"/>
      <c r="AI3254" s="103"/>
      <c r="AJ3254" s="103"/>
      <c r="AK3254" s="103"/>
      <c r="AL3254" s="103"/>
      <c r="AM3254" s="103"/>
      <c r="AN3254" s="103"/>
      <c r="AO3254" s="103"/>
      <c r="AP3254" s="103"/>
      <c r="AQ3254" s="103"/>
      <c r="AR3254" s="103"/>
      <c r="AS3254" s="103"/>
      <c r="AT3254" s="103"/>
      <c r="AU3254" s="103"/>
      <c r="AV3254" s="103"/>
      <c r="AW3254" s="103"/>
      <c r="AX3254" s="104"/>
    </row>
    <row r="3255" spans="1:113" ht="12" customHeight="1">
      <c r="A3255" s="35"/>
      <c r="B3255" s="102"/>
      <c r="C3255" s="103"/>
      <c r="D3255" s="103"/>
      <c r="E3255" s="103"/>
      <c r="F3255" s="103"/>
      <c r="G3255" s="103"/>
      <c r="H3255" s="103"/>
      <c r="I3255" s="103"/>
      <c r="J3255" s="103"/>
      <c r="K3255" s="103"/>
      <c r="L3255" s="103"/>
      <c r="M3255" s="103"/>
      <c r="N3255" s="103"/>
      <c r="O3255" s="103"/>
      <c r="P3255" s="103"/>
      <c r="Q3255" s="103"/>
      <c r="R3255" s="103"/>
      <c r="S3255" s="103"/>
      <c r="T3255" s="103"/>
      <c r="U3255" s="103"/>
      <c r="V3255" s="103"/>
      <c r="W3255" s="103"/>
      <c r="X3255" s="103"/>
      <c r="Y3255" s="103"/>
      <c r="Z3255" s="103"/>
      <c r="AA3255" s="103"/>
      <c r="AB3255" s="103"/>
      <c r="AC3255" s="103"/>
      <c r="AD3255" s="103"/>
      <c r="AE3255" s="103"/>
      <c r="AF3255" s="103"/>
      <c r="AG3255" s="103"/>
      <c r="AH3255" s="103"/>
      <c r="AI3255" s="103"/>
      <c r="AJ3255" s="103"/>
      <c r="AK3255" s="103"/>
      <c r="AL3255" s="103"/>
      <c r="AM3255" s="103"/>
      <c r="AN3255" s="103"/>
      <c r="AO3255" s="103"/>
      <c r="AP3255" s="103"/>
      <c r="AQ3255" s="103"/>
      <c r="AR3255" s="103"/>
      <c r="AS3255" s="103"/>
      <c r="AT3255" s="103"/>
      <c r="AU3255" s="103"/>
      <c r="AV3255" s="103"/>
      <c r="AW3255" s="103"/>
      <c r="AX3255" s="104"/>
      <c r="BC3255" s="46"/>
    </row>
    <row r="3256" spans="1:113" ht="12" customHeight="1">
      <c r="A3256" s="35"/>
      <c r="B3256" s="102"/>
      <c r="C3256" s="103"/>
      <c r="D3256" s="103"/>
      <c r="E3256" s="103"/>
      <c r="F3256" s="103"/>
      <c r="G3256" s="103"/>
      <c r="H3256" s="103"/>
      <c r="I3256" s="103"/>
      <c r="J3256" s="103"/>
      <c r="K3256" s="103"/>
      <c r="L3256" s="103"/>
      <c r="M3256" s="103"/>
      <c r="N3256" s="103"/>
      <c r="O3256" s="103"/>
      <c r="P3256" s="103"/>
      <c r="Q3256" s="103"/>
      <c r="R3256" s="103"/>
      <c r="S3256" s="103"/>
      <c r="T3256" s="103"/>
      <c r="U3256" s="103"/>
      <c r="V3256" s="103"/>
      <c r="W3256" s="103"/>
      <c r="X3256" s="103"/>
      <c r="Y3256" s="103"/>
      <c r="Z3256" s="103"/>
      <c r="AA3256" s="103"/>
      <c r="AB3256" s="103"/>
      <c r="AC3256" s="103"/>
      <c r="AD3256" s="103"/>
      <c r="AE3256" s="103"/>
      <c r="AF3256" s="103"/>
      <c r="AG3256" s="103"/>
      <c r="AH3256" s="103"/>
      <c r="AI3256" s="103"/>
      <c r="AJ3256" s="103"/>
      <c r="AK3256" s="103"/>
      <c r="AL3256" s="103"/>
      <c r="AM3256" s="103"/>
      <c r="AN3256" s="103"/>
      <c r="AO3256" s="103"/>
      <c r="AP3256" s="103"/>
      <c r="AQ3256" s="103"/>
      <c r="AR3256" s="103"/>
      <c r="AS3256" s="103"/>
      <c r="AT3256" s="103"/>
      <c r="AU3256" s="103"/>
      <c r="AV3256" s="103"/>
      <c r="AW3256" s="103"/>
      <c r="AX3256" s="104"/>
    </row>
    <row r="3257" spans="1:113" ht="12" customHeight="1">
      <c r="A3257" s="35"/>
      <c r="B3257" s="102"/>
      <c r="C3257" s="103"/>
      <c r="D3257" s="103"/>
      <c r="E3257" s="103"/>
      <c r="F3257" s="103"/>
      <c r="G3257" s="103"/>
      <c r="H3257" s="103"/>
      <c r="I3257" s="103"/>
      <c r="J3257" s="103"/>
      <c r="K3257" s="103"/>
      <c r="L3257" s="103"/>
      <c r="M3257" s="103"/>
      <c r="N3257" s="103"/>
      <c r="O3257" s="103"/>
      <c r="P3257" s="103"/>
      <c r="Q3257" s="103"/>
      <c r="R3257" s="103"/>
      <c r="S3257" s="103"/>
      <c r="T3257" s="103"/>
      <c r="U3257" s="103"/>
      <c r="V3257" s="103"/>
      <c r="W3257" s="103"/>
      <c r="X3257" s="103"/>
      <c r="Y3257" s="103"/>
      <c r="Z3257" s="103"/>
      <c r="AA3257" s="103"/>
      <c r="AB3257" s="103"/>
      <c r="AC3257" s="103"/>
      <c r="AD3257" s="103"/>
      <c r="AE3257" s="103"/>
      <c r="AF3257" s="103"/>
      <c r="AG3257" s="103"/>
      <c r="AH3257" s="103"/>
      <c r="AI3257" s="103"/>
      <c r="AJ3257" s="103"/>
      <c r="AK3257" s="103"/>
      <c r="AL3257" s="103"/>
      <c r="AM3257" s="103"/>
      <c r="AN3257" s="103"/>
      <c r="AO3257" s="103"/>
      <c r="AP3257" s="103"/>
      <c r="AQ3257" s="103"/>
      <c r="AR3257" s="103"/>
      <c r="AS3257" s="103"/>
      <c r="AT3257" s="103"/>
      <c r="AU3257" s="103"/>
      <c r="AV3257" s="103"/>
      <c r="AW3257" s="103"/>
      <c r="AX3257" s="104"/>
    </row>
    <row r="3258" spans="1:113" ht="12" customHeight="1">
      <c r="A3258" s="35"/>
      <c r="B3258" s="102"/>
      <c r="C3258" s="103"/>
      <c r="D3258" s="103"/>
      <c r="E3258" s="103"/>
      <c r="F3258" s="103"/>
      <c r="G3258" s="103"/>
      <c r="H3258" s="103"/>
      <c r="I3258" s="103"/>
      <c r="J3258" s="103"/>
      <c r="K3258" s="103"/>
      <c r="L3258" s="103"/>
      <c r="M3258" s="103"/>
      <c r="N3258" s="103"/>
      <c r="O3258" s="103"/>
      <c r="P3258" s="103"/>
      <c r="Q3258" s="103"/>
      <c r="R3258" s="103"/>
      <c r="S3258" s="103"/>
      <c r="T3258" s="103"/>
      <c r="U3258" s="103"/>
      <c r="V3258" s="103"/>
      <c r="W3258" s="103"/>
      <c r="X3258" s="103"/>
      <c r="Y3258" s="103"/>
      <c r="Z3258" s="103"/>
      <c r="AA3258" s="103"/>
      <c r="AB3258" s="103"/>
      <c r="AC3258" s="103"/>
      <c r="AD3258" s="103"/>
      <c r="AE3258" s="103"/>
      <c r="AF3258" s="103"/>
      <c r="AG3258" s="103"/>
      <c r="AH3258" s="103"/>
      <c r="AI3258" s="103"/>
      <c r="AJ3258" s="103"/>
      <c r="AK3258" s="103"/>
      <c r="AL3258" s="103"/>
      <c r="AM3258" s="103"/>
      <c r="AN3258" s="103"/>
      <c r="AO3258" s="103"/>
      <c r="AP3258" s="103"/>
      <c r="AQ3258" s="103"/>
      <c r="AR3258" s="103"/>
      <c r="AS3258" s="103"/>
      <c r="AT3258" s="103"/>
      <c r="AU3258" s="103"/>
      <c r="AV3258" s="103"/>
      <c r="AW3258" s="103"/>
      <c r="AX3258" s="104"/>
    </row>
    <row r="3259" spans="1:113" ht="15" thickBot="1">
      <c r="A3259" s="47"/>
      <c r="B3259" s="48"/>
      <c r="C3259" s="49"/>
      <c r="D3259" s="49"/>
      <c r="E3259" s="49"/>
      <c r="F3259" s="49"/>
      <c r="G3259" s="49"/>
      <c r="H3259" s="49"/>
      <c r="I3259" s="49"/>
      <c r="J3259" s="49"/>
      <c r="K3259" s="49"/>
      <c r="L3259" s="49"/>
      <c r="M3259" s="49"/>
      <c r="N3259" s="49"/>
      <c r="O3259" s="49"/>
      <c r="P3259" s="49"/>
      <c r="Q3259" s="49"/>
      <c r="R3259" s="49"/>
      <c r="S3259" s="49"/>
      <c r="T3259" s="49"/>
      <c r="U3259" s="49"/>
      <c r="V3259" s="49"/>
      <c r="W3259" s="49"/>
      <c r="X3259" s="49"/>
      <c r="Y3259" s="49"/>
      <c r="Z3259" s="49"/>
      <c r="AA3259" s="49"/>
      <c r="AB3259" s="49"/>
      <c r="AC3259" s="49"/>
      <c r="AD3259" s="49"/>
      <c r="AE3259" s="49"/>
      <c r="AF3259" s="49"/>
      <c r="AG3259" s="49"/>
      <c r="AH3259" s="49"/>
      <c r="AI3259" s="49"/>
      <c r="AJ3259" s="49"/>
      <c r="AK3259" s="49"/>
      <c r="AL3259" s="49"/>
      <c r="AM3259" s="49"/>
      <c r="AN3259" s="49"/>
      <c r="AO3259" s="49"/>
      <c r="AP3259" s="49"/>
      <c r="AQ3259" s="49"/>
      <c r="AR3259" s="49"/>
      <c r="AS3259" s="49"/>
      <c r="AT3259" s="49"/>
      <c r="AU3259" s="49"/>
      <c r="AV3259" s="49"/>
      <c r="AW3259" s="49"/>
      <c r="AX3259" s="50"/>
    </row>
    <row r="3260" spans="1:113">
      <c r="B3260" s="51"/>
    </row>
    <row r="3261" spans="1:113" ht="15" thickBot="1">
      <c r="A3261" s="38"/>
      <c r="B3261" s="37" t="s">
        <v>188</v>
      </c>
      <c r="C3261" s="35"/>
      <c r="D3261" s="35"/>
      <c r="E3261" s="35"/>
      <c r="F3261" s="35"/>
      <c r="G3261" s="35"/>
      <c r="H3261" s="35"/>
      <c r="I3261" s="35"/>
      <c r="J3261" s="35"/>
      <c r="K3261" s="35"/>
      <c r="L3261" s="36"/>
      <c r="M3261" s="36"/>
      <c r="N3261" s="36"/>
      <c r="O3261" s="36"/>
      <c r="P3261" s="35"/>
      <c r="Q3261" s="35"/>
      <c r="R3261" s="35"/>
      <c r="S3261" s="35"/>
      <c r="T3261" s="35"/>
      <c r="U3261" s="35"/>
      <c r="V3261" s="37"/>
      <c r="W3261" s="37"/>
      <c r="X3261" s="37"/>
      <c r="Y3261" s="37"/>
      <c r="Z3261" s="37"/>
      <c r="AA3261" s="37"/>
      <c r="AB3261" s="37"/>
      <c r="AC3261" s="37"/>
      <c r="AD3261" s="37"/>
      <c r="AE3261" s="37"/>
      <c r="AF3261" s="37"/>
      <c r="AG3261" s="37"/>
      <c r="AH3261" s="37"/>
      <c r="AI3261" s="37"/>
      <c r="AJ3261" s="37"/>
      <c r="AK3261" s="37"/>
      <c r="AL3261" s="37"/>
      <c r="AM3261" s="37"/>
      <c r="AN3261" s="37"/>
      <c r="AO3261" s="37"/>
      <c r="AP3261" s="37"/>
      <c r="AQ3261" s="37"/>
      <c r="AR3261" s="37"/>
      <c r="AS3261" s="37"/>
      <c r="AT3261" s="37"/>
      <c r="AU3261" s="37"/>
      <c r="AV3261" s="37"/>
      <c r="AW3261" s="37"/>
      <c r="AX3261" s="37"/>
      <c r="DI3261" s="33"/>
    </row>
    <row r="3262" spans="1:113" ht="14.4">
      <c r="A3262" s="35"/>
      <c r="B3262" s="39"/>
      <c r="C3262" s="34"/>
      <c r="D3262" s="34"/>
      <c r="E3262" s="34"/>
      <c r="F3262" s="34"/>
      <c r="G3262" s="34"/>
      <c r="H3262" s="34"/>
      <c r="I3262" s="34"/>
      <c r="J3262" s="34"/>
      <c r="K3262" s="34"/>
      <c r="L3262" s="40"/>
      <c r="M3262" s="40"/>
      <c r="N3262" s="40"/>
      <c r="O3262" s="40"/>
      <c r="P3262" s="34"/>
      <c r="Q3262" s="34"/>
      <c r="R3262" s="34"/>
      <c r="S3262" s="34"/>
      <c r="T3262" s="34"/>
      <c r="U3262" s="34"/>
      <c r="V3262" s="41"/>
      <c r="W3262" s="41"/>
      <c r="X3262" s="41"/>
      <c r="Y3262" s="41"/>
      <c r="Z3262" s="41"/>
      <c r="AA3262" s="41"/>
      <c r="AB3262" s="41"/>
      <c r="AC3262" s="41"/>
      <c r="AD3262" s="41"/>
      <c r="AE3262" s="41"/>
      <c r="AF3262" s="41"/>
      <c r="AG3262" s="41"/>
      <c r="AH3262" s="41"/>
      <c r="AI3262" s="41"/>
      <c r="AJ3262" s="41"/>
      <c r="AK3262" s="41"/>
      <c r="AL3262" s="41"/>
      <c r="AM3262" s="41"/>
      <c r="AN3262" s="41"/>
      <c r="AO3262" s="41"/>
      <c r="AP3262" s="41"/>
      <c r="AQ3262" s="41"/>
      <c r="AR3262" s="41"/>
      <c r="AS3262" s="41"/>
      <c r="AT3262" s="41"/>
      <c r="AU3262" s="41"/>
      <c r="AV3262" s="41"/>
      <c r="AW3262" s="41"/>
      <c r="AX3262" s="42"/>
    </row>
    <row r="3263" spans="1:113" ht="12" customHeight="1">
      <c r="A3263" s="35"/>
      <c r="B3263" s="102" t="s">
        <v>697</v>
      </c>
      <c r="C3263" s="103"/>
      <c r="D3263" s="103"/>
      <c r="E3263" s="103"/>
      <c r="F3263" s="103"/>
      <c r="G3263" s="103"/>
      <c r="H3263" s="103"/>
      <c r="I3263" s="103"/>
      <c r="J3263" s="103"/>
      <c r="K3263" s="103"/>
      <c r="L3263" s="103"/>
      <c r="M3263" s="103"/>
      <c r="N3263" s="103"/>
      <c r="O3263" s="103"/>
      <c r="P3263" s="103"/>
      <c r="Q3263" s="103"/>
      <c r="R3263" s="103"/>
      <c r="S3263" s="103"/>
      <c r="T3263" s="103"/>
      <c r="U3263" s="103"/>
      <c r="V3263" s="103"/>
      <c r="W3263" s="103"/>
      <c r="X3263" s="103"/>
      <c r="Y3263" s="103"/>
      <c r="Z3263" s="103"/>
      <c r="AA3263" s="103"/>
      <c r="AB3263" s="103"/>
      <c r="AC3263" s="103"/>
      <c r="AD3263" s="103"/>
      <c r="AE3263" s="103"/>
      <c r="AF3263" s="103"/>
      <c r="AG3263" s="103"/>
      <c r="AH3263" s="103"/>
      <c r="AI3263" s="103"/>
      <c r="AJ3263" s="103"/>
      <c r="AK3263" s="103"/>
      <c r="AL3263" s="103"/>
      <c r="AM3263" s="103"/>
      <c r="AN3263" s="103"/>
      <c r="AO3263" s="103"/>
      <c r="AP3263" s="103"/>
      <c r="AQ3263" s="103"/>
      <c r="AR3263" s="103"/>
      <c r="AS3263" s="103"/>
      <c r="AT3263" s="103"/>
      <c r="AU3263" s="103"/>
      <c r="AV3263" s="103"/>
      <c r="AW3263" s="103"/>
      <c r="AX3263" s="104"/>
    </row>
    <row r="3264" spans="1:113" ht="12" customHeight="1">
      <c r="A3264" s="35"/>
      <c r="B3264" s="102"/>
      <c r="C3264" s="103"/>
      <c r="D3264" s="103"/>
      <c r="E3264" s="103"/>
      <c r="F3264" s="103"/>
      <c r="G3264" s="103"/>
      <c r="H3264" s="103"/>
      <c r="I3264" s="103"/>
      <c r="J3264" s="103"/>
      <c r="K3264" s="103"/>
      <c r="L3264" s="103"/>
      <c r="M3264" s="103"/>
      <c r="N3264" s="103"/>
      <c r="O3264" s="103"/>
      <c r="P3264" s="103"/>
      <c r="Q3264" s="103"/>
      <c r="R3264" s="103"/>
      <c r="S3264" s="103"/>
      <c r="T3264" s="103"/>
      <c r="U3264" s="103"/>
      <c r="V3264" s="103"/>
      <c r="W3264" s="103"/>
      <c r="X3264" s="103"/>
      <c r="Y3264" s="103"/>
      <c r="Z3264" s="103"/>
      <c r="AA3264" s="103"/>
      <c r="AB3264" s="103"/>
      <c r="AC3264" s="103"/>
      <c r="AD3264" s="103"/>
      <c r="AE3264" s="103"/>
      <c r="AF3264" s="103"/>
      <c r="AG3264" s="103"/>
      <c r="AH3264" s="103"/>
      <c r="AI3264" s="103"/>
      <c r="AJ3264" s="103"/>
      <c r="AK3264" s="103"/>
      <c r="AL3264" s="103"/>
      <c r="AM3264" s="103"/>
      <c r="AN3264" s="103"/>
      <c r="AO3264" s="103"/>
      <c r="AP3264" s="103"/>
      <c r="AQ3264" s="103"/>
      <c r="AR3264" s="103"/>
      <c r="AS3264" s="103"/>
      <c r="AT3264" s="103"/>
      <c r="AU3264" s="103"/>
      <c r="AV3264" s="103"/>
      <c r="AW3264" s="103"/>
      <c r="AX3264" s="104"/>
    </row>
    <row r="3265" spans="1:251" ht="12" customHeight="1">
      <c r="A3265" s="35"/>
      <c r="B3265" s="102"/>
      <c r="C3265" s="103"/>
      <c r="D3265" s="103"/>
      <c r="E3265" s="103"/>
      <c r="F3265" s="103"/>
      <c r="G3265" s="103"/>
      <c r="H3265" s="103"/>
      <c r="I3265" s="103"/>
      <c r="J3265" s="103"/>
      <c r="K3265" s="103"/>
      <c r="L3265" s="103"/>
      <c r="M3265" s="103"/>
      <c r="N3265" s="103"/>
      <c r="O3265" s="103"/>
      <c r="P3265" s="103"/>
      <c r="Q3265" s="103"/>
      <c r="R3265" s="103"/>
      <c r="S3265" s="103"/>
      <c r="T3265" s="103"/>
      <c r="U3265" s="103"/>
      <c r="V3265" s="103"/>
      <c r="W3265" s="103"/>
      <c r="X3265" s="103"/>
      <c r="Y3265" s="103"/>
      <c r="Z3265" s="103"/>
      <c r="AA3265" s="103"/>
      <c r="AB3265" s="103"/>
      <c r="AC3265" s="103"/>
      <c r="AD3265" s="103"/>
      <c r="AE3265" s="103"/>
      <c r="AF3265" s="103"/>
      <c r="AG3265" s="103"/>
      <c r="AH3265" s="103"/>
      <c r="AI3265" s="103"/>
      <c r="AJ3265" s="103"/>
      <c r="AK3265" s="103"/>
      <c r="AL3265" s="103"/>
      <c r="AM3265" s="103"/>
      <c r="AN3265" s="103"/>
      <c r="AO3265" s="103"/>
      <c r="AP3265" s="103"/>
      <c r="AQ3265" s="103"/>
      <c r="AR3265" s="103"/>
      <c r="AS3265" s="103"/>
      <c r="AT3265" s="103"/>
      <c r="AU3265" s="103"/>
      <c r="AV3265" s="103"/>
      <c r="AW3265" s="103"/>
      <c r="AX3265" s="104"/>
    </row>
    <row r="3266" spans="1:251" ht="12" customHeight="1">
      <c r="A3266" s="35"/>
      <c r="B3266" s="102"/>
      <c r="C3266" s="103"/>
      <c r="D3266" s="103"/>
      <c r="E3266" s="103"/>
      <c r="F3266" s="103"/>
      <c r="G3266" s="103"/>
      <c r="H3266" s="103"/>
      <c r="I3266" s="103"/>
      <c r="J3266" s="103"/>
      <c r="K3266" s="103"/>
      <c r="L3266" s="103"/>
      <c r="M3266" s="103"/>
      <c r="N3266" s="103"/>
      <c r="O3266" s="103"/>
      <c r="P3266" s="103"/>
      <c r="Q3266" s="103"/>
      <c r="R3266" s="103"/>
      <c r="S3266" s="103"/>
      <c r="T3266" s="103"/>
      <c r="U3266" s="103"/>
      <c r="V3266" s="103"/>
      <c r="W3266" s="103"/>
      <c r="X3266" s="103"/>
      <c r="Y3266" s="103"/>
      <c r="Z3266" s="103"/>
      <c r="AA3266" s="103"/>
      <c r="AB3266" s="103"/>
      <c r="AC3266" s="103"/>
      <c r="AD3266" s="103"/>
      <c r="AE3266" s="103"/>
      <c r="AF3266" s="103"/>
      <c r="AG3266" s="103"/>
      <c r="AH3266" s="103"/>
      <c r="AI3266" s="103"/>
      <c r="AJ3266" s="103"/>
      <c r="AK3266" s="103"/>
      <c r="AL3266" s="103"/>
      <c r="AM3266" s="103"/>
      <c r="AN3266" s="103"/>
      <c r="AO3266" s="103"/>
      <c r="AP3266" s="103"/>
      <c r="AQ3266" s="103"/>
      <c r="AR3266" s="103"/>
      <c r="AS3266" s="103"/>
      <c r="AT3266" s="103"/>
      <c r="AU3266" s="103"/>
      <c r="AV3266" s="103"/>
      <c r="AW3266" s="103"/>
      <c r="AX3266" s="104"/>
    </row>
    <row r="3267" spans="1:251" ht="12" customHeight="1">
      <c r="A3267" s="35"/>
      <c r="B3267" s="102"/>
      <c r="C3267" s="103"/>
      <c r="D3267" s="103"/>
      <c r="E3267" s="103"/>
      <c r="F3267" s="103"/>
      <c r="G3267" s="103"/>
      <c r="H3267" s="103"/>
      <c r="I3267" s="103"/>
      <c r="J3267" s="103"/>
      <c r="K3267" s="103"/>
      <c r="L3267" s="103"/>
      <c r="M3267" s="103"/>
      <c r="N3267" s="103"/>
      <c r="O3267" s="103"/>
      <c r="P3267" s="103"/>
      <c r="Q3267" s="103"/>
      <c r="R3267" s="103"/>
      <c r="S3267" s="103"/>
      <c r="T3267" s="103"/>
      <c r="U3267" s="103"/>
      <c r="V3267" s="103"/>
      <c r="W3267" s="103"/>
      <c r="X3267" s="103"/>
      <c r="Y3267" s="103"/>
      <c r="Z3267" s="103"/>
      <c r="AA3267" s="103"/>
      <c r="AB3267" s="103"/>
      <c r="AC3267" s="103"/>
      <c r="AD3267" s="103"/>
      <c r="AE3267" s="103"/>
      <c r="AF3267" s="103"/>
      <c r="AG3267" s="103"/>
      <c r="AH3267" s="103"/>
      <c r="AI3267" s="103"/>
      <c r="AJ3267" s="103"/>
      <c r="AK3267" s="103"/>
      <c r="AL3267" s="103"/>
      <c r="AM3267" s="103"/>
      <c r="AN3267" s="103"/>
      <c r="AO3267" s="103"/>
      <c r="AP3267" s="103"/>
      <c r="AQ3267" s="103"/>
      <c r="AR3267" s="103"/>
      <c r="AS3267" s="103"/>
      <c r="AT3267" s="103"/>
      <c r="AU3267" s="103"/>
      <c r="AV3267" s="103"/>
      <c r="AW3267" s="103"/>
      <c r="AX3267" s="104"/>
    </row>
    <row r="3268" spans="1:251" ht="12" customHeight="1">
      <c r="A3268" s="35"/>
      <c r="B3268" s="102"/>
      <c r="C3268" s="103"/>
      <c r="D3268" s="103"/>
      <c r="E3268" s="103"/>
      <c r="F3268" s="103"/>
      <c r="G3268" s="103"/>
      <c r="H3268" s="103"/>
      <c r="I3268" s="103"/>
      <c r="J3268" s="103"/>
      <c r="K3268" s="103"/>
      <c r="L3268" s="103"/>
      <c r="M3268" s="103"/>
      <c r="N3268" s="103"/>
      <c r="O3268" s="103"/>
      <c r="P3268" s="103"/>
      <c r="Q3268" s="103"/>
      <c r="R3268" s="103"/>
      <c r="S3268" s="103"/>
      <c r="T3268" s="103"/>
      <c r="U3268" s="103"/>
      <c r="V3268" s="103"/>
      <c r="W3268" s="103"/>
      <c r="X3268" s="103"/>
      <c r="Y3268" s="103"/>
      <c r="Z3268" s="103"/>
      <c r="AA3268" s="103"/>
      <c r="AB3268" s="103"/>
      <c r="AC3268" s="103"/>
      <c r="AD3268" s="103"/>
      <c r="AE3268" s="103"/>
      <c r="AF3268" s="103"/>
      <c r="AG3268" s="103"/>
      <c r="AH3268" s="103"/>
      <c r="AI3268" s="103"/>
      <c r="AJ3268" s="103"/>
      <c r="AK3268" s="103"/>
      <c r="AL3268" s="103"/>
      <c r="AM3268" s="103"/>
      <c r="AN3268" s="103"/>
      <c r="AO3268" s="103"/>
      <c r="AP3268" s="103"/>
      <c r="AQ3268" s="103"/>
      <c r="AR3268" s="103"/>
      <c r="AS3268" s="103"/>
      <c r="AT3268" s="103"/>
      <c r="AU3268" s="103"/>
      <c r="AV3268" s="103"/>
      <c r="AW3268" s="103"/>
      <c r="AX3268" s="104"/>
    </row>
    <row r="3269" spans="1:251" ht="12" customHeight="1">
      <c r="A3269" s="35"/>
      <c r="B3269" s="102"/>
      <c r="C3269" s="103"/>
      <c r="D3269" s="103"/>
      <c r="E3269" s="103"/>
      <c r="F3269" s="103"/>
      <c r="G3269" s="103"/>
      <c r="H3269" s="103"/>
      <c r="I3269" s="103"/>
      <c r="J3269" s="103"/>
      <c r="K3269" s="103"/>
      <c r="L3269" s="103"/>
      <c r="M3269" s="103"/>
      <c r="N3269" s="103"/>
      <c r="O3269" s="103"/>
      <c r="P3269" s="103"/>
      <c r="Q3269" s="103"/>
      <c r="R3269" s="103"/>
      <c r="S3269" s="103"/>
      <c r="T3269" s="103"/>
      <c r="U3269" s="103"/>
      <c r="V3269" s="103"/>
      <c r="W3269" s="103"/>
      <c r="X3269" s="103"/>
      <c r="Y3269" s="103"/>
      <c r="Z3269" s="103"/>
      <c r="AA3269" s="103"/>
      <c r="AB3269" s="103"/>
      <c r="AC3269" s="103"/>
      <c r="AD3269" s="103"/>
      <c r="AE3269" s="103"/>
      <c r="AF3269" s="103"/>
      <c r="AG3269" s="103"/>
      <c r="AH3269" s="103"/>
      <c r="AI3269" s="103"/>
      <c r="AJ3269" s="103"/>
      <c r="AK3269" s="103"/>
      <c r="AL3269" s="103"/>
      <c r="AM3269" s="103"/>
      <c r="AN3269" s="103"/>
      <c r="AO3269" s="103"/>
      <c r="AP3269" s="103"/>
      <c r="AQ3269" s="103"/>
      <c r="AR3269" s="103"/>
      <c r="AS3269" s="103"/>
      <c r="AT3269" s="103"/>
      <c r="AU3269" s="103"/>
      <c r="AV3269" s="103"/>
      <c r="AW3269" s="103"/>
      <c r="AX3269" s="104"/>
    </row>
    <row r="3270" spans="1:251" ht="12" customHeight="1">
      <c r="A3270" s="35"/>
      <c r="B3270" s="102"/>
      <c r="C3270" s="103"/>
      <c r="D3270" s="103"/>
      <c r="E3270" s="103"/>
      <c r="F3270" s="103"/>
      <c r="G3270" s="103"/>
      <c r="H3270" s="103"/>
      <c r="I3270" s="103"/>
      <c r="J3270" s="103"/>
      <c r="K3270" s="103"/>
      <c r="L3270" s="103"/>
      <c r="M3270" s="103"/>
      <c r="N3270" s="103"/>
      <c r="O3270" s="103"/>
      <c r="P3270" s="103"/>
      <c r="Q3270" s="103"/>
      <c r="R3270" s="103"/>
      <c r="S3270" s="103"/>
      <c r="T3270" s="103"/>
      <c r="U3270" s="103"/>
      <c r="V3270" s="103"/>
      <c r="W3270" s="103"/>
      <c r="X3270" s="103"/>
      <c r="Y3270" s="103"/>
      <c r="Z3270" s="103"/>
      <c r="AA3270" s="103"/>
      <c r="AB3270" s="103"/>
      <c r="AC3270" s="103"/>
      <c r="AD3270" s="103"/>
      <c r="AE3270" s="103"/>
      <c r="AF3270" s="103"/>
      <c r="AG3270" s="103"/>
      <c r="AH3270" s="103"/>
      <c r="AI3270" s="103"/>
      <c r="AJ3270" s="103"/>
      <c r="AK3270" s="103"/>
      <c r="AL3270" s="103"/>
      <c r="AM3270" s="103"/>
      <c r="AN3270" s="103"/>
      <c r="AO3270" s="103"/>
      <c r="AP3270" s="103"/>
      <c r="AQ3270" s="103"/>
      <c r="AR3270" s="103"/>
      <c r="AS3270" s="103"/>
      <c r="AT3270" s="103"/>
      <c r="AU3270" s="103"/>
      <c r="AV3270" s="103"/>
      <c r="AW3270" s="103"/>
      <c r="AX3270" s="104"/>
    </row>
    <row r="3271" spans="1:251" ht="12" customHeight="1">
      <c r="A3271" s="35"/>
      <c r="B3271" s="102"/>
      <c r="C3271" s="103"/>
      <c r="D3271" s="103"/>
      <c r="E3271" s="103"/>
      <c r="F3271" s="103"/>
      <c r="G3271" s="103"/>
      <c r="H3271" s="103"/>
      <c r="I3271" s="103"/>
      <c r="J3271" s="103"/>
      <c r="K3271" s="103"/>
      <c r="L3271" s="103"/>
      <c r="M3271" s="103"/>
      <c r="N3271" s="103"/>
      <c r="O3271" s="103"/>
      <c r="P3271" s="103"/>
      <c r="Q3271" s="103"/>
      <c r="R3271" s="103"/>
      <c r="S3271" s="103"/>
      <c r="T3271" s="103"/>
      <c r="U3271" s="103"/>
      <c r="V3271" s="103"/>
      <c r="W3271" s="103"/>
      <c r="X3271" s="103"/>
      <c r="Y3271" s="103"/>
      <c r="Z3271" s="103"/>
      <c r="AA3271" s="103"/>
      <c r="AB3271" s="103"/>
      <c r="AC3271" s="103"/>
      <c r="AD3271" s="103"/>
      <c r="AE3271" s="103"/>
      <c r="AF3271" s="103"/>
      <c r="AG3271" s="103"/>
      <c r="AH3271" s="103"/>
      <c r="AI3271" s="103"/>
      <c r="AJ3271" s="103"/>
      <c r="AK3271" s="103"/>
      <c r="AL3271" s="103"/>
      <c r="AM3271" s="103"/>
      <c r="AN3271" s="103"/>
      <c r="AO3271" s="103"/>
      <c r="AP3271" s="103"/>
      <c r="AQ3271" s="103"/>
      <c r="AR3271" s="103"/>
      <c r="AS3271" s="103"/>
      <c r="AT3271" s="103"/>
      <c r="AU3271" s="103"/>
      <c r="AV3271" s="103"/>
      <c r="AW3271" s="103"/>
      <c r="AX3271" s="104"/>
    </row>
    <row r="3272" spans="1:251" ht="12" customHeight="1">
      <c r="A3272" s="35"/>
      <c r="B3272" s="102"/>
      <c r="C3272" s="103"/>
      <c r="D3272" s="103"/>
      <c r="E3272" s="103"/>
      <c r="F3272" s="103"/>
      <c r="G3272" s="103"/>
      <c r="H3272" s="103"/>
      <c r="I3272" s="103"/>
      <c r="J3272" s="103"/>
      <c r="K3272" s="103"/>
      <c r="L3272" s="103"/>
      <c r="M3272" s="103"/>
      <c r="N3272" s="103"/>
      <c r="O3272" s="103"/>
      <c r="P3272" s="103"/>
      <c r="Q3272" s="103"/>
      <c r="R3272" s="103"/>
      <c r="S3272" s="103"/>
      <c r="T3272" s="103"/>
      <c r="U3272" s="103"/>
      <c r="V3272" s="103"/>
      <c r="W3272" s="103"/>
      <c r="X3272" s="103"/>
      <c r="Y3272" s="103"/>
      <c r="Z3272" s="103"/>
      <c r="AA3272" s="103"/>
      <c r="AB3272" s="103"/>
      <c r="AC3272" s="103"/>
      <c r="AD3272" s="103"/>
      <c r="AE3272" s="103"/>
      <c r="AF3272" s="103"/>
      <c r="AG3272" s="103"/>
      <c r="AH3272" s="103"/>
      <c r="AI3272" s="103"/>
      <c r="AJ3272" s="103"/>
      <c r="AK3272" s="103"/>
      <c r="AL3272" s="103"/>
      <c r="AM3272" s="103"/>
      <c r="AN3272" s="103"/>
      <c r="AO3272" s="103"/>
      <c r="AP3272" s="103"/>
      <c r="AQ3272" s="103"/>
      <c r="AR3272" s="103"/>
      <c r="AS3272" s="103"/>
      <c r="AT3272" s="103"/>
      <c r="AU3272" s="103"/>
      <c r="AV3272" s="103"/>
      <c r="AW3272" s="103"/>
      <c r="AX3272" s="104"/>
      <c r="BC3272" s="46"/>
    </row>
    <row r="3273" spans="1:251" ht="12" customHeight="1">
      <c r="A3273" s="35"/>
      <c r="B3273" s="102"/>
      <c r="C3273" s="103"/>
      <c r="D3273" s="103"/>
      <c r="E3273" s="103"/>
      <c r="F3273" s="103"/>
      <c r="G3273" s="103"/>
      <c r="H3273" s="103"/>
      <c r="I3273" s="103"/>
      <c r="J3273" s="103"/>
      <c r="K3273" s="103"/>
      <c r="L3273" s="103"/>
      <c r="M3273" s="103"/>
      <c r="N3273" s="103"/>
      <c r="O3273" s="103"/>
      <c r="P3273" s="103"/>
      <c r="Q3273" s="103"/>
      <c r="R3273" s="103"/>
      <c r="S3273" s="103"/>
      <c r="T3273" s="103"/>
      <c r="U3273" s="103"/>
      <c r="V3273" s="103"/>
      <c r="W3273" s="103"/>
      <c r="X3273" s="103"/>
      <c r="Y3273" s="103"/>
      <c r="Z3273" s="103"/>
      <c r="AA3273" s="103"/>
      <c r="AB3273" s="103"/>
      <c r="AC3273" s="103"/>
      <c r="AD3273" s="103"/>
      <c r="AE3273" s="103"/>
      <c r="AF3273" s="103"/>
      <c r="AG3273" s="103"/>
      <c r="AH3273" s="103"/>
      <c r="AI3273" s="103"/>
      <c r="AJ3273" s="103"/>
      <c r="AK3273" s="103"/>
      <c r="AL3273" s="103"/>
      <c r="AM3273" s="103"/>
      <c r="AN3273" s="103"/>
      <c r="AO3273" s="103"/>
      <c r="AP3273" s="103"/>
      <c r="AQ3273" s="103"/>
      <c r="AR3273" s="103"/>
      <c r="AS3273" s="103"/>
      <c r="AT3273" s="103"/>
      <c r="AU3273" s="103"/>
      <c r="AV3273" s="103"/>
      <c r="AW3273" s="103"/>
      <c r="AX3273" s="104"/>
    </row>
    <row r="3274" spans="1:251" ht="12" customHeight="1">
      <c r="A3274" s="35"/>
      <c r="B3274" s="102"/>
      <c r="C3274" s="103"/>
      <c r="D3274" s="103"/>
      <c r="E3274" s="103"/>
      <c r="F3274" s="103"/>
      <c r="G3274" s="103"/>
      <c r="H3274" s="103"/>
      <c r="I3274" s="103"/>
      <c r="J3274" s="103"/>
      <c r="K3274" s="103"/>
      <c r="L3274" s="103"/>
      <c r="M3274" s="103"/>
      <c r="N3274" s="103"/>
      <c r="O3274" s="103"/>
      <c r="P3274" s="103"/>
      <c r="Q3274" s="103"/>
      <c r="R3274" s="103"/>
      <c r="S3274" s="103"/>
      <c r="T3274" s="103"/>
      <c r="U3274" s="103"/>
      <c r="V3274" s="103"/>
      <c r="W3274" s="103"/>
      <c r="X3274" s="103"/>
      <c r="Y3274" s="103"/>
      <c r="Z3274" s="103"/>
      <c r="AA3274" s="103"/>
      <c r="AB3274" s="103"/>
      <c r="AC3274" s="103"/>
      <c r="AD3274" s="103"/>
      <c r="AE3274" s="103"/>
      <c r="AF3274" s="103"/>
      <c r="AG3274" s="103"/>
      <c r="AH3274" s="103"/>
      <c r="AI3274" s="103"/>
      <c r="AJ3274" s="103"/>
      <c r="AK3274" s="103"/>
      <c r="AL3274" s="103"/>
      <c r="AM3274" s="103"/>
      <c r="AN3274" s="103"/>
      <c r="AO3274" s="103"/>
      <c r="AP3274" s="103"/>
      <c r="AQ3274" s="103"/>
      <c r="AR3274" s="103"/>
      <c r="AS3274" s="103"/>
      <c r="AT3274" s="103"/>
      <c r="AU3274" s="103"/>
      <c r="AV3274" s="103"/>
      <c r="AW3274" s="103"/>
      <c r="AX3274" s="104"/>
    </row>
    <row r="3275" spans="1:251" ht="12" customHeight="1">
      <c r="A3275" s="35"/>
      <c r="B3275" s="102"/>
      <c r="C3275" s="103"/>
      <c r="D3275" s="103"/>
      <c r="E3275" s="103"/>
      <c r="F3275" s="103"/>
      <c r="G3275" s="103"/>
      <c r="H3275" s="103"/>
      <c r="I3275" s="103"/>
      <c r="J3275" s="103"/>
      <c r="K3275" s="103"/>
      <c r="L3275" s="103"/>
      <c r="M3275" s="103"/>
      <c r="N3275" s="103"/>
      <c r="O3275" s="103"/>
      <c r="P3275" s="103"/>
      <c r="Q3275" s="103"/>
      <c r="R3275" s="103"/>
      <c r="S3275" s="103"/>
      <c r="T3275" s="103"/>
      <c r="U3275" s="103"/>
      <c r="V3275" s="103"/>
      <c r="W3275" s="103"/>
      <c r="X3275" s="103"/>
      <c r="Y3275" s="103"/>
      <c r="Z3275" s="103"/>
      <c r="AA3275" s="103"/>
      <c r="AB3275" s="103"/>
      <c r="AC3275" s="103"/>
      <c r="AD3275" s="103"/>
      <c r="AE3275" s="103"/>
      <c r="AF3275" s="103"/>
      <c r="AG3275" s="103"/>
      <c r="AH3275" s="103"/>
      <c r="AI3275" s="103"/>
      <c r="AJ3275" s="103"/>
      <c r="AK3275" s="103"/>
      <c r="AL3275" s="103"/>
      <c r="AM3275" s="103"/>
      <c r="AN3275" s="103"/>
      <c r="AO3275" s="103"/>
      <c r="AP3275" s="103"/>
      <c r="AQ3275" s="103"/>
      <c r="AR3275" s="103"/>
      <c r="AS3275" s="103"/>
      <c r="AT3275" s="103"/>
      <c r="AU3275" s="103"/>
      <c r="AV3275" s="103"/>
      <c r="AW3275" s="103"/>
      <c r="AX3275" s="104"/>
    </row>
    <row r="3276" spans="1:251" ht="15" thickBot="1">
      <c r="A3276" s="47"/>
      <c r="B3276" s="48"/>
      <c r="C3276" s="49"/>
      <c r="D3276" s="49"/>
      <c r="E3276" s="49"/>
      <c r="F3276" s="49"/>
      <c r="G3276" s="49"/>
      <c r="H3276" s="49"/>
      <c r="I3276" s="49"/>
      <c r="J3276" s="49"/>
      <c r="K3276" s="49"/>
      <c r="L3276" s="49"/>
      <c r="M3276" s="49"/>
      <c r="N3276" s="49"/>
      <c r="O3276" s="49"/>
      <c r="P3276" s="49"/>
      <c r="Q3276" s="49"/>
      <c r="R3276" s="49"/>
      <c r="S3276" s="49"/>
      <c r="T3276" s="49"/>
      <c r="U3276" s="49"/>
      <c r="V3276" s="49"/>
      <c r="W3276" s="49"/>
      <c r="X3276" s="49"/>
      <c r="Y3276" s="49"/>
      <c r="Z3276" s="49"/>
      <c r="AA3276" s="49"/>
      <c r="AB3276" s="49"/>
      <c r="AC3276" s="49"/>
      <c r="AD3276" s="49"/>
      <c r="AE3276" s="49"/>
      <c r="AF3276" s="49"/>
      <c r="AG3276" s="49"/>
      <c r="AH3276" s="49"/>
      <c r="AI3276" s="49"/>
      <c r="AJ3276" s="49"/>
      <c r="AK3276" s="49"/>
      <c r="AL3276" s="49"/>
      <c r="AM3276" s="49"/>
      <c r="AN3276" s="49"/>
      <c r="AO3276" s="49"/>
      <c r="AP3276" s="49"/>
      <c r="AQ3276" s="49"/>
      <c r="AR3276" s="49"/>
      <c r="AS3276" s="49"/>
      <c r="AT3276" s="49"/>
      <c r="AU3276" s="49"/>
      <c r="AV3276" s="49"/>
      <c r="AW3276" s="49"/>
      <c r="AX3276" s="50"/>
    </row>
    <row r="3277" spans="1:251">
      <c r="B3277" s="51"/>
    </row>
    <row r="3278" spans="1:251" ht="14.4">
      <c r="B3278" s="37" t="s">
        <v>190</v>
      </c>
      <c r="C3278" s="35"/>
      <c r="D3278" s="35"/>
      <c r="E3278" s="35"/>
      <c r="F3278" s="35"/>
      <c r="G3278" s="35"/>
      <c r="H3278" s="35"/>
      <c r="I3278" s="35"/>
      <c r="J3278" s="35"/>
      <c r="K3278" s="35"/>
      <c r="L3278" s="36"/>
      <c r="M3278" s="36"/>
      <c r="N3278" s="36"/>
      <c r="O3278" s="36"/>
      <c r="P3278" s="35"/>
      <c r="Q3278" s="35"/>
      <c r="R3278" s="35"/>
      <c r="S3278" s="35"/>
      <c r="T3278" s="35"/>
      <c r="U3278" s="35"/>
      <c r="V3278" s="37"/>
      <c r="W3278" s="37"/>
      <c r="X3278" s="37"/>
      <c r="Y3278" s="37"/>
      <c r="Z3278" s="37"/>
      <c r="AA3278" s="37"/>
      <c r="AB3278" s="37"/>
      <c r="AC3278" s="37"/>
      <c r="AD3278" s="37"/>
      <c r="AE3278" s="37"/>
      <c r="AF3278" s="37"/>
      <c r="AG3278" s="37"/>
      <c r="AH3278" s="37"/>
      <c r="AI3278" s="37"/>
      <c r="AJ3278" s="37"/>
      <c r="AK3278" s="37"/>
      <c r="AL3278" s="37"/>
      <c r="AM3278" s="37"/>
      <c r="AN3278" s="37"/>
      <c r="AO3278" s="37"/>
      <c r="AP3278" s="37"/>
      <c r="AQ3278" s="37"/>
      <c r="AR3278" s="37"/>
      <c r="AS3278" s="37"/>
      <c r="AT3278" s="37"/>
      <c r="AU3278" s="37"/>
      <c r="AV3278" s="37"/>
      <c r="AW3278" s="37"/>
      <c r="AX3278" s="37"/>
    </row>
    <row r="3279" spans="1:251" ht="15" thickBot="1">
      <c r="B3279" s="35"/>
      <c r="C3279" s="35"/>
      <c r="D3279" s="35"/>
      <c r="E3279" s="35"/>
      <c r="F3279" s="35"/>
      <c r="G3279" s="35"/>
      <c r="H3279" s="35"/>
      <c r="I3279" s="35"/>
      <c r="J3279" s="35"/>
      <c r="K3279" s="35"/>
      <c r="L3279" s="36"/>
      <c r="M3279" s="36"/>
      <c r="N3279" s="36"/>
      <c r="O3279" s="36"/>
      <c r="P3279" s="35"/>
      <c r="Q3279" s="35"/>
      <c r="R3279" s="35"/>
      <c r="S3279" s="35"/>
      <c r="T3279" s="35"/>
      <c r="U3279" s="35"/>
      <c r="V3279" s="37"/>
      <c r="W3279" s="37"/>
      <c r="X3279" s="37"/>
      <c r="Y3279" s="37"/>
      <c r="Z3279" s="37"/>
      <c r="AA3279" s="37"/>
      <c r="AB3279" s="37"/>
      <c r="AC3279" s="37"/>
      <c r="AD3279" s="37"/>
      <c r="AE3279" s="37"/>
      <c r="AF3279" s="37"/>
      <c r="AG3279" s="37"/>
      <c r="AH3279" s="37"/>
      <c r="AI3279" s="37"/>
      <c r="AJ3279" s="37"/>
      <c r="AK3279" s="37"/>
      <c r="AL3279" s="37"/>
      <c r="AM3279" s="37"/>
      <c r="AN3279" s="37"/>
      <c r="AO3279" s="37"/>
      <c r="AP3279" s="37"/>
      <c r="AQ3279" s="37"/>
      <c r="AR3279" s="37"/>
      <c r="AS3279" s="37"/>
      <c r="AT3279" s="37"/>
      <c r="AU3279" s="37"/>
      <c r="AV3279" s="37"/>
      <c r="AW3279" s="37"/>
      <c r="AX3279" s="52" t="s">
        <v>191</v>
      </c>
    </row>
    <row r="3280" spans="1:251" s="46" customFormat="1" ht="13.5" customHeight="1">
      <c r="A3280" s="35"/>
      <c r="B3280" s="105" t="s">
        <v>192</v>
      </c>
      <c r="C3280" s="106"/>
      <c r="D3280" s="106"/>
      <c r="E3280" s="106"/>
      <c r="F3280" s="106"/>
      <c r="G3280" s="106"/>
      <c r="H3280" s="106"/>
      <c r="I3280" s="106"/>
      <c r="J3280" s="106"/>
      <c r="K3280" s="106"/>
      <c r="L3280" s="106"/>
      <c r="M3280" s="106"/>
      <c r="N3280" s="106"/>
      <c r="O3280" s="106"/>
      <c r="P3280" s="106"/>
      <c r="Q3280" s="106"/>
      <c r="R3280" s="106"/>
      <c r="S3280" s="106"/>
      <c r="T3280" s="106"/>
      <c r="U3280" s="106"/>
      <c r="V3280" s="106"/>
      <c r="W3280" s="106"/>
      <c r="X3280" s="106"/>
      <c r="Y3280" s="106"/>
      <c r="Z3280" s="107"/>
      <c r="AA3280" s="111" t="s">
        <v>193</v>
      </c>
      <c r="AB3280" s="106"/>
      <c r="AC3280" s="106"/>
      <c r="AD3280" s="106"/>
      <c r="AE3280" s="106"/>
      <c r="AF3280" s="106"/>
      <c r="AG3280" s="106"/>
      <c r="AH3280" s="106"/>
      <c r="AI3280" s="107"/>
      <c r="AJ3280" s="111" t="s">
        <v>194</v>
      </c>
      <c r="AK3280" s="106"/>
      <c r="AL3280" s="106"/>
      <c r="AM3280" s="106"/>
      <c r="AN3280" s="106"/>
      <c r="AO3280" s="106"/>
      <c r="AP3280" s="106"/>
      <c r="AQ3280" s="106"/>
      <c r="AR3280" s="107"/>
      <c r="AS3280" s="111" t="s">
        <v>195</v>
      </c>
      <c r="AT3280" s="106"/>
      <c r="AU3280" s="106"/>
      <c r="AV3280" s="106"/>
      <c r="AW3280" s="106"/>
      <c r="AX3280" s="113"/>
      <c r="AY3280" s="29"/>
      <c r="AZ3280" s="29"/>
      <c r="BA3280" s="29"/>
      <c r="BB3280" s="29"/>
      <c r="BC3280" s="29"/>
      <c r="BD3280" s="29"/>
      <c r="BE3280" s="29"/>
      <c r="BF3280" s="29"/>
      <c r="BG3280" s="29"/>
      <c r="BH3280" s="29"/>
      <c r="BI3280" s="29"/>
      <c r="BJ3280" s="29"/>
      <c r="BK3280" s="29"/>
      <c r="BL3280" s="29"/>
      <c r="BM3280" s="29"/>
      <c r="BN3280" s="29"/>
      <c r="BO3280" s="29"/>
      <c r="BP3280" s="29"/>
      <c r="BQ3280" s="29"/>
      <c r="BR3280" s="29"/>
      <c r="BS3280" s="29"/>
      <c r="BT3280" s="29"/>
      <c r="BU3280" s="29"/>
      <c r="BV3280" s="29"/>
      <c r="BW3280" s="29"/>
      <c r="BX3280" s="29"/>
      <c r="BY3280" s="29"/>
      <c r="BZ3280" s="29"/>
      <c r="CA3280" s="29"/>
      <c r="CB3280" s="29"/>
      <c r="CC3280" s="29"/>
      <c r="CD3280" s="29"/>
      <c r="CE3280" s="29"/>
      <c r="CF3280" s="29"/>
      <c r="CG3280" s="29"/>
      <c r="CH3280" s="29"/>
      <c r="CI3280" s="29"/>
      <c r="CJ3280" s="29"/>
      <c r="CK3280" s="29"/>
      <c r="CL3280" s="29"/>
      <c r="CM3280" s="29"/>
      <c r="CN3280" s="29"/>
      <c r="CO3280" s="29"/>
      <c r="CP3280" s="29"/>
      <c r="CQ3280" s="29"/>
      <c r="CR3280" s="29"/>
      <c r="CS3280" s="29"/>
      <c r="CT3280" s="29"/>
      <c r="CU3280" s="29"/>
      <c r="CV3280" s="29"/>
      <c r="CW3280" s="29"/>
      <c r="CX3280" s="29"/>
      <c r="CY3280" s="29"/>
      <c r="CZ3280" s="29"/>
      <c r="DA3280" s="29"/>
      <c r="DB3280" s="29"/>
      <c r="DC3280" s="29"/>
      <c r="DD3280" s="29"/>
      <c r="DE3280" s="29"/>
      <c r="DF3280" s="29"/>
      <c r="DG3280" s="29"/>
      <c r="DH3280" s="29"/>
      <c r="DI3280" s="29"/>
      <c r="DJ3280" s="29"/>
      <c r="DK3280" s="29"/>
      <c r="DL3280" s="29"/>
      <c r="DM3280" s="29"/>
      <c r="DN3280" s="29"/>
      <c r="DO3280" s="29"/>
      <c r="DP3280" s="29"/>
      <c r="DQ3280" s="29"/>
      <c r="DR3280" s="29"/>
      <c r="DS3280" s="29"/>
      <c r="DT3280" s="29"/>
      <c r="DU3280" s="29"/>
      <c r="DV3280" s="29"/>
      <c r="DW3280" s="29"/>
      <c r="DX3280" s="29"/>
      <c r="DY3280" s="29"/>
      <c r="DZ3280" s="29"/>
      <c r="EA3280" s="29"/>
      <c r="EB3280" s="29"/>
      <c r="EC3280" s="29"/>
      <c r="ED3280" s="29"/>
      <c r="EE3280" s="29"/>
      <c r="EF3280" s="29"/>
      <c r="EG3280" s="29"/>
      <c r="EH3280" s="29"/>
      <c r="EI3280" s="29"/>
      <c r="EJ3280" s="29"/>
      <c r="EK3280" s="29"/>
      <c r="EL3280" s="29"/>
      <c r="EM3280" s="29"/>
      <c r="EN3280" s="29"/>
      <c r="EO3280" s="29"/>
      <c r="EP3280" s="29"/>
      <c r="EQ3280" s="29"/>
      <c r="ER3280" s="29"/>
      <c r="ES3280" s="29"/>
      <c r="ET3280" s="29"/>
      <c r="EU3280" s="29"/>
      <c r="EV3280" s="29"/>
      <c r="EW3280" s="29"/>
      <c r="EX3280" s="29"/>
      <c r="EY3280" s="29"/>
      <c r="EZ3280" s="29"/>
      <c r="FA3280" s="29"/>
      <c r="FB3280" s="29"/>
      <c r="FC3280" s="29"/>
      <c r="FD3280" s="29"/>
      <c r="FE3280" s="29"/>
      <c r="FF3280" s="29"/>
      <c r="FG3280" s="29"/>
      <c r="FH3280" s="29"/>
      <c r="FI3280" s="29"/>
      <c r="FJ3280" s="29"/>
      <c r="FK3280" s="29"/>
      <c r="FL3280" s="29"/>
      <c r="FM3280" s="29"/>
      <c r="FN3280" s="29"/>
      <c r="FO3280" s="29"/>
      <c r="FP3280" s="29"/>
      <c r="FQ3280" s="29"/>
      <c r="FR3280" s="29"/>
      <c r="FS3280" s="29"/>
      <c r="FT3280" s="29"/>
      <c r="FU3280" s="29"/>
      <c r="FV3280" s="29"/>
      <c r="FW3280" s="29"/>
      <c r="FX3280" s="29"/>
      <c r="FY3280" s="29"/>
      <c r="FZ3280" s="29"/>
      <c r="GA3280" s="29"/>
      <c r="GB3280" s="29"/>
      <c r="GC3280" s="29"/>
      <c r="GD3280" s="29"/>
      <c r="GE3280" s="29"/>
      <c r="GF3280" s="29"/>
      <c r="GG3280" s="29"/>
      <c r="GH3280" s="29"/>
      <c r="GI3280" s="29"/>
      <c r="GJ3280" s="29"/>
      <c r="GK3280" s="29"/>
      <c r="GL3280" s="29"/>
      <c r="GM3280" s="29"/>
      <c r="GN3280" s="29"/>
      <c r="GO3280" s="29"/>
      <c r="GP3280" s="29"/>
      <c r="GQ3280" s="29"/>
      <c r="GR3280" s="29"/>
      <c r="GS3280" s="29"/>
      <c r="GT3280" s="29"/>
      <c r="GU3280" s="29"/>
      <c r="GV3280" s="29"/>
      <c r="GW3280" s="29"/>
      <c r="GX3280" s="29"/>
      <c r="GY3280" s="29"/>
      <c r="GZ3280" s="29"/>
      <c r="HA3280" s="29"/>
      <c r="HB3280" s="29"/>
      <c r="HC3280" s="29"/>
      <c r="HD3280" s="29"/>
      <c r="HE3280" s="29"/>
      <c r="HF3280" s="29"/>
      <c r="HG3280" s="29"/>
      <c r="HH3280" s="29"/>
      <c r="HI3280" s="29"/>
      <c r="HJ3280" s="29"/>
      <c r="HK3280" s="29"/>
      <c r="HL3280" s="29"/>
      <c r="HM3280" s="29"/>
      <c r="HN3280" s="29"/>
      <c r="HO3280" s="29"/>
      <c r="HP3280" s="29"/>
      <c r="HQ3280" s="29"/>
      <c r="HR3280" s="29"/>
      <c r="HS3280" s="29"/>
      <c r="HT3280" s="29"/>
      <c r="HU3280" s="29"/>
      <c r="HV3280" s="29"/>
      <c r="HW3280" s="29"/>
      <c r="HX3280" s="29"/>
      <c r="HY3280" s="29"/>
      <c r="HZ3280" s="29"/>
      <c r="IA3280" s="29"/>
      <c r="IB3280" s="29"/>
      <c r="IC3280" s="29"/>
      <c r="ID3280" s="29"/>
      <c r="IE3280" s="29"/>
      <c r="IF3280" s="29"/>
      <c r="IG3280" s="29"/>
      <c r="IH3280" s="29"/>
      <c r="II3280" s="29"/>
      <c r="IJ3280" s="29"/>
      <c r="IK3280" s="29"/>
      <c r="IL3280" s="29"/>
      <c r="IM3280" s="29"/>
      <c r="IN3280" s="29"/>
      <c r="IO3280" s="29"/>
      <c r="IP3280" s="29"/>
      <c r="IQ3280" s="29"/>
    </row>
    <row r="3281" spans="1:251" s="46" customFormat="1">
      <c r="A3281" s="35"/>
      <c r="B3281" s="108"/>
      <c r="C3281" s="109"/>
      <c r="D3281" s="109"/>
      <c r="E3281" s="109"/>
      <c r="F3281" s="109"/>
      <c r="G3281" s="109"/>
      <c r="H3281" s="109"/>
      <c r="I3281" s="109"/>
      <c r="J3281" s="109"/>
      <c r="K3281" s="109"/>
      <c r="L3281" s="109"/>
      <c r="M3281" s="109"/>
      <c r="N3281" s="109"/>
      <c r="O3281" s="109"/>
      <c r="P3281" s="109"/>
      <c r="Q3281" s="109"/>
      <c r="R3281" s="109"/>
      <c r="S3281" s="109"/>
      <c r="T3281" s="109"/>
      <c r="U3281" s="109"/>
      <c r="V3281" s="109"/>
      <c r="W3281" s="109"/>
      <c r="X3281" s="109"/>
      <c r="Y3281" s="109"/>
      <c r="Z3281" s="110"/>
      <c r="AA3281" s="112"/>
      <c r="AB3281" s="109"/>
      <c r="AC3281" s="109"/>
      <c r="AD3281" s="109"/>
      <c r="AE3281" s="109"/>
      <c r="AF3281" s="109"/>
      <c r="AG3281" s="109"/>
      <c r="AH3281" s="109"/>
      <c r="AI3281" s="110"/>
      <c r="AJ3281" s="112"/>
      <c r="AK3281" s="109"/>
      <c r="AL3281" s="109"/>
      <c r="AM3281" s="109"/>
      <c r="AN3281" s="109"/>
      <c r="AO3281" s="109"/>
      <c r="AP3281" s="109"/>
      <c r="AQ3281" s="109"/>
      <c r="AR3281" s="110"/>
      <c r="AS3281" s="112"/>
      <c r="AT3281" s="109"/>
      <c r="AU3281" s="109"/>
      <c r="AV3281" s="109"/>
      <c r="AW3281" s="109"/>
      <c r="AX3281" s="114"/>
      <c r="AY3281" s="29"/>
      <c r="AZ3281" s="29"/>
      <c r="BA3281" s="29"/>
      <c r="BB3281" s="53"/>
      <c r="BC3281" s="54"/>
      <c r="BE3281" s="29"/>
      <c r="BF3281" s="29"/>
      <c r="BG3281" s="29"/>
      <c r="BH3281" s="29"/>
      <c r="BI3281" s="29"/>
      <c r="BJ3281" s="29"/>
      <c r="BK3281" s="29"/>
      <c r="BL3281" s="29"/>
      <c r="BM3281" s="29"/>
      <c r="BN3281" s="29"/>
      <c r="BO3281" s="29"/>
      <c r="BP3281" s="29"/>
      <c r="BQ3281" s="29"/>
      <c r="BR3281" s="29"/>
      <c r="BS3281" s="29"/>
      <c r="BT3281" s="29"/>
      <c r="BU3281" s="29"/>
      <c r="BV3281" s="29"/>
      <c r="BW3281" s="29"/>
      <c r="BX3281" s="29"/>
      <c r="BY3281" s="29"/>
      <c r="BZ3281" s="29"/>
      <c r="CA3281" s="29"/>
      <c r="CB3281" s="29"/>
      <c r="CC3281" s="29"/>
      <c r="CD3281" s="29"/>
      <c r="CE3281" s="29"/>
      <c r="CF3281" s="29"/>
      <c r="CG3281" s="29"/>
      <c r="CH3281" s="29"/>
      <c r="CI3281" s="29"/>
      <c r="CJ3281" s="29"/>
      <c r="CK3281" s="29"/>
      <c r="CL3281" s="29"/>
      <c r="CM3281" s="29"/>
      <c r="CN3281" s="29"/>
      <c r="CO3281" s="29"/>
      <c r="CP3281" s="29"/>
      <c r="CQ3281" s="29"/>
      <c r="CR3281" s="29"/>
      <c r="CS3281" s="29"/>
      <c r="CT3281" s="29"/>
      <c r="CU3281" s="29"/>
      <c r="CV3281" s="29"/>
      <c r="CW3281" s="29"/>
      <c r="CX3281" s="29"/>
      <c r="CY3281" s="29"/>
      <c r="CZ3281" s="29"/>
      <c r="DA3281" s="29"/>
      <c r="DB3281" s="29"/>
      <c r="DC3281" s="29"/>
      <c r="DD3281" s="29"/>
      <c r="DE3281" s="29"/>
      <c r="DF3281" s="29"/>
      <c r="DG3281" s="29"/>
      <c r="DH3281" s="29"/>
      <c r="DI3281" s="29"/>
      <c r="DJ3281" s="29"/>
      <c r="DK3281" s="29"/>
      <c r="DL3281" s="29"/>
      <c r="DM3281" s="29"/>
      <c r="DN3281" s="29"/>
      <c r="DO3281" s="29"/>
      <c r="DP3281" s="29"/>
      <c r="DQ3281" s="29"/>
      <c r="DR3281" s="29"/>
      <c r="DS3281" s="29"/>
      <c r="DT3281" s="29"/>
      <c r="DU3281" s="29"/>
      <c r="DV3281" s="29"/>
      <c r="DW3281" s="29"/>
      <c r="DX3281" s="29"/>
      <c r="DY3281" s="29"/>
      <c r="DZ3281" s="29"/>
      <c r="EA3281" s="29"/>
      <c r="EB3281" s="29"/>
      <c r="EC3281" s="29"/>
      <c r="ED3281" s="29"/>
      <c r="EE3281" s="29"/>
      <c r="EF3281" s="29"/>
      <c r="EG3281" s="29"/>
      <c r="EH3281" s="29"/>
      <c r="EI3281" s="29"/>
      <c r="EJ3281" s="29"/>
      <c r="EK3281" s="29"/>
      <c r="EL3281" s="29"/>
      <c r="EM3281" s="29"/>
      <c r="EN3281" s="29"/>
      <c r="EO3281" s="29"/>
      <c r="EP3281" s="29"/>
      <c r="EQ3281" s="29"/>
      <c r="ER3281" s="29"/>
      <c r="ES3281" s="29"/>
      <c r="ET3281" s="29"/>
      <c r="EU3281" s="29"/>
      <c r="EV3281" s="29"/>
      <c r="EW3281" s="29"/>
      <c r="EX3281" s="29"/>
      <c r="EY3281" s="29"/>
      <c r="EZ3281" s="29"/>
      <c r="FA3281" s="29"/>
      <c r="FB3281" s="29"/>
      <c r="FC3281" s="29"/>
      <c r="FD3281" s="29"/>
      <c r="FE3281" s="29"/>
      <c r="FF3281" s="29"/>
      <c r="FG3281" s="29"/>
      <c r="FH3281" s="29"/>
      <c r="FI3281" s="29"/>
      <c r="FJ3281" s="29"/>
      <c r="FK3281" s="29"/>
      <c r="FL3281" s="29"/>
      <c r="FM3281" s="29"/>
      <c r="FN3281" s="29"/>
      <c r="FO3281" s="29"/>
      <c r="FP3281" s="29"/>
      <c r="FQ3281" s="29"/>
      <c r="FR3281" s="29"/>
      <c r="FS3281" s="29"/>
      <c r="FT3281" s="29"/>
      <c r="FU3281" s="29"/>
      <c r="FV3281" s="29"/>
      <c r="FW3281" s="29"/>
      <c r="FX3281" s="29"/>
      <c r="FY3281" s="29"/>
      <c r="FZ3281" s="29"/>
      <c r="GA3281" s="29"/>
      <c r="GB3281" s="29"/>
      <c r="GC3281" s="29"/>
      <c r="GD3281" s="29"/>
      <c r="GE3281" s="29"/>
      <c r="GF3281" s="29"/>
      <c r="GG3281" s="29"/>
      <c r="GH3281" s="29"/>
      <c r="GI3281" s="29"/>
      <c r="GJ3281" s="29"/>
      <c r="GK3281" s="29"/>
      <c r="GL3281" s="29"/>
      <c r="GM3281" s="29"/>
      <c r="GN3281" s="29"/>
      <c r="GO3281" s="29"/>
      <c r="GP3281" s="29"/>
      <c r="GQ3281" s="29"/>
      <c r="GR3281" s="29"/>
      <c r="GS3281" s="29"/>
      <c r="GT3281" s="29"/>
      <c r="GU3281" s="29"/>
      <c r="GV3281" s="29"/>
      <c r="GW3281" s="29"/>
      <c r="GX3281" s="29"/>
      <c r="GY3281" s="29"/>
      <c r="GZ3281" s="29"/>
      <c r="HA3281" s="29"/>
      <c r="HB3281" s="29"/>
      <c r="HC3281" s="29"/>
      <c r="HD3281" s="29"/>
      <c r="HE3281" s="29"/>
      <c r="HF3281" s="29"/>
      <c r="HG3281" s="29"/>
      <c r="HH3281" s="29"/>
      <c r="HI3281" s="29"/>
      <c r="HJ3281" s="29"/>
      <c r="HK3281" s="29"/>
      <c r="HL3281" s="29"/>
      <c r="HM3281" s="29"/>
      <c r="HN3281" s="29"/>
      <c r="HO3281" s="29"/>
      <c r="HP3281" s="29"/>
      <c r="HQ3281" s="29"/>
      <c r="HR3281" s="29"/>
      <c r="HS3281" s="29"/>
      <c r="HT3281" s="29"/>
      <c r="HU3281" s="29"/>
      <c r="HV3281" s="29"/>
      <c r="HW3281" s="29"/>
      <c r="HX3281" s="29"/>
      <c r="HY3281" s="29"/>
      <c r="HZ3281" s="29"/>
      <c r="IA3281" s="29"/>
      <c r="IB3281" s="29"/>
      <c r="IC3281" s="29"/>
      <c r="ID3281" s="29"/>
      <c r="IE3281" s="29"/>
      <c r="IF3281" s="29"/>
      <c r="IG3281" s="29"/>
      <c r="IH3281" s="29"/>
      <c r="II3281" s="29"/>
      <c r="IJ3281" s="29"/>
      <c r="IK3281" s="29"/>
      <c r="IL3281" s="29"/>
      <c r="IM3281" s="29"/>
      <c r="IN3281" s="29"/>
      <c r="IO3281" s="29"/>
      <c r="IP3281" s="29"/>
      <c r="IQ3281" s="29"/>
    </row>
    <row r="3282" spans="1:251" s="46" customFormat="1" ht="18.75" customHeight="1">
      <c r="A3282" s="35"/>
      <c r="B3282" s="55"/>
      <c r="C3282" s="115" t="s">
        <v>374</v>
      </c>
      <c r="D3282" s="116"/>
      <c r="E3282" s="116"/>
      <c r="F3282" s="116"/>
      <c r="G3282" s="116"/>
      <c r="H3282" s="116"/>
      <c r="I3282" s="116"/>
      <c r="J3282" s="116"/>
      <c r="K3282" s="116"/>
      <c r="L3282" s="116"/>
      <c r="M3282" s="116"/>
      <c r="N3282" s="116"/>
      <c r="O3282" s="116"/>
      <c r="P3282" s="116"/>
      <c r="Q3282" s="116"/>
      <c r="R3282" s="116"/>
      <c r="S3282" s="116"/>
      <c r="T3282" s="116"/>
      <c r="U3282" s="116"/>
      <c r="V3282" s="116"/>
      <c r="W3282" s="116"/>
      <c r="X3282" s="116"/>
      <c r="Y3282" s="116"/>
      <c r="Z3282" s="117"/>
      <c r="AA3282" s="118">
        <v>23963</v>
      </c>
      <c r="AB3282" s="119"/>
      <c r="AC3282" s="119"/>
      <c r="AD3282" s="119"/>
      <c r="AE3282" s="119"/>
      <c r="AF3282" s="119"/>
      <c r="AG3282" s="119"/>
      <c r="AH3282" s="119"/>
      <c r="AI3282" s="120"/>
      <c r="AJ3282" s="118">
        <v>48950</v>
      </c>
      <c r="AK3282" s="119"/>
      <c r="AL3282" s="119"/>
      <c r="AM3282" s="119"/>
      <c r="AN3282" s="119"/>
      <c r="AO3282" s="119"/>
      <c r="AP3282" s="119"/>
      <c r="AQ3282" s="119"/>
      <c r="AR3282" s="120"/>
      <c r="AS3282" s="121"/>
      <c r="AT3282" s="122"/>
      <c r="AU3282" s="122"/>
      <c r="AV3282" s="122"/>
      <c r="AW3282" s="122"/>
      <c r="AX3282" s="123"/>
      <c r="AY3282" s="29"/>
      <c r="AZ3282" s="29"/>
      <c r="BA3282" s="29"/>
      <c r="BB3282" s="29"/>
      <c r="BC3282" s="29"/>
      <c r="BD3282" s="29"/>
      <c r="BE3282" s="29"/>
      <c r="BF3282" s="29"/>
      <c r="BG3282" s="29"/>
      <c r="BH3282" s="29"/>
      <c r="BI3282" s="29"/>
      <c r="BJ3282" s="29"/>
      <c r="BK3282" s="29"/>
      <c r="BL3282" s="29"/>
      <c r="BM3282" s="29"/>
      <c r="BN3282" s="29"/>
      <c r="BO3282" s="29"/>
      <c r="BP3282" s="29"/>
      <c r="BQ3282" s="29"/>
      <c r="BR3282" s="29"/>
      <c r="BS3282" s="29"/>
      <c r="BT3282" s="29"/>
      <c r="BU3282" s="29"/>
      <c r="BV3282" s="29"/>
      <c r="BW3282" s="29"/>
      <c r="BX3282" s="29"/>
      <c r="BY3282" s="29"/>
      <c r="BZ3282" s="29"/>
      <c r="CA3282" s="29"/>
      <c r="CB3282" s="29"/>
      <c r="CC3282" s="29"/>
      <c r="CD3282" s="29"/>
      <c r="CE3282" s="29"/>
      <c r="CF3282" s="29"/>
      <c r="CG3282" s="29"/>
      <c r="CH3282" s="29"/>
      <c r="CI3282" s="29"/>
      <c r="CJ3282" s="29"/>
      <c r="CK3282" s="29"/>
      <c r="CL3282" s="29"/>
      <c r="CM3282" s="29"/>
      <c r="CN3282" s="29"/>
      <c r="CO3282" s="29"/>
      <c r="CP3282" s="29"/>
      <c r="CQ3282" s="29"/>
      <c r="CR3282" s="29"/>
      <c r="CS3282" s="29"/>
      <c r="CT3282" s="29"/>
      <c r="CU3282" s="29"/>
      <c r="CV3282" s="29"/>
      <c r="CW3282" s="29"/>
      <c r="CX3282" s="29"/>
      <c r="CY3282" s="29"/>
      <c r="CZ3282" s="29"/>
      <c r="DA3282" s="29"/>
      <c r="DB3282" s="29"/>
      <c r="DC3282" s="29"/>
      <c r="DD3282" s="29"/>
      <c r="DE3282" s="29"/>
      <c r="DF3282" s="29"/>
      <c r="DG3282" s="29"/>
      <c r="DH3282" s="29"/>
      <c r="DI3282" s="29"/>
      <c r="DJ3282" s="29"/>
      <c r="DK3282" s="29"/>
      <c r="DL3282" s="29"/>
      <c r="DM3282" s="29"/>
      <c r="DN3282" s="29"/>
      <c r="DO3282" s="29"/>
      <c r="DP3282" s="29"/>
      <c r="DQ3282" s="29"/>
      <c r="DR3282" s="29"/>
      <c r="DS3282" s="29"/>
      <c r="DT3282" s="29"/>
      <c r="DU3282" s="29"/>
      <c r="DV3282" s="29"/>
      <c r="DW3282" s="29"/>
      <c r="DX3282" s="29"/>
      <c r="DY3282" s="29"/>
      <c r="DZ3282" s="29"/>
      <c r="EA3282" s="29"/>
      <c r="EB3282" s="29"/>
      <c r="EC3282" s="29"/>
      <c r="ED3282" s="29"/>
      <c r="EE3282" s="29"/>
      <c r="EF3282" s="29"/>
      <c r="EG3282" s="29"/>
      <c r="EH3282" s="29"/>
      <c r="EI3282" s="29"/>
      <c r="EJ3282" s="29"/>
      <c r="EK3282" s="29"/>
      <c r="EL3282" s="29"/>
      <c r="EM3282" s="29"/>
      <c r="EN3282" s="29"/>
      <c r="EO3282" s="29"/>
      <c r="EP3282" s="29"/>
      <c r="EQ3282" s="29"/>
      <c r="ER3282" s="29"/>
      <c r="ES3282" s="29"/>
      <c r="ET3282" s="29"/>
      <c r="EU3282" s="29"/>
      <c r="EV3282" s="29"/>
      <c r="EW3282" s="29"/>
      <c r="EX3282" s="29"/>
      <c r="EY3282" s="29"/>
      <c r="EZ3282" s="29"/>
      <c r="FA3282" s="29"/>
      <c r="FB3282" s="29"/>
      <c r="FC3282" s="29"/>
      <c r="FD3282" s="29"/>
      <c r="FE3282" s="29"/>
      <c r="FF3282" s="29"/>
      <c r="FG3282" s="29"/>
      <c r="FH3282" s="29"/>
      <c r="FI3282" s="29"/>
      <c r="FJ3282" s="29"/>
      <c r="FK3282" s="29"/>
      <c r="FL3282" s="29"/>
      <c r="FM3282" s="29"/>
      <c r="FN3282" s="29"/>
      <c r="FO3282" s="29"/>
      <c r="FP3282" s="29"/>
      <c r="FQ3282" s="29"/>
      <c r="FR3282" s="29"/>
      <c r="FS3282" s="29"/>
      <c r="FT3282" s="29"/>
      <c r="FU3282" s="29"/>
      <c r="FV3282" s="29"/>
      <c r="FW3282" s="29"/>
      <c r="FX3282" s="29"/>
      <c r="FY3282" s="29"/>
      <c r="FZ3282" s="29"/>
      <c r="GA3282" s="29"/>
      <c r="GB3282" s="29"/>
      <c r="GC3282" s="29"/>
      <c r="GD3282" s="29"/>
      <c r="GE3282" s="29"/>
      <c r="GF3282" s="29"/>
      <c r="GG3282" s="29"/>
      <c r="GH3282" s="29"/>
      <c r="GI3282" s="29"/>
      <c r="GJ3282" s="29"/>
      <c r="GK3282" s="29"/>
      <c r="GL3282" s="29"/>
      <c r="GM3282" s="29"/>
      <c r="GN3282" s="29"/>
      <c r="GO3282" s="29"/>
      <c r="GP3282" s="29"/>
      <c r="GQ3282" s="29"/>
      <c r="GR3282" s="29"/>
      <c r="GS3282" s="29"/>
      <c r="GT3282" s="29"/>
      <c r="GU3282" s="29"/>
      <c r="GV3282" s="29"/>
      <c r="GW3282" s="29"/>
      <c r="GX3282" s="29"/>
      <c r="GY3282" s="29"/>
      <c r="GZ3282" s="29"/>
      <c r="HA3282" s="29"/>
      <c r="HB3282" s="29"/>
      <c r="HC3282" s="29"/>
      <c r="HD3282" s="29"/>
      <c r="HE3282" s="29"/>
      <c r="HF3282" s="29"/>
      <c r="HG3282" s="29"/>
      <c r="HH3282" s="29"/>
      <c r="HI3282" s="29"/>
      <c r="HJ3282" s="29"/>
      <c r="HK3282" s="29"/>
      <c r="HL3282" s="29"/>
      <c r="HM3282" s="29"/>
      <c r="HN3282" s="29"/>
      <c r="HO3282" s="29"/>
      <c r="HP3282" s="29"/>
      <c r="HQ3282" s="29"/>
      <c r="HR3282" s="29"/>
      <c r="HS3282" s="29"/>
      <c r="HT3282" s="29"/>
      <c r="HU3282" s="29"/>
      <c r="HV3282" s="29"/>
      <c r="HW3282" s="29"/>
      <c r="HX3282" s="29"/>
      <c r="HY3282" s="29"/>
      <c r="HZ3282" s="29"/>
      <c r="IA3282" s="29"/>
      <c r="IB3282" s="29"/>
      <c r="IC3282" s="29"/>
      <c r="ID3282" s="29"/>
      <c r="IE3282" s="29"/>
      <c r="IF3282" s="29"/>
      <c r="IG3282" s="29"/>
      <c r="IH3282" s="29"/>
      <c r="II3282" s="29"/>
      <c r="IJ3282" s="29"/>
      <c r="IK3282" s="29"/>
      <c r="IL3282" s="29"/>
      <c r="IM3282" s="29"/>
      <c r="IN3282" s="29"/>
      <c r="IO3282" s="29"/>
      <c r="IP3282" s="29"/>
      <c r="IQ3282" s="29"/>
    </row>
    <row r="3283" spans="1:251" s="46" customFormat="1" ht="18.75" customHeight="1">
      <c r="A3283" s="35"/>
      <c r="B3283" s="55"/>
      <c r="C3283" s="115" t="s">
        <v>375</v>
      </c>
      <c r="D3283" s="116"/>
      <c r="E3283" s="116"/>
      <c r="F3283" s="116"/>
      <c r="G3283" s="116"/>
      <c r="H3283" s="116"/>
      <c r="I3283" s="116"/>
      <c r="J3283" s="116"/>
      <c r="K3283" s="116"/>
      <c r="L3283" s="116"/>
      <c r="M3283" s="116"/>
      <c r="N3283" s="116"/>
      <c r="O3283" s="116"/>
      <c r="P3283" s="116"/>
      <c r="Q3283" s="116"/>
      <c r="R3283" s="116"/>
      <c r="S3283" s="116"/>
      <c r="T3283" s="116"/>
      <c r="U3283" s="116"/>
      <c r="V3283" s="116"/>
      <c r="W3283" s="116"/>
      <c r="X3283" s="116"/>
      <c r="Y3283" s="116"/>
      <c r="Z3283" s="117"/>
      <c r="AA3283" s="118">
        <v>3543</v>
      </c>
      <c r="AB3283" s="119"/>
      <c r="AC3283" s="119"/>
      <c r="AD3283" s="119"/>
      <c r="AE3283" s="119"/>
      <c r="AF3283" s="119"/>
      <c r="AG3283" s="119"/>
      <c r="AH3283" s="119"/>
      <c r="AI3283" s="120"/>
      <c r="AJ3283" s="118">
        <v>1061</v>
      </c>
      <c r="AK3283" s="119"/>
      <c r="AL3283" s="119"/>
      <c r="AM3283" s="119"/>
      <c r="AN3283" s="119"/>
      <c r="AO3283" s="119"/>
      <c r="AP3283" s="119"/>
      <c r="AQ3283" s="119"/>
      <c r="AR3283" s="120"/>
      <c r="AS3283" s="121"/>
      <c r="AT3283" s="122"/>
      <c r="AU3283" s="122"/>
      <c r="AV3283" s="122"/>
      <c r="AW3283" s="122"/>
      <c r="AX3283" s="123"/>
      <c r="AY3283" s="29"/>
      <c r="AZ3283" s="29"/>
      <c r="BA3283" s="29"/>
      <c r="BB3283" s="29"/>
      <c r="BC3283" s="29"/>
      <c r="BD3283" s="29"/>
      <c r="BE3283" s="29"/>
      <c r="BF3283" s="29"/>
      <c r="BG3283" s="29"/>
      <c r="BH3283" s="29"/>
      <c r="BI3283" s="29"/>
      <c r="BJ3283" s="29"/>
      <c r="BK3283" s="29"/>
      <c r="BL3283" s="29"/>
      <c r="BM3283" s="29"/>
      <c r="BN3283" s="29"/>
      <c r="BO3283" s="29"/>
      <c r="BP3283" s="29"/>
      <c r="BQ3283" s="29"/>
      <c r="BR3283" s="29"/>
      <c r="BS3283" s="29"/>
      <c r="BT3283" s="29"/>
      <c r="BU3283" s="29"/>
      <c r="BV3283" s="29"/>
      <c r="BW3283" s="29"/>
      <c r="BX3283" s="29"/>
      <c r="BY3283" s="29"/>
      <c r="BZ3283" s="29"/>
      <c r="CA3283" s="29"/>
      <c r="CB3283" s="29"/>
      <c r="CC3283" s="29"/>
      <c r="CD3283" s="29"/>
      <c r="CE3283" s="29"/>
      <c r="CF3283" s="29"/>
      <c r="CG3283" s="29"/>
      <c r="CH3283" s="29"/>
      <c r="CI3283" s="29"/>
      <c r="CJ3283" s="29"/>
      <c r="CK3283" s="29"/>
      <c r="CL3283" s="29"/>
      <c r="CM3283" s="29"/>
      <c r="CN3283" s="29"/>
      <c r="CO3283" s="29"/>
      <c r="CP3283" s="29"/>
      <c r="CQ3283" s="29"/>
      <c r="CR3283" s="29"/>
      <c r="CS3283" s="29"/>
      <c r="CT3283" s="29"/>
      <c r="CU3283" s="29"/>
      <c r="CV3283" s="29"/>
      <c r="CW3283" s="29"/>
      <c r="CX3283" s="29"/>
      <c r="CY3283" s="29"/>
      <c r="CZ3283" s="29"/>
      <c r="DA3283" s="29"/>
      <c r="DB3283" s="29"/>
      <c r="DC3283" s="29"/>
      <c r="DD3283" s="29"/>
      <c r="DE3283" s="29"/>
      <c r="DF3283" s="29"/>
      <c r="DG3283" s="29"/>
      <c r="DH3283" s="29"/>
      <c r="DI3283" s="29"/>
      <c r="DJ3283" s="29"/>
      <c r="DK3283" s="29"/>
      <c r="DL3283" s="29"/>
      <c r="DM3283" s="29"/>
      <c r="DN3283" s="29"/>
      <c r="DO3283" s="29"/>
      <c r="DP3283" s="29"/>
      <c r="DQ3283" s="29"/>
      <c r="DR3283" s="29"/>
      <c r="DS3283" s="29"/>
      <c r="DT3283" s="29"/>
      <c r="DU3283" s="29"/>
      <c r="DV3283" s="29"/>
      <c r="DW3283" s="29"/>
      <c r="DX3283" s="29"/>
      <c r="DY3283" s="29"/>
      <c r="DZ3283" s="29"/>
      <c r="EA3283" s="29"/>
      <c r="EB3283" s="29"/>
      <c r="EC3283" s="29"/>
      <c r="ED3283" s="29"/>
      <c r="EE3283" s="29"/>
      <c r="EF3283" s="29"/>
      <c r="EG3283" s="29"/>
      <c r="EH3283" s="29"/>
      <c r="EI3283" s="29"/>
      <c r="EJ3283" s="29"/>
      <c r="EK3283" s="29"/>
      <c r="EL3283" s="29"/>
      <c r="EM3283" s="29"/>
      <c r="EN3283" s="29"/>
      <c r="EO3283" s="29"/>
      <c r="EP3283" s="29"/>
      <c r="EQ3283" s="29"/>
      <c r="ER3283" s="29"/>
      <c r="ES3283" s="29"/>
      <c r="ET3283" s="29"/>
      <c r="EU3283" s="29"/>
      <c r="EV3283" s="29"/>
      <c r="EW3283" s="29"/>
      <c r="EX3283" s="29"/>
      <c r="EY3283" s="29"/>
      <c r="EZ3283" s="29"/>
      <c r="FA3283" s="29"/>
      <c r="FB3283" s="29"/>
      <c r="FC3283" s="29"/>
      <c r="FD3283" s="29"/>
      <c r="FE3283" s="29"/>
      <c r="FF3283" s="29"/>
      <c r="FG3283" s="29"/>
      <c r="FH3283" s="29"/>
      <c r="FI3283" s="29"/>
      <c r="FJ3283" s="29"/>
      <c r="FK3283" s="29"/>
      <c r="FL3283" s="29"/>
      <c r="FM3283" s="29"/>
      <c r="FN3283" s="29"/>
      <c r="FO3283" s="29"/>
      <c r="FP3283" s="29"/>
      <c r="FQ3283" s="29"/>
      <c r="FR3283" s="29"/>
      <c r="FS3283" s="29"/>
      <c r="FT3283" s="29"/>
      <c r="FU3283" s="29"/>
      <c r="FV3283" s="29"/>
      <c r="FW3283" s="29"/>
      <c r="FX3283" s="29"/>
      <c r="FY3283" s="29"/>
      <c r="FZ3283" s="29"/>
      <c r="GA3283" s="29"/>
      <c r="GB3283" s="29"/>
      <c r="GC3283" s="29"/>
      <c r="GD3283" s="29"/>
      <c r="GE3283" s="29"/>
      <c r="GF3283" s="29"/>
      <c r="GG3283" s="29"/>
      <c r="GH3283" s="29"/>
      <c r="GI3283" s="29"/>
      <c r="GJ3283" s="29"/>
      <c r="GK3283" s="29"/>
      <c r="GL3283" s="29"/>
      <c r="GM3283" s="29"/>
      <c r="GN3283" s="29"/>
      <c r="GO3283" s="29"/>
      <c r="GP3283" s="29"/>
      <c r="GQ3283" s="29"/>
      <c r="GR3283" s="29"/>
      <c r="GS3283" s="29"/>
      <c r="GT3283" s="29"/>
      <c r="GU3283" s="29"/>
      <c r="GV3283" s="29"/>
      <c r="GW3283" s="29"/>
      <c r="GX3283" s="29"/>
      <c r="GY3283" s="29"/>
      <c r="GZ3283" s="29"/>
      <c r="HA3283" s="29"/>
      <c r="HB3283" s="29"/>
      <c r="HC3283" s="29"/>
      <c r="HD3283" s="29"/>
      <c r="HE3283" s="29"/>
      <c r="HF3283" s="29"/>
      <c r="HG3283" s="29"/>
      <c r="HH3283" s="29"/>
      <c r="HI3283" s="29"/>
      <c r="HJ3283" s="29"/>
      <c r="HK3283" s="29"/>
      <c r="HL3283" s="29"/>
      <c r="HM3283" s="29"/>
      <c r="HN3283" s="29"/>
      <c r="HO3283" s="29"/>
      <c r="HP3283" s="29"/>
      <c r="HQ3283" s="29"/>
      <c r="HR3283" s="29"/>
      <c r="HS3283" s="29"/>
      <c r="HT3283" s="29"/>
      <c r="HU3283" s="29"/>
      <c r="HV3283" s="29"/>
      <c r="HW3283" s="29"/>
      <c r="HX3283" s="29"/>
      <c r="HY3283" s="29"/>
      <c r="HZ3283" s="29"/>
      <c r="IA3283" s="29"/>
      <c r="IB3283" s="29"/>
      <c r="IC3283" s="29"/>
      <c r="ID3283" s="29"/>
      <c r="IE3283" s="29"/>
      <c r="IF3283" s="29"/>
      <c r="IG3283" s="29"/>
      <c r="IH3283" s="29"/>
      <c r="II3283" s="29"/>
      <c r="IJ3283" s="29"/>
      <c r="IK3283" s="29"/>
      <c r="IL3283" s="29"/>
      <c r="IM3283" s="29"/>
      <c r="IN3283" s="29"/>
      <c r="IO3283" s="29"/>
      <c r="IP3283" s="29"/>
      <c r="IQ3283" s="29"/>
    </row>
    <row r="3284" spans="1:251" s="46" customFormat="1" ht="18.75" customHeight="1">
      <c r="A3284" s="35"/>
      <c r="B3284" s="55"/>
      <c r="C3284" s="115" t="s">
        <v>698</v>
      </c>
      <c r="D3284" s="116"/>
      <c r="E3284" s="116"/>
      <c r="F3284" s="116"/>
      <c r="G3284" s="116"/>
      <c r="H3284" s="116"/>
      <c r="I3284" s="116"/>
      <c r="J3284" s="116"/>
      <c r="K3284" s="116"/>
      <c r="L3284" s="116"/>
      <c r="M3284" s="116"/>
      <c r="N3284" s="116"/>
      <c r="O3284" s="116"/>
      <c r="P3284" s="116"/>
      <c r="Q3284" s="116"/>
      <c r="R3284" s="116"/>
      <c r="S3284" s="116"/>
      <c r="T3284" s="116"/>
      <c r="U3284" s="116"/>
      <c r="V3284" s="116"/>
      <c r="W3284" s="116"/>
      <c r="X3284" s="116"/>
      <c r="Y3284" s="116"/>
      <c r="Z3284" s="117"/>
      <c r="AA3284" s="118">
        <v>0</v>
      </c>
      <c r="AB3284" s="119"/>
      <c r="AC3284" s="119"/>
      <c r="AD3284" s="119"/>
      <c r="AE3284" s="119"/>
      <c r="AF3284" s="119"/>
      <c r="AG3284" s="119"/>
      <c r="AH3284" s="119"/>
      <c r="AI3284" s="120"/>
      <c r="AJ3284" s="118">
        <v>666</v>
      </c>
      <c r="AK3284" s="119"/>
      <c r="AL3284" s="119"/>
      <c r="AM3284" s="119"/>
      <c r="AN3284" s="119"/>
      <c r="AO3284" s="119"/>
      <c r="AP3284" s="119"/>
      <c r="AQ3284" s="119"/>
      <c r="AR3284" s="120"/>
      <c r="AS3284" s="121"/>
      <c r="AT3284" s="122"/>
      <c r="AU3284" s="122"/>
      <c r="AV3284" s="122"/>
      <c r="AW3284" s="122"/>
      <c r="AX3284" s="123"/>
      <c r="AY3284" s="29"/>
      <c r="AZ3284" s="29"/>
      <c r="BA3284" s="29"/>
      <c r="BB3284" s="29"/>
      <c r="BC3284" s="29"/>
      <c r="BD3284" s="29"/>
      <c r="BE3284" s="29"/>
      <c r="BF3284" s="29"/>
      <c r="BG3284" s="29"/>
      <c r="BH3284" s="29"/>
      <c r="BI3284" s="29"/>
      <c r="BJ3284" s="29"/>
      <c r="BK3284" s="29"/>
      <c r="BL3284" s="29"/>
      <c r="BM3284" s="29"/>
      <c r="BN3284" s="29"/>
      <c r="BO3284" s="29"/>
      <c r="BP3284" s="29"/>
      <c r="BQ3284" s="29"/>
      <c r="BR3284" s="29"/>
      <c r="BS3284" s="29"/>
      <c r="BT3284" s="29"/>
      <c r="BU3284" s="29"/>
      <c r="BV3284" s="29"/>
      <c r="BW3284" s="29"/>
      <c r="BX3284" s="29"/>
      <c r="BY3284" s="29"/>
      <c r="BZ3284" s="29"/>
      <c r="CA3284" s="29"/>
      <c r="CB3284" s="29"/>
      <c r="CC3284" s="29"/>
      <c r="CD3284" s="29"/>
      <c r="CE3284" s="29"/>
      <c r="CF3284" s="29"/>
      <c r="CG3284" s="29"/>
      <c r="CH3284" s="29"/>
      <c r="CI3284" s="29"/>
      <c r="CJ3284" s="29"/>
      <c r="CK3284" s="29"/>
      <c r="CL3284" s="29"/>
      <c r="CM3284" s="29"/>
      <c r="CN3284" s="29"/>
      <c r="CO3284" s="29"/>
      <c r="CP3284" s="29"/>
      <c r="CQ3284" s="29"/>
      <c r="CR3284" s="29"/>
      <c r="CS3284" s="29"/>
      <c r="CT3284" s="29"/>
      <c r="CU3284" s="29"/>
      <c r="CV3284" s="29"/>
      <c r="CW3284" s="29"/>
      <c r="CX3284" s="29"/>
      <c r="CY3284" s="29"/>
      <c r="CZ3284" s="29"/>
      <c r="DA3284" s="29"/>
      <c r="DB3284" s="29"/>
      <c r="DC3284" s="29"/>
      <c r="DD3284" s="29"/>
      <c r="DE3284" s="29"/>
      <c r="DF3284" s="29"/>
      <c r="DG3284" s="29"/>
      <c r="DH3284" s="29"/>
      <c r="DI3284" s="29"/>
      <c r="DJ3284" s="29"/>
      <c r="DK3284" s="29"/>
      <c r="DL3284" s="29"/>
      <c r="DM3284" s="29"/>
      <c r="DN3284" s="29"/>
      <c r="DO3284" s="29"/>
      <c r="DP3284" s="29"/>
      <c r="DQ3284" s="29"/>
      <c r="DR3284" s="29"/>
      <c r="DS3284" s="29"/>
      <c r="DT3284" s="29"/>
      <c r="DU3284" s="29"/>
      <c r="DV3284" s="29"/>
      <c r="DW3284" s="29"/>
      <c r="DX3284" s="29"/>
      <c r="DY3284" s="29"/>
      <c r="DZ3284" s="29"/>
      <c r="EA3284" s="29"/>
      <c r="EB3284" s="29"/>
      <c r="EC3284" s="29"/>
      <c r="ED3284" s="29"/>
      <c r="EE3284" s="29"/>
      <c r="EF3284" s="29"/>
      <c r="EG3284" s="29"/>
      <c r="EH3284" s="29"/>
      <c r="EI3284" s="29"/>
      <c r="EJ3284" s="29"/>
      <c r="EK3284" s="29"/>
      <c r="EL3284" s="29"/>
      <c r="EM3284" s="29"/>
      <c r="EN3284" s="29"/>
      <c r="EO3284" s="29"/>
      <c r="EP3284" s="29"/>
      <c r="EQ3284" s="29"/>
      <c r="ER3284" s="29"/>
      <c r="ES3284" s="29"/>
      <c r="ET3284" s="29"/>
      <c r="EU3284" s="29"/>
      <c r="EV3284" s="29"/>
      <c r="EW3284" s="29"/>
      <c r="EX3284" s="29"/>
      <c r="EY3284" s="29"/>
      <c r="EZ3284" s="29"/>
      <c r="FA3284" s="29"/>
      <c r="FB3284" s="29"/>
      <c r="FC3284" s="29"/>
      <c r="FD3284" s="29"/>
      <c r="FE3284" s="29"/>
      <c r="FF3284" s="29"/>
      <c r="FG3284" s="29"/>
      <c r="FH3284" s="29"/>
      <c r="FI3284" s="29"/>
      <c r="FJ3284" s="29"/>
      <c r="FK3284" s="29"/>
      <c r="FL3284" s="29"/>
      <c r="FM3284" s="29"/>
      <c r="FN3284" s="29"/>
      <c r="FO3284" s="29"/>
      <c r="FP3284" s="29"/>
      <c r="FQ3284" s="29"/>
      <c r="FR3284" s="29"/>
      <c r="FS3284" s="29"/>
      <c r="FT3284" s="29"/>
      <c r="FU3284" s="29"/>
      <c r="FV3284" s="29"/>
      <c r="FW3284" s="29"/>
      <c r="FX3284" s="29"/>
      <c r="FY3284" s="29"/>
      <c r="FZ3284" s="29"/>
      <c r="GA3284" s="29"/>
      <c r="GB3284" s="29"/>
      <c r="GC3284" s="29"/>
      <c r="GD3284" s="29"/>
      <c r="GE3284" s="29"/>
      <c r="GF3284" s="29"/>
      <c r="GG3284" s="29"/>
      <c r="GH3284" s="29"/>
      <c r="GI3284" s="29"/>
      <c r="GJ3284" s="29"/>
      <c r="GK3284" s="29"/>
      <c r="GL3284" s="29"/>
      <c r="GM3284" s="29"/>
      <c r="GN3284" s="29"/>
      <c r="GO3284" s="29"/>
      <c r="GP3284" s="29"/>
      <c r="GQ3284" s="29"/>
      <c r="GR3284" s="29"/>
      <c r="GS3284" s="29"/>
      <c r="GT3284" s="29"/>
      <c r="GU3284" s="29"/>
      <c r="GV3284" s="29"/>
      <c r="GW3284" s="29"/>
      <c r="GX3284" s="29"/>
      <c r="GY3284" s="29"/>
      <c r="GZ3284" s="29"/>
      <c r="HA3284" s="29"/>
      <c r="HB3284" s="29"/>
      <c r="HC3284" s="29"/>
      <c r="HD3284" s="29"/>
      <c r="HE3284" s="29"/>
      <c r="HF3284" s="29"/>
      <c r="HG3284" s="29"/>
      <c r="HH3284" s="29"/>
      <c r="HI3284" s="29"/>
      <c r="HJ3284" s="29"/>
      <c r="HK3284" s="29"/>
      <c r="HL3284" s="29"/>
      <c r="HM3284" s="29"/>
      <c r="HN3284" s="29"/>
      <c r="HO3284" s="29"/>
      <c r="HP3284" s="29"/>
      <c r="HQ3284" s="29"/>
      <c r="HR3284" s="29"/>
      <c r="HS3284" s="29"/>
      <c r="HT3284" s="29"/>
      <c r="HU3284" s="29"/>
      <c r="HV3284" s="29"/>
      <c r="HW3284" s="29"/>
      <c r="HX3284" s="29"/>
      <c r="HY3284" s="29"/>
      <c r="HZ3284" s="29"/>
      <c r="IA3284" s="29"/>
      <c r="IB3284" s="29"/>
      <c r="IC3284" s="29"/>
      <c r="ID3284" s="29"/>
      <c r="IE3284" s="29"/>
      <c r="IF3284" s="29"/>
      <c r="IG3284" s="29"/>
      <c r="IH3284" s="29"/>
      <c r="II3284" s="29"/>
      <c r="IJ3284" s="29"/>
      <c r="IK3284" s="29"/>
      <c r="IL3284" s="29"/>
      <c r="IM3284" s="29"/>
      <c r="IN3284" s="29"/>
      <c r="IO3284" s="29"/>
      <c r="IP3284" s="29"/>
      <c r="IQ3284" s="29"/>
    </row>
    <row r="3285" spans="1:251" s="46" customFormat="1" ht="18.75" customHeight="1" thickBot="1">
      <c r="A3285" s="47"/>
      <c r="B3285" s="124" t="s">
        <v>197</v>
      </c>
      <c r="C3285" s="125"/>
      <c r="D3285" s="125"/>
      <c r="E3285" s="125"/>
      <c r="F3285" s="125"/>
      <c r="G3285" s="125"/>
      <c r="H3285" s="125"/>
      <c r="I3285" s="125"/>
      <c r="J3285" s="125"/>
      <c r="K3285" s="125"/>
      <c r="L3285" s="125"/>
      <c r="M3285" s="125"/>
      <c r="N3285" s="125"/>
      <c r="O3285" s="125"/>
      <c r="P3285" s="125"/>
      <c r="Q3285" s="125"/>
      <c r="R3285" s="125"/>
      <c r="S3285" s="125"/>
      <c r="T3285" s="125"/>
      <c r="U3285" s="125"/>
      <c r="V3285" s="125"/>
      <c r="W3285" s="125"/>
      <c r="X3285" s="125"/>
      <c r="Y3285" s="125"/>
      <c r="Z3285" s="126"/>
      <c r="AA3285" s="127">
        <f>SUM($AA$3282:$AA$3284)</f>
        <v>27506</v>
      </c>
      <c r="AB3285" s="128"/>
      <c r="AC3285" s="128"/>
      <c r="AD3285" s="128"/>
      <c r="AE3285" s="128"/>
      <c r="AF3285" s="128"/>
      <c r="AG3285" s="128"/>
      <c r="AH3285" s="128"/>
      <c r="AI3285" s="129"/>
      <c r="AJ3285" s="127">
        <f>SUM($AJ$3282:$AJ$3284)</f>
        <v>50677</v>
      </c>
      <c r="AK3285" s="128"/>
      <c r="AL3285" s="128"/>
      <c r="AM3285" s="128"/>
      <c r="AN3285" s="128"/>
      <c r="AO3285" s="128"/>
      <c r="AP3285" s="128"/>
      <c r="AQ3285" s="128"/>
      <c r="AR3285" s="129"/>
      <c r="AS3285" s="130"/>
      <c r="AT3285" s="131"/>
      <c r="AU3285" s="131"/>
      <c r="AV3285" s="131"/>
      <c r="AW3285" s="131"/>
      <c r="AX3285" s="132"/>
      <c r="AY3285" s="29"/>
      <c r="AZ3285" s="29"/>
      <c r="BA3285" s="29"/>
      <c r="BB3285" s="29"/>
      <c r="BC3285" s="29"/>
      <c r="BD3285" s="29"/>
      <c r="BE3285" s="29"/>
      <c r="BF3285" s="29"/>
      <c r="BG3285" s="29"/>
      <c r="BH3285" s="29"/>
      <c r="BI3285" s="29"/>
      <c r="BJ3285" s="29"/>
      <c r="BK3285" s="29"/>
      <c r="BL3285" s="29"/>
      <c r="BM3285" s="29"/>
      <c r="BN3285" s="29"/>
      <c r="BO3285" s="29"/>
      <c r="BP3285" s="29"/>
      <c r="BQ3285" s="29"/>
      <c r="BR3285" s="29"/>
      <c r="BS3285" s="29"/>
      <c r="BT3285" s="29"/>
      <c r="BU3285" s="29"/>
      <c r="BV3285" s="29"/>
      <c r="BW3285" s="29"/>
      <c r="BX3285" s="29"/>
      <c r="BY3285" s="29"/>
      <c r="BZ3285" s="29"/>
      <c r="CA3285" s="29"/>
      <c r="CB3285" s="29"/>
      <c r="CC3285" s="29"/>
      <c r="CD3285" s="29"/>
      <c r="CE3285" s="29"/>
      <c r="CF3285" s="29"/>
      <c r="CG3285" s="29"/>
      <c r="CH3285" s="29"/>
      <c r="CI3285" s="29"/>
      <c r="CJ3285" s="29"/>
      <c r="CK3285" s="29"/>
      <c r="CL3285" s="29"/>
      <c r="CM3285" s="29"/>
      <c r="CN3285" s="29"/>
      <c r="CO3285" s="29"/>
      <c r="CP3285" s="29"/>
      <c r="CQ3285" s="29"/>
      <c r="CR3285" s="29"/>
      <c r="CS3285" s="29"/>
      <c r="CT3285" s="29"/>
      <c r="CU3285" s="29"/>
      <c r="CV3285" s="29"/>
      <c r="CW3285" s="29"/>
      <c r="CX3285" s="29"/>
      <c r="CY3285" s="29"/>
      <c r="CZ3285" s="29"/>
      <c r="DA3285" s="29"/>
      <c r="DB3285" s="29"/>
      <c r="DC3285" s="29"/>
      <c r="DD3285" s="29"/>
      <c r="DE3285" s="29"/>
      <c r="DF3285" s="29"/>
      <c r="DG3285" s="29"/>
      <c r="DH3285" s="29"/>
      <c r="DI3285" s="29"/>
      <c r="DJ3285" s="29"/>
      <c r="DK3285" s="29"/>
      <c r="DL3285" s="29"/>
      <c r="DM3285" s="29"/>
      <c r="DN3285" s="29"/>
      <c r="DO3285" s="29"/>
      <c r="DP3285" s="29"/>
      <c r="DQ3285" s="29"/>
      <c r="DR3285" s="29"/>
      <c r="DS3285" s="29"/>
      <c r="DT3285" s="29"/>
      <c r="DU3285" s="29"/>
      <c r="DV3285" s="29"/>
      <c r="DW3285" s="29"/>
      <c r="DX3285" s="29"/>
      <c r="DY3285" s="29"/>
      <c r="DZ3285" s="29"/>
      <c r="EA3285" s="29"/>
      <c r="EB3285" s="29"/>
      <c r="EC3285" s="29"/>
      <c r="ED3285" s="29"/>
      <c r="EE3285" s="29"/>
      <c r="EF3285" s="29"/>
      <c r="EG3285" s="29"/>
      <c r="EH3285" s="29"/>
      <c r="EI3285" s="29"/>
      <c r="EJ3285" s="29"/>
      <c r="EK3285" s="29"/>
      <c r="EL3285" s="29"/>
      <c r="EM3285" s="29"/>
      <c r="EN3285" s="29"/>
      <c r="EO3285" s="29"/>
      <c r="EP3285" s="29"/>
      <c r="EQ3285" s="29"/>
      <c r="ER3285" s="29"/>
      <c r="ES3285" s="29"/>
      <c r="ET3285" s="29"/>
      <c r="EU3285" s="29"/>
      <c r="EV3285" s="29"/>
      <c r="EW3285" s="29"/>
      <c r="EX3285" s="29"/>
      <c r="EY3285" s="29"/>
      <c r="EZ3285" s="29"/>
      <c r="FA3285" s="29"/>
      <c r="FB3285" s="29"/>
      <c r="FC3285" s="29"/>
      <c r="FD3285" s="29"/>
      <c r="FE3285" s="29"/>
      <c r="FF3285" s="29"/>
      <c r="FG3285" s="29"/>
      <c r="FH3285" s="29"/>
      <c r="FI3285" s="29"/>
      <c r="FJ3285" s="29"/>
      <c r="FK3285" s="29"/>
      <c r="FL3285" s="29"/>
      <c r="FM3285" s="29"/>
      <c r="FN3285" s="29"/>
      <c r="FO3285" s="29"/>
      <c r="FP3285" s="29"/>
      <c r="FQ3285" s="29"/>
      <c r="FR3285" s="29"/>
      <c r="FS3285" s="29"/>
      <c r="FT3285" s="29"/>
      <c r="FU3285" s="29"/>
      <c r="FV3285" s="29"/>
      <c r="FW3285" s="29"/>
      <c r="FX3285" s="29"/>
      <c r="FY3285" s="29"/>
      <c r="FZ3285" s="29"/>
      <c r="GA3285" s="29"/>
      <c r="GB3285" s="29"/>
      <c r="GC3285" s="29"/>
      <c r="GD3285" s="29"/>
      <c r="GE3285" s="29"/>
      <c r="GF3285" s="29"/>
      <c r="GG3285" s="29"/>
      <c r="GH3285" s="29"/>
      <c r="GI3285" s="29"/>
      <c r="GJ3285" s="29"/>
      <c r="GK3285" s="29"/>
      <c r="GL3285" s="29"/>
      <c r="GM3285" s="29"/>
      <c r="GN3285" s="29"/>
      <c r="GO3285" s="29"/>
      <c r="GP3285" s="29"/>
      <c r="GQ3285" s="29"/>
      <c r="GR3285" s="29"/>
      <c r="GS3285" s="29"/>
      <c r="GT3285" s="29"/>
      <c r="GU3285" s="29"/>
      <c r="GV3285" s="29"/>
      <c r="GW3285" s="29"/>
      <c r="GX3285" s="29"/>
      <c r="GY3285" s="29"/>
      <c r="GZ3285" s="29"/>
      <c r="HA3285" s="29"/>
      <c r="HB3285" s="29"/>
      <c r="HC3285" s="29"/>
      <c r="HD3285" s="29"/>
      <c r="HE3285" s="29"/>
      <c r="HF3285" s="29"/>
      <c r="HG3285" s="29"/>
      <c r="HH3285" s="29"/>
      <c r="HI3285" s="29"/>
      <c r="HJ3285" s="29"/>
      <c r="HK3285" s="29"/>
      <c r="HL3285" s="29"/>
      <c r="HM3285" s="29"/>
      <c r="HN3285" s="29"/>
      <c r="HO3285" s="29"/>
      <c r="HP3285" s="29"/>
      <c r="HQ3285" s="29"/>
      <c r="HR3285" s="29"/>
      <c r="HS3285" s="29"/>
      <c r="HT3285" s="29"/>
      <c r="HU3285" s="29"/>
      <c r="HV3285" s="29"/>
      <c r="HW3285" s="29"/>
      <c r="HX3285" s="29"/>
      <c r="HY3285" s="29"/>
      <c r="HZ3285" s="29"/>
      <c r="IA3285" s="29"/>
      <c r="IB3285" s="29"/>
      <c r="IC3285" s="29"/>
      <c r="ID3285" s="29"/>
      <c r="IE3285" s="29"/>
      <c r="IF3285" s="29"/>
      <c r="IG3285" s="29"/>
      <c r="IH3285" s="29"/>
      <c r="II3285" s="29"/>
      <c r="IJ3285" s="29"/>
      <c r="IK3285" s="29"/>
      <c r="IL3285" s="29"/>
      <c r="IM3285" s="29"/>
      <c r="IN3285" s="29"/>
      <c r="IO3285" s="29"/>
      <c r="IP3285" s="29"/>
      <c r="IQ3285" s="29"/>
    </row>
    <row r="3287" spans="1:251" ht="19.2">
      <c r="A3287" s="28" t="s">
        <v>184</v>
      </c>
      <c r="AW3287" s="30"/>
      <c r="AX3287" s="31"/>
      <c r="AY3287" s="30"/>
    </row>
    <row r="3289" spans="1:251" ht="18">
      <c r="B3289" s="95" t="s">
        <v>0</v>
      </c>
      <c r="C3289" s="96"/>
      <c r="D3289" s="96"/>
      <c r="E3289" s="96"/>
      <c r="F3289" s="96"/>
      <c r="G3289" s="96"/>
      <c r="H3289" s="96"/>
      <c r="I3289" s="96"/>
      <c r="J3289" s="96"/>
      <c r="K3289" s="96"/>
      <c r="L3289" s="96"/>
      <c r="M3289" s="96"/>
      <c r="N3289" s="96"/>
      <c r="O3289" s="96"/>
      <c r="P3289" s="96"/>
      <c r="Q3289" s="96"/>
      <c r="R3289" s="96"/>
      <c r="S3289" s="96"/>
      <c r="T3289" s="96"/>
      <c r="U3289" s="96"/>
      <c r="V3289" s="96"/>
      <c r="W3289" s="96"/>
      <c r="X3289" s="96"/>
      <c r="Y3289" s="96"/>
      <c r="Z3289" s="96"/>
      <c r="AA3289" s="96"/>
      <c r="AB3289" s="96"/>
      <c r="AC3289" s="96"/>
      <c r="AD3289" s="96"/>
      <c r="AE3289" s="96"/>
      <c r="AF3289" s="96"/>
      <c r="AG3289" s="96"/>
      <c r="AH3289" s="96"/>
      <c r="AI3289" s="96"/>
      <c r="AJ3289" s="96"/>
      <c r="AK3289" s="96"/>
      <c r="AL3289" s="96"/>
      <c r="AM3289" s="96"/>
      <c r="AN3289" s="96"/>
      <c r="AO3289" s="96"/>
      <c r="AP3289" s="96"/>
      <c r="AQ3289" s="96"/>
      <c r="AR3289" s="96"/>
      <c r="AS3289" s="96"/>
      <c r="AT3289" s="96"/>
      <c r="AU3289" s="96"/>
      <c r="AV3289" s="96"/>
      <c r="AW3289" s="96"/>
      <c r="AX3289" s="96"/>
    </row>
    <row r="3290" spans="1:251">
      <c r="Z3290" s="32"/>
      <c r="AD3290" s="32"/>
      <c r="AE3290" s="32"/>
      <c r="AF3290" s="32"/>
      <c r="AG3290" s="32"/>
      <c r="AH3290" s="32"/>
      <c r="AI3290" s="32"/>
      <c r="AO3290" s="32"/>
    </row>
    <row r="3291" spans="1:251" ht="13.8" thickBot="1">
      <c r="Z3291" s="32"/>
      <c r="AD3291" s="32"/>
      <c r="AE3291" s="32"/>
      <c r="AF3291" s="32"/>
      <c r="AG3291" s="32"/>
      <c r="AH3291" s="32"/>
      <c r="AI3291" s="32"/>
      <c r="AO3291" s="32"/>
      <c r="DI3291" s="33"/>
    </row>
    <row r="3292" spans="1:251" ht="24.75" customHeight="1" thickBot="1">
      <c r="B3292" s="97" t="s">
        <v>185</v>
      </c>
      <c r="C3292" s="98"/>
      <c r="D3292" s="98"/>
      <c r="E3292" s="98"/>
      <c r="F3292" s="98"/>
      <c r="G3292" s="98"/>
      <c r="H3292" s="99" t="s">
        <v>699</v>
      </c>
      <c r="I3292" s="100"/>
      <c r="J3292" s="100"/>
      <c r="K3292" s="100"/>
      <c r="L3292" s="100"/>
      <c r="M3292" s="100"/>
      <c r="N3292" s="100"/>
      <c r="O3292" s="100"/>
      <c r="P3292" s="100"/>
      <c r="Q3292" s="100"/>
      <c r="R3292" s="100"/>
      <c r="S3292" s="100"/>
      <c r="T3292" s="100"/>
      <c r="U3292" s="100"/>
      <c r="V3292" s="100"/>
      <c r="W3292" s="100"/>
      <c r="X3292" s="100"/>
      <c r="Y3292" s="100"/>
      <c r="Z3292" s="100"/>
      <c r="AA3292" s="100"/>
      <c r="AB3292" s="100"/>
      <c r="AC3292" s="100"/>
      <c r="AD3292" s="100"/>
      <c r="AE3292" s="100"/>
      <c r="AF3292" s="100"/>
      <c r="AG3292" s="100"/>
      <c r="AH3292" s="100"/>
      <c r="AI3292" s="100"/>
      <c r="AJ3292" s="100"/>
      <c r="AK3292" s="100"/>
      <c r="AL3292" s="100"/>
      <c r="AM3292" s="100"/>
      <c r="AN3292" s="100"/>
      <c r="AO3292" s="100"/>
      <c r="AP3292" s="100"/>
      <c r="AQ3292" s="100"/>
      <c r="AR3292" s="100"/>
      <c r="AS3292" s="100"/>
      <c r="AT3292" s="100"/>
      <c r="AU3292" s="100"/>
      <c r="AV3292" s="100"/>
      <c r="AW3292" s="100"/>
      <c r="AX3292" s="101"/>
      <c r="DI3292" s="33"/>
    </row>
    <row r="3293" spans="1:251" ht="14.4">
      <c r="B3293" s="34"/>
      <c r="C3293" s="34"/>
      <c r="D3293" s="34"/>
      <c r="E3293" s="34"/>
      <c r="F3293" s="34"/>
      <c r="G3293" s="34"/>
      <c r="H3293" s="35"/>
      <c r="I3293" s="35"/>
      <c r="J3293" s="35"/>
      <c r="K3293" s="35"/>
      <c r="L3293" s="36"/>
      <c r="M3293" s="36"/>
      <c r="N3293" s="36"/>
      <c r="O3293" s="36"/>
      <c r="P3293" s="35"/>
      <c r="Q3293" s="35"/>
      <c r="R3293" s="35"/>
      <c r="S3293" s="35"/>
      <c r="T3293" s="35"/>
      <c r="U3293" s="35"/>
      <c r="V3293" s="37"/>
      <c r="W3293" s="37"/>
      <c r="X3293" s="37"/>
      <c r="Y3293" s="37"/>
      <c r="Z3293" s="37"/>
      <c r="AA3293" s="37"/>
      <c r="AB3293" s="37"/>
      <c r="AC3293" s="37"/>
      <c r="AD3293" s="37"/>
      <c r="AE3293" s="37"/>
      <c r="AF3293" s="37"/>
      <c r="AG3293" s="37"/>
      <c r="AH3293" s="37"/>
      <c r="AI3293" s="37"/>
      <c r="AJ3293" s="37"/>
      <c r="AK3293" s="37"/>
      <c r="AL3293" s="37"/>
      <c r="AM3293" s="37"/>
      <c r="AN3293" s="37"/>
      <c r="AO3293" s="37"/>
      <c r="AP3293" s="37"/>
      <c r="AQ3293" s="37"/>
      <c r="AR3293" s="37"/>
      <c r="AS3293" s="37"/>
      <c r="AT3293" s="37"/>
      <c r="AU3293" s="37"/>
      <c r="AV3293" s="37"/>
      <c r="AW3293" s="37"/>
      <c r="AX3293" s="37"/>
      <c r="DI3293" s="33"/>
    </row>
    <row r="3294" spans="1:251" ht="15" thickBot="1">
      <c r="A3294" s="38"/>
      <c r="B3294" s="37" t="s">
        <v>187</v>
      </c>
      <c r="C3294" s="35"/>
      <c r="D3294" s="35"/>
      <c r="E3294" s="35"/>
      <c r="F3294" s="35"/>
      <c r="G3294" s="35"/>
      <c r="H3294" s="35"/>
      <c r="I3294" s="35"/>
      <c r="J3294" s="35"/>
      <c r="K3294" s="35"/>
      <c r="L3294" s="36"/>
      <c r="M3294" s="36"/>
      <c r="N3294" s="36"/>
      <c r="O3294" s="36"/>
      <c r="P3294" s="35"/>
      <c r="Q3294" s="35"/>
      <c r="R3294" s="35"/>
      <c r="S3294" s="35"/>
      <c r="T3294" s="35"/>
      <c r="U3294" s="35"/>
      <c r="V3294" s="37"/>
      <c r="W3294" s="37"/>
      <c r="X3294" s="37"/>
      <c r="Y3294" s="37"/>
      <c r="Z3294" s="37"/>
      <c r="AA3294" s="37"/>
      <c r="AB3294" s="37"/>
      <c r="AC3294" s="37"/>
      <c r="AD3294" s="37"/>
      <c r="AE3294" s="37"/>
      <c r="AF3294" s="37"/>
      <c r="AG3294" s="37"/>
      <c r="AH3294" s="37"/>
      <c r="AI3294" s="37"/>
      <c r="AJ3294" s="37"/>
      <c r="AK3294" s="37"/>
      <c r="AL3294" s="37"/>
      <c r="AM3294" s="37"/>
      <c r="AN3294" s="37"/>
      <c r="AO3294" s="37"/>
      <c r="AP3294" s="37"/>
      <c r="AQ3294" s="37"/>
      <c r="AR3294" s="37"/>
      <c r="AS3294" s="37"/>
      <c r="AT3294" s="37"/>
      <c r="AU3294" s="37"/>
      <c r="AV3294" s="37"/>
      <c r="AW3294" s="37"/>
      <c r="AX3294" s="37"/>
      <c r="DI3294" s="33"/>
    </row>
    <row r="3295" spans="1:251" ht="14.4">
      <c r="A3295" s="35"/>
      <c r="B3295" s="39"/>
      <c r="C3295" s="34"/>
      <c r="D3295" s="34"/>
      <c r="E3295" s="34"/>
      <c r="F3295" s="34"/>
      <c r="G3295" s="34"/>
      <c r="H3295" s="34"/>
      <c r="I3295" s="34"/>
      <c r="J3295" s="34"/>
      <c r="K3295" s="34"/>
      <c r="L3295" s="40"/>
      <c r="M3295" s="40"/>
      <c r="N3295" s="40"/>
      <c r="O3295" s="40"/>
      <c r="P3295" s="34"/>
      <c r="Q3295" s="34"/>
      <c r="R3295" s="34"/>
      <c r="S3295" s="34"/>
      <c r="T3295" s="34"/>
      <c r="U3295" s="34"/>
      <c r="V3295" s="41"/>
      <c r="W3295" s="41"/>
      <c r="X3295" s="41"/>
      <c r="Y3295" s="41"/>
      <c r="Z3295" s="41"/>
      <c r="AA3295" s="41"/>
      <c r="AB3295" s="41"/>
      <c r="AC3295" s="41"/>
      <c r="AD3295" s="41"/>
      <c r="AE3295" s="41"/>
      <c r="AF3295" s="41"/>
      <c r="AG3295" s="41"/>
      <c r="AH3295" s="41"/>
      <c r="AI3295" s="41"/>
      <c r="AJ3295" s="41"/>
      <c r="AK3295" s="41"/>
      <c r="AL3295" s="41"/>
      <c r="AM3295" s="41"/>
      <c r="AN3295" s="41"/>
      <c r="AO3295" s="41"/>
      <c r="AP3295" s="41"/>
      <c r="AQ3295" s="41"/>
      <c r="AR3295" s="41"/>
      <c r="AS3295" s="41"/>
      <c r="AT3295" s="41"/>
      <c r="AU3295" s="41"/>
      <c r="AV3295" s="41"/>
      <c r="AW3295" s="41"/>
      <c r="AX3295" s="42"/>
    </row>
    <row r="3296" spans="1:251" ht="12" customHeight="1">
      <c r="A3296" s="35"/>
      <c r="B3296" s="102" t="s">
        <v>700</v>
      </c>
      <c r="C3296" s="103"/>
      <c r="D3296" s="103"/>
      <c r="E3296" s="103"/>
      <c r="F3296" s="103"/>
      <c r="G3296" s="103"/>
      <c r="H3296" s="103"/>
      <c r="I3296" s="103"/>
      <c r="J3296" s="103"/>
      <c r="K3296" s="103"/>
      <c r="L3296" s="103"/>
      <c r="M3296" s="103"/>
      <c r="N3296" s="103"/>
      <c r="O3296" s="103"/>
      <c r="P3296" s="103"/>
      <c r="Q3296" s="103"/>
      <c r="R3296" s="103"/>
      <c r="S3296" s="103"/>
      <c r="T3296" s="103"/>
      <c r="U3296" s="103"/>
      <c r="V3296" s="103"/>
      <c r="W3296" s="103"/>
      <c r="X3296" s="103"/>
      <c r="Y3296" s="103"/>
      <c r="Z3296" s="103"/>
      <c r="AA3296" s="103"/>
      <c r="AB3296" s="103"/>
      <c r="AC3296" s="103"/>
      <c r="AD3296" s="103"/>
      <c r="AE3296" s="103"/>
      <c r="AF3296" s="103"/>
      <c r="AG3296" s="103"/>
      <c r="AH3296" s="103"/>
      <c r="AI3296" s="103"/>
      <c r="AJ3296" s="103"/>
      <c r="AK3296" s="103"/>
      <c r="AL3296" s="103"/>
      <c r="AM3296" s="103"/>
      <c r="AN3296" s="103"/>
      <c r="AO3296" s="103"/>
      <c r="AP3296" s="103"/>
      <c r="AQ3296" s="103"/>
      <c r="AR3296" s="103"/>
      <c r="AS3296" s="103"/>
      <c r="AT3296" s="103"/>
      <c r="AU3296" s="103"/>
      <c r="AV3296" s="103"/>
      <c r="AW3296" s="103"/>
      <c r="AX3296" s="104"/>
    </row>
    <row r="3297" spans="1:113" ht="12" customHeight="1">
      <c r="A3297" s="35"/>
      <c r="B3297" s="102"/>
      <c r="C3297" s="103"/>
      <c r="D3297" s="103"/>
      <c r="E3297" s="103"/>
      <c r="F3297" s="103"/>
      <c r="G3297" s="103"/>
      <c r="H3297" s="103"/>
      <c r="I3297" s="103"/>
      <c r="J3297" s="103"/>
      <c r="K3297" s="103"/>
      <c r="L3297" s="103"/>
      <c r="M3297" s="103"/>
      <c r="N3297" s="103"/>
      <c r="O3297" s="103"/>
      <c r="P3297" s="103"/>
      <c r="Q3297" s="103"/>
      <c r="R3297" s="103"/>
      <c r="S3297" s="103"/>
      <c r="T3297" s="103"/>
      <c r="U3297" s="103"/>
      <c r="V3297" s="103"/>
      <c r="W3297" s="103"/>
      <c r="X3297" s="103"/>
      <c r="Y3297" s="103"/>
      <c r="Z3297" s="103"/>
      <c r="AA3297" s="103"/>
      <c r="AB3297" s="103"/>
      <c r="AC3297" s="103"/>
      <c r="AD3297" s="103"/>
      <c r="AE3297" s="103"/>
      <c r="AF3297" s="103"/>
      <c r="AG3297" s="103"/>
      <c r="AH3297" s="103"/>
      <c r="AI3297" s="103"/>
      <c r="AJ3297" s="103"/>
      <c r="AK3297" s="103"/>
      <c r="AL3297" s="103"/>
      <c r="AM3297" s="103"/>
      <c r="AN3297" s="103"/>
      <c r="AO3297" s="103"/>
      <c r="AP3297" s="103"/>
      <c r="AQ3297" s="103"/>
      <c r="AR3297" s="103"/>
      <c r="AS3297" s="103"/>
      <c r="AT3297" s="103"/>
      <c r="AU3297" s="103"/>
      <c r="AV3297" s="103"/>
      <c r="AW3297" s="103"/>
      <c r="AX3297" s="104"/>
      <c r="BC3297" s="46"/>
    </row>
    <row r="3298" spans="1:113" ht="12" customHeight="1">
      <c r="A3298" s="35"/>
      <c r="B3298" s="102"/>
      <c r="C3298" s="103"/>
      <c r="D3298" s="103"/>
      <c r="E3298" s="103"/>
      <c r="F3298" s="103"/>
      <c r="G3298" s="103"/>
      <c r="H3298" s="103"/>
      <c r="I3298" s="103"/>
      <c r="J3298" s="103"/>
      <c r="K3298" s="103"/>
      <c r="L3298" s="103"/>
      <c r="M3298" s="103"/>
      <c r="N3298" s="103"/>
      <c r="O3298" s="103"/>
      <c r="P3298" s="103"/>
      <c r="Q3298" s="103"/>
      <c r="R3298" s="103"/>
      <c r="S3298" s="103"/>
      <c r="T3298" s="103"/>
      <c r="U3298" s="103"/>
      <c r="V3298" s="103"/>
      <c r="W3298" s="103"/>
      <c r="X3298" s="103"/>
      <c r="Y3298" s="103"/>
      <c r="Z3298" s="103"/>
      <c r="AA3298" s="103"/>
      <c r="AB3298" s="103"/>
      <c r="AC3298" s="103"/>
      <c r="AD3298" s="103"/>
      <c r="AE3298" s="103"/>
      <c r="AF3298" s="103"/>
      <c r="AG3298" s="103"/>
      <c r="AH3298" s="103"/>
      <c r="AI3298" s="103"/>
      <c r="AJ3298" s="103"/>
      <c r="AK3298" s="103"/>
      <c r="AL3298" s="103"/>
      <c r="AM3298" s="103"/>
      <c r="AN3298" s="103"/>
      <c r="AO3298" s="103"/>
      <c r="AP3298" s="103"/>
      <c r="AQ3298" s="103"/>
      <c r="AR3298" s="103"/>
      <c r="AS3298" s="103"/>
      <c r="AT3298" s="103"/>
      <c r="AU3298" s="103"/>
      <c r="AV3298" s="103"/>
      <c r="AW3298" s="103"/>
      <c r="AX3298" s="104"/>
    </row>
    <row r="3299" spans="1:113" ht="12" customHeight="1">
      <c r="A3299" s="35"/>
      <c r="B3299" s="102"/>
      <c r="C3299" s="103"/>
      <c r="D3299" s="103"/>
      <c r="E3299" s="103"/>
      <c r="F3299" s="103"/>
      <c r="G3299" s="103"/>
      <c r="H3299" s="103"/>
      <c r="I3299" s="103"/>
      <c r="J3299" s="103"/>
      <c r="K3299" s="103"/>
      <c r="L3299" s="103"/>
      <c r="M3299" s="103"/>
      <c r="N3299" s="103"/>
      <c r="O3299" s="103"/>
      <c r="P3299" s="103"/>
      <c r="Q3299" s="103"/>
      <c r="R3299" s="103"/>
      <c r="S3299" s="103"/>
      <c r="T3299" s="103"/>
      <c r="U3299" s="103"/>
      <c r="V3299" s="103"/>
      <c r="W3299" s="103"/>
      <c r="X3299" s="103"/>
      <c r="Y3299" s="103"/>
      <c r="Z3299" s="103"/>
      <c r="AA3299" s="103"/>
      <c r="AB3299" s="103"/>
      <c r="AC3299" s="103"/>
      <c r="AD3299" s="103"/>
      <c r="AE3299" s="103"/>
      <c r="AF3299" s="103"/>
      <c r="AG3299" s="103"/>
      <c r="AH3299" s="103"/>
      <c r="AI3299" s="103"/>
      <c r="AJ3299" s="103"/>
      <c r="AK3299" s="103"/>
      <c r="AL3299" s="103"/>
      <c r="AM3299" s="103"/>
      <c r="AN3299" s="103"/>
      <c r="AO3299" s="103"/>
      <c r="AP3299" s="103"/>
      <c r="AQ3299" s="103"/>
      <c r="AR3299" s="103"/>
      <c r="AS3299" s="103"/>
      <c r="AT3299" s="103"/>
      <c r="AU3299" s="103"/>
      <c r="AV3299" s="103"/>
      <c r="AW3299" s="103"/>
      <c r="AX3299" s="104"/>
    </row>
    <row r="3300" spans="1:113" ht="12" customHeight="1">
      <c r="A3300" s="35"/>
      <c r="B3300" s="102"/>
      <c r="C3300" s="103"/>
      <c r="D3300" s="103"/>
      <c r="E3300" s="103"/>
      <c r="F3300" s="103"/>
      <c r="G3300" s="103"/>
      <c r="H3300" s="103"/>
      <c r="I3300" s="103"/>
      <c r="J3300" s="103"/>
      <c r="K3300" s="103"/>
      <c r="L3300" s="103"/>
      <c r="M3300" s="103"/>
      <c r="N3300" s="103"/>
      <c r="O3300" s="103"/>
      <c r="P3300" s="103"/>
      <c r="Q3300" s="103"/>
      <c r="R3300" s="103"/>
      <c r="S3300" s="103"/>
      <c r="T3300" s="103"/>
      <c r="U3300" s="103"/>
      <c r="V3300" s="103"/>
      <c r="W3300" s="103"/>
      <c r="X3300" s="103"/>
      <c r="Y3300" s="103"/>
      <c r="Z3300" s="103"/>
      <c r="AA3300" s="103"/>
      <c r="AB3300" s="103"/>
      <c r="AC3300" s="103"/>
      <c r="AD3300" s="103"/>
      <c r="AE3300" s="103"/>
      <c r="AF3300" s="103"/>
      <c r="AG3300" s="103"/>
      <c r="AH3300" s="103"/>
      <c r="AI3300" s="103"/>
      <c r="AJ3300" s="103"/>
      <c r="AK3300" s="103"/>
      <c r="AL3300" s="103"/>
      <c r="AM3300" s="103"/>
      <c r="AN3300" s="103"/>
      <c r="AO3300" s="103"/>
      <c r="AP3300" s="103"/>
      <c r="AQ3300" s="103"/>
      <c r="AR3300" s="103"/>
      <c r="AS3300" s="103"/>
      <c r="AT3300" s="103"/>
      <c r="AU3300" s="103"/>
      <c r="AV3300" s="103"/>
      <c r="AW3300" s="103"/>
      <c r="AX3300" s="104"/>
    </row>
    <row r="3301" spans="1:113" ht="15" thickBot="1">
      <c r="A3301" s="47"/>
      <c r="B3301" s="48"/>
      <c r="C3301" s="49"/>
      <c r="D3301" s="49"/>
      <c r="E3301" s="49"/>
      <c r="F3301" s="49"/>
      <c r="G3301" s="49"/>
      <c r="H3301" s="49"/>
      <c r="I3301" s="49"/>
      <c r="J3301" s="49"/>
      <c r="K3301" s="49"/>
      <c r="L3301" s="49"/>
      <c r="M3301" s="49"/>
      <c r="N3301" s="49"/>
      <c r="O3301" s="49"/>
      <c r="P3301" s="49"/>
      <c r="Q3301" s="49"/>
      <c r="R3301" s="49"/>
      <c r="S3301" s="49"/>
      <c r="T3301" s="49"/>
      <c r="U3301" s="49"/>
      <c r="V3301" s="49"/>
      <c r="W3301" s="49"/>
      <c r="X3301" s="49"/>
      <c r="Y3301" s="49"/>
      <c r="Z3301" s="49"/>
      <c r="AA3301" s="49"/>
      <c r="AB3301" s="49"/>
      <c r="AC3301" s="49"/>
      <c r="AD3301" s="49"/>
      <c r="AE3301" s="49"/>
      <c r="AF3301" s="49"/>
      <c r="AG3301" s="49"/>
      <c r="AH3301" s="49"/>
      <c r="AI3301" s="49"/>
      <c r="AJ3301" s="49"/>
      <c r="AK3301" s="49"/>
      <c r="AL3301" s="49"/>
      <c r="AM3301" s="49"/>
      <c r="AN3301" s="49"/>
      <c r="AO3301" s="49"/>
      <c r="AP3301" s="49"/>
      <c r="AQ3301" s="49"/>
      <c r="AR3301" s="49"/>
      <c r="AS3301" s="49"/>
      <c r="AT3301" s="49"/>
      <c r="AU3301" s="49"/>
      <c r="AV3301" s="49"/>
      <c r="AW3301" s="49"/>
      <c r="AX3301" s="50"/>
    </row>
    <row r="3302" spans="1:113">
      <c r="B3302" s="51"/>
    </row>
    <row r="3303" spans="1:113" ht="15" thickBot="1">
      <c r="A3303" s="38"/>
      <c r="B3303" s="37" t="s">
        <v>188</v>
      </c>
      <c r="C3303" s="35"/>
      <c r="D3303" s="35"/>
      <c r="E3303" s="35"/>
      <c r="F3303" s="35"/>
      <c r="G3303" s="35"/>
      <c r="H3303" s="35"/>
      <c r="I3303" s="35"/>
      <c r="J3303" s="35"/>
      <c r="K3303" s="35"/>
      <c r="L3303" s="36"/>
      <c r="M3303" s="36"/>
      <c r="N3303" s="36"/>
      <c r="O3303" s="36"/>
      <c r="P3303" s="35"/>
      <c r="Q3303" s="35"/>
      <c r="R3303" s="35"/>
      <c r="S3303" s="35"/>
      <c r="T3303" s="35"/>
      <c r="U3303" s="35"/>
      <c r="V3303" s="37"/>
      <c r="W3303" s="37"/>
      <c r="X3303" s="37"/>
      <c r="Y3303" s="37"/>
      <c r="Z3303" s="37"/>
      <c r="AA3303" s="37"/>
      <c r="AB3303" s="37"/>
      <c r="AC3303" s="37"/>
      <c r="AD3303" s="37"/>
      <c r="AE3303" s="37"/>
      <c r="AF3303" s="37"/>
      <c r="AG3303" s="37"/>
      <c r="AH3303" s="37"/>
      <c r="AI3303" s="37"/>
      <c r="AJ3303" s="37"/>
      <c r="AK3303" s="37"/>
      <c r="AL3303" s="37"/>
      <c r="AM3303" s="37"/>
      <c r="AN3303" s="37"/>
      <c r="AO3303" s="37"/>
      <c r="AP3303" s="37"/>
      <c r="AQ3303" s="37"/>
      <c r="AR3303" s="37"/>
      <c r="AS3303" s="37"/>
      <c r="AT3303" s="37"/>
      <c r="AU3303" s="37"/>
      <c r="AV3303" s="37"/>
      <c r="AW3303" s="37"/>
      <c r="AX3303" s="37"/>
      <c r="DI3303" s="33"/>
    </row>
    <row r="3304" spans="1:113" ht="14.4">
      <c r="A3304" s="35"/>
      <c r="B3304" s="39"/>
      <c r="C3304" s="34"/>
      <c r="D3304" s="34"/>
      <c r="E3304" s="34"/>
      <c r="F3304" s="34"/>
      <c r="G3304" s="34"/>
      <c r="H3304" s="34"/>
      <c r="I3304" s="34"/>
      <c r="J3304" s="34"/>
      <c r="K3304" s="34"/>
      <c r="L3304" s="40"/>
      <c r="M3304" s="40"/>
      <c r="N3304" s="40"/>
      <c r="O3304" s="40"/>
      <c r="P3304" s="34"/>
      <c r="Q3304" s="34"/>
      <c r="R3304" s="34"/>
      <c r="S3304" s="34"/>
      <c r="T3304" s="34"/>
      <c r="U3304" s="34"/>
      <c r="V3304" s="41"/>
      <c r="W3304" s="41"/>
      <c r="X3304" s="41"/>
      <c r="Y3304" s="41"/>
      <c r="Z3304" s="41"/>
      <c r="AA3304" s="41"/>
      <c r="AB3304" s="41"/>
      <c r="AC3304" s="41"/>
      <c r="AD3304" s="41"/>
      <c r="AE3304" s="41"/>
      <c r="AF3304" s="41"/>
      <c r="AG3304" s="41"/>
      <c r="AH3304" s="41"/>
      <c r="AI3304" s="41"/>
      <c r="AJ3304" s="41"/>
      <c r="AK3304" s="41"/>
      <c r="AL3304" s="41"/>
      <c r="AM3304" s="41"/>
      <c r="AN3304" s="41"/>
      <c r="AO3304" s="41"/>
      <c r="AP3304" s="41"/>
      <c r="AQ3304" s="41"/>
      <c r="AR3304" s="41"/>
      <c r="AS3304" s="41"/>
      <c r="AT3304" s="41"/>
      <c r="AU3304" s="41"/>
      <c r="AV3304" s="41"/>
      <c r="AW3304" s="41"/>
      <c r="AX3304" s="42"/>
    </row>
    <row r="3305" spans="1:113" ht="12" customHeight="1">
      <c r="A3305" s="35"/>
      <c r="B3305" s="102" t="s">
        <v>701</v>
      </c>
      <c r="C3305" s="103"/>
      <c r="D3305" s="103"/>
      <c r="E3305" s="103"/>
      <c r="F3305" s="103"/>
      <c r="G3305" s="103"/>
      <c r="H3305" s="103"/>
      <c r="I3305" s="103"/>
      <c r="J3305" s="103"/>
      <c r="K3305" s="103"/>
      <c r="L3305" s="103"/>
      <c r="M3305" s="103"/>
      <c r="N3305" s="103"/>
      <c r="O3305" s="103"/>
      <c r="P3305" s="103"/>
      <c r="Q3305" s="103"/>
      <c r="R3305" s="103"/>
      <c r="S3305" s="103"/>
      <c r="T3305" s="103"/>
      <c r="U3305" s="103"/>
      <c r="V3305" s="103"/>
      <c r="W3305" s="103"/>
      <c r="X3305" s="103"/>
      <c r="Y3305" s="103"/>
      <c r="Z3305" s="103"/>
      <c r="AA3305" s="103"/>
      <c r="AB3305" s="103"/>
      <c r="AC3305" s="103"/>
      <c r="AD3305" s="103"/>
      <c r="AE3305" s="103"/>
      <c r="AF3305" s="103"/>
      <c r="AG3305" s="103"/>
      <c r="AH3305" s="103"/>
      <c r="AI3305" s="103"/>
      <c r="AJ3305" s="103"/>
      <c r="AK3305" s="103"/>
      <c r="AL3305" s="103"/>
      <c r="AM3305" s="103"/>
      <c r="AN3305" s="103"/>
      <c r="AO3305" s="103"/>
      <c r="AP3305" s="103"/>
      <c r="AQ3305" s="103"/>
      <c r="AR3305" s="103"/>
      <c r="AS3305" s="103"/>
      <c r="AT3305" s="103"/>
      <c r="AU3305" s="103"/>
      <c r="AV3305" s="103"/>
      <c r="AW3305" s="103"/>
      <c r="AX3305" s="104"/>
    </row>
    <row r="3306" spans="1:113" ht="12" customHeight="1">
      <c r="A3306" s="35"/>
      <c r="B3306" s="102"/>
      <c r="C3306" s="103"/>
      <c r="D3306" s="103"/>
      <c r="E3306" s="103"/>
      <c r="F3306" s="103"/>
      <c r="G3306" s="103"/>
      <c r="H3306" s="103"/>
      <c r="I3306" s="103"/>
      <c r="J3306" s="103"/>
      <c r="K3306" s="103"/>
      <c r="L3306" s="103"/>
      <c r="M3306" s="103"/>
      <c r="N3306" s="103"/>
      <c r="O3306" s="103"/>
      <c r="P3306" s="103"/>
      <c r="Q3306" s="103"/>
      <c r="R3306" s="103"/>
      <c r="S3306" s="103"/>
      <c r="T3306" s="103"/>
      <c r="U3306" s="103"/>
      <c r="V3306" s="103"/>
      <c r="W3306" s="103"/>
      <c r="X3306" s="103"/>
      <c r="Y3306" s="103"/>
      <c r="Z3306" s="103"/>
      <c r="AA3306" s="103"/>
      <c r="AB3306" s="103"/>
      <c r="AC3306" s="103"/>
      <c r="AD3306" s="103"/>
      <c r="AE3306" s="103"/>
      <c r="AF3306" s="103"/>
      <c r="AG3306" s="103"/>
      <c r="AH3306" s="103"/>
      <c r="AI3306" s="103"/>
      <c r="AJ3306" s="103"/>
      <c r="AK3306" s="103"/>
      <c r="AL3306" s="103"/>
      <c r="AM3306" s="103"/>
      <c r="AN3306" s="103"/>
      <c r="AO3306" s="103"/>
      <c r="AP3306" s="103"/>
      <c r="AQ3306" s="103"/>
      <c r="AR3306" s="103"/>
      <c r="AS3306" s="103"/>
      <c r="AT3306" s="103"/>
      <c r="AU3306" s="103"/>
      <c r="AV3306" s="103"/>
      <c r="AW3306" s="103"/>
      <c r="AX3306" s="104"/>
    </row>
    <row r="3307" spans="1:113" ht="12" customHeight="1">
      <c r="A3307" s="35"/>
      <c r="B3307" s="102"/>
      <c r="C3307" s="103"/>
      <c r="D3307" s="103"/>
      <c r="E3307" s="103"/>
      <c r="F3307" s="103"/>
      <c r="G3307" s="103"/>
      <c r="H3307" s="103"/>
      <c r="I3307" s="103"/>
      <c r="J3307" s="103"/>
      <c r="K3307" s="103"/>
      <c r="L3307" s="103"/>
      <c r="M3307" s="103"/>
      <c r="N3307" s="103"/>
      <c r="O3307" s="103"/>
      <c r="P3307" s="103"/>
      <c r="Q3307" s="103"/>
      <c r="R3307" s="103"/>
      <c r="S3307" s="103"/>
      <c r="T3307" s="103"/>
      <c r="U3307" s="103"/>
      <c r="V3307" s="103"/>
      <c r="W3307" s="103"/>
      <c r="X3307" s="103"/>
      <c r="Y3307" s="103"/>
      <c r="Z3307" s="103"/>
      <c r="AA3307" s="103"/>
      <c r="AB3307" s="103"/>
      <c r="AC3307" s="103"/>
      <c r="AD3307" s="103"/>
      <c r="AE3307" s="103"/>
      <c r="AF3307" s="103"/>
      <c r="AG3307" s="103"/>
      <c r="AH3307" s="103"/>
      <c r="AI3307" s="103"/>
      <c r="AJ3307" s="103"/>
      <c r="AK3307" s="103"/>
      <c r="AL3307" s="103"/>
      <c r="AM3307" s="103"/>
      <c r="AN3307" s="103"/>
      <c r="AO3307" s="103"/>
      <c r="AP3307" s="103"/>
      <c r="AQ3307" s="103"/>
      <c r="AR3307" s="103"/>
      <c r="AS3307" s="103"/>
      <c r="AT3307" s="103"/>
      <c r="AU3307" s="103"/>
      <c r="AV3307" s="103"/>
      <c r="AW3307" s="103"/>
      <c r="AX3307" s="104"/>
    </row>
    <row r="3308" spans="1:113" ht="12" customHeight="1">
      <c r="A3308" s="35"/>
      <c r="B3308" s="102"/>
      <c r="C3308" s="103"/>
      <c r="D3308" s="103"/>
      <c r="E3308" s="103"/>
      <c r="F3308" s="103"/>
      <c r="G3308" s="103"/>
      <c r="H3308" s="103"/>
      <c r="I3308" s="103"/>
      <c r="J3308" s="103"/>
      <c r="K3308" s="103"/>
      <c r="L3308" s="103"/>
      <c r="M3308" s="103"/>
      <c r="N3308" s="103"/>
      <c r="O3308" s="103"/>
      <c r="P3308" s="103"/>
      <c r="Q3308" s="103"/>
      <c r="R3308" s="103"/>
      <c r="S3308" s="103"/>
      <c r="T3308" s="103"/>
      <c r="U3308" s="103"/>
      <c r="V3308" s="103"/>
      <c r="W3308" s="103"/>
      <c r="X3308" s="103"/>
      <c r="Y3308" s="103"/>
      <c r="Z3308" s="103"/>
      <c r="AA3308" s="103"/>
      <c r="AB3308" s="103"/>
      <c r="AC3308" s="103"/>
      <c r="AD3308" s="103"/>
      <c r="AE3308" s="103"/>
      <c r="AF3308" s="103"/>
      <c r="AG3308" s="103"/>
      <c r="AH3308" s="103"/>
      <c r="AI3308" s="103"/>
      <c r="AJ3308" s="103"/>
      <c r="AK3308" s="103"/>
      <c r="AL3308" s="103"/>
      <c r="AM3308" s="103"/>
      <c r="AN3308" s="103"/>
      <c r="AO3308" s="103"/>
      <c r="AP3308" s="103"/>
      <c r="AQ3308" s="103"/>
      <c r="AR3308" s="103"/>
      <c r="AS3308" s="103"/>
      <c r="AT3308" s="103"/>
      <c r="AU3308" s="103"/>
      <c r="AV3308" s="103"/>
      <c r="AW3308" s="103"/>
      <c r="AX3308" s="104"/>
    </row>
    <row r="3309" spans="1:113" ht="12" customHeight="1">
      <c r="A3309" s="35"/>
      <c r="B3309" s="102"/>
      <c r="C3309" s="103"/>
      <c r="D3309" s="103"/>
      <c r="E3309" s="103"/>
      <c r="F3309" s="103"/>
      <c r="G3309" s="103"/>
      <c r="H3309" s="103"/>
      <c r="I3309" s="103"/>
      <c r="J3309" s="103"/>
      <c r="K3309" s="103"/>
      <c r="L3309" s="103"/>
      <c r="M3309" s="103"/>
      <c r="N3309" s="103"/>
      <c r="O3309" s="103"/>
      <c r="P3309" s="103"/>
      <c r="Q3309" s="103"/>
      <c r="R3309" s="103"/>
      <c r="S3309" s="103"/>
      <c r="T3309" s="103"/>
      <c r="U3309" s="103"/>
      <c r="V3309" s="103"/>
      <c r="W3309" s="103"/>
      <c r="X3309" s="103"/>
      <c r="Y3309" s="103"/>
      <c r="Z3309" s="103"/>
      <c r="AA3309" s="103"/>
      <c r="AB3309" s="103"/>
      <c r="AC3309" s="103"/>
      <c r="AD3309" s="103"/>
      <c r="AE3309" s="103"/>
      <c r="AF3309" s="103"/>
      <c r="AG3309" s="103"/>
      <c r="AH3309" s="103"/>
      <c r="AI3309" s="103"/>
      <c r="AJ3309" s="103"/>
      <c r="AK3309" s="103"/>
      <c r="AL3309" s="103"/>
      <c r="AM3309" s="103"/>
      <c r="AN3309" s="103"/>
      <c r="AO3309" s="103"/>
      <c r="AP3309" s="103"/>
      <c r="AQ3309" s="103"/>
      <c r="AR3309" s="103"/>
      <c r="AS3309" s="103"/>
      <c r="AT3309" s="103"/>
      <c r="AU3309" s="103"/>
      <c r="AV3309" s="103"/>
      <c r="AW3309" s="103"/>
      <c r="AX3309" s="104"/>
      <c r="BC3309" s="46"/>
    </row>
    <row r="3310" spans="1:113" ht="12" customHeight="1">
      <c r="A3310" s="35"/>
      <c r="B3310" s="102"/>
      <c r="C3310" s="103"/>
      <c r="D3310" s="103"/>
      <c r="E3310" s="103"/>
      <c r="F3310" s="103"/>
      <c r="G3310" s="103"/>
      <c r="H3310" s="103"/>
      <c r="I3310" s="103"/>
      <c r="J3310" s="103"/>
      <c r="K3310" s="103"/>
      <c r="L3310" s="103"/>
      <c r="M3310" s="103"/>
      <c r="N3310" s="103"/>
      <c r="O3310" s="103"/>
      <c r="P3310" s="103"/>
      <c r="Q3310" s="103"/>
      <c r="R3310" s="103"/>
      <c r="S3310" s="103"/>
      <c r="T3310" s="103"/>
      <c r="U3310" s="103"/>
      <c r="V3310" s="103"/>
      <c r="W3310" s="103"/>
      <c r="X3310" s="103"/>
      <c r="Y3310" s="103"/>
      <c r="Z3310" s="103"/>
      <c r="AA3310" s="103"/>
      <c r="AB3310" s="103"/>
      <c r="AC3310" s="103"/>
      <c r="AD3310" s="103"/>
      <c r="AE3310" s="103"/>
      <c r="AF3310" s="103"/>
      <c r="AG3310" s="103"/>
      <c r="AH3310" s="103"/>
      <c r="AI3310" s="103"/>
      <c r="AJ3310" s="103"/>
      <c r="AK3310" s="103"/>
      <c r="AL3310" s="103"/>
      <c r="AM3310" s="103"/>
      <c r="AN3310" s="103"/>
      <c r="AO3310" s="103"/>
      <c r="AP3310" s="103"/>
      <c r="AQ3310" s="103"/>
      <c r="AR3310" s="103"/>
      <c r="AS3310" s="103"/>
      <c r="AT3310" s="103"/>
      <c r="AU3310" s="103"/>
      <c r="AV3310" s="103"/>
      <c r="AW3310" s="103"/>
      <c r="AX3310" s="104"/>
    </row>
    <row r="3311" spans="1:113" ht="12" customHeight="1">
      <c r="A3311" s="35"/>
      <c r="B3311" s="102"/>
      <c r="C3311" s="103"/>
      <c r="D3311" s="103"/>
      <c r="E3311" s="103"/>
      <c r="F3311" s="103"/>
      <c r="G3311" s="103"/>
      <c r="H3311" s="103"/>
      <c r="I3311" s="103"/>
      <c r="J3311" s="103"/>
      <c r="K3311" s="103"/>
      <c r="L3311" s="103"/>
      <c r="M3311" s="103"/>
      <c r="N3311" s="103"/>
      <c r="O3311" s="103"/>
      <c r="P3311" s="103"/>
      <c r="Q3311" s="103"/>
      <c r="R3311" s="103"/>
      <c r="S3311" s="103"/>
      <c r="T3311" s="103"/>
      <c r="U3311" s="103"/>
      <c r="V3311" s="103"/>
      <c r="W3311" s="103"/>
      <c r="X3311" s="103"/>
      <c r="Y3311" s="103"/>
      <c r="Z3311" s="103"/>
      <c r="AA3311" s="103"/>
      <c r="AB3311" s="103"/>
      <c r="AC3311" s="103"/>
      <c r="AD3311" s="103"/>
      <c r="AE3311" s="103"/>
      <c r="AF3311" s="103"/>
      <c r="AG3311" s="103"/>
      <c r="AH3311" s="103"/>
      <c r="AI3311" s="103"/>
      <c r="AJ3311" s="103"/>
      <c r="AK3311" s="103"/>
      <c r="AL3311" s="103"/>
      <c r="AM3311" s="103"/>
      <c r="AN3311" s="103"/>
      <c r="AO3311" s="103"/>
      <c r="AP3311" s="103"/>
      <c r="AQ3311" s="103"/>
      <c r="AR3311" s="103"/>
      <c r="AS3311" s="103"/>
      <c r="AT3311" s="103"/>
      <c r="AU3311" s="103"/>
      <c r="AV3311" s="103"/>
      <c r="AW3311" s="103"/>
      <c r="AX3311" s="104"/>
    </row>
    <row r="3312" spans="1:113" ht="12" customHeight="1">
      <c r="A3312" s="35"/>
      <c r="B3312" s="102"/>
      <c r="C3312" s="103"/>
      <c r="D3312" s="103"/>
      <c r="E3312" s="103"/>
      <c r="F3312" s="103"/>
      <c r="G3312" s="103"/>
      <c r="H3312" s="103"/>
      <c r="I3312" s="103"/>
      <c r="J3312" s="103"/>
      <c r="K3312" s="103"/>
      <c r="L3312" s="103"/>
      <c r="M3312" s="103"/>
      <c r="N3312" s="103"/>
      <c r="O3312" s="103"/>
      <c r="P3312" s="103"/>
      <c r="Q3312" s="103"/>
      <c r="R3312" s="103"/>
      <c r="S3312" s="103"/>
      <c r="T3312" s="103"/>
      <c r="U3312" s="103"/>
      <c r="V3312" s="103"/>
      <c r="W3312" s="103"/>
      <c r="X3312" s="103"/>
      <c r="Y3312" s="103"/>
      <c r="Z3312" s="103"/>
      <c r="AA3312" s="103"/>
      <c r="AB3312" s="103"/>
      <c r="AC3312" s="103"/>
      <c r="AD3312" s="103"/>
      <c r="AE3312" s="103"/>
      <c r="AF3312" s="103"/>
      <c r="AG3312" s="103"/>
      <c r="AH3312" s="103"/>
      <c r="AI3312" s="103"/>
      <c r="AJ3312" s="103"/>
      <c r="AK3312" s="103"/>
      <c r="AL3312" s="103"/>
      <c r="AM3312" s="103"/>
      <c r="AN3312" s="103"/>
      <c r="AO3312" s="103"/>
      <c r="AP3312" s="103"/>
      <c r="AQ3312" s="103"/>
      <c r="AR3312" s="103"/>
      <c r="AS3312" s="103"/>
      <c r="AT3312" s="103"/>
      <c r="AU3312" s="103"/>
      <c r="AV3312" s="103"/>
      <c r="AW3312" s="103"/>
      <c r="AX3312" s="104"/>
    </row>
    <row r="3313" spans="1:251" ht="15" thickBot="1">
      <c r="A3313" s="47"/>
      <c r="B3313" s="48"/>
      <c r="C3313" s="49"/>
      <c r="D3313" s="49"/>
      <c r="E3313" s="49"/>
      <c r="F3313" s="49"/>
      <c r="G3313" s="49"/>
      <c r="H3313" s="49"/>
      <c r="I3313" s="49"/>
      <c r="J3313" s="49"/>
      <c r="K3313" s="49"/>
      <c r="L3313" s="49"/>
      <c r="M3313" s="49"/>
      <c r="N3313" s="49"/>
      <c r="O3313" s="49"/>
      <c r="P3313" s="49"/>
      <c r="Q3313" s="49"/>
      <c r="R3313" s="49"/>
      <c r="S3313" s="49"/>
      <c r="T3313" s="49"/>
      <c r="U3313" s="49"/>
      <c r="V3313" s="49"/>
      <c r="W3313" s="49"/>
      <c r="X3313" s="49"/>
      <c r="Y3313" s="49"/>
      <c r="Z3313" s="49"/>
      <c r="AA3313" s="49"/>
      <c r="AB3313" s="49"/>
      <c r="AC3313" s="49"/>
      <c r="AD3313" s="49"/>
      <c r="AE3313" s="49"/>
      <c r="AF3313" s="49"/>
      <c r="AG3313" s="49"/>
      <c r="AH3313" s="49"/>
      <c r="AI3313" s="49"/>
      <c r="AJ3313" s="49"/>
      <c r="AK3313" s="49"/>
      <c r="AL3313" s="49"/>
      <c r="AM3313" s="49"/>
      <c r="AN3313" s="49"/>
      <c r="AO3313" s="49"/>
      <c r="AP3313" s="49"/>
      <c r="AQ3313" s="49"/>
      <c r="AR3313" s="49"/>
      <c r="AS3313" s="49"/>
      <c r="AT3313" s="49"/>
      <c r="AU3313" s="49"/>
      <c r="AV3313" s="49"/>
      <c r="AW3313" s="49"/>
      <c r="AX3313" s="50"/>
    </row>
    <row r="3314" spans="1:251">
      <c r="B3314" s="51"/>
    </row>
    <row r="3315" spans="1:251" ht="14.4">
      <c r="B3315" s="37" t="s">
        <v>190</v>
      </c>
      <c r="C3315" s="35"/>
      <c r="D3315" s="35"/>
      <c r="E3315" s="35"/>
      <c r="F3315" s="35"/>
      <c r="G3315" s="35"/>
      <c r="H3315" s="35"/>
      <c r="I3315" s="35"/>
      <c r="J3315" s="35"/>
      <c r="K3315" s="35"/>
      <c r="L3315" s="36"/>
      <c r="M3315" s="36"/>
      <c r="N3315" s="36"/>
      <c r="O3315" s="36"/>
      <c r="P3315" s="35"/>
      <c r="Q3315" s="35"/>
      <c r="R3315" s="35"/>
      <c r="S3315" s="35"/>
      <c r="T3315" s="35"/>
      <c r="U3315" s="35"/>
      <c r="V3315" s="37"/>
      <c r="W3315" s="37"/>
      <c r="X3315" s="37"/>
      <c r="Y3315" s="37"/>
      <c r="Z3315" s="37"/>
      <c r="AA3315" s="37"/>
      <c r="AB3315" s="37"/>
      <c r="AC3315" s="37"/>
      <c r="AD3315" s="37"/>
      <c r="AE3315" s="37"/>
      <c r="AF3315" s="37"/>
      <c r="AG3315" s="37"/>
      <c r="AH3315" s="37"/>
      <c r="AI3315" s="37"/>
      <c r="AJ3315" s="37"/>
      <c r="AK3315" s="37"/>
      <c r="AL3315" s="37"/>
      <c r="AM3315" s="37"/>
      <c r="AN3315" s="37"/>
      <c r="AO3315" s="37"/>
      <c r="AP3315" s="37"/>
      <c r="AQ3315" s="37"/>
      <c r="AR3315" s="37"/>
      <c r="AS3315" s="37"/>
      <c r="AT3315" s="37"/>
      <c r="AU3315" s="37"/>
      <c r="AV3315" s="37"/>
      <c r="AW3315" s="37"/>
      <c r="AX3315" s="37"/>
    </row>
    <row r="3316" spans="1:251" ht="15" thickBot="1">
      <c r="B3316" s="35"/>
      <c r="C3316" s="35"/>
      <c r="D3316" s="35"/>
      <c r="E3316" s="35"/>
      <c r="F3316" s="35"/>
      <c r="G3316" s="35"/>
      <c r="H3316" s="35"/>
      <c r="I3316" s="35"/>
      <c r="J3316" s="35"/>
      <c r="K3316" s="35"/>
      <c r="L3316" s="36"/>
      <c r="M3316" s="36"/>
      <c r="N3316" s="36"/>
      <c r="O3316" s="36"/>
      <c r="P3316" s="35"/>
      <c r="Q3316" s="35"/>
      <c r="R3316" s="35"/>
      <c r="S3316" s="35"/>
      <c r="T3316" s="35"/>
      <c r="U3316" s="35"/>
      <c r="V3316" s="37"/>
      <c r="W3316" s="37"/>
      <c r="X3316" s="37"/>
      <c r="Y3316" s="37"/>
      <c r="Z3316" s="37"/>
      <c r="AA3316" s="37"/>
      <c r="AB3316" s="37"/>
      <c r="AC3316" s="37"/>
      <c r="AD3316" s="37"/>
      <c r="AE3316" s="37"/>
      <c r="AF3316" s="37"/>
      <c r="AG3316" s="37"/>
      <c r="AH3316" s="37"/>
      <c r="AI3316" s="37"/>
      <c r="AJ3316" s="37"/>
      <c r="AK3316" s="37"/>
      <c r="AL3316" s="37"/>
      <c r="AM3316" s="37"/>
      <c r="AN3316" s="37"/>
      <c r="AO3316" s="37"/>
      <c r="AP3316" s="37"/>
      <c r="AQ3316" s="37"/>
      <c r="AR3316" s="37"/>
      <c r="AS3316" s="37"/>
      <c r="AT3316" s="37"/>
      <c r="AU3316" s="37"/>
      <c r="AV3316" s="37"/>
      <c r="AW3316" s="37"/>
      <c r="AX3316" s="52" t="s">
        <v>191</v>
      </c>
    </row>
    <row r="3317" spans="1:251" s="46" customFormat="1" ht="13.5" customHeight="1">
      <c r="A3317" s="35"/>
      <c r="B3317" s="105" t="s">
        <v>192</v>
      </c>
      <c r="C3317" s="106"/>
      <c r="D3317" s="106"/>
      <c r="E3317" s="106"/>
      <c r="F3317" s="106"/>
      <c r="G3317" s="106"/>
      <c r="H3317" s="106"/>
      <c r="I3317" s="106"/>
      <c r="J3317" s="106"/>
      <c r="K3317" s="106"/>
      <c r="L3317" s="106"/>
      <c r="M3317" s="106"/>
      <c r="N3317" s="106"/>
      <c r="O3317" s="106"/>
      <c r="P3317" s="106"/>
      <c r="Q3317" s="106"/>
      <c r="R3317" s="106"/>
      <c r="S3317" s="106"/>
      <c r="T3317" s="106"/>
      <c r="U3317" s="106"/>
      <c r="V3317" s="106"/>
      <c r="W3317" s="106"/>
      <c r="X3317" s="106"/>
      <c r="Y3317" s="106"/>
      <c r="Z3317" s="107"/>
      <c r="AA3317" s="111" t="s">
        <v>193</v>
      </c>
      <c r="AB3317" s="106"/>
      <c r="AC3317" s="106"/>
      <c r="AD3317" s="106"/>
      <c r="AE3317" s="106"/>
      <c r="AF3317" s="106"/>
      <c r="AG3317" s="106"/>
      <c r="AH3317" s="106"/>
      <c r="AI3317" s="107"/>
      <c r="AJ3317" s="111" t="s">
        <v>194</v>
      </c>
      <c r="AK3317" s="106"/>
      <c r="AL3317" s="106"/>
      <c r="AM3317" s="106"/>
      <c r="AN3317" s="106"/>
      <c r="AO3317" s="106"/>
      <c r="AP3317" s="106"/>
      <c r="AQ3317" s="106"/>
      <c r="AR3317" s="107"/>
      <c r="AS3317" s="111" t="s">
        <v>195</v>
      </c>
      <c r="AT3317" s="106"/>
      <c r="AU3317" s="106"/>
      <c r="AV3317" s="106"/>
      <c r="AW3317" s="106"/>
      <c r="AX3317" s="113"/>
      <c r="AY3317" s="29"/>
      <c r="AZ3317" s="29"/>
      <c r="BA3317" s="29"/>
      <c r="BB3317" s="29"/>
      <c r="BC3317" s="29"/>
      <c r="BD3317" s="29"/>
      <c r="BE3317" s="29"/>
      <c r="BF3317" s="29"/>
      <c r="BG3317" s="29"/>
      <c r="BH3317" s="29"/>
      <c r="BI3317" s="29"/>
      <c r="BJ3317" s="29"/>
      <c r="BK3317" s="29"/>
      <c r="BL3317" s="29"/>
      <c r="BM3317" s="29"/>
      <c r="BN3317" s="29"/>
      <c r="BO3317" s="29"/>
      <c r="BP3317" s="29"/>
      <c r="BQ3317" s="29"/>
      <c r="BR3317" s="29"/>
      <c r="BS3317" s="29"/>
      <c r="BT3317" s="29"/>
      <c r="BU3317" s="29"/>
      <c r="BV3317" s="29"/>
      <c r="BW3317" s="29"/>
      <c r="BX3317" s="29"/>
      <c r="BY3317" s="29"/>
      <c r="BZ3317" s="29"/>
      <c r="CA3317" s="29"/>
      <c r="CB3317" s="29"/>
      <c r="CC3317" s="29"/>
      <c r="CD3317" s="29"/>
      <c r="CE3317" s="29"/>
      <c r="CF3317" s="29"/>
      <c r="CG3317" s="29"/>
      <c r="CH3317" s="29"/>
      <c r="CI3317" s="29"/>
      <c r="CJ3317" s="29"/>
      <c r="CK3317" s="29"/>
      <c r="CL3317" s="29"/>
      <c r="CM3317" s="29"/>
      <c r="CN3317" s="29"/>
      <c r="CO3317" s="29"/>
      <c r="CP3317" s="29"/>
      <c r="CQ3317" s="29"/>
      <c r="CR3317" s="29"/>
      <c r="CS3317" s="29"/>
      <c r="CT3317" s="29"/>
      <c r="CU3317" s="29"/>
      <c r="CV3317" s="29"/>
      <c r="CW3317" s="29"/>
      <c r="CX3317" s="29"/>
      <c r="CY3317" s="29"/>
      <c r="CZ3317" s="29"/>
      <c r="DA3317" s="29"/>
      <c r="DB3317" s="29"/>
      <c r="DC3317" s="29"/>
      <c r="DD3317" s="29"/>
      <c r="DE3317" s="29"/>
      <c r="DF3317" s="29"/>
      <c r="DG3317" s="29"/>
      <c r="DH3317" s="29"/>
      <c r="DI3317" s="29"/>
      <c r="DJ3317" s="29"/>
      <c r="DK3317" s="29"/>
      <c r="DL3317" s="29"/>
      <c r="DM3317" s="29"/>
      <c r="DN3317" s="29"/>
      <c r="DO3317" s="29"/>
      <c r="DP3317" s="29"/>
      <c r="DQ3317" s="29"/>
      <c r="DR3317" s="29"/>
      <c r="DS3317" s="29"/>
      <c r="DT3317" s="29"/>
      <c r="DU3317" s="29"/>
      <c r="DV3317" s="29"/>
      <c r="DW3317" s="29"/>
      <c r="DX3317" s="29"/>
      <c r="DY3317" s="29"/>
      <c r="DZ3317" s="29"/>
      <c r="EA3317" s="29"/>
      <c r="EB3317" s="29"/>
      <c r="EC3317" s="29"/>
      <c r="ED3317" s="29"/>
      <c r="EE3317" s="29"/>
      <c r="EF3317" s="29"/>
      <c r="EG3317" s="29"/>
      <c r="EH3317" s="29"/>
      <c r="EI3317" s="29"/>
      <c r="EJ3317" s="29"/>
      <c r="EK3317" s="29"/>
      <c r="EL3317" s="29"/>
      <c r="EM3317" s="29"/>
      <c r="EN3317" s="29"/>
      <c r="EO3317" s="29"/>
      <c r="EP3317" s="29"/>
      <c r="EQ3317" s="29"/>
      <c r="ER3317" s="29"/>
      <c r="ES3317" s="29"/>
      <c r="ET3317" s="29"/>
      <c r="EU3317" s="29"/>
      <c r="EV3317" s="29"/>
      <c r="EW3317" s="29"/>
      <c r="EX3317" s="29"/>
      <c r="EY3317" s="29"/>
      <c r="EZ3317" s="29"/>
      <c r="FA3317" s="29"/>
      <c r="FB3317" s="29"/>
      <c r="FC3317" s="29"/>
      <c r="FD3317" s="29"/>
      <c r="FE3317" s="29"/>
      <c r="FF3317" s="29"/>
      <c r="FG3317" s="29"/>
      <c r="FH3317" s="29"/>
      <c r="FI3317" s="29"/>
      <c r="FJ3317" s="29"/>
      <c r="FK3317" s="29"/>
      <c r="FL3317" s="29"/>
      <c r="FM3317" s="29"/>
      <c r="FN3317" s="29"/>
      <c r="FO3317" s="29"/>
      <c r="FP3317" s="29"/>
      <c r="FQ3317" s="29"/>
      <c r="FR3317" s="29"/>
      <c r="FS3317" s="29"/>
      <c r="FT3317" s="29"/>
      <c r="FU3317" s="29"/>
      <c r="FV3317" s="29"/>
      <c r="FW3317" s="29"/>
      <c r="FX3317" s="29"/>
      <c r="FY3317" s="29"/>
      <c r="FZ3317" s="29"/>
      <c r="GA3317" s="29"/>
      <c r="GB3317" s="29"/>
      <c r="GC3317" s="29"/>
      <c r="GD3317" s="29"/>
      <c r="GE3317" s="29"/>
      <c r="GF3317" s="29"/>
      <c r="GG3317" s="29"/>
      <c r="GH3317" s="29"/>
      <c r="GI3317" s="29"/>
      <c r="GJ3317" s="29"/>
      <c r="GK3317" s="29"/>
      <c r="GL3317" s="29"/>
      <c r="GM3317" s="29"/>
      <c r="GN3317" s="29"/>
      <c r="GO3317" s="29"/>
      <c r="GP3317" s="29"/>
      <c r="GQ3317" s="29"/>
      <c r="GR3317" s="29"/>
      <c r="GS3317" s="29"/>
      <c r="GT3317" s="29"/>
      <c r="GU3317" s="29"/>
      <c r="GV3317" s="29"/>
      <c r="GW3317" s="29"/>
      <c r="GX3317" s="29"/>
      <c r="GY3317" s="29"/>
      <c r="GZ3317" s="29"/>
      <c r="HA3317" s="29"/>
      <c r="HB3317" s="29"/>
      <c r="HC3317" s="29"/>
      <c r="HD3317" s="29"/>
      <c r="HE3317" s="29"/>
      <c r="HF3317" s="29"/>
      <c r="HG3317" s="29"/>
      <c r="HH3317" s="29"/>
      <c r="HI3317" s="29"/>
      <c r="HJ3317" s="29"/>
      <c r="HK3317" s="29"/>
      <c r="HL3317" s="29"/>
      <c r="HM3317" s="29"/>
      <c r="HN3317" s="29"/>
      <c r="HO3317" s="29"/>
      <c r="HP3317" s="29"/>
      <c r="HQ3317" s="29"/>
      <c r="HR3317" s="29"/>
      <c r="HS3317" s="29"/>
      <c r="HT3317" s="29"/>
      <c r="HU3317" s="29"/>
      <c r="HV3317" s="29"/>
      <c r="HW3317" s="29"/>
      <c r="HX3317" s="29"/>
      <c r="HY3317" s="29"/>
      <c r="HZ3317" s="29"/>
      <c r="IA3317" s="29"/>
      <c r="IB3317" s="29"/>
      <c r="IC3317" s="29"/>
      <c r="ID3317" s="29"/>
      <c r="IE3317" s="29"/>
      <c r="IF3317" s="29"/>
      <c r="IG3317" s="29"/>
      <c r="IH3317" s="29"/>
      <c r="II3317" s="29"/>
      <c r="IJ3317" s="29"/>
      <c r="IK3317" s="29"/>
      <c r="IL3317" s="29"/>
      <c r="IM3317" s="29"/>
      <c r="IN3317" s="29"/>
      <c r="IO3317" s="29"/>
      <c r="IP3317" s="29"/>
      <c r="IQ3317" s="29"/>
    </row>
    <row r="3318" spans="1:251" s="46" customFormat="1">
      <c r="A3318" s="35"/>
      <c r="B3318" s="108"/>
      <c r="C3318" s="109"/>
      <c r="D3318" s="109"/>
      <c r="E3318" s="109"/>
      <c r="F3318" s="109"/>
      <c r="G3318" s="109"/>
      <c r="H3318" s="109"/>
      <c r="I3318" s="109"/>
      <c r="J3318" s="109"/>
      <c r="K3318" s="109"/>
      <c r="L3318" s="109"/>
      <c r="M3318" s="109"/>
      <c r="N3318" s="109"/>
      <c r="O3318" s="109"/>
      <c r="P3318" s="109"/>
      <c r="Q3318" s="109"/>
      <c r="R3318" s="109"/>
      <c r="S3318" s="109"/>
      <c r="T3318" s="109"/>
      <c r="U3318" s="109"/>
      <c r="V3318" s="109"/>
      <c r="W3318" s="109"/>
      <c r="X3318" s="109"/>
      <c r="Y3318" s="109"/>
      <c r="Z3318" s="110"/>
      <c r="AA3318" s="112"/>
      <c r="AB3318" s="109"/>
      <c r="AC3318" s="109"/>
      <c r="AD3318" s="109"/>
      <c r="AE3318" s="109"/>
      <c r="AF3318" s="109"/>
      <c r="AG3318" s="109"/>
      <c r="AH3318" s="109"/>
      <c r="AI3318" s="110"/>
      <c r="AJ3318" s="112"/>
      <c r="AK3318" s="109"/>
      <c r="AL3318" s="109"/>
      <c r="AM3318" s="109"/>
      <c r="AN3318" s="109"/>
      <c r="AO3318" s="109"/>
      <c r="AP3318" s="109"/>
      <c r="AQ3318" s="109"/>
      <c r="AR3318" s="110"/>
      <c r="AS3318" s="112"/>
      <c r="AT3318" s="109"/>
      <c r="AU3318" s="109"/>
      <c r="AV3318" s="109"/>
      <c r="AW3318" s="109"/>
      <c r="AX3318" s="114"/>
      <c r="AY3318" s="29"/>
      <c r="AZ3318" s="29"/>
      <c r="BA3318" s="29"/>
      <c r="BB3318" s="53"/>
      <c r="BC3318" s="54"/>
      <c r="BE3318" s="29"/>
      <c r="BF3318" s="29"/>
      <c r="BG3318" s="29"/>
      <c r="BH3318" s="29"/>
      <c r="BI3318" s="29"/>
      <c r="BJ3318" s="29"/>
      <c r="BK3318" s="29"/>
      <c r="BL3318" s="29"/>
      <c r="BM3318" s="29"/>
      <c r="BN3318" s="29"/>
      <c r="BO3318" s="29"/>
      <c r="BP3318" s="29"/>
      <c r="BQ3318" s="29"/>
      <c r="BR3318" s="29"/>
      <c r="BS3318" s="29"/>
      <c r="BT3318" s="29"/>
      <c r="BU3318" s="29"/>
      <c r="BV3318" s="29"/>
      <c r="BW3318" s="29"/>
      <c r="BX3318" s="29"/>
      <c r="BY3318" s="29"/>
      <c r="BZ3318" s="29"/>
      <c r="CA3318" s="29"/>
      <c r="CB3318" s="29"/>
      <c r="CC3318" s="29"/>
      <c r="CD3318" s="29"/>
      <c r="CE3318" s="29"/>
      <c r="CF3318" s="29"/>
      <c r="CG3318" s="29"/>
      <c r="CH3318" s="29"/>
      <c r="CI3318" s="29"/>
      <c r="CJ3318" s="29"/>
      <c r="CK3318" s="29"/>
      <c r="CL3318" s="29"/>
      <c r="CM3318" s="29"/>
      <c r="CN3318" s="29"/>
      <c r="CO3318" s="29"/>
      <c r="CP3318" s="29"/>
      <c r="CQ3318" s="29"/>
      <c r="CR3318" s="29"/>
      <c r="CS3318" s="29"/>
      <c r="CT3318" s="29"/>
      <c r="CU3318" s="29"/>
      <c r="CV3318" s="29"/>
      <c r="CW3318" s="29"/>
      <c r="CX3318" s="29"/>
      <c r="CY3318" s="29"/>
      <c r="CZ3318" s="29"/>
      <c r="DA3318" s="29"/>
      <c r="DB3318" s="29"/>
      <c r="DC3318" s="29"/>
      <c r="DD3318" s="29"/>
      <c r="DE3318" s="29"/>
      <c r="DF3318" s="29"/>
      <c r="DG3318" s="29"/>
      <c r="DH3318" s="29"/>
      <c r="DI3318" s="29"/>
      <c r="DJ3318" s="29"/>
      <c r="DK3318" s="29"/>
      <c r="DL3318" s="29"/>
      <c r="DM3318" s="29"/>
      <c r="DN3318" s="29"/>
      <c r="DO3318" s="29"/>
      <c r="DP3318" s="29"/>
      <c r="DQ3318" s="29"/>
      <c r="DR3318" s="29"/>
      <c r="DS3318" s="29"/>
      <c r="DT3318" s="29"/>
      <c r="DU3318" s="29"/>
      <c r="DV3318" s="29"/>
      <c r="DW3318" s="29"/>
      <c r="DX3318" s="29"/>
      <c r="DY3318" s="29"/>
      <c r="DZ3318" s="29"/>
      <c r="EA3318" s="29"/>
      <c r="EB3318" s="29"/>
      <c r="EC3318" s="29"/>
      <c r="ED3318" s="29"/>
      <c r="EE3318" s="29"/>
      <c r="EF3318" s="29"/>
      <c r="EG3318" s="29"/>
      <c r="EH3318" s="29"/>
      <c r="EI3318" s="29"/>
      <c r="EJ3318" s="29"/>
      <c r="EK3318" s="29"/>
      <c r="EL3318" s="29"/>
      <c r="EM3318" s="29"/>
      <c r="EN3318" s="29"/>
      <c r="EO3318" s="29"/>
      <c r="EP3318" s="29"/>
      <c r="EQ3318" s="29"/>
      <c r="ER3318" s="29"/>
      <c r="ES3318" s="29"/>
      <c r="ET3318" s="29"/>
      <c r="EU3318" s="29"/>
      <c r="EV3318" s="29"/>
      <c r="EW3318" s="29"/>
      <c r="EX3318" s="29"/>
      <c r="EY3318" s="29"/>
      <c r="EZ3318" s="29"/>
      <c r="FA3318" s="29"/>
      <c r="FB3318" s="29"/>
      <c r="FC3318" s="29"/>
      <c r="FD3318" s="29"/>
      <c r="FE3318" s="29"/>
      <c r="FF3318" s="29"/>
      <c r="FG3318" s="29"/>
      <c r="FH3318" s="29"/>
      <c r="FI3318" s="29"/>
      <c r="FJ3318" s="29"/>
      <c r="FK3318" s="29"/>
      <c r="FL3318" s="29"/>
      <c r="FM3318" s="29"/>
      <c r="FN3318" s="29"/>
      <c r="FO3318" s="29"/>
      <c r="FP3318" s="29"/>
      <c r="FQ3318" s="29"/>
      <c r="FR3318" s="29"/>
      <c r="FS3318" s="29"/>
      <c r="FT3318" s="29"/>
      <c r="FU3318" s="29"/>
      <c r="FV3318" s="29"/>
      <c r="FW3318" s="29"/>
      <c r="FX3318" s="29"/>
      <c r="FY3318" s="29"/>
      <c r="FZ3318" s="29"/>
      <c r="GA3318" s="29"/>
      <c r="GB3318" s="29"/>
      <c r="GC3318" s="29"/>
      <c r="GD3318" s="29"/>
      <c r="GE3318" s="29"/>
      <c r="GF3318" s="29"/>
      <c r="GG3318" s="29"/>
      <c r="GH3318" s="29"/>
      <c r="GI3318" s="29"/>
      <c r="GJ3318" s="29"/>
      <c r="GK3318" s="29"/>
      <c r="GL3318" s="29"/>
      <c r="GM3318" s="29"/>
      <c r="GN3318" s="29"/>
      <c r="GO3318" s="29"/>
      <c r="GP3318" s="29"/>
      <c r="GQ3318" s="29"/>
      <c r="GR3318" s="29"/>
      <c r="GS3318" s="29"/>
      <c r="GT3318" s="29"/>
      <c r="GU3318" s="29"/>
      <c r="GV3318" s="29"/>
      <c r="GW3318" s="29"/>
      <c r="GX3318" s="29"/>
      <c r="GY3318" s="29"/>
      <c r="GZ3318" s="29"/>
      <c r="HA3318" s="29"/>
      <c r="HB3318" s="29"/>
      <c r="HC3318" s="29"/>
      <c r="HD3318" s="29"/>
      <c r="HE3318" s="29"/>
      <c r="HF3318" s="29"/>
      <c r="HG3318" s="29"/>
      <c r="HH3318" s="29"/>
      <c r="HI3318" s="29"/>
      <c r="HJ3318" s="29"/>
      <c r="HK3318" s="29"/>
      <c r="HL3318" s="29"/>
      <c r="HM3318" s="29"/>
      <c r="HN3318" s="29"/>
      <c r="HO3318" s="29"/>
      <c r="HP3318" s="29"/>
      <c r="HQ3318" s="29"/>
      <c r="HR3318" s="29"/>
      <c r="HS3318" s="29"/>
      <c r="HT3318" s="29"/>
      <c r="HU3318" s="29"/>
      <c r="HV3318" s="29"/>
      <c r="HW3318" s="29"/>
      <c r="HX3318" s="29"/>
      <c r="HY3318" s="29"/>
      <c r="HZ3318" s="29"/>
      <c r="IA3318" s="29"/>
      <c r="IB3318" s="29"/>
      <c r="IC3318" s="29"/>
      <c r="ID3318" s="29"/>
      <c r="IE3318" s="29"/>
      <c r="IF3318" s="29"/>
      <c r="IG3318" s="29"/>
      <c r="IH3318" s="29"/>
      <c r="II3318" s="29"/>
      <c r="IJ3318" s="29"/>
      <c r="IK3318" s="29"/>
      <c r="IL3318" s="29"/>
      <c r="IM3318" s="29"/>
      <c r="IN3318" s="29"/>
      <c r="IO3318" s="29"/>
      <c r="IP3318" s="29"/>
      <c r="IQ3318" s="29"/>
    </row>
    <row r="3319" spans="1:251" s="46" customFormat="1" ht="18.75" customHeight="1">
      <c r="A3319" s="35"/>
      <c r="B3319" s="55"/>
      <c r="C3319" s="115" t="s">
        <v>702</v>
      </c>
      <c r="D3319" s="116"/>
      <c r="E3319" s="116"/>
      <c r="F3319" s="116"/>
      <c r="G3319" s="116"/>
      <c r="H3319" s="116"/>
      <c r="I3319" s="116"/>
      <c r="J3319" s="116"/>
      <c r="K3319" s="116"/>
      <c r="L3319" s="116"/>
      <c r="M3319" s="116"/>
      <c r="N3319" s="116"/>
      <c r="O3319" s="116"/>
      <c r="P3319" s="116"/>
      <c r="Q3319" s="116"/>
      <c r="R3319" s="116"/>
      <c r="S3319" s="116"/>
      <c r="T3319" s="116"/>
      <c r="U3319" s="116"/>
      <c r="V3319" s="116"/>
      <c r="W3319" s="116"/>
      <c r="X3319" s="116"/>
      <c r="Y3319" s="116"/>
      <c r="Z3319" s="117"/>
      <c r="AA3319" s="118">
        <v>100331</v>
      </c>
      <c r="AB3319" s="119"/>
      <c r="AC3319" s="119"/>
      <c r="AD3319" s="119"/>
      <c r="AE3319" s="119"/>
      <c r="AF3319" s="119"/>
      <c r="AG3319" s="119"/>
      <c r="AH3319" s="119"/>
      <c r="AI3319" s="120"/>
      <c r="AJ3319" s="118">
        <v>100331</v>
      </c>
      <c r="AK3319" s="119"/>
      <c r="AL3319" s="119"/>
      <c r="AM3319" s="119"/>
      <c r="AN3319" s="119"/>
      <c r="AO3319" s="119"/>
      <c r="AP3319" s="119"/>
      <c r="AQ3319" s="119"/>
      <c r="AR3319" s="120"/>
      <c r="AS3319" s="121" t="s">
        <v>247</v>
      </c>
      <c r="AT3319" s="122"/>
      <c r="AU3319" s="122"/>
      <c r="AV3319" s="122"/>
      <c r="AW3319" s="122"/>
      <c r="AX3319" s="123"/>
      <c r="AY3319" s="29"/>
      <c r="AZ3319" s="29"/>
      <c r="BA3319" s="29"/>
      <c r="BB3319" s="29"/>
      <c r="BC3319" s="29"/>
      <c r="BD3319" s="29"/>
      <c r="BE3319" s="29"/>
      <c r="BF3319" s="29"/>
      <c r="BG3319" s="29"/>
      <c r="BH3319" s="29"/>
      <c r="BI3319" s="29"/>
      <c r="BJ3319" s="29"/>
      <c r="BK3319" s="29"/>
      <c r="BL3319" s="29"/>
      <c r="BM3319" s="29"/>
      <c r="BN3319" s="29"/>
      <c r="BO3319" s="29"/>
      <c r="BP3319" s="29"/>
      <c r="BQ3319" s="29"/>
      <c r="BR3319" s="29"/>
      <c r="BS3319" s="29"/>
      <c r="BT3319" s="29"/>
      <c r="BU3319" s="29"/>
      <c r="BV3319" s="29"/>
      <c r="BW3319" s="29"/>
      <c r="BX3319" s="29"/>
      <c r="BY3319" s="29"/>
      <c r="BZ3319" s="29"/>
      <c r="CA3319" s="29"/>
      <c r="CB3319" s="29"/>
      <c r="CC3319" s="29"/>
      <c r="CD3319" s="29"/>
      <c r="CE3319" s="29"/>
      <c r="CF3319" s="29"/>
      <c r="CG3319" s="29"/>
      <c r="CH3319" s="29"/>
      <c r="CI3319" s="29"/>
      <c r="CJ3319" s="29"/>
      <c r="CK3319" s="29"/>
      <c r="CL3319" s="29"/>
      <c r="CM3319" s="29"/>
      <c r="CN3319" s="29"/>
      <c r="CO3319" s="29"/>
      <c r="CP3319" s="29"/>
      <c r="CQ3319" s="29"/>
      <c r="CR3319" s="29"/>
      <c r="CS3319" s="29"/>
      <c r="CT3319" s="29"/>
      <c r="CU3319" s="29"/>
      <c r="CV3319" s="29"/>
      <c r="CW3319" s="29"/>
      <c r="CX3319" s="29"/>
      <c r="CY3319" s="29"/>
      <c r="CZ3319" s="29"/>
      <c r="DA3319" s="29"/>
      <c r="DB3319" s="29"/>
      <c r="DC3319" s="29"/>
      <c r="DD3319" s="29"/>
      <c r="DE3319" s="29"/>
      <c r="DF3319" s="29"/>
      <c r="DG3319" s="29"/>
      <c r="DH3319" s="29"/>
      <c r="DI3319" s="29"/>
      <c r="DJ3319" s="29"/>
      <c r="DK3319" s="29"/>
      <c r="DL3319" s="29"/>
      <c r="DM3319" s="29"/>
      <c r="DN3319" s="29"/>
      <c r="DO3319" s="29"/>
      <c r="DP3319" s="29"/>
      <c r="DQ3319" s="29"/>
      <c r="DR3319" s="29"/>
      <c r="DS3319" s="29"/>
      <c r="DT3319" s="29"/>
      <c r="DU3319" s="29"/>
      <c r="DV3319" s="29"/>
      <c r="DW3319" s="29"/>
      <c r="DX3319" s="29"/>
      <c r="DY3319" s="29"/>
      <c r="DZ3319" s="29"/>
      <c r="EA3319" s="29"/>
      <c r="EB3319" s="29"/>
      <c r="EC3319" s="29"/>
      <c r="ED3319" s="29"/>
      <c r="EE3319" s="29"/>
      <c r="EF3319" s="29"/>
      <c r="EG3319" s="29"/>
      <c r="EH3319" s="29"/>
      <c r="EI3319" s="29"/>
      <c r="EJ3319" s="29"/>
      <c r="EK3319" s="29"/>
      <c r="EL3319" s="29"/>
      <c r="EM3319" s="29"/>
      <c r="EN3319" s="29"/>
      <c r="EO3319" s="29"/>
      <c r="EP3319" s="29"/>
      <c r="EQ3319" s="29"/>
      <c r="ER3319" s="29"/>
      <c r="ES3319" s="29"/>
      <c r="ET3319" s="29"/>
      <c r="EU3319" s="29"/>
      <c r="EV3319" s="29"/>
      <c r="EW3319" s="29"/>
      <c r="EX3319" s="29"/>
      <c r="EY3319" s="29"/>
      <c r="EZ3319" s="29"/>
      <c r="FA3319" s="29"/>
      <c r="FB3319" s="29"/>
      <c r="FC3319" s="29"/>
      <c r="FD3319" s="29"/>
      <c r="FE3319" s="29"/>
      <c r="FF3319" s="29"/>
      <c r="FG3319" s="29"/>
      <c r="FH3319" s="29"/>
      <c r="FI3319" s="29"/>
      <c r="FJ3319" s="29"/>
      <c r="FK3319" s="29"/>
      <c r="FL3319" s="29"/>
      <c r="FM3319" s="29"/>
      <c r="FN3319" s="29"/>
      <c r="FO3319" s="29"/>
      <c r="FP3319" s="29"/>
      <c r="FQ3319" s="29"/>
      <c r="FR3319" s="29"/>
      <c r="FS3319" s="29"/>
      <c r="FT3319" s="29"/>
      <c r="FU3319" s="29"/>
      <c r="FV3319" s="29"/>
      <c r="FW3319" s="29"/>
      <c r="FX3319" s="29"/>
      <c r="FY3319" s="29"/>
      <c r="FZ3319" s="29"/>
      <c r="GA3319" s="29"/>
      <c r="GB3319" s="29"/>
      <c r="GC3319" s="29"/>
      <c r="GD3319" s="29"/>
      <c r="GE3319" s="29"/>
      <c r="GF3319" s="29"/>
      <c r="GG3319" s="29"/>
      <c r="GH3319" s="29"/>
      <c r="GI3319" s="29"/>
      <c r="GJ3319" s="29"/>
      <c r="GK3319" s="29"/>
      <c r="GL3319" s="29"/>
      <c r="GM3319" s="29"/>
      <c r="GN3319" s="29"/>
      <c r="GO3319" s="29"/>
      <c r="GP3319" s="29"/>
      <c r="GQ3319" s="29"/>
      <c r="GR3319" s="29"/>
      <c r="GS3319" s="29"/>
      <c r="GT3319" s="29"/>
      <c r="GU3319" s="29"/>
      <c r="GV3319" s="29"/>
      <c r="GW3319" s="29"/>
      <c r="GX3319" s="29"/>
      <c r="GY3319" s="29"/>
      <c r="GZ3319" s="29"/>
      <c r="HA3319" s="29"/>
      <c r="HB3319" s="29"/>
      <c r="HC3319" s="29"/>
      <c r="HD3319" s="29"/>
      <c r="HE3319" s="29"/>
      <c r="HF3319" s="29"/>
      <c r="HG3319" s="29"/>
      <c r="HH3319" s="29"/>
      <c r="HI3319" s="29"/>
      <c r="HJ3319" s="29"/>
      <c r="HK3319" s="29"/>
      <c r="HL3319" s="29"/>
      <c r="HM3319" s="29"/>
      <c r="HN3319" s="29"/>
      <c r="HO3319" s="29"/>
      <c r="HP3319" s="29"/>
      <c r="HQ3319" s="29"/>
      <c r="HR3319" s="29"/>
      <c r="HS3319" s="29"/>
      <c r="HT3319" s="29"/>
      <c r="HU3319" s="29"/>
      <c r="HV3319" s="29"/>
      <c r="HW3319" s="29"/>
      <c r="HX3319" s="29"/>
      <c r="HY3319" s="29"/>
      <c r="HZ3319" s="29"/>
      <c r="IA3319" s="29"/>
      <c r="IB3319" s="29"/>
      <c r="IC3319" s="29"/>
      <c r="ID3319" s="29"/>
      <c r="IE3319" s="29"/>
      <c r="IF3319" s="29"/>
      <c r="IG3319" s="29"/>
      <c r="IH3319" s="29"/>
      <c r="II3319" s="29"/>
      <c r="IJ3319" s="29"/>
      <c r="IK3319" s="29"/>
      <c r="IL3319" s="29"/>
      <c r="IM3319" s="29"/>
      <c r="IN3319" s="29"/>
      <c r="IO3319" s="29"/>
      <c r="IP3319" s="29"/>
      <c r="IQ3319" s="29"/>
    </row>
    <row r="3320" spans="1:251" s="46" customFormat="1" ht="18.75" customHeight="1">
      <c r="A3320" s="35"/>
      <c r="B3320" s="55"/>
      <c r="C3320" s="115" t="s">
        <v>702</v>
      </c>
      <c r="D3320" s="116"/>
      <c r="E3320" s="116"/>
      <c r="F3320" s="116"/>
      <c r="G3320" s="116"/>
      <c r="H3320" s="116"/>
      <c r="I3320" s="116"/>
      <c r="J3320" s="116"/>
      <c r="K3320" s="116"/>
      <c r="L3320" s="116"/>
      <c r="M3320" s="116"/>
      <c r="N3320" s="116"/>
      <c r="O3320" s="116"/>
      <c r="P3320" s="116"/>
      <c r="Q3320" s="116"/>
      <c r="R3320" s="116"/>
      <c r="S3320" s="116"/>
      <c r="T3320" s="116"/>
      <c r="U3320" s="116"/>
      <c r="V3320" s="116"/>
      <c r="W3320" s="116"/>
      <c r="X3320" s="116"/>
      <c r="Y3320" s="116"/>
      <c r="Z3320" s="117"/>
      <c r="AA3320" s="118">
        <v>13345</v>
      </c>
      <c r="AB3320" s="119"/>
      <c r="AC3320" s="119"/>
      <c r="AD3320" s="119"/>
      <c r="AE3320" s="119"/>
      <c r="AF3320" s="119"/>
      <c r="AG3320" s="119"/>
      <c r="AH3320" s="119"/>
      <c r="AI3320" s="120"/>
      <c r="AJ3320" s="118">
        <v>13345</v>
      </c>
      <c r="AK3320" s="119"/>
      <c r="AL3320" s="119"/>
      <c r="AM3320" s="119"/>
      <c r="AN3320" s="119"/>
      <c r="AO3320" s="119"/>
      <c r="AP3320" s="119"/>
      <c r="AQ3320" s="119"/>
      <c r="AR3320" s="120"/>
      <c r="AS3320" s="121"/>
      <c r="AT3320" s="122"/>
      <c r="AU3320" s="122"/>
      <c r="AV3320" s="122"/>
      <c r="AW3320" s="122"/>
      <c r="AX3320" s="123"/>
      <c r="AY3320" s="29"/>
      <c r="AZ3320" s="29"/>
      <c r="BA3320" s="29"/>
      <c r="BB3320" s="29"/>
      <c r="BC3320" s="29"/>
      <c r="BD3320" s="29"/>
      <c r="BE3320" s="29"/>
      <c r="BF3320" s="29"/>
      <c r="BG3320" s="29"/>
      <c r="BH3320" s="29"/>
      <c r="BI3320" s="29"/>
      <c r="BJ3320" s="29"/>
      <c r="BK3320" s="29"/>
      <c r="BL3320" s="29"/>
      <c r="BM3320" s="29"/>
      <c r="BN3320" s="29"/>
      <c r="BO3320" s="29"/>
      <c r="BP3320" s="29"/>
      <c r="BQ3320" s="29"/>
      <c r="BR3320" s="29"/>
      <c r="BS3320" s="29"/>
      <c r="BT3320" s="29"/>
      <c r="BU3320" s="29"/>
      <c r="BV3320" s="29"/>
      <c r="BW3320" s="29"/>
      <c r="BX3320" s="29"/>
      <c r="BY3320" s="29"/>
      <c r="BZ3320" s="29"/>
      <c r="CA3320" s="29"/>
      <c r="CB3320" s="29"/>
      <c r="CC3320" s="29"/>
      <c r="CD3320" s="29"/>
      <c r="CE3320" s="29"/>
      <c r="CF3320" s="29"/>
      <c r="CG3320" s="29"/>
      <c r="CH3320" s="29"/>
      <c r="CI3320" s="29"/>
      <c r="CJ3320" s="29"/>
      <c r="CK3320" s="29"/>
      <c r="CL3320" s="29"/>
      <c r="CM3320" s="29"/>
      <c r="CN3320" s="29"/>
      <c r="CO3320" s="29"/>
      <c r="CP3320" s="29"/>
      <c r="CQ3320" s="29"/>
      <c r="CR3320" s="29"/>
      <c r="CS3320" s="29"/>
      <c r="CT3320" s="29"/>
      <c r="CU3320" s="29"/>
      <c r="CV3320" s="29"/>
      <c r="CW3320" s="29"/>
      <c r="CX3320" s="29"/>
      <c r="CY3320" s="29"/>
      <c r="CZ3320" s="29"/>
      <c r="DA3320" s="29"/>
      <c r="DB3320" s="29"/>
      <c r="DC3320" s="29"/>
      <c r="DD3320" s="29"/>
      <c r="DE3320" s="29"/>
      <c r="DF3320" s="29"/>
      <c r="DG3320" s="29"/>
      <c r="DH3320" s="29"/>
      <c r="DI3320" s="29"/>
      <c r="DJ3320" s="29"/>
      <c r="DK3320" s="29"/>
      <c r="DL3320" s="29"/>
      <c r="DM3320" s="29"/>
      <c r="DN3320" s="29"/>
      <c r="DO3320" s="29"/>
      <c r="DP3320" s="29"/>
      <c r="DQ3320" s="29"/>
      <c r="DR3320" s="29"/>
      <c r="DS3320" s="29"/>
      <c r="DT3320" s="29"/>
      <c r="DU3320" s="29"/>
      <c r="DV3320" s="29"/>
      <c r="DW3320" s="29"/>
      <c r="DX3320" s="29"/>
      <c r="DY3320" s="29"/>
      <c r="DZ3320" s="29"/>
      <c r="EA3320" s="29"/>
      <c r="EB3320" s="29"/>
      <c r="EC3320" s="29"/>
      <c r="ED3320" s="29"/>
      <c r="EE3320" s="29"/>
      <c r="EF3320" s="29"/>
      <c r="EG3320" s="29"/>
      <c r="EH3320" s="29"/>
      <c r="EI3320" s="29"/>
      <c r="EJ3320" s="29"/>
      <c r="EK3320" s="29"/>
      <c r="EL3320" s="29"/>
      <c r="EM3320" s="29"/>
      <c r="EN3320" s="29"/>
      <c r="EO3320" s="29"/>
      <c r="EP3320" s="29"/>
      <c r="EQ3320" s="29"/>
      <c r="ER3320" s="29"/>
      <c r="ES3320" s="29"/>
      <c r="ET3320" s="29"/>
      <c r="EU3320" s="29"/>
      <c r="EV3320" s="29"/>
      <c r="EW3320" s="29"/>
      <c r="EX3320" s="29"/>
      <c r="EY3320" s="29"/>
      <c r="EZ3320" s="29"/>
      <c r="FA3320" s="29"/>
      <c r="FB3320" s="29"/>
      <c r="FC3320" s="29"/>
      <c r="FD3320" s="29"/>
      <c r="FE3320" s="29"/>
      <c r="FF3320" s="29"/>
      <c r="FG3320" s="29"/>
      <c r="FH3320" s="29"/>
      <c r="FI3320" s="29"/>
      <c r="FJ3320" s="29"/>
      <c r="FK3320" s="29"/>
      <c r="FL3320" s="29"/>
      <c r="FM3320" s="29"/>
      <c r="FN3320" s="29"/>
      <c r="FO3320" s="29"/>
      <c r="FP3320" s="29"/>
      <c r="FQ3320" s="29"/>
      <c r="FR3320" s="29"/>
      <c r="FS3320" s="29"/>
      <c r="FT3320" s="29"/>
      <c r="FU3320" s="29"/>
      <c r="FV3320" s="29"/>
      <c r="FW3320" s="29"/>
      <c r="FX3320" s="29"/>
      <c r="FY3320" s="29"/>
      <c r="FZ3320" s="29"/>
      <c r="GA3320" s="29"/>
      <c r="GB3320" s="29"/>
      <c r="GC3320" s="29"/>
      <c r="GD3320" s="29"/>
      <c r="GE3320" s="29"/>
      <c r="GF3320" s="29"/>
      <c r="GG3320" s="29"/>
      <c r="GH3320" s="29"/>
      <c r="GI3320" s="29"/>
      <c r="GJ3320" s="29"/>
      <c r="GK3320" s="29"/>
      <c r="GL3320" s="29"/>
      <c r="GM3320" s="29"/>
      <c r="GN3320" s="29"/>
      <c r="GO3320" s="29"/>
      <c r="GP3320" s="29"/>
      <c r="GQ3320" s="29"/>
      <c r="GR3320" s="29"/>
      <c r="GS3320" s="29"/>
      <c r="GT3320" s="29"/>
      <c r="GU3320" s="29"/>
      <c r="GV3320" s="29"/>
      <c r="GW3320" s="29"/>
      <c r="GX3320" s="29"/>
      <c r="GY3320" s="29"/>
      <c r="GZ3320" s="29"/>
      <c r="HA3320" s="29"/>
      <c r="HB3320" s="29"/>
      <c r="HC3320" s="29"/>
      <c r="HD3320" s="29"/>
      <c r="HE3320" s="29"/>
      <c r="HF3320" s="29"/>
      <c r="HG3320" s="29"/>
      <c r="HH3320" s="29"/>
      <c r="HI3320" s="29"/>
      <c r="HJ3320" s="29"/>
      <c r="HK3320" s="29"/>
      <c r="HL3320" s="29"/>
      <c r="HM3320" s="29"/>
      <c r="HN3320" s="29"/>
      <c r="HO3320" s="29"/>
      <c r="HP3320" s="29"/>
      <c r="HQ3320" s="29"/>
      <c r="HR3320" s="29"/>
      <c r="HS3320" s="29"/>
      <c r="HT3320" s="29"/>
      <c r="HU3320" s="29"/>
      <c r="HV3320" s="29"/>
      <c r="HW3320" s="29"/>
      <c r="HX3320" s="29"/>
      <c r="HY3320" s="29"/>
      <c r="HZ3320" s="29"/>
      <c r="IA3320" s="29"/>
      <c r="IB3320" s="29"/>
      <c r="IC3320" s="29"/>
      <c r="ID3320" s="29"/>
      <c r="IE3320" s="29"/>
      <c r="IF3320" s="29"/>
      <c r="IG3320" s="29"/>
      <c r="IH3320" s="29"/>
      <c r="II3320" s="29"/>
      <c r="IJ3320" s="29"/>
      <c r="IK3320" s="29"/>
      <c r="IL3320" s="29"/>
      <c r="IM3320" s="29"/>
      <c r="IN3320" s="29"/>
      <c r="IO3320" s="29"/>
      <c r="IP3320" s="29"/>
      <c r="IQ3320" s="29"/>
    </row>
    <row r="3321" spans="1:251" s="46" customFormat="1" ht="18.75" customHeight="1" thickBot="1">
      <c r="A3321" s="47"/>
      <c r="B3321" s="124" t="s">
        <v>197</v>
      </c>
      <c r="C3321" s="125"/>
      <c r="D3321" s="125"/>
      <c r="E3321" s="125"/>
      <c r="F3321" s="125"/>
      <c r="G3321" s="125"/>
      <c r="H3321" s="125"/>
      <c r="I3321" s="125"/>
      <c r="J3321" s="125"/>
      <c r="K3321" s="125"/>
      <c r="L3321" s="125"/>
      <c r="M3321" s="125"/>
      <c r="N3321" s="125"/>
      <c r="O3321" s="125"/>
      <c r="P3321" s="125"/>
      <c r="Q3321" s="125"/>
      <c r="R3321" s="125"/>
      <c r="S3321" s="125"/>
      <c r="T3321" s="125"/>
      <c r="U3321" s="125"/>
      <c r="V3321" s="125"/>
      <c r="W3321" s="125"/>
      <c r="X3321" s="125"/>
      <c r="Y3321" s="125"/>
      <c r="Z3321" s="126"/>
      <c r="AA3321" s="127">
        <f>SUM($AA$3319:$AA$3320)</f>
        <v>113676</v>
      </c>
      <c r="AB3321" s="128"/>
      <c r="AC3321" s="128"/>
      <c r="AD3321" s="128"/>
      <c r="AE3321" s="128"/>
      <c r="AF3321" s="128"/>
      <c r="AG3321" s="128"/>
      <c r="AH3321" s="128"/>
      <c r="AI3321" s="129"/>
      <c r="AJ3321" s="127">
        <f>SUM($AJ$3319:$AJ$3320)</f>
        <v>113676</v>
      </c>
      <c r="AK3321" s="128"/>
      <c r="AL3321" s="128"/>
      <c r="AM3321" s="128"/>
      <c r="AN3321" s="128"/>
      <c r="AO3321" s="128"/>
      <c r="AP3321" s="128"/>
      <c r="AQ3321" s="128"/>
      <c r="AR3321" s="129"/>
      <c r="AS3321" s="130"/>
      <c r="AT3321" s="131"/>
      <c r="AU3321" s="131"/>
      <c r="AV3321" s="131"/>
      <c r="AW3321" s="131"/>
      <c r="AX3321" s="132"/>
      <c r="AY3321" s="29"/>
      <c r="AZ3321" s="29"/>
      <c r="BA3321" s="29"/>
      <c r="BB3321" s="29"/>
      <c r="BC3321" s="29"/>
      <c r="BD3321" s="29"/>
      <c r="BE3321" s="29"/>
      <c r="BF3321" s="29"/>
      <c r="BG3321" s="29"/>
      <c r="BH3321" s="29"/>
      <c r="BI3321" s="29"/>
      <c r="BJ3321" s="29"/>
      <c r="BK3321" s="29"/>
      <c r="BL3321" s="29"/>
      <c r="BM3321" s="29"/>
      <c r="BN3321" s="29"/>
      <c r="BO3321" s="29"/>
      <c r="BP3321" s="29"/>
      <c r="BQ3321" s="29"/>
      <c r="BR3321" s="29"/>
      <c r="BS3321" s="29"/>
      <c r="BT3321" s="29"/>
      <c r="BU3321" s="29"/>
      <c r="BV3321" s="29"/>
      <c r="BW3321" s="29"/>
      <c r="BX3321" s="29"/>
      <c r="BY3321" s="29"/>
      <c r="BZ3321" s="29"/>
      <c r="CA3321" s="29"/>
      <c r="CB3321" s="29"/>
      <c r="CC3321" s="29"/>
      <c r="CD3321" s="29"/>
      <c r="CE3321" s="29"/>
      <c r="CF3321" s="29"/>
      <c r="CG3321" s="29"/>
      <c r="CH3321" s="29"/>
      <c r="CI3321" s="29"/>
      <c r="CJ3321" s="29"/>
      <c r="CK3321" s="29"/>
      <c r="CL3321" s="29"/>
      <c r="CM3321" s="29"/>
      <c r="CN3321" s="29"/>
      <c r="CO3321" s="29"/>
      <c r="CP3321" s="29"/>
      <c r="CQ3321" s="29"/>
      <c r="CR3321" s="29"/>
      <c r="CS3321" s="29"/>
      <c r="CT3321" s="29"/>
      <c r="CU3321" s="29"/>
      <c r="CV3321" s="29"/>
      <c r="CW3321" s="29"/>
      <c r="CX3321" s="29"/>
      <c r="CY3321" s="29"/>
      <c r="CZ3321" s="29"/>
      <c r="DA3321" s="29"/>
      <c r="DB3321" s="29"/>
      <c r="DC3321" s="29"/>
      <c r="DD3321" s="29"/>
      <c r="DE3321" s="29"/>
      <c r="DF3321" s="29"/>
      <c r="DG3321" s="29"/>
      <c r="DH3321" s="29"/>
      <c r="DI3321" s="29"/>
      <c r="DJ3321" s="29"/>
      <c r="DK3321" s="29"/>
      <c r="DL3321" s="29"/>
      <c r="DM3321" s="29"/>
      <c r="DN3321" s="29"/>
      <c r="DO3321" s="29"/>
      <c r="DP3321" s="29"/>
      <c r="DQ3321" s="29"/>
      <c r="DR3321" s="29"/>
      <c r="DS3321" s="29"/>
      <c r="DT3321" s="29"/>
      <c r="DU3321" s="29"/>
      <c r="DV3321" s="29"/>
      <c r="DW3321" s="29"/>
      <c r="DX3321" s="29"/>
      <c r="DY3321" s="29"/>
      <c r="DZ3321" s="29"/>
      <c r="EA3321" s="29"/>
      <c r="EB3321" s="29"/>
      <c r="EC3321" s="29"/>
      <c r="ED3321" s="29"/>
      <c r="EE3321" s="29"/>
      <c r="EF3321" s="29"/>
      <c r="EG3321" s="29"/>
      <c r="EH3321" s="29"/>
      <c r="EI3321" s="29"/>
      <c r="EJ3321" s="29"/>
      <c r="EK3321" s="29"/>
      <c r="EL3321" s="29"/>
      <c r="EM3321" s="29"/>
      <c r="EN3321" s="29"/>
      <c r="EO3321" s="29"/>
      <c r="EP3321" s="29"/>
      <c r="EQ3321" s="29"/>
      <c r="ER3321" s="29"/>
      <c r="ES3321" s="29"/>
      <c r="ET3321" s="29"/>
      <c r="EU3321" s="29"/>
      <c r="EV3321" s="29"/>
      <c r="EW3321" s="29"/>
      <c r="EX3321" s="29"/>
      <c r="EY3321" s="29"/>
      <c r="EZ3321" s="29"/>
      <c r="FA3321" s="29"/>
      <c r="FB3321" s="29"/>
      <c r="FC3321" s="29"/>
      <c r="FD3321" s="29"/>
      <c r="FE3321" s="29"/>
      <c r="FF3321" s="29"/>
      <c r="FG3321" s="29"/>
      <c r="FH3321" s="29"/>
      <c r="FI3321" s="29"/>
      <c r="FJ3321" s="29"/>
      <c r="FK3321" s="29"/>
      <c r="FL3321" s="29"/>
      <c r="FM3321" s="29"/>
      <c r="FN3321" s="29"/>
      <c r="FO3321" s="29"/>
      <c r="FP3321" s="29"/>
      <c r="FQ3321" s="29"/>
      <c r="FR3321" s="29"/>
      <c r="FS3321" s="29"/>
      <c r="FT3321" s="29"/>
      <c r="FU3321" s="29"/>
      <c r="FV3321" s="29"/>
      <c r="FW3321" s="29"/>
      <c r="FX3321" s="29"/>
      <c r="FY3321" s="29"/>
      <c r="FZ3321" s="29"/>
      <c r="GA3321" s="29"/>
      <c r="GB3321" s="29"/>
      <c r="GC3321" s="29"/>
      <c r="GD3321" s="29"/>
      <c r="GE3321" s="29"/>
      <c r="GF3321" s="29"/>
      <c r="GG3321" s="29"/>
      <c r="GH3321" s="29"/>
      <c r="GI3321" s="29"/>
      <c r="GJ3321" s="29"/>
      <c r="GK3321" s="29"/>
      <c r="GL3321" s="29"/>
      <c r="GM3321" s="29"/>
      <c r="GN3321" s="29"/>
      <c r="GO3321" s="29"/>
      <c r="GP3321" s="29"/>
      <c r="GQ3321" s="29"/>
      <c r="GR3321" s="29"/>
      <c r="GS3321" s="29"/>
      <c r="GT3321" s="29"/>
      <c r="GU3321" s="29"/>
      <c r="GV3321" s="29"/>
      <c r="GW3321" s="29"/>
      <c r="GX3321" s="29"/>
      <c r="GY3321" s="29"/>
      <c r="GZ3321" s="29"/>
      <c r="HA3321" s="29"/>
      <c r="HB3321" s="29"/>
      <c r="HC3321" s="29"/>
      <c r="HD3321" s="29"/>
      <c r="HE3321" s="29"/>
      <c r="HF3321" s="29"/>
      <c r="HG3321" s="29"/>
      <c r="HH3321" s="29"/>
      <c r="HI3321" s="29"/>
      <c r="HJ3321" s="29"/>
      <c r="HK3321" s="29"/>
      <c r="HL3321" s="29"/>
      <c r="HM3321" s="29"/>
      <c r="HN3321" s="29"/>
      <c r="HO3321" s="29"/>
      <c r="HP3321" s="29"/>
      <c r="HQ3321" s="29"/>
      <c r="HR3321" s="29"/>
      <c r="HS3321" s="29"/>
      <c r="HT3321" s="29"/>
      <c r="HU3321" s="29"/>
      <c r="HV3321" s="29"/>
      <c r="HW3321" s="29"/>
      <c r="HX3321" s="29"/>
      <c r="HY3321" s="29"/>
      <c r="HZ3321" s="29"/>
      <c r="IA3321" s="29"/>
      <c r="IB3321" s="29"/>
      <c r="IC3321" s="29"/>
      <c r="ID3321" s="29"/>
      <c r="IE3321" s="29"/>
      <c r="IF3321" s="29"/>
      <c r="IG3321" s="29"/>
      <c r="IH3321" s="29"/>
      <c r="II3321" s="29"/>
      <c r="IJ3321" s="29"/>
      <c r="IK3321" s="29"/>
      <c r="IL3321" s="29"/>
      <c r="IM3321" s="29"/>
      <c r="IN3321" s="29"/>
      <c r="IO3321" s="29"/>
      <c r="IP3321" s="29"/>
      <c r="IQ3321" s="29"/>
    </row>
    <row r="3323" spans="1:251" ht="19.2">
      <c r="A3323" s="28" t="s">
        <v>184</v>
      </c>
      <c r="AW3323" s="30"/>
      <c r="AX3323" s="31"/>
      <c r="AY3323" s="30"/>
    </row>
    <row r="3325" spans="1:251" ht="18">
      <c r="B3325" s="95" t="s">
        <v>0</v>
      </c>
      <c r="C3325" s="96"/>
      <c r="D3325" s="96"/>
      <c r="E3325" s="96"/>
      <c r="F3325" s="96"/>
      <c r="G3325" s="96"/>
      <c r="H3325" s="96"/>
      <c r="I3325" s="96"/>
      <c r="J3325" s="96"/>
      <c r="K3325" s="96"/>
      <c r="L3325" s="96"/>
      <c r="M3325" s="96"/>
      <c r="N3325" s="96"/>
      <c r="O3325" s="96"/>
      <c r="P3325" s="96"/>
      <c r="Q3325" s="96"/>
      <c r="R3325" s="96"/>
      <c r="S3325" s="96"/>
      <c r="T3325" s="96"/>
      <c r="U3325" s="96"/>
      <c r="V3325" s="96"/>
      <c r="W3325" s="96"/>
      <c r="X3325" s="96"/>
      <c r="Y3325" s="96"/>
      <c r="Z3325" s="96"/>
      <c r="AA3325" s="96"/>
      <c r="AB3325" s="96"/>
      <c r="AC3325" s="96"/>
      <c r="AD3325" s="96"/>
      <c r="AE3325" s="96"/>
      <c r="AF3325" s="96"/>
      <c r="AG3325" s="96"/>
      <c r="AH3325" s="96"/>
      <c r="AI3325" s="96"/>
      <c r="AJ3325" s="96"/>
      <c r="AK3325" s="96"/>
      <c r="AL3325" s="96"/>
      <c r="AM3325" s="96"/>
      <c r="AN3325" s="96"/>
      <c r="AO3325" s="96"/>
      <c r="AP3325" s="96"/>
      <c r="AQ3325" s="96"/>
      <c r="AR3325" s="96"/>
      <c r="AS3325" s="96"/>
      <c r="AT3325" s="96"/>
      <c r="AU3325" s="96"/>
      <c r="AV3325" s="96"/>
      <c r="AW3325" s="96"/>
      <c r="AX3325" s="96"/>
    </row>
    <row r="3326" spans="1:251">
      <c r="Z3326" s="32"/>
      <c r="AD3326" s="32"/>
      <c r="AE3326" s="32"/>
      <c r="AF3326" s="32"/>
      <c r="AG3326" s="32"/>
      <c r="AH3326" s="32"/>
      <c r="AI3326" s="32"/>
      <c r="AO3326" s="32"/>
    </row>
    <row r="3327" spans="1:251" ht="13.8" thickBot="1">
      <c r="Z3327" s="32"/>
      <c r="AD3327" s="32"/>
      <c r="AE3327" s="32"/>
      <c r="AF3327" s="32"/>
      <c r="AG3327" s="32"/>
      <c r="AH3327" s="32"/>
      <c r="AI3327" s="32"/>
      <c r="AO3327" s="32"/>
      <c r="DI3327" s="33"/>
    </row>
    <row r="3328" spans="1:251" ht="24.75" customHeight="1" thickBot="1">
      <c r="B3328" s="97" t="s">
        <v>185</v>
      </c>
      <c r="C3328" s="98"/>
      <c r="D3328" s="98"/>
      <c r="E3328" s="98"/>
      <c r="F3328" s="98"/>
      <c r="G3328" s="98"/>
      <c r="H3328" s="99" t="s">
        <v>703</v>
      </c>
      <c r="I3328" s="100"/>
      <c r="J3328" s="100"/>
      <c r="K3328" s="100"/>
      <c r="L3328" s="100"/>
      <c r="M3328" s="100"/>
      <c r="N3328" s="100"/>
      <c r="O3328" s="100"/>
      <c r="P3328" s="100"/>
      <c r="Q3328" s="100"/>
      <c r="R3328" s="100"/>
      <c r="S3328" s="100"/>
      <c r="T3328" s="100"/>
      <c r="U3328" s="100"/>
      <c r="V3328" s="100"/>
      <c r="W3328" s="100"/>
      <c r="X3328" s="100"/>
      <c r="Y3328" s="100"/>
      <c r="Z3328" s="100"/>
      <c r="AA3328" s="100"/>
      <c r="AB3328" s="100"/>
      <c r="AC3328" s="100"/>
      <c r="AD3328" s="100"/>
      <c r="AE3328" s="100"/>
      <c r="AF3328" s="100"/>
      <c r="AG3328" s="100"/>
      <c r="AH3328" s="100"/>
      <c r="AI3328" s="100"/>
      <c r="AJ3328" s="100"/>
      <c r="AK3328" s="100"/>
      <c r="AL3328" s="100"/>
      <c r="AM3328" s="100"/>
      <c r="AN3328" s="100"/>
      <c r="AO3328" s="100"/>
      <c r="AP3328" s="100"/>
      <c r="AQ3328" s="100"/>
      <c r="AR3328" s="100"/>
      <c r="AS3328" s="100"/>
      <c r="AT3328" s="100"/>
      <c r="AU3328" s="100"/>
      <c r="AV3328" s="100"/>
      <c r="AW3328" s="100"/>
      <c r="AX3328" s="101"/>
      <c r="DI3328" s="33"/>
    </row>
    <row r="3329" spans="1:113" ht="14.4">
      <c r="B3329" s="34"/>
      <c r="C3329" s="34"/>
      <c r="D3329" s="34"/>
      <c r="E3329" s="34"/>
      <c r="F3329" s="34"/>
      <c r="G3329" s="34"/>
      <c r="H3329" s="35"/>
      <c r="I3329" s="35"/>
      <c r="J3329" s="35"/>
      <c r="K3329" s="35"/>
      <c r="L3329" s="36"/>
      <c r="M3329" s="36"/>
      <c r="N3329" s="36"/>
      <c r="O3329" s="36"/>
      <c r="P3329" s="35"/>
      <c r="Q3329" s="35"/>
      <c r="R3329" s="35"/>
      <c r="S3329" s="35"/>
      <c r="T3329" s="35"/>
      <c r="U3329" s="35"/>
      <c r="V3329" s="37"/>
      <c r="W3329" s="37"/>
      <c r="X3329" s="37"/>
      <c r="Y3329" s="37"/>
      <c r="Z3329" s="37"/>
      <c r="AA3329" s="37"/>
      <c r="AB3329" s="37"/>
      <c r="AC3329" s="37"/>
      <c r="AD3329" s="37"/>
      <c r="AE3329" s="37"/>
      <c r="AF3329" s="37"/>
      <c r="AG3329" s="37"/>
      <c r="AH3329" s="37"/>
      <c r="AI3329" s="37"/>
      <c r="AJ3329" s="37"/>
      <c r="AK3329" s="37"/>
      <c r="AL3329" s="37"/>
      <c r="AM3329" s="37"/>
      <c r="AN3329" s="37"/>
      <c r="AO3329" s="37"/>
      <c r="AP3329" s="37"/>
      <c r="AQ3329" s="37"/>
      <c r="AR3329" s="37"/>
      <c r="AS3329" s="37"/>
      <c r="AT3329" s="37"/>
      <c r="AU3329" s="37"/>
      <c r="AV3329" s="37"/>
      <c r="AW3329" s="37"/>
      <c r="AX3329" s="37"/>
      <c r="DI3329" s="33"/>
    </row>
    <row r="3330" spans="1:113" ht="15" thickBot="1">
      <c r="A3330" s="38"/>
      <c r="B3330" s="37" t="s">
        <v>187</v>
      </c>
      <c r="C3330" s="35"/>
      <c r="D3330" s="35"/>
      <c r="E3330" s="35"/>
      <c r="F3330" s="35"/>
      <c r="G3330" s="35"/>
      <c r="H3330" s="35"/>
      <c r="I3330" s="35"/>
      <c r="J3330" s="35"/>
      <c r="K3330" s="35"/>
      <c r="L3330" s="36"/>
      <c r="M3330" s="36"/>
      <c r="N3330" s="36"/>
      <c r="O3330" s="36"/>
      <c r="P3330" s="35"/>
      <c r="Q3330" s="35"/>
      <c r="R3330" s="35"/>
      <c r="S3330" s="35"/>
      <c r="T3330" s="35"/>
      <c r="U3330" s="35"/>
      <c r="V3330" s="37"/>
      <c r="W3330" s="37"/>
      <c r="X3330" s="37"/>
      <c r="Y3330" s="37"/>
      <c r="Z3330" s="37"/>
      <c r="AA3330" s="37"/>
      <c r="AB3330" s="37"/>
      <c r="AC3330" s="37"/>
      <c r="AD3330" s="37"/>
      <c r="AE3330" s="37"/>
      <c r="AF3330" s="37"/>
      <c r="AG3330" s="37"/>
      <c r="AH3330" s="37"/>
      <c r="AI3330" s="37"/>
      <c r="AJ3330" s="37"/>
      <c r="AK3330" s="37"/>
      <c r="AL3330" s="37"/>
      <c r="AM3330" s="37"/>
      <c r="AN3330" s="37"/>
      <c r="AO3330" s="37"/>
      <c r="AP3330" s="37"/>
      <c r="AQ3330" s="37"/>
      <c r="AR3330" s="37"/>
      <c r="AS3330" s="37"/>
      <c r="AT3330" s="37"/>
      <c r="AU3330" s="37"/>
      <c r="AV3330" s="37"/>
      <c r="AW3330" s="37"/>
      <c r="AX3330" s="37"/>
      <c r="DI3330" s="33"/>
    </row>
    <row r="3331" spans="1:113" ht="14.4">
      <c r="A3331" s="35"/>
      <c r="B3331" s="39"/>
      <c r="C3331" s="34"/>
      <c r="D3331" s="34"/>
      <c r="E3331" s="34"/>
      <c r="F3331" s="34"/>
      <c r="G3331" s="34"/>
      <c r="H3331" s="34"/>
      <c r="I3331" s="34"/>
      <c r="J3331" s="34"/>
      <c r="K3331" s="34"/>
      <c r="L3331" s="40"/>
      <c r="M3331" s="40"/>
      <c r="N3331" s="40"/>
      <c r="O3331" s="40"/>
      <c r="P3331" s="34"/>
      <c r="Q3331" s="34"/>
      <c r="R3331" s="34"/>
      <c r="S3331" s="34"/>
      <c r="T3331" s="34"/>
      <c r="U3331" s="34"/>
      <c r="V3331" s="41"/>
      <c r="W3331" s="41"/>
      <c r="X3331" s="41"/>
      <c r="Y3331" s="41"/>
      <c r="Z3331" s="41"/>
      <c r="AA3331" s="41"/>
      <c r="AB3331" s="41"/>
      <c r="AC3331" s="41"/>
      <c r="AD3331" s="41"/>
      <c r="AE3331" s="41"/>
      <c r="AF3331" s="41"/>
      <c r="AG3331" s="41"/>
      <c r="AH3331" s="41"/>
      <c r="AI3331" s="41"/>
      <c r="AJ3331" s="41"/>
      <c r="AK3331" s="41"/>
      <c r="AL3331" s="41"/>
      <c r="AM3331" s="41"/>
      <c r="AN3331" s="41"/>
      <c r="AO3331" s="41"/>
      <c r="AP3331" s="41"/>
      <c r="AQ3331" s="41"/>
      <c r="AR3331" s="41"/>
      <c r="AS3331" s="41"/>
      <c r="AT3331" s="41"/>
      <c r="AU3331" s="41"/>
      <c r="AV3331" s="41"/>
      <c r="AW3331" s="41"/>
      <c r="AX3331" s="42"/>
    </row>
    <row r="3332" spans="1:113" ht="12" customHeight="1">
      <c r="A3332" s="35"/>
      <c r="B3332" s="102" t="s">
        <v>704</v>
      </c>
      <c r="C3332" s="103"/>
      <c r="D3332" s="103"/>
      <c r="E3332" s="103"/>
      <c r="F3332" s="103"/>
      <c r="G3332" s="103"/>
      <c r="H3332" s="103"/>
      <c r="I3332" s="103"/>
      <c r="J3332" s="103"/>
      <c r="K3332" s="103"/>
      <c r="L3332" s="103"/>
      <c r="M3332" s="103"/>
      <c r="N3332" s="103"/>
      <c r="O3332" s="103"/>
      <c r="P3332" s="103"/>
      <c r="Q3332" s="103"/>
      <c r="R3332" s="103"/>
      <c r="S3332" s="103"/>
      <c r="T3332" s="103"/>
      <c r="U3332" s="103"/>
      <c r="V3332" s="103"/>
      <c r="W3332" s="103"/>
      <c r="X3332" s="103"/>
      <c r="Y3332" s="103"/>
      <c r="Z3332" s="103"/>
      <c r="AA3332" s="103"/>
      <c r="AB3332" s="103"/>
      <c r="AC3332" s="103"/>
      <c r="AD3332" s="103"/>
      <c r="AE3332" s="103"/>
      <c r="AF3332" s="103"/>
      <c r="AG3332" s="103"/>
      <c r="AH3332" s="103"/>
      <c r="AI3332" s="103"/>
      <c r="AJ3332" s="103"/>
      <c r="AK3332" s="103"/>
      <c r="AL3332" s="103"/>
      <c r="AM3332" s="103"/>
      <c r="AN3332" s="103"/>
      <c r="AO3332" s="103"/>
      <c r="AP3332" s="103"/>
      <c r="AQ3332" s="103"/>
      <c r="AR3332" s="103"/>
      <c r="AS3332" s="103"/>
      <c r="AT3332" s="103"/>
      <c r="AU3332" s="103"/>
      <c r="AV3332" s="103"/>
      <c r="AW3332" s="103"/>
      <c r="AX3332" s="104"/>
    </row>
    <row r="3333" spans="1:113" ht="12" customHeight="1">
      <c r="A3333" s="35"/>
      <c r="B3333" s="102"/>
      <c r="C3333" s="103"/>
      <c r="D3333" s="103"/>
      <c r="E3333" s="103"/>
      <c r="F3333" s="103"/>
      <c r="G3333" s="103"/>
      <c r="H3333" s="103"/>
      <c r="I3333" s="103"/>
      <c r="J3333" s="103"/>
      <c r="K3333" s="103"/>
      <c r="L3333" s="103"/>
      <c r="M3333" s="103"/>
      <c r="N3333" s="103"/>
      <c r="O3333" s="103"/>
      <c r="P3333" s="103"/>
      <c r="Q3333" s="103"/>
      <c r="R3333" s="103"/>
      <c r="S3333" s="103"/>
      <c r="T3333" s="103"/>
      <c r="U3333" s="103"/>
      <c r="V3333" s="103"/>
      <c r="W3333" s="103"/>
      <c r="X3333" s="103"/>
      <c r="Y3333" s="103"/>
      <c r="Z3333" s="103"/>
      <c r="AA3333" s="103"/>
      <c r="AB3333" s="103"/>
      <c r="AC3333" s="103"/>
      <c r="AD3333" s="103"/>
      <c r="AE3333" s="103"/>
      <c r="AF3333" s="103"/>
      <c r="AG3333" s="103"/>
      <c r="AH3333" s="103"/>
      <c r="AI3333" s="103"/>
      <c r="AJ3333" s="103"/>
      <c r="AK3333" s="103"/>
      <c r="AL3333" s="103"/>
      <c r="AM3333" s="103"/>
      <c r="AN3333" s="103"/>
      <c r="AO3333" s="103"/>
      <c r="AP3333" s="103"/>
      <c r="AQ3333" s="103"/>
      <c r="AR3333" s="103"/>
      <c r="AS3333" s="103"/>
      <c r="AT3333" s="103"/>
      <c r="AU3333" s="103"/>
      <c r="AV3333" s="103"/>
      <c r="AW3333" s="103"/>
      <c r="AX3333" s="104"/>
    </row>
    <row r="3334" spans="1:113" ht="12" customHeight="1">
      <c r="A3334" s="35"/>
      <c r="B3334" s="102"/>
      <c r="C3334" s="103"/>
      <c r="D3334" s="103"/>
      <c r="E3334" s="103"/>
      <c r="F3334" s="103"/>
      <c r="G3334" s="103"/>
      <c r="H3334" s="103"/>
      <c r="I3334" s="103"/>
      <c r="J3334" s="103"/>
      <c r="K3334" s="103"/>
      <c r="L3334" s="103"/>
      <c r="M3334" s="103"/>
      <c r="N3334" s="103"/>
      <c r="O3334" s="103"/>
      <c r="P3334" s="103"/>
      <c r="Q3334" s="103"/>
      <c r="R3334" s="103"/>
      <c r="S3334" s="103"/>
      <c r="T3334" s="103"/>
      <c r="U3334" s="103"/>
      <c r="V3334" s="103"/>
      <c r="W3334" s="103"/>
      <c r="X3334" s="103"/>
      <c r="Y3334" s="103"/>
      <c r="Z3334" s="103"/>
      <c r="AA3334" s="103"/>
      <c r="AB3334" s="103"/>
      <c r="AC3334" s="103"/>
      <c r="AD3334" s="103"/>
      <c r="AE3334" s="103"/>
      <c r="AF3334" s="103"/>
      <c r="AG3334" s="103"/>
      <c r="AH3334" s="103"/>
      <c r="AI3334" s="103"/>
      <c r="AJ3334" s="103"/>
      <c r="AK3334" s="103"/>
      <c r="AL3334" s="103"/>
      <c r="AM3334" s="103"/>
      <c r="AN3334" s="103"/>
      <c r="AO3334" s="103"/>
      <c r="AP3334" s="103"/>
      <c r="AQ3334" s="103"/>
      <c r="AR3334" s="103"/>
      <c r="AS3334" s="103"/>
      <c r="AT3334" s="103"/>
      <c r="AU3334" s="103"/>
      <c r="AV3334" s="103"/>
      <c r="AW3334" s="103"/>
      <c r="AX3334" s="104"/>
      <c r="BC3334" s="46"/>
    </row>
    <row r="3335" spans="1:113" ht="12" customHeight="1">
      <c r="A3335" s="35"/>
      <c r="B3335" s="102"/>
      <c r="C3335" s="103"/>
      <c r="D3335" s="103"/>
      <c r="E3335" s="103"/>
      <c r="F3335" s="103"/>
      <c r="G3335" s="103"/>
      <c r="H3335" s="103"/>
      <c r="I3335" s="103"/>
      <c r="J3335" s="103"/>
      <c r="K3335" s="103"/>
      <c r="L3335" s="103"/>
      <c r="M3335" s="103"/>
      <c r="N3335" s="103"/>
      <c r="O3335" s="103"/>
      <c r="P3335" s="103"/>
      <c r="Q3335" s="103"/>
      <c r="R3335" s="103"/>
      <c r="S3335" s="103"/>
      <c r="T3335" s="103"/>
      <c r="U3335" s="103"/>
      <c r="V3335" s="103"/>
      <c r="W3335" s="103"/>
      <c r="X3335" s="103"/>
      <c r="Y3335" s="103"/>
      <c r="Z3335" s="103"/>
      <c r="AA3335" s="103"/>
      <c r="AB3335" s="103"/>
      <c r="AC3335" s="103"/>
      <c r="AD3335" s="103"/>
      <c r="AE3335" s="103"/>
      <c r="AF3335" s="103"/>
      <c r="AG3335" s="103"/>
      <c r="AH3335" s="103"/>
      <c r="AI3335" s="103"/>
      <c r="AJ3335" s="103"/>
      <c r="AK3335" s="103"/>
      <c r="AL3335" s="103"/>
      <c r="AM3335" s="103"/>
      <c r="AN3335" s="103"/>
      <c r="AO3335" s="103"/>
      <c r="AP3335" s="103"/>
      <c r="AQ3335" s="103"/>
      <c r="AR3335" s="103"/>
      <c r="AS3335" s="103"/>
      <c r="AT3335" s="103"/>
      <c r="AU3335" s="103"/>
      <c r="AV3335" s="103"/>
      <c r="AW3335" s="103"/>
      <c r="AX3335" s="104"/>
    </row>
    <row r="3336" spans="1:113" ht="12" customHeight="1">
      <c r="A3336" s="35"/>
      <c r="B3336" s="102"/>
      <c r="C3336" s="103"/>
      <c r="D3336" s="103"/>
      <c r="E3336" s="103"/>
      <c r="F3336" s="103"/>
      <c r="G3336" s="103"/>
      <c r="H3336" s="103"/>
      <c r="I3336" s="103"/>
      <c r="J3336" s="103"/>
      <c r="K3336" s="103"/>
      <c r="L3336" s="103"/>
      <c r="M3336" s="103"/>
      <c r="N3336" s="103"/>
      <c r="O3336" s="103"/>
      <c r="P3336" s="103"/>
      <c r="Q3336" s="103"/>
      <c r="R3336" s="103"/>
      <c r="S3336" s="103"/>
      <c r="T3336" s="103"/>
      <c r="U3336" s="103"/>
      <c r="V3336" s="103"/>
      <c r="W3336" s="103"/>
      <c r="X3336" s="103"/>
      <c r="Y3336" s="103"/>
      <c r="Z3336" s="103"/>
      <c r="AA3336" s="103"/>
      <c r="AB3336" s="103"/>
      <c r="AC3336" s="103"/>
      <c r="AD3336" s="103"/>
      <c r="AE3336" s="103"/>
      <c r="AF3336" s="103"/>
      <c r="AG3336" s="103"/>
      <c r="AH3336" s="103"/>
      <c r="AI3336" s="103"/>
      <c r="AJ3336" s="103"/>
      <c r="AK3336" s="103"/>
      <c r="AL3336" s="103"/>
      <c r="AM3336" s="103"/>
      <c r="AN3336" s="103"/>
      <c r="AO3336" s="103"/>
      <c r="AP3336" s="103"/>
      <c r="AQ3336" s="103"/>
      <c r="AR3336" s="103"/>
      <c r="AS3336" s="103"/>
      <c r="AT3336" s="103"/>
      <c r="AU3336" s="103"/>
      <c r="AV3336" s="103"/>
      <c r="AW3336" s="103"/>
      <c r="AX3336" s="104"/>
    </row>
    <row r="3337" spans="1:113" ht="12" customHeight="1">
      <c r="A3337" s="35"/>
      <c r="B3337" s="102"/>
      <c r="C3337" s="103"/>
      <c r="D3337" s="103"/>
      <c r="E3337" s="103"/>
      <c r="F3337" s="103"/>
      <c r="G3337" s="103"/>
      <c r="H3337" s="103"/>
      <c r="I3337" s="103"/>
      <c r="J3337" s="103"/>
      <c r="K3337" s="103"/>
      <c r="L3337" s="103"/>
      <c r="M3337" s="103"/>
      <c r="N3337" s="103"/>
      <c r="O3337" s="103"/>
      <c r="P3337" s="103"/>
      <c r="Q3337" s="103"/>
      <c r="R3337" s="103"/>
      <c r="S3337" s="103"/>
      <c r="T3337" s="103"/>
      <c r="U3337" s="103"/>
      <c r="V3337" s="103"/>
      <c r="W3337" s="103"/>
      <c r="X3337" s="103"/>
      <c r="Y3337" s="103"/>
      <c r="Z3337" s="103"/>
      <c r="AA3337" s="103"/>
      <c r="AB3337" s="103"/>
      <c r="AC3337" s="103"/>
      <c r="AD3337" s="103"/>
      <c r="AE3337" s="103"/>
      <c r="AF3337" s="103"/>
      <c r="AG3337" s="103"/>
      <c r="AH3337" s="103"/>
      <c r="AI3337" s="103"/>
      <c r="AJ3337" s="103"/>
      <c r="AK3337" s="103"/>
      <c r="AL3337" s="103"/>
      <c r="AM3337" s="103"/>
      <c r="AN3337" s="103"/>
      <c r="AO3337" s="103"/>
      <c r="AP3337" s="103"/>
      <c r="AQ3337" s="103"/>
      <c r="AR3337" s="103"/>
      <c r="AS3337" s="103"/>
      <c r="AT3337" s="103"/>
      <c r="AU3337" s="103"/>
      <c r="AV3337" s="103"/>
      <c r="AW3337" s="103"/>
      <c r="AX3337" s="104"/>
    </row>
    <row r="3338" spans="1:113" ht="15" thickBot="1">
      <c r="A3338" s="47"/>
      <c r="B3338" s="48"/>
      <c r="C3338" s="49"/>
      <c r="D3338" s="49"/>
      <c r="E3338" s="49"/>
      <c r="F3338" s="49"/>
      <c r="G3338" s="49"/>
      <c r="H3338" s="49"/>
      <c r="I3338" s="49"/>
      <c r="J3338" s="49"/>
      <c r="K3338" s="49"/>
      <c r="L3338" s="49"/>
      <c r="M3338" s="49"/>
      <c r="N3338" s="49"/>
      <c r="O3338" s="49"/>
      <c r="P3338" s="49"/>
      <c r="Q3338" s="49"/>
      <c r="R3338" s="49"/>
      <c r="S3338" s="49"/>
      <c r="T3338" s="49"/>
      <c r="U3338" s="49"/>
      <c r="V3338" s="49"/>
      <c r="W3338" s="49"/>
      <c r="X3338" s="49"/>
      <c r="Y3338" s="49"/>
      <c r="Z3338" s="49"/>
      <c r="AA3338" s="49"/>
      <c r="AB3338" s="49"/>
      <c r="AC3338" s="49"/>
      <c r="AD3338" s="49"/>
      <c r="AE3338" s="49"/>
      <c r="AF3338" s="49"/>
      <c r="AG3338" s="49"/>
      <c r="AH3338" s="49"/>
      <c r="AI3338" s="49"/>
      <c r="AJ3338" s="49"/>
      <c r="AK3338" s="49"/>
      <c r="AL3338" s="49"/>
      <c r="AM3338" s="49"/>
      <c r="AN3338" s="49"/>
      <c r="AO3338" s="49"/>
      <c r="AP3338" s="49"/>
      <c r="AQ3338" s="49"/>
      <c r="AR3338" s="49"/>
      <c r="AS3338" s="49"/>
      <c r="AT3338" s="49"/>
      <c r="AU3338" s="49"/>
      <c r="AV3338" s="49"/>
      <c r="AW3338" s="49"/>
      <c r="AX3338" s="50"/>
    </row>
    <row r="3339" spans="1:113">
      <c r="B3339" s="51"/>
    </row>
    <row r="3340" spans="1:113" ht="15" thickBot="1">
      <c r="A3340" s="38"/>
      <c r="B3340" s="37" t="s">
        <v>188</v>
      </c>
      <c r="C3340" s="35"/>
      <c r="D3340" s="35"/>
      <c r="E3340" s="35"/>
      <c r="F3340" s="35"/>
      <c r="G3340" s="35"/>
      <c r="H3340" s="35"/>
      <c r="I3340" s="35"/>
      <c r="J3340" s="35"/>
      <c r="K3340" s="35"/>
      <c r="L3340" s="36"/>
      <c r="M3340" s="36"/>
      <c r="N3340" s="36"/>
      <c r="O3340" s="36"/>
      <c r="P3340" s="35"/>
      <c r="Q3340" s="35"/>
      <c r="R3340" s="35"/>
      <c r="S3340" s="35"/>
      <c r="T3340" s="35"/>
      <c r="U3340" s="35"/>
      <c r="V3340" s="37"/>
      <c r="W3340" s="37"/>
      <c r="X3340" s="37"/>
      <c r="Y3340" s="37"/>
      <c r="Z3340" s="37"/>
      <c r="AA3340" s="37"/>
      <c r="AB3340" s="37"/>
      <c r="AC3340" s="37"/>
      <c r="AD3340" s="37"/>
      <c r="AE3340" s="37"/>
      <c r="AF3340" s="37"/>
      <c r="AG3340" s="37"/>
      <c r="AH3340" s="37"/>
      <c r="AI3340" s="37"/>
      <c r="AJ3340" s="37"/>
      <c r="AK3340" s="37"/>
      <c r="AL3340" s="37"/>
      <c r="AM3340" s="37"/>
      <c r="AN3340" s="37"/>
      <c r="AO3340" s="37"/>
      <c r="AP3340" s="37"/>
      <c r="AQ3340" s="37"/>
      <c r="AR3340" s="37"/>
      <c r="AS3340" s="37"/>
      <c r="AT3340" s="37"/>
      <c r="AU3340" s="37"/>
      <c r="AV3340" s="37"/>
      <c r="AW3340" s="37"/>
      <c r="AX3340" s="37"/>
      <c r="DI3340" s="33"/>
    </row>
    <row r="3341" spans="1:113" ht="14.4">
      <c r="A3341" s="35"/>
      <c r="B3341" s="39"/>
      <c r="C3341" s="34"/>
      <c r="D3341" s="34"/>
      <c r="E3341" s="34"/>
      <c r="F3341" s="34"/>
      <c r="G3341" s="34"/>
      <c r="H3341" s="34"/>
      <c r="I3341" s="34"/>
      <c r="J3341" s="34"/>
      <c r="K3341" s="34"/>
      <c r="L3341" s="40"/>
      <c r="M3341" s="40"/>
      <c r="N3341" s="40"/>
      <c r="O3341" s="40"/>
      <c r="P3341" s="34"/>
      <c r="Q3341" s="34"/>
      <c r="R3341" s="34"/>
      <c r="S3341" s="34"/>
      <c r="T3341" s="34"/>
      <c r="U3341" s="34"/>
      <c r="V3341" s="41"/>
      <c r="W3341" s="41"/>
      <c r="X3341" s="41"/>
      <c r="Y3341" s="41"/>
      <c r="Z3341" s="41"/>
      <c r="AA3341" s="41"/>
      <c r="AB3341" s="41"/>
      <c r="AC3341" s="41"/>
      <c r="AD3341" s="41"/>
      <c r="AE3341" s="41"/>
      <c r="AF3341" s="41"/>
      <c r="AG3341" s="41"/>
      <c r="AH3341" s="41"/>
      <c r="AI3341" s="41"/>
      <c r="AJ3341" s="41"/>
      <c r="AK3341" s="41"/>
      <c r="AL3341" s="41"/>
      <c r="AM3341" s="41"/>
      <c r="AN3341" s="41"/>
      <c r="AO3341" s="41"/>
      <c r="AP3341" s="41"/>
      <c r="AQ3341" s="41"/>
      <c r="AR3341" s="41"/>
      <c r="AS3341" s="41"/>
      <c r="AT3341" s="41"/>
      <c r="AU3341" s="41"/>
      <c r="AV3341" s="41"/>
      <c r="AW3341" s="41"/>
      <c r="AX3341" s="42"/>
    </row>
    <row r="3342" spans="1:113" ht="12" customHeight="1">
      <c r="A3342" s="35"/>
      <c r="B3342" s="102" t="s">
        <v>705</v>
      </c>
      <c r="C3342" s="103"/>
      <c r="D3342" s="103"/>
      <c r="E3342" s="103"/>
      <c r="F3342" s="103"/>
      <c r="G3342" s="103"/>
      <c r="H3342" s="103"/>
      <c r="I3342" s="103"/>
      <c r="J3342" s="103"/>
      <c r="K3342" s="103"/>
      <c r="L3342" s="103"/>
      <c r="M3342" s="103"/>
      <c r="N3342" s="103"/>
      <c r="O3342" s="103"/>
      <c r="P3342" s="103"/>
      <c r="Q3342" s="103"/>
      <c r="R3342" s="103"/>
      <c r="S3342" s="103"/>
      <c r="T3342" s="103"/>
      <c r="U3342" s="103"/>
      <c r="V3342" s="103"/>
      <c r="W3342" s="103"/>
      <c r="X3342" s="103"/>
      <c r="Y3342" s="103"/>
      <c r="Z3342" s="103"/>
      <c r="AA3342" s="103"/>
      <c r="AB3342" s="103"/>
      <c r="AC3342" s="103"/>
      <c r="AD3342" s="103"/>
      <c r="AE3342" s="103"/>
      <c r="AF3342" s="103"/>
      <c r="AG3342" s="103"/>
      <c r="AH3342" s="103"/>
      <c r="AI3342" s="103"/>
      <c r="AJ3342" s="103"/>
      <c r="AK3342" s="103"/>
      <c r="AL3342" s="103"/>
      <c r="AM3342" s="103"/>
      <c r="AN3342" s="103"/>
      <c r="AO3342" s="103"/>
      <c r="AP3342" s="103"/>
      <c r="AQ3342" s="103"/>
      <c r="AR3342" s="103"/>
      <c r="AS3342" s="103"/>
      <c r="AT3342" s="103"/>
      <c r="AU3342" s="103"/>
      <c r="AV3342" s="103"/>
      <c r="AW3342" s="103"/>
      <c r="AX3342" s="104"/>
    </row>
    <row r="3343" spans="1:113" ht="12" customHeight="1">
      <c r="A3343" s="35"/>
      <c r="B3343" s="102"/>
      <c r="C3343" s="103"/>
      <c r="D3343" s="103"/>
      <c r="E3343" s="103"/>
      <c r="F3343" s="103"/>
      <c r="G3343" s="103"/>
      <c r="H3343" s="103"/>
      <c r="I3343" s="103"/>
      <c r="J3343" s="103"/>
      <c r="K3343" s="103"/>
      <c r="L3343" s="103"/>
      <c r="M3343" s="103"/>
      <c r="N3343" s="103"/>
      <c r="O3343" s="103"/>
      <c r="P3343" s="103"/>
      <c r="Q3343" s="103"/>
      <c r="R3343" s="103"/>
      <c r="S3343" s="103"/>
      <c r="T3343" s="103"/>
      <c r="U3343" s="103"/>
      <c r="V3343" s="103"/>
      <c r="W3343" s="103"/>
      <c r="X3343" s="103"/>
      <c r="Y3343" s="103"/>
      <c r="Z3343" s="103"/>
      <c r="AA3343" s="103"/>
      <c r="AB3343" s="103"/>
      <c r="AC3343" s="103"/>
      <c r="AD3343" s="103"/>
      <c r="AE3343" s="103"/>
      <c r="AF3343" s="103"/>
      <c r="AG3343" s="103"/>
      <c r="AH3343" s="103"/>
      <c r="AI3343" s="103"/>
      <c r="AJ3343" s="103"/>
      <c r="AK3343" s="103"/>
      <c r="AL3343" s="103"/>
      <c r="AM3343" s="103"/>
      <c r="AN3343" s="103"/>
      <c r="AO3343" s="103"/>
      <c r="AP3343" s="103"/>
      <c r="AQ3343" s="103"/>
      <c r="AR3343" s="103"/>
      <c r="AS3343" s="103"/>
      <c r="AT3343" s="103"/>
      <c r="AU3343" s="103"/>
      <c r="AV3343" s="103"/>
      <c r="AW3343" s="103"/>
      <c r="AX3343" s="104"/>
    </row>
    <row r="3344" spans="1:113" ht="12" customHeight="1">
      <c r="A3344" s="35"/>
      <c r="B3344" s="102"/>
      <c r="C3344" s="103"/>
      <c r="D3344" s="103"/>
      <c r="E3344" s="103"/>
      <c r="F3344" s="103"/>
      <c r="G3344" s="103"/>
      <c r="H3344" s="103"/>
      <c r="I3344" s="103"/>
      <c r="J3344" s="103"/>
      <c r="K3344" s="103"/>
      <c r="L3344" s="103"/>
      <c r="M3344" s="103"/>
      <c r="N3344" s="103"/>
      <c r="O3344" s="103"/>
      <c r="P3344" s="103"/>
      <c r="Q3344" s="103"/>
      <c r="R3344" s="103"/>
      <c r="S3344" s="103"/>
      <c r="T3344" s="103"/>
      <c r="U3344" s="103"/>
      <c r="V3344" s="103"/>
      <c r="W3344" s="103"/>
      <c r="X3344" s="103"/>
      <c r="Y3344" s="103"/>
      <c r="Z3344" s="103"/>
      <c r="AA3344" s="103"/>
      <c r="AB3344" s="103"/>
      <c r="AC3344" s="103"/>
      <c r="AD3344" s="103"/>
      <c r="AE3344" s="103"/>
      <c r="AF3344" s="103"/>
      <c r="AG3344" s="103"/>
      <c r="AH3344" s="103"/>
      <c r="AI3344" s="103"/>
      <c r="AJ3344" s="103"/>
      <c r="AK3344" s="103"/>
      <c r="AL3344" s="103"/>
      <c r="AM3344" s="103"/>
      <c r="AN3344" s="103"/>
      <c r="AO3344" s="103"/>
      <c r="AP3344" s="103"/>
      <c r="AQ3344" s="103"/>
      <c r="AR3344" s="103"/>
      <c r="AS3344" s="103"/>
      <c r="AT3344" s="103"/>
      <c r="AU3344" s="103"/>
      <c r="AV3344" s="103"/>
      <c r="AW3344" s="103"/>
      <c r="AX3344" s="104"/>
    </row>
    <row r="3345" spans="1:251" ht="12" customHeight="1">
      <c r="A3345" s="35"/>
      <c r="B3345" s="102"/>
      <c r="C3345" s="103"/>
      <c r="D3345" s="103"/>
      <c r="E3345" s="103"/>
      <c r="F3345" s="103"/>
      <c r="G3345" s="103"/>
      <c r="H3345" s="103"/>
      <c r="I3345" s="103"/>
      <c r="J3345" s="103"/>
      <c r="K3345" s="103"/>
      <c r="L3345" s="103"/>
      <c r="M3345" s="103"/>
      <c r="N3345" s="103"/>
      <c r="O3345" s="103"/>
      <c r="P3345" s="103"/>
      <c r="Q3345" s="103"/>
      <c r="R3345" s="103"/>
      <c r="S3345" s="103"/>
      <c r="T3345" s="103"/>
      <c r="U3345" s="103"/>
      <c r="V3345" s="103"/>
      <c r="W3345" s="103"/>
      <c r="X3345" s="103"/>
      <c r="Y3345" s="103"/>
      <c r="Z3345" s="103"/>
      <c r="AA3345" s="103"/>
      <c r="AB3345" s="103"/>
      <c r="AC3345" s="103"/>
      <c r="AD3345" s="103"/>
      <c r="AE3345" s="103"/>
      <c r="AF3345" s="103"/>
      <c r="AG3345" s="103"/>
      <c r="AH3345" s="103"/>
      <c r="AI3345" s="103"/>
      <c r="AJ3345" s="103"/>
      <c r="AK3345" s="103"/>
      <c r="AL3345" s="103"/>
      <c r="AM3345" s="103"/>
      <c r="AN3345" s="103"/>
      <c r="AO3345" s="103"/>
      <c r="AP3345" s="103"/>
      <c r="AQ3345" s="103"/>
      <c r="AR3345" s="103"/>
      <c r="AS3345" s="103"/>
      <c r="AT3345" s="103"/>
      <c r="AU3345" s="103"/>
      <c r="AV3345" s="103"/>
      <c r="AW3345" s="103"/>
      <c r="AX3345" s="104"/>
      <c r="BC3345" s="46"/>
    </row>
    <row r="3346" spans="1:251" ht="12" customHeight="1">
      <c r="A3346" s="35"/>
      <c r="B3346" s="102"/>
      <c r="C3346" s="103"/>
      <c r="D3346" s="103"/>
      <c r="E3346" s="103"/>
      <c r="F3346" s="103"/>
      <c r="G3346" s="103"/>
      <c r="H3346" s="103"/>
      <c r="I3346" s="103"/>
      <c r="J3346" s="103"/>
      <c r="K3346" s="103"/>
      <c r="L3346" s="103"/>
      <c r="M3346" s="103"/>
      <c r="N3346" s="103"/>
      <c r="O3346" s="103"/>
      <c r="P3346" s="103"/>
      <c r="Q3346" s="103"/>
      <c r="R3346" s="103"/>
      <c r="S3346" s="103"/>
      <c r="T3346" s="103"/>
      <c r="U3346" s="103"/>
      <c r="V3346" s="103"/>
      <c r="W3346" s="103"/>
      <c r="X3346" s="103"/>
      <c r="Y3346" s="103"/>
      <c r="Z3346" s="103"/>
      <c r="AA3346" s="103"/>
      <c r="AB3346" s="103"/>
      <c r="AC3346" s="103"/>
      <c r="AD3346" s="103"/>
      <c r="AE3346" s="103"/>
      <c r="AF3346" s="103"/>
      <c r="AG3346" s="103"/>
      <c r="AH3346" s="103"/>
      <c r="AI3346" s="103"/>
      <c r="AJ3346" s="103"/>
      <c r="AK3346" s="103"/>
      <c r="AL3346" s="103"/>
      <c r="AM3346" s="103"/>
      <c r="AN3346" s="103"/>
      <c r="AO3346" s="103"/>
      <c r="AP3346" s="103"/>
      <c r="AQ3346" s="103"/>
      <c r="AR3346" s="103"/>
      <c r="AS3346" s="103"/>
      <c r="AT3346" s="103"/>
      <c r="AU3346" s="103"/>
      <c r="AV3346" s="103"/>
      <c r="AW3346" s="103"/>
      <c r="AX3346" s="104"/>
    </row>
    <row r="3347" spans="1:251" ht="12" customHeight="1">
      <c r="A3347" s="35"/>
      <c r="B3347" s="102"/>
      <c r="C3347" s="103"/>
      <c r="D3347" s="103"/>
      <c r="E3347" s="103"/>
      <c r="F3347" s="103"/>
      <c r="G3347" s="103"/>
      <c r="H3347" s="103"/>
      <c r="I3347" s="103"/>
      <c r="J3347" s="103"/>
      <c r="K3347" s="103"/>
      <c r="L3347" s="103"/>
      <c r="M3347" s="103"/>
      <c r="N3347" s="103"/>
      <c r="O3347" s="103"/>
      <c r="P3347" s="103"/>
      <c r="Q3347" s="103"/>
      <c r="R3347" s="103"/>
      <c r="S3347" s="103"/>
      <c r="T3347" s="103"/>
      <c r="U3347" s="103"/>
      <c r="V3347" s="103"/>
      <c r="W3347" s="103"/>
      <c r="X3347" s="103"/>
      <c r="Y3347" s="103"/>
      <c r="Z3347" s="103"/>
      <c r="AA3347" s="103"/>
      <c r="AB3347" s="103"/>
      <c r="AC3347" s="103"/>
      <c r="AD3347" s="103"/>
      <c r="AE3347" s="103"/>
      <c r="AF3347" s="103"/>
      <c r="AG3347" s="103"/>
      <c r="AH3347" s="103"/>
      <c r="AI3347" s="103"/>
      <c r="AJ3347" s="103"/>
      <c r="AK3347" s="103"/>
      <c r="AL3347" s="103"/>
      <c r="AM3347" s="103"/>
      <c r="AN3347" s="103"/>
      <c r="AO3347" s="103"/>
      <c r="AP3347" s="103"/>
      <c r="AQ3347" s="103"/>
      <c r="AR3347" s="103"/>
      <c r="AS3347" s="103"/>
      <c r="AT3347" s="103"/>
      <c r="AU3347" s="103"/>
      <c r="AV3347" s="103"/>
      <c r="AW3347" s="103"/>
      <c r="AX3347" s="104"/>
    </row>
    <row r="3348" spans="1:251" ht="12" customHeight="1">
      <c r="A3348" s="35"/>
      <c r="B3348" s="102"/>
      <c r="C3348" s="103"/>
      <c r="D3348" s="103"/>
      <c r="E3348" s="103"/>
      <c r="F3348" s="103"/>
      <c r="G3348" s="103"/>
      <c r="H3348" s="103"/>
      <c r="I3348" s="103"/>
      <c r="J3348" s="103"/>
      <c r="K3348" s="103"/>
      <c r="L3348" s="103"/>
      <c r="M3348" s="103"/>
      <c r="N3348" s="103"/>
      <c r="O3348" s="103"/>
      <c r="P3348" s="103"/>
      <c r="Q3348" s="103"/>
      <c r="R3348" s="103"/>
      <c r="S3348" s="103"/>
      <c r="T3348" s="103"/>
      <c r="U3348" s="103"/>
      <c r="V3348" s="103"/>
      <c r="W3348" s="103"/>
      <c r="X3348" s="103"/>
      <c r="Y3348" s="103"/>
      <c r="Z3348" s="103"/>
      <c r="AA3348" s="103"/>
      <c r="AB3348" s="103"/>
      <c r="AC3348" s="103"/>
      <c r="AD3348" s="103"/>
      <c r="AE3348" s="103"/>
      <c r="AF3348" s="103"/>
      <c r="AG3348" s="103"/>
      <c r="AH3348" s="103"/>
      <c r="AI3348" s="103"/>
      <c r="AJ3348" s="103"/>
      <c r="AK3348" s="103"/>
      <c r="AL3348" s="103"/>
      <c r="AM3348" s="103"/>
      <c r="AN3348" s="103"/>
      <c r="AO3348" s="103"/>
      <c r="AP3348" s="103"/>
      <c r="AQ3348" s="103"/>
      <c r="AR3348" s="103"/>
      <c r="AS3348" s="103"/>
      <c r="AT3348" s="103"/>
      <c r="AU3348" s="103"/>
      <c r="AV3348" s="103"/>
      <c r="AW3348" s="103"/>
      <c r="AX3348" s="104"/>
    </row>
    <row r="3349" spans="1:251" ht="15" thickBot="1">
      <c r="A3349" s="47"/>
      <c r="B3349" s="48"/>
      <c r="C3349" s="49"/>
      <c r="D3349" s="49"/>
      <c r="E3349" s="49"/>
      <c r="F3349" s="49"/>
      <c r="G3349" s="49"/>
      <c r="H3349" s="49"/>
      <c r="I3349" s="49"/>
      <c r="J3349" s="49"/>
      <c r="K3349" s="49"/>
      <c r="L3349" s="49"/>
      <c r="M3349" s="49"/>
      <c r="N3349" s="49"/>
      <c r="O3349" s="49"/>
      <c r="P3349" s="49"/>
      <c r="Q3349" s="49"/>
      <c r="R3349" s="49"/>
      <c r="S3349" s="49"/>
      <c r="T3349" s="49"/>
      <c r="U3349" s="49"/>
      <c r="V3349" s="49"/>
      <c r="W3349" s="49"/>
      <c r="X3349" s="49"/>
      <c r="Y3349" s="49"/>
      <c r="Z3349" s="49"/>
      <c r="AA3349" s="49"/>
      <c r="AB3349" s="49"/>
      <c r="AC3349" s="49"/>
      <c r="AD3349" s="49"/>
      <c r="AE3349" s="49"/>
      <c r="AF3349" s="49"/>
      <c r="AG3349" s="49"/>
      <c r="AH3349" s="49"/>
      <c r="AI3349" s="49"/>
      <c r="AJ3349" s="49"/>
      <c r="AK3349" s="49"/>
      <c r="AL3349" s="49"/>
      <c r="AM3349" s="49"/>
      <c r="AN3349" s="49"/>
      <c r="AO3349" s="49"/>
      <c r="AP3349" s="49"/>
      <c r="AQ3349" s="49"/>
      <c r="AR3349" s="49"/>
      <c r="AS3349" s="49"/>
      <c r="AT3349" s="49"/>
      <c r="AU3349" s="49"/>
      <c r="AV3349" s="49"/>
      <c r="AW3349" s="49"/>
      <c r="AX3349" s="50"/>
    </row>
    <row r="3350" spans="1:251">
      <c r="B3350" s="51"/>
    </row>
    <row r="3351" spans="1:251" ht="14.4">
      <c r="B3351" s="37" t="s">
        <v>190</v>
      </c>
      <c r="C3351" s="35"/>
      <c r="D3351" s="35"/>
      <c r="E3351" s="35"/>
      <c r="F3351" s="35"/>
      <c r="G3351" s="35"/>
      <c r="H3351" s="35"/>
      <c r="I3351" s="35"/>
      <c r="J3351" s="35"/>
      <c r="K3351" s="35"/>
      <c r="L3351" s="36"/>
      <c r="M3351" s="36"/>
      <c r="N3351" s="36"/>
      <c r="O3351" s="36"/>
      <c r="P3351" s="35"/>
      <c r="Q3351" s="35"/>
      <c r="R3351" s="35"/>
      <c r="S3351" s="35"/>
      <c r="T3351" s="35"/>
      <c r="U3351" s="35"/>
      <c r="V3351" s="37"/>
      <c r="W3351" s="37"/>
      <c r="X3351" s="37"/>
      <c r="Y3351" s="37"/>
      <c r="Z3351" s="37"/>
      <c r="AA3351" s="37"/>
      <c r="AB3351" s="37"/>
      <c r="AC3351" s="37"/>
      <c r="AD3351" s="37"/>
      <c r="AE3351" s="37"/>
      <c r="AF3351" s="37"/>
      <c r="AG3351" s="37"/>
      <c r="AH3351" s="37"/>
      <c r="AI3351" s="37"/>
      <c r="AJ3351" s="37"/>
      <c r="AK3351" s="37"/>
      <c r="AL3351" s="37"/>
      <c r="AM3351" s="37"/>
      <c r="AN3351" s="37"/>
      <c r="AO3351" s="37"/>
      <c r="AP3351" s="37"/>
      <c r="AQ3351" s="37"/>
      <c r="AR3351" s="37"/>
      <c r="AS3351" s="37"/>
      <c r="AT3351" s="37"/>
      <c r="AU3351" s="37"/>
      <c r="AV3351" s="37"/>
      <c r="AW3351" s="37"/>
      <c r="AX3351" s="37"/>
    </row>
    <row r="3352" spans="1:251" ht="15" thickBot="1">
      <c r="B3352" s="35"/>
      <c r="C3352" s="35"/>
      <c r="D3352" s="35"/>
      <c r="E3352" s="35"/>
      <c r="F3352" s="35"/>
      <c r="G3352" s="35"/>
      <c r="H3352" s="35"/>
      <c r="I3352" s="35"/>
      <c r="J3352" s="35"/>
      <c r="K3352" s="35"/>
      <c r="L3352" s="36"/>
      <c r="M3352" s="36"/>
      <c r="N3352" s="36"/>
      <c r="O3352" s="36"/>
      <c r="P3352" s="35"/>
      <c r="Q3352" s="35"/>
      <c r="R3352" s="35"/>
      <c r="S3352" s="35"/>
      <c r="T3352" s="35"/>
      <c r="U3352" s="35"/>
      <c r="V3352" s="37"/>
      <c r="W3352" s="37"/>
      <c r="X3352" s="37"/>
      <c r="Y3352" s="37"/>
      <c r="Z3352" s="37"/>
      <c r="AA3352" s="37"/>
      <c r="AB3352" s="37"/>
      <c r="AC3352" s="37"/>
      <c r="AD3352" s="37"/>
      <c r="AE3352" s="37"/>
      <c r="AF3352" s="37"/>
      <c r="AG3352" s="37"/>
      <c r="AH3352" s="37"/>
      <c r="AI3352" s="37"/>
      <c r="AJ3352" s="37"/>
      <c r="AK3352" s="37"/>
      <c r="AL3352" s="37"/>
      <c r="AM3352" s="37"/>
      <c r="AN3352" s="37"/>
      <c r="AO3352" s="37"/>
      <c r="AP3352" s="37"/>
      <c r="AQ3352" s="37"/>
      <c r="AR3352" s="37"/>
      <c r="AS3352" s="37"/>
      <c r="AT3352" s="37"/>
      <c r="AU3352" s="37"/>
      <c r="AV3352" s="37"/>
      <c r="AW3352" s="37"/>
      <c r="AX3352" s="52" t="s">
        <v>191</v>
      </c>
    </row>
    <row r="3353" spans="1:251" s="46" customFormat="1" ht="13.5" customHeight="1">
      <c r="A3353" s="35"/>
      <c r="B3353" s="105" t="s">
        <v>192</v>
      </c>
      <c r="C3353" s="106"/>
      <c r="D3353" s="106"/>
      <c r="E3353" s="106"/>
      <c r="F3353" s="106"/>
      <c r="G3353" s="106"/>
      <c r="H3353" s="106"/>
      <c r="I3353" s="106"/>
      <c r="J3353" s="106"/>
      <c r="K3353" s="106"/>
      <c r="L3353" s="106"/>
      <c r="M3353" s="106"/>
      <c r="N3353" s="106"/>
      <c r="O3353" s="106"/>
      <c r="P3353" s="106"/>
      <c r="Q3353" s="106"/>
      <c r="R3353" s="106"/>
      <c r="S3353" s="106"/>
      <c r="T3353" s="106"/>
      <c r="U3353" s="106"/>
      <c r="V3353" s="106"/>
      <c r="W3353" s="106"/>
      <c r="X3353" s="106"/>
      <c r="Y3353" s="106"/>
      <c r="Z3353" s="107"/>
      <c r="AA3353" s="111" t="s">
        <v>193</v>
      </c>
      <c r="AB3353" s="106"/>
      <c r="AC3353" s="106"/>
      <c r="AD3353" s="106"/>
      <c r="AE3353" s="106"/>
      <c r="AF3353" s="106"/>
      <c r="AG3353" s="106"/>
      <c r="AH3353" s="106"/>
      <c r="AI3353" s="107"/>
      <c r="AJ3353" s="111" t="s">
        <v>194</v>
      </c>
      <c r="AK3353" s="106"/>
      <c r="AL3353" s="106"/>
      <c r="AM3353" s="106"/>
      <c r="AN3353" s="106"/>
      <c r="AO3353" s="106"/>
      <c r="AP3353" s="106"/>
      <c r="AQ3353" s="106"/>
      <c r="AR3353" s="107"/>
      <c r="AS3353" s="111" t="s">
        <v>195</v>
      </c>
      <c r="AT3353" s="106"/>
      <c r="AU3353" s="106"/>
      <c r="AV3353" s="106"/>
      <c r="AW3353" s="106"/>
      <c r="AX3353" s="113"/>
      <c r="AY3353" s="29"/>
      <c r="AZ3353" s="29"/>
      <c r="BA3353" s="29"/>
      <c r="BB3353" s="29"/>
      <c r="BC3353" s="29"/>
      <c r="BD3353" s="29"/>
      <c r="BE3353" s="29"/>
      <c r="BF3353" s="29"/>
      <c r="BG3353" s="29"/>
      <c r="BH3353" s="29"/>
      <c r="BI3353" s="29"/>
      <c r="BJ3353" s="29"/>
      <c r="BK3353" s="29"/>
      <c r="BL3353" s="29"/>
      <c r="BM3353" s="29"/>
      <c r="BN3353" s="29"/>
      <c r="BO3353" s="29"/>
      <c r="BP3353" s="29"/>
      <c r="BQ3353" s="29"/>
      <c r="BR3353" s="29"/>
      <c r="BS3353" s="29"/>
      <c r="BT3353" s="29"/>
      <c r="BU3353" s="29"/>
      <c r="BV3353" s="29"/>
      <c r="BW3353" s="29"/>
      <c r="BX3353" s="29"/>
      <c r="BY3353" s="29"/>
      <c r="BZ3353" s="29"/>
      <c r="CA3353" s="29"/>
      <c r="CB3353" s="29"/>
      <c r="CC3353" s="29"/>
      <c r="CD3353" s="29"/>
      <c r="CE3353" s="29"/>
      <c r="CF3353" s="29"/>
      <c r="CG3353" s="29"/>
      <c r="CH3353" s="29"/>
      <c r="CI3353" s="29"/>
      <c r="CJ3353" s="29"/>
      <c r="CK3353" s="29"/>
      <c r="CL3353" s="29"/>
      <c r="CM3353" s="29"/>
      <c r="CN3353" s="29"/>
      <c r="CO3353" s="29"/>
      <c r="CP3353" s="29"/>
      <c r="CQ3353" s="29"/>
      <c r="CR3353" s="29"/>
      <c r="CS3353" s="29"/>
      <c r="CT3353" s="29"/>
      <c r="CU3353" s="29"/>
      <c r="CV3353" s="29"/>
      <c r="CW3353" s="29"/>
      <c r="CX3353" s="29"/>
      <c r="CY3353" s="29"/>
      <c r="CZ3353" s="29"/>
      <c r="DA3353" s="29"/>
      <c r="DB3353" s="29"/>
      <c r="DC3353" s="29"/>
      <c r="DD3353" s="29"/>
      <c r="DE3353" s="29"/>
      <c r="DF3353" s="29"/>
      <c r="DG3353" s="29"/>
      <c r="DH3353" s="29"/>
      <c r="DI3353" s="29"/>
      <c r="DJ3353" s="29"/>
      <c r="DK3353" s="29"/>
      <c r="DL3353" s="29"/>
      <c r="DM3353" s="29"/>
      <c r="DN3353" s="29"/>
      <c r="DO3353" s="29"/>
      <c r="DP3353" s="29"/>
      <c r="DQ3353" s="29"/>
      <c r="DR3353" s="29"/>
      <c r="DS3353" s="29"/>
      <c r="DT3353" s="29"/>
      <c r="DU3353" s="29"/>
      <c r="DV3353" s="29"/>
      <c r="DW3353" s="29"/>
      <c r="DX3353" s="29"/>
      <c r="DY3353" s="29"/>
      <c r="DZ3353" s="29"/>
      <c r="EA3353" s="29"/>
      <c r="EB3353" s="29"/>
      <c r="EC3353" s="29"/>
      <c r="ED3353" s="29"/>
      <c r="EE3353" s="29"/>
      <c r="EF3353" s="29"/>
      <c r="EG3353" s="29"/>
      <c r="EH3353" s="29"/>
      <c r="EI3353" s="29"/>
      <c r="EJ3353" s="29"/>
      <c r="EK3353" s="29"/>
      <c r="EL3353" s="29"/>
      <c r="EM3353" s="29"/>
      <c r="EN3353" s="29"/>
      <c r="EO3353" s="29"/>
      <c r="EP3353" s="29"/>
      <c r="EQ3353" s="29"/>
      <c r="ER3353" s="29"/>
      <c r="ES3353" s="29"/>
      <c r="ET3353" s="29"/>
      <c r="EU3353" s="29"/>
      <c r="EV3353" s="29"/>
      <c r="EW3353" s="29"/>
      <c r="EX3353" s="29"/>
      <c r="EY3353" s="29"/>
      <c r="EZ3353" s="29"/>
      <c r="FA3353" s="29"/>
      <c r="FB3353" s="29"/>
      <c r="FC3353" s="29"/>
      <c r="FD3353" s="29"/>
      <c r="FE3353" s="29"/>
      <c r="FF3353" s="29"/>
      <c r="FG3353" s="29"/>
      <c r="FH3353" s="29"/>
      <c r="FI3353" s="29"/>
      <c r="FJ3353" s="29"/>
      <c r="FK3353" s="29"/>
      <c r="FL3353" s="29"/>
      <c r="FM3353" s="29"/>
      <c r="FN3353" s="29"/>
      <c r="FO3353" s="29"/>
      <c r="FP3353" s="29"/>
      <c r="FQ3353" s="29"/>
      <c r="FR3353" s="29"/>
      <c r="FS3353" s="29"/>
      <c r="FT3353" s="29"/>
      <c r="FU3353" s="29"/>
      <c r="FV3353" s="29"/>
      <c r="FW3353" s="29"/>
      <c r="FX3353" s="29"/>
      <c r="FY3353" s="29"/>
      <c r="FZ3353" s="29"/>
      <c r="GA3353" s="29"/>
      <c r="GB3353" s="29"/>
      <c r="GC3353" s="29"/>
      <c r="GD3353" s="29"/>
      <c r="GE3353" s="29"/>
      <c r="GF3353" s="29"/>
      <c r="GG3353" s="29"/>
      <c r="GH3353" s="29"/>
      <c r="GI3353" s="29"/>
      <c r="GJ3353" s="29"/>
      <c r="GK3353" s="29"/>
      <c r="GL3353" s="29"/>
      <c r="GM3353" s="29"/>
      <c r="GN3353" s="29"/>
      <c r="GO3353" s="29"/>
      <c r="GP3353" s="29"/>
      <c r="GQ3353" s="29"/>
      <c r="GR3353" s="29"/>
      <c r="GS3353" s="29"/>
      <c r="GT3353" s="29"/>
      <c r="GU3353" s="29"/>
      <c r="GV3353" s="29"/>
      <c r="GW3353" s="29"/>
      <c r="GX3353" s="29"/>
      <c r="GY3353" s="29"/>
      <c r="GZ3353" s="29"/>
      <c r="HA3353" s="29"/>
      <c r="HB3353" s="29"/>
      <c r="HC3353" s="29"/>
      <c r="HD3353" s="29"/>
      <c r="HE3353" s="29"/>
      <c r="HF3353" s="29"/>
      <c r="HG3353" s="29"/>
      <c r="HH3353" s="29"/>
      <c r="HI3353" s="29"/>
      <c r="HJ3353" s="29"/>
      <c r="HK3353" s="29"/>
      <c r="HL3353" s="29"/>
      <c r="HM3353" s="29"/>
      <c r="HN3353" s="29"/>
      <c r="HO3353" s="29"/>
      <c r="HP3353" s="29"/>
      <c r="HQ3353" s="29"/>
      <c r="HR3353" s="29"/>
      <c r="HS3353" s="29"/>
      <c r="HT3353" s="29"/>
      <c r="HU3353" s="29"/>
      <c r="HV3353" s="29"/>
      <c r="HW3353" s="29"/>
      <c r="HX3353" s="29"/>
      <c r="HY3353" s="29"/>
      <c r="HZ3353" s="29"/>
      <c r="IA3353" s="29"/>
      <c r="IB3353" s="29"/>
      <c r="IC3353" s="29"/>
      <c r="ID3353" s="29"/>
      <c r="IE3353" s="29"/>
      <c r="IF3353" s="29"/>
      <c r="IG3353" s="29"/>
      <c r="IH3353" s="29"/>
      <c r="II3353" s="29"/>
      <c r="IJ3353" s="29"/>
      <c r="IK3353" s="29"/>
      <c r="IL3353" s="29"/>
      <c r="IM3353" s="29"/>
      <c r="IN3353" s="29"/>
      <c r="IO3353" s="29"/>
      <c r="IP3353" s="29"/>
      <c r="IQ3353" s="29"/>
    </row>
    <row r="3354" spans="1:251" s="46" customFormat="1">
      <c r="A3354" s="35"/>
      <c r="B3354" s="108"/>
      <c r="C3354" s="109"/>
      <c r="D3354" s="109"/>
      <c r="E3354" s="109"/>
      <c r="F3354" s="109"/>
      <c r="G3354" s="109"/>
      <c r="H3354" s="109"/>
      <c r="I3354" s="109"/>
      <c r="J3354" s="109"/>
      <c r="K3354" s="109"/>
      <c r="L3354" s="109"/>
      <c r="M3354" s="109"/>
      <c r="N3354" s="109"/>
      <c r="O3354" s="109"/>
      <c r="P3354" s="109"/>
      <c r="Q3354" s="109"/>
      <c r="R3354" s="109"/>
      <c r="S3354" s="109"/>
      <c r="T3354" s="109"/>
      <c r="U3354" s="109"/>
      <c r="V3354" s="109"/>
      <c r="W3354" s="109"/>
      <c r="X3354" s="109"/>
      <c r="Y3354" s="109"/>
      <c r="Z3354" s="110"/>
      <c r="AA3354" s="112"/>
      <c r="AB3354" s="109"/>
      <c r="AC3354" s="109"/>
      <c r="AD3354" s="109"/>
      <c r="AE3354" s="109"/>
      <c r="AF3354" s="109"/>
      <c r="AG3354" s="109"/>
      <c r="AH3354" s="109"/>
      <c r="AI3354" s="110"/>
      <c r="AJ3354" s="112"/>
      <c r="AK3354" s="109"/>
      <c r="AL3354" s="109"/>
      <c r="AM3354" s="109"/>
      <c r="AN3354" s="109"/>
      <c r="AO3354" s="109"/>
      <c r="AP3354" s="109"/>
      <c r="AQ3354" s="109"/>
      <c r="AR3354" s="110"/>
      <c r="AS3354" s="112"/>
      <c r="AT3354" s="109"/>
      <c r="AU3354" s="109"/>
      <c r="AV3354" s="109"/>
      <c r="AW3354" s="109"/>
      <c r="AX3354" s="114"/>
      <c r="AY3354" s="29"/>
      <c r="AZ3354" s="29"/>
      <c r="BA3354" s="29"/>
      <c r="BB3354" s="53"/>
      <c r="BC3354" s="54"/>
      <c r="BE3354" s="29"/>
      <c r="BF3354" s="29"/>
      <c r="BG3354" s="29"/>
      <c r="BH3354" s="29"/>
      <c r="BI3354" s="29"/>
      <c r="BJ3354" s="29"/>
      <c r="BK3354" s="29"/>
      <c r="BL3354" s="29"/>
      <c r="BM3354" s="29"/>
      <c r="BN3354" s="29"/>
      <c r="BO3354" s="29"/>
      <c r="BP3354" s="29"/>
      <c r="BQ3354" s="29"/>
      <c r="BR3354" s="29"/>
      <c r="BS3354" s="29"/>
      <c r="BT3354" s="29"/>
      <c r="BU3354" s="29"/>
      <c r="BV3354" s="29"/>
      <c r="BW3354" s="29"/>
      <c r="BX3354" s="29"/>
      <c r="BY3354" s="29"/>
      <c r="BZ3354" s="29"/>
      <c r="CA3354" s="29"/>
      <c r="CB3354" s="29"/>
      <c r="CC3354" s="29"/>
      <c r="CD3354" s="29"/>
      <c r="CE3354" s="29"/>
      <c r="CF3354" s="29"/>
      <c r="CG3354" s="29"/>
      <c r="CH3354" s="29"/>
      <c r="CI3354" s="29"/>
      <c r="CJ3354" s="29"/>
      <c r="CK3354" s="29"/>
      <c r="CL3354" s="29"/>
      <c r="CM3354" s="29"/>
      <c r="CN3354" s="29"/>
      <c r="CO3354" s="29"/>
      <c r="CP3354" s="29"/>
      <c r="CQ3354" s="29"/>
      <c r="CR3354" s="29"/>
      <c r="CS3354" s="29"/>
      <c r="CT3354" s="29"/>
      <c r="CU3354" s="29"/>
      <c r="CV3354" s="29"/>
      <c r="CW3354" s="29"/>
      <c r="CX3354" s="29"/>
      <c r="CY3354" s="29"/>
      <c r="CZ3354" s="29"/>
      <c r="DA3354" s="29"/>
      <c r="DB3354" s="29"/>
      <c r="DC3354" s="29"/>
      <c r="DD3354" s="29"/>
      <c r="DE3354" s="29"/>
      <c r="DF3354" s="29"/>
      <c r="DG3354" s="29"/>
      <c r="DH3354" s="29"/>
      <c r="DI3354" s="29"/>
      <c r="DJ3354" s="29"/>
      <c r="DK3354" s="29"/>
      <c r="DL3354" s="29"/>
      <c r="DM3354" s="29"/>
      <c r="DN3354" s="29"/>
      <c r="DO3354" s="29"/>
      <c r="DP3354" s="29"/>
      <c r="DQ3354" s="29"/>
      <c r="DR3354" s="29"/>
      <c r="DS3354" s="29"/>
      <c r="DT3354" s="29"/>
      <c r="DU3354" s="29"/>
      <c r="DV3354" s="29"/>
      <c r="DW3354" s="29"/>
      <c r="DX3354" s="29"/>
      <c r="DY3354" s="29"/>
      <c r="DZ3354" s="29"/>
      <c r="EA3354" s="29"/>
      <c r="EB3354" s="29"/>
      <c r="EC3354" s="29"/>
      <c r="ED3354" s="29"/>
      <c r="EE3354" s="29"/>
      <c r="EF3354" s="29"/>
      <c r="EG3354" s="29"/>
      <c r="EH3354" s="29"/>
      <c r="EI3354" s="29"/>
      <c r="EJ3354" s="29"/>
      <c r="EK3354" s="29"/>
      <c r="EL3354" s="29"/>
      <c r="EM3354" s="29"/>
      <c r="EN3354" s="29"/>
      <c r="EO3354" s="29"/>
      <c r="EP3354" s="29"/>
      <c r="EQ3354" s="29"/>
      <c r="ER3354" s="29"/>
      <c r="ES3354" s="29"/>
      <c r="ET3354" s="29"/>
      <c r="EU3354" s="29"/>
      <c r="EV3354" s="29"/>
      <c r="EW3354" s="29"/>
      <c r="EX3354" s="29"/>
      <c r="EY3354" s="29"/>
      <c r="EZ3354" s="29"/>
      <c r="FA3354" s="29"/>
      <c r="FB3354" s="29"/>
      <c r="FC3354" s="29"/>
      <c r="FD3354" s="29"/>
      <c r="FE3354" s="29"/>
      <c r="FF3354" s="29"/>
      <c r="FG3354" s="29"/>
      <c r="FH3354" s="29"/>
      <c r="FI3354" s="29"/>
      <c r="FJ3354" s="29"/>
      <c r="FK3354" s="29"/>
      <c r="FL3354" s="29"/>
      <c r="FM3354" s="29"/>
      <c r="FN3354" s="29"/>
      <c r="FO3354" s="29"/>
      <c r="FP3354" s="29"/>
      <c r="FQ3354" s="29"/>
      <c r="FR3354" s="29"/>
      <c r="FS3354" s="29"/>
      <c r="FT3354" s="29"/>
      <c r="FU3354" s="29"/>
      <c r="FV3354" s="29"/>
      <c r="FW3354" s="29"/>
      <c r="FX3354" s="29"/>
      <c r="FY3354" s="29"/>
      <c r="FZ3354" s="29"/>
      <c r="GA3354" s="29"/>
      <c r="GB3354" s="29"/>
      <c r="GC3354" s="29"/>
      <c r="GD3354" s="29"/>
      <c r="GE3354" s="29"/>
      <c r="GF3354" s="29"/>
      <c r="GG3354" s="29"/>
      <c r="GH3354" s="29"/>
      <c r="GI3354" s="29"/>
      <c r="GJ3354" s="29"/>
      <c r="GK3354" s="29"/>
      <c r="GL3354" s="29"/>
      <c r="GM3354" s="29"/>
      <c r="GN3354" s="29"/>
      <c r="GO3354" s="29"/>
      <c r="GP3354" s="29"/>
      <c r="GQ3354" s="29"/>
      <c r="GR3354" s="29"/>
      <c r="GS3354" s="29"/>
      <c r="GT3354" s="29"/>
      <c r="GU3354" s="29"/>
      <c r="GV3354" s="29"/>
      <c r="GW3354" s="29"/>
      <c r="GX3354" s="29"/>
      <c r="GY3354" s="29"/>
      <c r="GZ3354" s="29"/>
      <c r="HA3354" s="29"/>
      <c r="HB3354" s="29"/>
      <c r="HC3354" s="29"/>
      <c r="HD3354" s="29"/>
      <c r="HE3354" s="29"/>
      <c r="HF3354" s="29"/>
      <c r="HG3354" s="29"/>
      <c r="HH3354" s="29"/>
      <c r="HI3354" s="29"/>
      <c r="HJ3354" s="29"/>
      <c r="HK3354" s="29"/>
      <c r="HL3354" s="29"/>
      <c r="HM3354" s="29"/>
      <c r="HN3354" s="29"/>
      <c r="HO3354" s="29"/>
      <c r="HP3354" s="29"/>
      <c r="HQ3354" s="29"/>
      <c r="HR3354" s="29"/>
      <c r="HS3354" s="29"/>
      <c r="HT3354" s="29"/>
      <c r="HU3354" s="29"/>
      <c r="HV3354" s="29"/>
      <c r="HW3354" s="29"/>
      <c r="HX3354" s="29"/>
      <c r="HY3354" s="29"/>
      <c r="HZ3354" s="29"/>
      <c r="IA3354" s="29"/>
      <c r="IB3354" s="29"/>
      <c r="IC3354" s="29"/>
      <c r="ID3354" s="29"/>
      <c r="IE3354" s="29"/>
      <c r="IF3354" s="29"/>
      <c r="IG3354" s="29"/>
      <c r="IH3354" s="29"/>
      <c r="II3354" s="29"/>
      <c r="IJ3354" s="29"/>
      <c r="IK3354" s="29"/>
      <c r="IL3354" s="29"/>
      <c r="IM3354" s="29"/>
      <c r="IN3354" s="29"/>
      <c r="IO3354" s="29"/>
      <c r="IP3354" s="29"/>
      <c r="IQ3354" s="29"/>
    </row>
    <row r="3355" spans="1:251" s="46" customFormat="1" ht="18.75" customHeight="1">
      <c r="A3355" s="35"/>
      <c r="B3355" s="55"/>
      <c r="C3355" s="115" t="s">
        <v>706</v>
      </c>
      <c r="D3355" s="116"/>
      <c r="E3355" s="116"/>
      <c r="F3355" s="116"/>
      <c r="G3355" s="116"/>
      <c r="H3355" s="116"/>
      <c r="I3355" s="116"/>
      <c r="J3355" s="116"/>
      <c r="K3355" s="116"/>
      <c r="L3355" s="116"/>
      <c r="M3355" s="116"/>
      <c r="N3355" s="116"/>
      <c r="O3355" s="116"/>
      <c r="P3355" s="116"/>
      <c r="Q3355" s="116"/>
      <c r="R3355" s="116"/>
      <c r="S3355" s="116"/>
      <c r="T3355" s="116"/>
      <c r="U3355" s="116"/>
      <c r="V3355" s="116"/>
      <c r="W3355" s="116"/>
      <c r="X3355" s="116"/>
      <c r="Y3355" s="116"/>
      <c r="Z3355" s="117"/>
      <c r="AA3355" s="118">
        <v>95600</v>
      </c>
      <c r="AB3355" s="119"/>
      <c r="AC3355" s="119"/>
      <c r="AD3355" s="119"/>
      <c r="AE3355" s="119"/>
      <c r="AF3355" s="119"/>
      <c r="AG3355" s="119"/>
      <c r="AH3355" s="119"/>
      <c r="AI3355" s="120"/>
      <c r="AJ3355" s="118">
        <v>77500</v>
      </c>
      <c r="AK3355" s="119"/>
      <c r="AL3355" s="119"/>
      <c r="AM3355" s="119"/>
      <c r="AN3355" s="119"/>
      <c r="AO3355" s="119"/>
      <c r="AP3355" s="119"/>
      <c r="AQ3355" s="119"/>
      <c r="AR3355" s="120"/>
      <c r="AS3355" s="121"/>
      <c r="AT3355" s="122"/>
      <c r="AU3355" s="122"/>
      <c r="AV3355" s="122"/>
      <c r="AW3355" s="122"/>
      <c r="AX3355" s="123"/>
      <c r="AY3355" s="29"/>
      <c r="AZ3355" s="29"/>
      <c r="BA3355" s="29"/>
      <c r="BB3355" s="29"/>
      <c r="BC3355" s="29"/>
      <c r="BD3355" s="29"/>
      <c r="BE3355" s="29"/>
      <c r="BF3355" s="29"/>
      <c r="BG3355" s="29"/>
      <c r="BH3355" s="29"/>
      <c r="BI3355" s="29"/>
      <c r="BJ3355" s="29"/>
      <c r="BK3355" s="29"/>
      <c r="BL3355" s="29"/>
      <c r="BM3355" s="29"/>
      <c r="BN3355" s="29"/>
      <c r="BO3355" s="29"/>
      <c r="BP3355" s="29"/>
      <c r="BQ3355" s="29"/>
      <c r="BR3355" s="29"/>
      <c r="BS3355" s="29"/>
      <c r="BT3355" s="29"/>
      <c r="BU3355" s="29"/>
      <c r="BV3355" s="29"/>
      <c r="BW3355" s="29"/>
      <c r="BX3355" s="29"/>
      <c r="BY3355" s="29"/>
      <c r="BZ3355" s="29"/>
      <c r="CA3355" s="29"/>
      <c r="CB3355" s="29"/>
      <c r="CC3355" s="29"/>
      <c r="CD3355" s="29"/>
      <c r="CE3355" s="29"/>
      <c r="CF3355" s="29"/>
      <c r="CG3355" s="29"/>
      <c r="CH3355" s="29"/>
      <c r="CI3355" s="29"/>
      <c r="CJ3355" s="29"/>
      <c r="CK3355" s="29"/>
      <c r="CL3355" s="29"/>
      <c r="CM3355" s="29"/>
      <c r="CN3355" s="29"/>
      <c r="CO3355" s="29"/>
      <c r="CP3355" s="29"/>
      <c r="CQ3355" s="29"/>
      <c r="CR3355" s="29"/>
      <c r="CS3355" s="29"/>
      <c r="CT3355" s="29"/>
      <c r="CU3355" s="29"/>
      <c r="CV3355" s="29"/>
      <c r="CW3355" s="29"/>
      <c r="CX3355" s="29"/>
      <c r="CY3355" s="29"/>
      <c r="CZ3355" s="29"/>
      <c r="DA3355" s="29"/>
      <c r="DB3355" s="29"/>
      <c r="DC3355" s="29"/>
      <c r="DD3355" s="29"/>
      <c r="DE3355" s="29"/>
      <c r="DF3355" s="29"/>
      <c r="DG3355" s="29"/>
      <c r="DH3355" s="29"/>
      <c r="DI3355" s="29"/>
      <c r="DJ3355" s="29"/>
      <c r="DK3355" s="29"/>
      <c r="DL3355" s="29"/>
      <c r="DM3355" s="29"/>
      <c r="DN3355" s="29"/>
      <c r="DO3355" s="29"/>
      <c r="DP3355" s="29"/>
      <c r="DQ3355" s="29"/>
      <c r="DR3355" s="29"/>
      <c r="DS3355" s="29"/>
      <c r="DT3355" s="29"/>
      <c r="DU3355" s="29"/>
      <c r="DV3355" s="29"/>
      <c r="DW3355" s="29"/>
      <c r="DX3355" s="29"/>
      <c r="DY3355" s="29"/>
      <c r="DZ3355" s="29"/>
      <c r="EA3355" s="29"/>
      <c r="EB3355" s="29"/>
      <c r="EC3355" s="29"/>
      <c r="ED3355" s="29"/>
      <c r="EE3355" s="29"/>
      <c r="EF3355" s="29"/>
      <c r="EG3355" s="29"/>
      <c r="EH3355" s="29"/>
      <c r="EI3355" s="29"/>
      <c r="EJ3355" s="29"/>
      <c r="EK3355" s="29"/>
      <c r="EL3355" s="29"/>
      <c r="EM3355" s="29"/>
      <c r="EN3355" s="29"/>
      <c r="EO3355" s="29"/>
      <c r="EP3355" s="29"/>
      <c r="EQ3355" s="29"/>
      <c r="ER3355" s="29"/>
      <c r="ES3355" s="29"/>
      <c r="ET3355" s="29"/>
      <c r="EU3355" s="29"/>
      <c r="EV3355" s="29"/>
      <c r="EW3355" s="29"/>
      <c r="EX3355" s="29"/>
      <c r="EY3355" s="29"/>
      <c r="EZ3355" s="29"/>
      <c r="FA3355" s="29"/>
      <c r="FB3355" s="29"/>
      <c r="FC3355" s="29"/>
      <c r="FD3355" s="29"/>
      <c r="FE3355" s="29"/>
      <c r="FF3355" s="29"/>
      <c r="FG3355" s="29"/>
      <c r="FH3355" s="29"/>
      <c r="FI3355" s="29"/>
      <c r="FJ3355" s="29"/>
      <c r="FK3355" s="29"/>
      <c r="FL3355" s="29"/>
      <c r="FM3355" s="29"/>
      <c r="FN3355" s="29"/>
      <c r="FO3355" s="29"/>
      <c r="FP3355" s="29"/>
      <c r="FQ3355" s="29"/>
      <c r="FR3355" s="29"/>
      <c r="FS3355" s="29"/>
      <c r="FT3355" s="29"/>
      <c r="FU3355" s="29"/>
      <c r="FV3355" s="29"/>
      <c r="FW3355" s="29"/>
      <c r="FX3355" s="29"/>
      <c r="FY3355" s="29"/>
      <c r="FZ3355" s="29"/>
      <c r="GA3355" s="29"/>
      <c r="GB3355" s="29"/>
      <c r="GC3355" s="29"/>
      <c r="GD3355" s="29"/>
      <c r="GE3355" s="29"/>
      <c r="GF3355" s="29"/>
      <c r="GG3355" s="29"/>
      <c r="GH3355" s="29"/>
      <c r="GI3355" s="29"/>
      <c r="GJ3355" s="29"/>
      <c r="GK3355" s="29"/>
      <c r="GL3355" s="29"/>
      <c r="GM3355" s="29"/>
      <c r="GN3355" s="29"/>
      <c r="GO3355" s="29"/>
      <c r="GP3355" s="29"/>
      <c r="GQ3355" s="29"/>
      <c r="GR3355" s="29"/>
      <c r="GS3355" s="29"/>
      <c r="GT3355" s="29"/>
      <c r="GU3355" s="29"/>
      <c r="GV3355" s="29"/>
      <c r="GW3355" s="29"/>
      <c r="GX3355" s="29"/>
      <c r="GY3355" s="29"/>
      <c r="GZ3355" s="29"/>
      <c r="HA3355" s="29"/>
      <c r="HB3355" s="29"/>
      <c r="HC3355" s="29"/>
      <c r="HD3355" s="29"/>
      <c r="HE3355" s="29"/>
      <c r="HF3355" s="29"/>
      <c r="HG3355" s="29"/>
      <c r="HH3355" s="29"/>
      <c r="HI3355" s="29"/>
      <c r="HJ3355" s="29"/>
      <c r="HK3355" s="29"/>
      <c r="HL3355" s="29"/>
      <c r="HM3355" s="29"/>
      <c r="HN3355" s="29"/>
      <c r="HO3355" s="29"/>
      <c r="HP3355" s="29"/>
      <c r="HQ3355" s="29"/>
      <c r="HR3355" s="29"/>
      <c r="HS3355" s="29"/>
      <c r="HT3355" s="29"/>
      <c r="HU3355" s="29"/>
      <c r="HV3355" s="29"/>
      <c r="HW3355" s="29"/>
      <c r="HX3355" s="29"/>
      <c r="HY3355" s="29"/>
      <c r="HZ3355" s="29"/>
      <c r="IA3355" s="29"/>
      <c r="IB3355" s="29"/>
      <c r="IC3355" s="29"/>
      <c r="ID3355" s="29"/>
      <c r="IE3355" s="29"/>
      <c r="IF3355" s="29"/>
      <c r="IG3355" s="29"/>
      <c r="IH3355" s="29"/>
      <c r="II3355" s="29"/>
      <c r="IJ3355" s="29"/>
      <c r="IK3355" s="29"/>
      <c r="IL3355" s="29"/>
      <c r="IM3355" s="29"/>
      <c r="IN3355" s="29"/>
      <c r="IO3355" s="29"/>
      <c r="IP3355" s="29"/>
      <c r="IQ3355" s="29"/>
    </row>
    <row r="3356" spans="1:251" s="46" customFormat="1" ht="18.75" customHeight="1">
      <c r="A3356" s="35"/>
      <c r="B3356" s="55"/>
      <c r="C3356" s="115" t="s">
        <v>707</v>
      </c>
      <c r="D3356" s="116"/>
      <c r="E3356" s="116"/>
      <c r="F3356" s="116"/>
      <c r="G3356" s="116"/>
      <c r="H3356" s="116"/>
      <c r="I3356" s="116"/>
      <c r="J3356" s="116"/>
      <c r="K3356" s="116"/>
      <c r="L3356" s="116"/>
      <c r="M3356" s="116"/>
      <c r="N3356" s="116"/>
      <c r="O3356" s="116"/>
      <c r="P3356" s="116"/>
      <c r="Q3356" s="116"/>
      <c r="R3356" s="116"/>
      <c r="S3356" s="116"/>
      <c r="T3356" s="116"/>
      <c r="U3356" s="116"/>
      <c r="V3356" s="116"/>
      <c r="W3356" s="116"/>
      <c r="X3356" s="116"/>
      <c r="Y3356" s="116"/>
      <c r="Z3356" s="117"/>
      <c r="AA3356" s="118">
        <v>61397</v>
      </c>
      <c r="AB3356" s="119"/>
      <c r="AC3356" s="119"/>
      <c r="AD3356" s="119"/>
      <c r="AE3356" s="119"/>
      <c r="AF3356" s="119"/>
      <c r="AG3356" s="119"/>
      <c r="AH3356" s="119"/>
      <c r="AI3356" s="120"/>
      <c r="AJ3356" s="118">
        <v>59984</v>
      </c>
      <c r="AK3356" s="119"/>
      <c r="AL3356" s="119"/>
      <c r="AM3356" s="119"/>
      <c r="AN3356" s="119"/>
      <c r="AO3356" s="119"/>
      <c r="AP3356" s="119"/>
      <c r="AQ3356" s="119"/>
      <c r="AR3356" s="120"/>
      <c r="AS3356" s="121"/>
      <c r="AT3356" s="122"/>
      <c r="AU3356" s="122"/>
      <c r="AV3356" s="122"/>
      <c r="AW3356" s="122"/>
      <c r="AX3356" s="123"/>
      <c r="AY3356" s="29"/>
      <c r="AZ3356" s="29"/>
      <c r="BA3356" s="29"/>
      <c r="BB3356" s="29"/>
      <c r="BC3356" s="29"/>
      <c r="BD3356" s="29"/>
      <c r="BE3356" s="29"/>
      <c r="BF3356" s="29"/>
      <c r="BG3356" s="29"/>
      <c r="BH3356" s="29"/>
      <c r="BI3356" s="29"/>
      <c r="BJ3356" s="29"/>
      <c r="BK3356" s="29"/>
      <c r="BL3356" s="29"/>
      <c r="BM3356" s="29"/>
      <c r="BN3356" s="29"/>
      <c r="BO3356" s="29"/>
      <c r="BP3356" s="29"/>
      <c r="BQ3356" s="29"/>
      <c r="BR3356" s="29"/>
      <c r="BS3356" s="29"/>
      <c r="BT3356" s="29"/>
      <c r="BU3356" s="29"/>
      <c r="BV3356" s="29"/>
      <c r="BW3356" s="29"/>
      <c r="BX3356" s="29"/>
      <c r="BY3356" s="29"/>
      <c r="BZ3356" s="29"/>
      <c r="CA3356" s="29"/>
      <c r="CB3356" s="29"/>
      <c r="CC3356" s="29"/>
      <c r="CD3356" s="29"/>
      <c r="CE3356" s="29"/>
      <c r="CF3356" s="29"/>
      <c r="CG3356" s="29"/>
      <c r="CH3356" s="29"/>
      <c r="CI3356" s="29"/>
      <c r="CJ3356" s="29"/>
      <c r="CK3356" s="29"/>
      <c r="CL3356" s="29"/>
      <c r="CM3356" s="29"/>
      <c r="CN3356" s="29"/>
      <c r="CO3356" s="29"/>
      <c r="CP3356" s="29"/>
      <c r="CQ3356" s="29"/>
      <c r="CR3356" s="29"/>
      <c r="CS3356" s="29"/>
      <c r="CT3356" s="29"/>
      <c r="CU3356" s="29"/>
      <c r="CV3356" s="29"/>
      <c r="CW3356" s="29"/>
      <c r="CX3356" s="29"/>
      <c r="CY3356" s="29"/>
      <c r="CZ3356" s="29"/>
      <c r="DA3356" s="29"/>
      <c r="DB3356" s="29"/>
      <c r="DC3356" s="29"/>
      <c r="DD3356" s="29"/>
      <c r="DE3356" s="29"/>
      <c r="DF3356" s="29"/>
      <c r="DG3356" s="29"/>
      <c r="DH3356" s="29"/>
      <c r="DI3356" s="29"/>
      <c r="DJ3356" s="29"/>
      <c r="DK3356" s="29"/>
      <c r="DL3356" s="29"/>
      <c r="DM3356" s="29"/>
      <c r="DN3356" s="29"/>
      <c r="DO3356" s="29"/>
      <c r="DP3356" s="29"/>
      <c r="DQ3356" s="29"/>
      <c r="DR3356" s="29"/>
      <c r="DS3356" s="29"/>
      <c r="DT3356" s="29"/>
      <c r="DU3356" s="29"/>
      <c r="DV3356" s="29"/>
      <c r="DW3356" s="29"/>
      <c r="DX3356" s="29"/>
      <c r="DY3356" s="29"/>
      <c r="DZ3356" s="29"/>
      <c r="EA3356" s="29"/>
      <c r="EB3356" s="29"/>
      <c r="EC3356" s="29"/>
      <c r="ED3356" s="29"/>
      <c r="EE3356" s="29"/>
      <c r="EF3356" s="29"/>
      <c r="EG3356" s="29"/>
      <c r="EH3356" s="29"/>
      <c r="EI3356" s="29"/>
      <c r="EJ3356" s="29"/>
      <c r="EK3356" s="29"/>
      <c r="EL3356" s="29"/>
      <c r="EM3356" s="29"/>
      <c r="EN3356" s="29"/>
      <c r="EO3356" s="29"/>
      <c r="EP3356" s="29"/>
      <c r="EQ3356" s="29"/>
      <c r="ER3356" s="29"/>
      <c r="ES3356" s="29"/>
      <c r="ET3356" s="29"/>
      <c r="EU3356" s="29"/>
      <c r="EV3356" s="29"/>
      <c r="EW3356" s="29"/>
      <c r="EX3356" s="29"/>
      <c r="EY3356" s="29"/>
      <c r="EZ3356" s="29"/>
      <c r="FA3356" s="29"/>
      <c r="FB3356" s="29"/>
      <c r="FC3356" s="29"/>
      <c r="FD3356" s="29"/>
      <c r="FE3356" s="29"/>
      <c r="FF3356" s="29"/>
      <c r="FG3356" s="29"/>
      <c r="FH3356" s="29"/>
      <c r="FI3356" s="29"/>
      <c r="FJ3356" s="29"/>
      <c r="FK3356" s="29"/>
      <c r="FL3356" s="29"/>
      <c r="FM3356" s="29"/>
      <c r="FN3356" s="29"/>
      <c r="FO3356" s="29"/>
      <c r="FP3356" s="29"/>
      <c r="FQ3356" s="29"/>
      <c r="FR3356" s="29"/>
      <c r="FS3356" s="29"/>
      <c r="FT3356" s="29"/>
      <c r="FU3356" s="29"/>
      <c r="FV3356" s="29"/>
      <c r="FW3356" s="29"/>
      <c r="FX3356" s="29"/>
      <c r="FY3356" s="29"/>
      <c r="FZ3356" s="29"/>
      <c r="GA3356" s="29"/>
      <c r="GB3356" s="29"/>
      <c r="GC3356" s="29"/>
      <c r="GD3356" s="29"/>
      <c r="GE3356" s="29"/>
      <c r="GF3356" s="29"/>
      <c r="GG3356" s="29"/>
      <c r="GH3356" s="29"/>
      <c r="GI3356" s="29"/>
      <c r="GJ3356" s="29"/>
      <c r="GK3356" s="29"/>
      <c r="GL3356" s="29"/>
      <c r="GM3356" s="29"/>
      <c r="GN3356" s="29"/>
      <c r="GO3356" s="29"/>
      <c r="GP3356" s="29"/>
      <c r="GQ3356" s="29"/>
      <c r="GR3356" s="29"/>
      <c r="GS3356" s="29"/>
      <c r="GT3356" s="29"/>
      <c r="GU3356" s="29"/>
      <c r="GV3356" s="29"/>
      <c r="GW3356" s="29"/>
      <c r="GX3356" s="29"/>
      <c r="GY3356" s="29"/>
      <c r="GZ3356" s="29"/>
      <c r="HA3356" s="29"/>
      <c r="HB3356" s="29"/>
      <c r="HC3356" s="29"/>
      <c r="HD3356" s="29"/>
      <c r="HE3356" s="29"/>
      <c r="HF3356" s="29"/>
      <c r="HG3356" s="29"/>
      <c r="HH3356" s="29"/>
      <c r="HI3356" s="29"/>
      <c r="HJ3356" s="29"/>
      <c r="HK3356" s="29"/>
      <c r="HL3356" s="29"/>
      <c r="HM3356" s="29"/>
      <c r="HN3356" s="29"/>
      <c r="HO3356" s="29"/>
      <c r="HP3356" s="29"/>
      <c r="HQ3356" s="29"/>
      <c r="HR3356" s="29"/>
      <c r="HS3356" s="29"/>
      <c r="HT3356" s="29"/>
      <c r="HU3356" s="29"/>
      <c r="HV3356" s="29"/>
      <c r="HW3356" s="29"/>
      <c r="HX3356" s="29"/>
      <c r="HY3356" s="29"/>
      <c r="HZ3356" s="29"/>
      <c r="IA3356" s="29"/>
      <c r="IB3356" s="29"/>
      <c r="IC3356" s="29"/>
      <c r="ID3356" s="29"/>
      <c r="IE3356" s="29"/>
      <c r="IF3356" s="29"/>
      <c r="IG3356" s="29"/>
      <c r="IH3356" s="29"/>
      <c r="II3356" s="29"/>
      <c r="IJ3356" s="29"/>
      <c r="IK3356" s="29"/>
      <c r="IL3356" s="29"/>
      <c r="IM3356" s="29"/>
      <c r="IN3356" s="29"/>
      <c r="IO3356" s="29"/>
      <c r="IP3356" s="29"/>
      <c r="IQ3356" s="29"/>
    </row>
    <row r="3357" spans="1:251" s="46" customFormat="1" ht="18.75" customHeight="1" thickBot="1">
      <c r="A3357" s="47"/>
      <c r="B3357" s="124" t="s">
        <v>197</v>
      </c>
      <c r="C3357" s="125"/>
      <c r="D3357" s="125"/>
      <c r="E3357" s="125"/>
      <c r="F3357" s="125"/>
      <c r="G3357" s="125"/>
      <c r="H3357" s="125"/>
      <c r="I3357" s="125"/>
      <c r="J3357" s="125"/>
      <c r="K3357" s="125"/>
      <c r="L3357" s="125"/>
      <c r="M3357" s="125"/>
      <c r="N3357" s="125"/>
      <c r="O3357" s="125"/>
      <c r="P3357" s="125"/>
      <c r="Q3357" s="125"/>
      <c r="R3357" s="125"/>
      <c r="S3357" s="125"/>
      <c r="T3357" s="125"/>
      <c r="U3357" s="125"/>
      <c r="V3357" s="125"/>
      <c r="W3357" s="125"/>
      <c r="X3357" s="125"/>
      <c r="Y3357" s="125"/>
      <c r="Z3357" s="126"/>
      <c r="AA3357" s="127">
        <f>SUM($AA$3355:$AA$3356)</f>
        <v>156997</v>
      </c>
      <c r="AB3357" s="128"/>
      <c r="AC3357" s="128"/>
      <c r="AD3357" s="128"/>
      <c r="AE3357" s="128"/>
      <c r="AF3357" s="128"/>
      <c r="AG3357" s="128"/>
      <c r="AH3357" s="128"/>
      <c r="AI3357" s="129"/>
      <c r="AJ3357" s="127">
        <f>SUM($AJ$3355:$AJ$3356)</f>
        <v>137484</v>
      </c>
      <c r="AK3357" s="128"/>
      <c r="AL3357" s="128"/>
      <c r="AM3357" s="128"/>
      <c r="AN3357" s="128"/>
      <c r="AO3357" s="128"/>
      <c r="AP3357" s="128"/>
      <c r="AQ3357" s="128"/>
      <c r="AR3357" s="129"/>
      <c r="AS3357" s="130"/>
      <c r="AT3357" s="131"/>
      <c r="AU3357" s="131"/>
      <c r="AV3357" s="131"/>
      <c r="AW3357" s="131"/>
      <c r="AX3357" s="132"/>
      <c r="AY3357" s="29"/>
      <c r="AZ3357" s="29"/>
      <c r="BA3357" s="29"/>
      <c r="BB3357" s="29"/>
      <c r="BC3357" s="29"/>
      <c r="BD3357" s="29"/>
      <c r="BE3357" s="29"/>
      <c r="BF3357" s="29"/>
      <c r="BG3357" s="29"/>
      <c r="BH3357" s="29"/>
      <c r="BI3357" s="29"/>
      <c r="BJ3357" s="29"/>
      <c r="BK3357" s="29"/>
      <c r="BL3357" s="29"/>
      <c r="BM3357" s="29"/>
      <c r="BN3357" s="29"/>
      <c r="BO3357" s="29"/>
      <c r="BP3357" s="29"/>
      <c r="BQ3357" s="29"/>
      <c r="BR3357" s="29"/>
      <c r="BS3357" s="29"/>
      <c r="BT3357" s="29"/>
      <c r="BU3357" s="29"/>
      <c r="BV3357" s="29"/>
      <c r="BW3357" s="29"/>
      <c r="BX3357" s="29"/>
      <c r="BY3357" s="29"/>
      <c r="BZ3357" s="29"/>
      <c r="CA3357" s="29"/>
      <c r="CB3357" s="29"/>
      <c r="CC3357" s="29"/>
      <c r="CD3357" s="29"/>
      <c r="CE3357" s="29"/>
      <c r="CF3357" s="29"/>
      <c r="CG3357" s="29"/>
      <c r="CH3357" s="29"/>
      <c r="CI3357" s="29"/>
      <c r="CJ3357" s="29"/>
      <c r="CK3357" s="29"/>
      <c r="CL3357" s="29"/>
      <c r="CM3357" s="29"/>
      <c r="CN3357" s="29"/>
      <c r="CO3357" s="29"/>
      <c r="CP3357" s="29"/>
      <c r="CQ3357" s="29"/>
      <c r="CR3357" s="29"/>
      <c r="CS3357" s="29"/>
      <c r="CT3357" s="29"/>
      <c r="CU3357" s="29"/>
      <c r="CV3357" s="29"/>
      <c r="CW3357" s="29"/>
      <c r="CX3357" s="29"/>
      <c r="CY3357" s="29"/>
      <c r="CZ3357" s="29"/>
      <c r="DA3357" s="29"/>
      <c r="DB3357" s="29"/>
      <c r="DC3357" s="29"/>
      <c r="DD3357" s="29"/>
      <c r="DE3357" s="29"/>
      <c r="DF3357" s="29"/>
      <c r="DG3357" s="29"/>
      <c r="DH3357" s="29"/>
      <c r="DI3357" s="29"/>
      <c r="DJ3357" s="29"/>
      <c r="DK3357" s="29"/>
      <c r="DL3357" s="29"/>
      <c r="DM3357" s="29"/>
      <c r="DN3357" s="29"/>
      <c r="DO3357" s="29"/>
      <c r="DP3357" s="29"/>
      <c r="DQ3357" s="29"/>
      <c r="DR3357" s="29"/>
      <c r="DS3357" s="29"/>
      <c r="DT3357" s="29"/>
      <c r="DU3357" s="29"/>
      <c r="DV3357" s="29"/>
      <c r="DW3357" s="29"/>
      <c r="DX3357" s="29"/>
      <c r="DY3357" s="29"/>
      <c r="DZ3357" s="29"/>
      <c r="EA3357" s="29"/>
      <c r="EB3357" s="29"/>
      <c r="EC3357" s="29"/>
      <c r="ED3357" s="29"/>
      <c r="EE3357" s="29"/>
      <c r="EF3357" s="29"/>
      <c r="EG3357" s="29"/>
      <c r="EH3357" s="29"/>
      <c r="EI3357" s="29"/>
      <c r="EJ3357" s="29"/>
      <c r="EK3357" s="29"/>
      <c r="EL3357" s="29"/>
      <c r="EM3357" s="29"/>
      <c r="EN3357" s="29"/>
      <c r="EO3357" s="29"/>
      <c r="EP3357" s="29"/>
      <c r="EQ3357" s="29"/>
      <c r="ER3357" s="29"/>
      <c r="ES3357" s="29"/>
      <c r="ET3357" s="29"/>
      <c r="EU3357" s="29"/>
      <c r="EV3357" s="29"/>
      <c r="EW3357" s="29"/>
      <c r="EX3357" s="29"/>
      <c r="EY3357" s="29"/>
      <c r="EZ3357" s="29"/>
      <c r="FA3357" s="29"/>
      <c r="FB3357" s="29"/>
      <c r="FC3357" s="29"/>
      <c r="FD3357" s="29"/>
      <c r="FE3357" s="29"/>
      <c r="FF3357" s="29"/>
      <c r="FG3357" s="29"/>
      <c r="FH3357" s="29"/>
      <c r="FI3357" s="29"/>
      <c r="FJ3357" s="29"/>
      <c r="FK3357" s="29"/>
      <c r="FL3357" s="29"/>
      <c r="FM3357" s="29"/>
      <c r="FN3357" s="29"/>
      <c r="FO3357" s="29"/>
      <c r="FP3357" s="29"/>
      <c r="FQ3357" s="29"/>
      <c r="FR3357" s="29"/>
      <c r="FS3357" s="29"/>
      <c r="FT3357" s="29"/>
      <c r="FU3357" s="29"/>
      <c r="FV3357" s="29"/>
      <c r="FW3357" s="29"/>
      <c r="FX3357" s="29"/>
      <c r="FY3357" s="29"/>
      <c r="FZ3357" s="29"/>
      <c r="GA3357" s="29"/>
      <c r="GB3357" s="29"/>
      <c r="GC3357" s="29"/>
      <c r="GD3357" s="29"/>
      <c r="GE3357" s="29"/>
      <c r="GF3357" s="29"/>
      <c r="GG3357" s="29"/>
      <c r="GH3357" s="29"/>
      <c r="GI3357" s="29"/>
      <c r="GJ3357" s="29"/>
      <c r="GK3357" s="29"/>
      <c r="GL3357" s="29"/>
      <c r="GM3357" s="29"/>
      <c r="GN3357" s="29"/>
      <c r="GO3357" s="29"/>
      <c r="GP3357" s="29"/>
      <c r="GQ3357" s="29"/>
      <c r="GR3357" s="29"/>
      <c r="GS3357" s="29"/>
      <c r="GT3357" s="29"/>
      <c r="GU3357" s="29"/>
      <c r="GV3357" s="29"/>
      <c r="GW3357" s="29"/>
      <c r="GX3357" s="29"/>
      <c r="GY3357" s="29"/>
      <c r="GZ3357" s="29"/>
      <c r="HA3357" s="29"/>
      <c r="HB3357" s="29"/>
      <c r="HC3357" s="29"/>
      <c r="HD3357" s="29"/>
      <c r="HE3357" s="29"/>
      <c r="HF3357" s="29"/>
      <c r="HG3357" s="29"/>
      <c r="HH3357" s="29"/>
      <c r="HI3357" s="29"/>
      <c r="HJ3357" s="29"/>
      <c r="HK3357" s="29"/>
      <c r="HL3357" s="29"/>
      <c r="HM3357" s="29"/>
      <c r="HN3357" s="29"/>
      <c r="HO3357" s="29"/>
      <c r="HP3357" s="29"/>
      <c r="HQ3357" s="29"/>
      <c r="HR3357" s="29"/>
      <c r="HS3357" s="29"/>
      <c r="HT3357" s="29"/>
      <c r="HU3357" s="29"/>
      <c r="HV3357" s="29"/>
      <c r="HW3357" s="29"/>
      <c r="HX3357" s="29"/>
      <c r="HY3357" s="29"/>
      <c r="HZ3357" s="29"/>
      <c r="IA3357" s="29"/>
      <c r="IB3357" s="29"/>
      <c r="IC3357" s="29"/>
      <c r="ID3357" s="29"/>
      <c r="IE3357" s="29"/>
      <c r="IF3357" s="29"/>
      <c r="IG3357" s="29"/>
      <c r="IH3357" s="29"/>
      <c r="II3357" s="29"/>
      <c r="IJ3357" s="29"/>
      <c r="IK3357" s="29"/>
      <c r="IL3357" s="29"/>
      <c r="IM3357" s="29"/>
      <c r="IN3357" s="29"/>
      <c r="IO3357" s="29"/>
      <c r="IP3357" s="29"/>
      <c r="IQ3357" s="29"/>
    </row>
    <row r="3359" spans="1:251" ht="19.2">
      <c r="A3359" s="28" t="s">
        <v>184</v>
      </c>
      <c r="AW3359" s="30"/>
      <c r="AX3359" s="31"/>
      <c r="AY3359" s="30"/>
    </row>
    <row r="3361" spans="1:113" ht="18">
      <c r="B3361" s="95" t="s">
        <v>0</v>
      </c>
      <c r="C3361" s="96"/>
      <c r="D3361" s="96"/>
      <c r="E3361" s="96"/>
      <c r="F3361" s="96"/>
      <c r="G3361" s="96"/>
      <c r="H3361" s="96"/>
      <c r="I3361" s="96"/>
      <c r="J3361" s="96"/>
      <c r="K3361" s="96"/>
      <c r="L3361" s="96"/>
      <c r="M3361" s="96"/>
      <c r="N3361" s="96"/>
      <c r="O3361" s="96"/>
      <c r="P3361" s="96"/>
      <c r="Q3361" s="96"/>
      <c r="R3361" s="96"/>
      <c r="S3361" s="96"/>
      <c r="T3361" s="96"/>
      <c r="U3361" s="96"/>
      <c r="V3361" s="96"/>
      <c r="W3361" s="96"/>
      <c r="X3361" s="96"/>
      <c r="Y3361" s="96"/>
      <c r="Z3361" s="96"/>
      <c r="AA3361" s="96"/>
      <c r="AB3361" s="96"/>
      <c r="AC3361" s="96"/>
      <c r="AD3361" s="96"/>
      <c r="AE3361" s="96"/>
      <c r="AF3361" s="96"/>
      <c r="AG3361" s="96"/>
      <c r="AH3361" s="96"/>
      <c r="AI3361" s="96"/>
      <c r="AJ3361" s="96"/>
      <c r="AK3361" s="96"/>
      <c r="AL3361" s="96"/>
      <c r="AM3361" s="96"/>
      <c r="AN3361" s="96"/>
      <c r="AO3361" s="96"/>
      <c r="AP3361" s="96"/>
      <c r="AQ3361" s="96"/>
      <c r="AR3361" s="96"/>
      <c r="AS3361" s="96"/>
      <c r="AT3361" s="96"/>
      <c r="AU3361" s="96"/>
      <c r="AV3361" s="96"/>
      <c r="AW3361" s="96"/>
      <c r="AX3361" s="96"/>
    </row>
    <row r="3362" spans="1:113">
      <c r="Z3362" s="32"/>
      <c r="AD3362" s="32"/>
      <c r="AE3362" s="32"/>
      <c r="AF3362" s="32"/>
      <c r="AG3362" s="32"/>
      <c r="AH3362" s="32"/>
      <c r="AI3362" s="32"/>
      <c r="AO3362" s="32"/>
    </row>
    <row r="3363" spans="1:113" ht="13.8" thickBot="1">
      <c r="Z3363" s="32"/>
      <c r="AD3363" s="32"/>
      <c r="AE3363" s="32"/>
      <c r="AF3363" s="32"/>
      <c r="AG3363" s="32"/>
      <c r="AH3363" s="32"/>
      <c r="AI3363" s="32"/>
      <c r="AO3363" s="32"/>
      <c r="DI3363" s="33"/>
    </row>
    <row r="3364" spans="1:113" ht="24.75" customHeight="1" thickBot="1">
      <c r="B3364" s="97" t="s">
        <v>185</v>
      </c>
      <c r="C3364" s="98"/>
      <c r="D3364" s="98"/>
      <c r="E3364" s="98"/>
      <c r="F3364" s="98"/>
      <c r="G3364" s="98"/>
      <c r="H3364" s="99" t="s">
        <v>708</v>
      </c>
      <c r="I3364" s="100"/>
      <c r="J3364" s="100"/>
      <c r="K3364" s="100"/>
      <c r="L3364" s="100"/>
      <c r="M3364" s="100"/>
      <c r="N3364" s="100"/>
      <c r="O3364" s="100"/>
      <c r="P3364" s="100"/>
      <c r="Q3364" s="100"/>
      <c r="R3364" s="100"/>
      <c r="S3364" s="100"/>
      <c r="T3364" s="100"/>
      <c r="U3364" s="100"/>
      <c r="V3364" s="100"/>
      <c r="W3364" s="100"/>
      <c r="X3364" s="100"/>
      <c r="Y3364" s="100"/>
      <c r="Z3364" s="100"/>
      <c r="AA3364" s="100"/>
      <c r="AB3364" s="100"/>
      <c r="AC3364" s="100"/>
      <c r="AD3364" s="100"/>
      <c r="AE3364" s="100"/>
      <c r="AF3364" s="100"/>
      <c r="AG3364" s="100"/>
      <c r="AH3364" s="100"/>
      <c r="AI3364" s="100"/>
      <c r="AJ3364" s="100"/>
      <c r="AK3364" s="100"/>
      <c r="AL3364" s="100"/>
      <c r="AM3364" s="100"/>
      <c r="AN3364" s="100"/>
      <c r="AO3364" s="100"/>
      <c r="AP3364" s="100"/>
      <c r="AQ3364" s="100"/>
      <c r="AR3364" s="100"/>
      <c r="AS3364" s="100"/>
      <c r="AT3364" s="100"/>
      <c r="AU3364" s="100"/>
      <c r="AV3364" s="100"/>
      <c r="AW3364" s="100"/>
      <c r="AX3364" s="101"/>
      <c r="DI3364" s="33"/>
    </row>
    <row r="3365" spans="1:113" ht="14.4">
      <c r="B3365" s="34"/>
      <c r="C3365" s="34"/>
      <c r="D3365" s="34"/>
      <c r="E3365" s="34"/>
      <c r="F3365" s="34"/>
      <c r="G3365" s="34"/>
      <c r="H3365" s="35"/>
      <c r="I3365" s="35"/>
      <c r="J3365" s="35"/>
      <c r="K3365" s="35"/>
      <c r="L3365" s="36"/>
      <c r="M3365" s="36"/>
      <c r="N3365" s="36"/>
      <c r="O3365" s="36"/>
      <c r="P3365" s="35"/>
      <c r="Q3365" s="35"/>
      <c r="R3365" s="35"/>
      <c r="S3365" s="35"/>
      <c r="T3365" s="35"/>
      <c r="U3365" s="35"/>
      <c r="V3365" s="37"/>
      <c r="W3365" s="37"/>
      <c r="X3365" s="37"/>
      <c r="Y3365" s="37"/>
      <c r="Z3365" s="37"/>
      <c r="AA3365" s="37"/>
      <c r="AB3365" s="37"/>
      <c r="AC3365" s="37"/>
      <c r="AD3365" s="37"/>
      <c r="AE3365" s="37"/>
      <c r="AF3365" s="37"/>
      <c r="AG3365" s="37"/>
      <c r="AH3365" s="37"/>
      <c r="AI3365" s="37"/>
      <c r="AJ3365" s="37"/>
      <c r="AK3365" s="37"/>
      <c r="AL3365" s="37"/>
      <c r="AM3365" s="37"/>
      <c r="AN3365" s="37"/>
      <c r="AO3365" s="37"/>
      <c r="AP3365" s="37"/>
      <c r="AQ3365" s="37"/>
      <c r="AR3365" s="37"/>
      <c r="AS3365" s="37"/>
      <c r="AT3365" s="37"/>
      <c r="AU3365" s="37"/>
      <c r="AV3365" s="37"/>
      <c r="AW3365" s="37"/>
      <c r="AX3365" s="37"/>
      <c r="DI3365" s="33"/>
    </row>
    <row r="3366" spans="1:113" ht="15" thickBot="1">
      <c r="A3366" s="38"/>
      <c r="B3366" s="37" t="s">
        <v>187</v>
      </c>
      <c r="C3366" s="35"/>
      <c r="D3366" s="35"/>
      <c r="E3366" s="35"/>
      <c r="F3366" s="35"/>
      <c r="G3366" s="35"/>
      <c r="H3366" s="35"/>
      <c r="I3366" s="35"/>
      <c r="J3366" s="35"/>
      <c r="K3366" s="35"/>
      <c r="L3366" s="36"/>
      <c r="M3366" s="36"/>
      <c r="N3366" s="36"/>
      <c r="O3366" s="36"/>
      <c r="P3366" s="35"/>
      <c r="Q3366" s="35"/>
      <c r="R3366" s="35"/>
      <c r="S3366" s="35"/>
      <c r="T3366" s="35"/>
      <c r="U3366" s="35"/>
      <c r="V3366" s="37"/>
      <c r="W3366" s="37"/>
      <c r="X3366" s="37"/>
      <c r="Y3366" s="37"/>
      <c r="Z3366" s="37"/>
      <c r="AA3366" s="37"/>
      <c r="AB3366" s="37"/>
      <c r="AC3366" s="37"/>
      <c r="AD3366" s="37"/>
      <c r="AE3366" s="37"/>
      <c r="AF3366" s="37"/>
      <c r="AG3366" s="37"/>
      <c r="AH3366" s="37"/>
      <c r="AI3366" s="37"/>
      <c r="AJ3366" s="37"/>
      <c r="AK3366" s="37"/>
      <c r="AL3366" s="37"/>
      <c r="AM3366" s="37"/>
      <c r="AN3366" s="37"/>
      <c r="AO3366" s="37"/>
      <c r="AP3366" s="37"/>
      <c r="AQ3366" s="37"/>
      <c r="AR3366" s="37"/>
      <c r="AS3366" s="37"/>
      <c r="AT3366" s="37"/>
      <c r="AU3366" s="37"/>
      <c r="AV3366" s="37"/>
      <c r="AW3366" s="37"/>
      <c r="AX3366" s="37"/>
      <c r="DI3366" s="33"/>
    </row>
    <row r="3367" spans="1:113" ht="14.4">
      <c r="A3367" s="35"/>
      <c r="B3367" s="39"/>
      <c r="C3367" s="34"/>
      <c r="D3367" s="34"/>
      <c r="E3367" s="34"/>
      <c r="F3367" s="34"/>
      <c r="G3367" s="34"/>
      <c r="H3367" s="34"/>
      <c r="I3367" s="34"/>
      <c r="J3367" s="34"/>
      <c r="K3367" s="34"/>
      <c r="L3367" s="40"/>
      <c r="M3367" s="40"/>
      <c r="N3367" s="40"/>
      <c r="O3367" s="40"/>
      <c r="P3367" s="34"/>
      <c r="Q3367" s="34"/>
      <c r="R3367" s="34"/>
      <c r="S3367" s="34"/>
      <c r="T3367" s="34"/>
      <c r="U3367" s="34"/>
      <c r="V3367" s="41"/>
      <c r="W3367" s="41"/>
      <c r="X3367" s="41"/>
      <c r="Y3367" s="41"/>
      <c r="Z3367" s="41"/>
      <c r="AA3367" s="41"/>
      <c r="AB3367" s="41"/>
      <c r="AC3367" s="41"/>
      <c r="AD3367" s="41"/>
      <c r="AE3367" s="41"/>
      <c r="AF3367" s="41"/>
      <c r="AG3367" s="41"/>
      <c r="AH3367" s="41"/>
      <c r="AI3367" s="41"/>
      <c r="AJ3367" s="41"/>
      <c r="AK3367" s="41"/>
      <c r="AL3367" s="41"/>
      <c r="AM3367" s="41"/>
      <c r="AN3367" s="41"/>
      <c r="AO3367" s="41"/>
      <c r="AP3367" s="41"/>
      <c r="AQ3367" s="41"/>
      <c r="AR3367" s="41"/>
      <c r="AS3367" s="41"/>
      <c r="AT3367" s="41"/>
      <c r="AU3367" s="41"/>
      <c r="AV3367" s="41"/>
      <c r="AW3367" s="41"/>
      <c r="AX3367" s="42"/>
    </row>
    <row r="3368" spans="1:113" ht="12" customHeight="1">
      <c r="A3368" s="35"/>
      <c r="B3368" s="102" t="s">
        <v>709</v>
      </c>
      <c r="C3368" s="103"/>
      <c r="D3368" s="103"/>
      <c r="E3368" s="103"/>
      <c r="F3368" s="103"/>
      <c r="G3368" s="103"/>
      <c r="H3368" s="103"/>
      <c r="I3368" s="103"/>
      <c r="J3368" s="103"/>
      <c r="K3368" s="103"/>
      <c r="L3368" s="103"/>
      <c r="M3368" s="103"/>
      <c r="N3368" s="103"/>
      <c r="O3368" s="103"/>
      <c r="P3368" s="103"/>
      <c r="Q3368" s="103"/>
      <c r="R3368" s="103"/>
      <c r="S3368" s="103"/>
      <c r="T3368" s="103"/>
      <c r="U3368" s="103"/>
      <c r="V3368" s="103"/>
      <c r="W3368" s="103"/>
      <c r="X3368" s="103"/>
      <c r="Y3368" s="103"/>
      <c r="Z3368" s="103"/>
      <c r="AA3368" s="103"/>
      <c r="AB3368" s="103"/>
      <c r="AC3368" s="103"/>
      <c r="AD3368" s="103"/>
      <c r="AE3368" s="103"/>
      <c r="AF3368" s="103"/>
      <c r="AG3368" s="103"/>
      <c r="AH3368" s="103"/>
      <c r="AI3368" s="103"/>
      <c r="AJ3368" s="103"/>
      <c r="AK3368" s="103"/>
      <c r="AL3368" s="103"/>
      <c r="AM3368" s="103"/>
      <c r="AN3368" s="103"/>
      <c r="AO3368" s="103"/>
      <c r="AP3368" s="103"/>
      <c r="AQ3368" s="103"/>
      <c r="AR3368" s="103"/>
      <c r="AS3368" s="103"/>
      <c r="AT3368" s="103"/>
      <c r="AU3368" s="103"/>
      <c r="AV3368" s="103"/>
      <c r="AW3368" s="103"/>
      <c r="AX3368" s="104"/>
    </row>
    <row r="3369" spans="1:113" ht="12" customHeight="1">
      <c r="A3369" s="35"/>
      <c r="B3369" s="102"/>
      <c r="C3369" s="103"/>
      <c r="D3369" s="103"/>
      <c r="E3369" s="103"/>
      <c r="F3369" s="103"/>
      <c r="G3369" s="103"/>
      <c r="H3369" s="103"/>
      <c r="I3369" s="103"/>
      <c r="J3369" s="103"/>
      <c r="K3369" s="103"/>
      <c r="L3369" s="103"/>
      <c r="M3369" s="103"/>
      <c r="N3369" s="103"/>
      <c r="O3369" s="103"/>
      <c r="P3369" s="103"/>
      <c r="Q3369" s="103"/>
      <c r="R3369" s="103"/>
      <c r="S3369" s="103"/>
      <c r="T3369" s="103"/>
      <c r="U3369" s="103"/>
      <c r="V3369" s="103"/>
      <c r="W3369" s="103"/>
      <c r="X3369" s="103"/>
      <c r="Y3369" s="103"/>
      <c r="Z3369" s="103"/>
      <c r="AA3369" s="103"/>
      <c r="AB3369" s="103"/>
      <c r="AC3369" s="103"/>
      <c r="AD3369" s="103"/>
      <c r="AE3369" s="103"/>
      <c r="AF3369" s="103"/>
      <c r="AG3369" s="103"/>
      <c r="AH3369" s="103"/>
      <c r="AI3369" s="103"/>
      <c r="AJ3369" s="103"/>
      <c r="AK3369" s="103"/>
      <c r="AL3369" s="103"/>
      <c r="AM3369" s="103"/>
      <c r="AN3369" s="103"/>
      <c r="AO3369" s="103"/>
      <c r="AP3369" s="103"/>
      <c r="AQ3369" s="103"/>
      <c r="AR3369" s="103"/>
      <c r="AS3369" s="103"/>
      <c r="AT3369" s="103"/>
      <c r="AU3369" s="103"/>
      <c r="AV3369" s="103"/>
      <c r="AW3369" s="103"/>
      <c r="AX3369" s="104"/>
      <c r="BC3369" s="46"/>
    </row>
    <row r="3370" spans="1:113" ht="12" customHeight="1">
      <c r="A3370" s="35"/>
      <c r="B3370" s="102"/>
      <c r="C3370" s="103"/>
      <c r="D3370" s="103"/>
      <c r="E3370" s="103"/>
      <c r="F3370" s="103"/>
      <c r="G3370" s="103"/>
      <c r="H3370" s="103"/>
      <c r="I3370" s="103"/>
      <c r="J3370" s="103"/>
      <c r="K3370" s="103"/>
      <c r="L3370" s="103"/>
      <c r="M3370" s="103"/>
      <c r="N3370" s="103"/>
      <c r="O3370" s="103"/>
      <c r="P3370" s="103"/>
      <c r="Q3370" s="103"/>
      <c r="R3370" s="103"/>
      <c r="S3370" s="103"/>
      <c r="T3370" s="103"/>
      <c r="U3370" s="103"/>
      <c r="V3370" s="103"/>
      <c r="W3370" s="103"/>
      <c r="X3370" s="103"/>
      <c r="Y3370" s="103"/>
      <c r="Z3370" s="103"/>
      <c r="AA3370" s="103"/>
      <c r="AB3370" s="103"/>
      <c r="AC3370" s="103"/>
      <c r="AD3370" s="103"/>
      <c r="AE3370" s="103"/>
      <c r="AF3370" s="103"/>
      <c r="AG3370" s="103"/>
      <c r="AH3370" s="103"/>
      <c r="AI3370" s="103"/>
      <c r="AJ3370" s="103"/>
      <c r="AK3370" s="103"/>
      <c r="AL3370" s="103"/>
      <c r="AM3370" s="103"/>
      <c r="AN3370" s="103"/>
      <c r="AO3370" s="103"/>
      <c r="AP3370" s="103"/>
      <c r="AQ3370" s="103"/>
      <c r="AR3370" s="103"/>
      <c r="AS3370" s="103"/>
      <c r="AT3370" s="103"/>
      <c r="AU3370" s="103"/>
      <c r="AV3370" s="103"/>
      <c r="AW3370" s="103"/>
      <c r="AX3370" s="104"/>
    </row>
    <row r="3371" spans="1:113" ht="12" customHeight="1">
      <c r="A3371" s="35"/>
      <c r="B3371" s="102"/>
      <c r="C3371" s="103"/>
      <c r="D3371" s="103"/>
      <c r="E3371" s="103"/>
      <c r="F3371" s="103"/>
      <c r="G3371" s="103"/>
      <c r="H3371" s="103"/>
      <c r="I3371" s="103"/>
      <c r="J3371" s="103"/>
      <c r="K3371" s="103"/>
      <c r="L3371" s="103"/>
      <c r="M3371" s="103"/>
      <c r="N3371" s="103"/>
      <c r="O3371" s="103"/>
      <c r="P3371" s="103"/>
      <c r="Q3371" s="103"/>
      <c r="R3371" s="103"/>
      <c r="S3371" s="103"/>
      <c r="T3371" s="103"/>
      <c r="U3371" s="103"/>
      <c r="V3371" s="103"/>
      <c r="W3371" s="103"/>
      <c r="X3371" s="103"/>
      <c r="Y3371" s="103"/>
      <c r="Z3371" s="103"/>
      <c r="AA3371" s="103"/>
      <c r="AB3371" s="103"/>
      <c r="AC3371" s="103"/>
      <c r="AD3371" s="103"/>
      <c r="AE3371" s="103"/>
      <c r="AF3371" s="103"/>
      <c r="AG3371" s="103"/>
      <c r="AH3371" s="103"/>
      <c r="AI3371" s="103"/>
      <c r="AJ3371" s="103"/>
      <c r="AK3371" s="103"/>
      <c r="AL3371" s="103"/>
      <c r="AM3371" s="103"/>
      <c r="AN3371" s="103"/>
      <c r="AO3371" s="103"/>
      <c r="AP3371" s="103"/>
      <c r="AQ3371" s="103"/>
      <c r="AR3371" s="103"/>
      <c r="AS3371" s="103"/>
      <c r="AT3371" s="103"/>
      <c r="AU3371" s="103"/>
      <c r="AV3371" s="103"/>
      <c r="AW3371" s="103"/>
      <c r="AX3371" s="104"/>
    </row>
    <row r="3372" spans="1:113" ht="12" customHeight="1">
      <c r="A3372" s="35"/>
      <c r="B3372" s="102"/>
      <c r="C3372" s="103"/>
      <c r="D3372" s="103"/>
      <c r="E3372" s="103"/>
      <c r="F3372" s="103"/>
      <c r="G3372" s="103"/>
      <c r="H3372" s="103"/>
      <c r="I3372" s="103"/>
      <c r="J3372" s="103"/>
      <c r="K3372" s="103"/>
      <c r="L3372" s="103"/>
      <c r="M3372" s="103"/>
      <c r="N3372" s="103"/>
      <c r="O3372" s="103"/>
      <c r="P3372" s="103"/>
      <c r="Q3372" s="103"/>
      <c r="R3372" s="103"/>
      <c r="S3372" s="103"/>
      <c r="T3372" s="103"/>
      <c r="U3372" s="103"/>
      <c r="V3372" s="103"/>
      <c r="W3372" s="103"/>
      <c r="X3372" s="103"/>
      <c r="Y3372" s="103"/>
      <c r="Z3372" s="103"/>
      <c r="AA3372" s="103"/>
      <c r="AB3372" s="103"/>
      <c r="AC3372" s="103"/>
      <c r="AD3372" s="103"/>
      <c r="AE3372" s="103"/>
      <c r="AF3372" s="103"/>
      <c r="AG3372" s="103"/>
      <c r="AH3372" s="103"/>
      <c r="AI3372" s="103"/>
      <c r="AJ3372" s="103"/>
      <c r="AK3372" s="103"/>
      <c r="AL3372" s="103"/>
      <c r="AM3372" s="103"/>
      <c r="AN3372" s="103"/>
      <c r="AO3372" s="103"/>
      <c r="AP3372" s="103"/>
      <c r="AQ3372" s="103"/>
      <c r="AR3372" s="103"/>
      <c r="AS3372" s="103"/>
      <c r="AT3372" s="103"/>
      <c r="AU3372" s="103"/>
      <c r="AV3372" s="103"/>
      <c r="AW3372" s="103"/>
      <c r="AX3372" s="104"/>
    </row>
    <row r="3373" spans="1:113" ht="15" thickBot="1">
      <c r="A3373" s="47"/>
      <c r="B3373" s="48"/>
      <c r="C3373" s="49"/>
      <c r="D3373" s="49"/>
      <c r="E3373" s="49"/>
      <c r="F3373" s="49"/>
      <c r="G3373" s="49"/>
      <c r="H3373" s="49"/>
      <c r="I3373" s="49"/>
      <c r="J3373" s="49"/>
      <c r="K3373" s="49"/>
      <c r="L3373" s="49"/>
      <c r="M3373" s="49"/>
      <c r="N3373" s="49"/>
      <c r="O3373" s="49"/>
      <c r="P3373" s="49"/>
      <c r="Q3373" s="49"/>
      <c r="R3373" s="49"/>
      <c r="S3373" s="49"/>
      <c r="T3373" s="49"/>
      <c r="U3373" s="49"/>
      <c r="V3373" s="49"/>
      <c r="W3373" s="49"/>
      <c r="X3373" s="49"/>
      <c r="Y3373" s="49"/>
      <c r="Z3373" s="49"/>
      <c r="AA3373" s="49"/>
      <c r="AB3373" s="49"/>
      <c r="AC3373" s="49"/>
      <c r="AD3373" s="49"/>
      <c r="AE3373" s="49"/>
      <c r="AF3373" s="49"/>
      <c r="AG3373" s="49"/>
      <c r="AH3373" s="49"/>
      <c r="AI3373" s="49"/>
      <c r="AJ3373" s="49"/>
      <c r="AK3373" s="49"/>
      <c r="AL3373" s="49"/>
      <c r="AM3373" s="49"/>
      <c r="AN3373" s="49"/>
      <c r="AO3373" s="49"/>
      <c r="AP3373" s="49"/>
      <c r="AQ3373" s="49"/>
      <c r="AR3373" s="49"/>
      <c r="AS3373" s="49"/>
      <c r="AT3373" s="49"/>
      <c r="AU3373" s="49"/>
      <c r="AV3373" s="49"/>
      <c r="AW3373" s="49"/>
      <c r="AX3373" s="50"/>
    </row>
    <row r="3374" spans="1:113">
      <c r="B3374" s="51"/>
    </row>
    <row r="3375" spans="1:113" ht="15" thickBot="1">
      <c r="A3375" s="38"/>
      <c r="B3375" s="37" t="s">
        <v>188</v>
      </c>
      <c r="C3375" s="35"/>
      <c r="D3375" s="35"/>
      <c r="E3375" s="35"/>
      <c r="F3375" s="35"/>
      <c r="G3375" s="35"/>
      <c r="H3375" s="35"/>
      <c r="I3375" s="35"/>
      <c r="J3375" s="35"/>
      <c r="K3375" s="35"/>
      <c r="L3375" s="36"/>
      <c r="M3375" s="36"/>
      <c r="N3375" s="36"/>
      <c r="O3375" s="36"/>
      <c r="P3375" s="35"/>
      <c r="Q3375" s="35"/>
      <c r="R3375" s="35"/>
      <c r="S3375" s="35"/>
      <c r="T3375" s="35"/>
      <c r="U3375" s="35"/>
      <c r="V3375" s="37"/>
      <c r="W3375" s="37"/>
      <c r="X3375" s="37"/>
      <c r="Y3375" s="37"/>
      <c r="Z3375" s="37"/>
      <c r="AA3375" s="37"/>
      <c r="AB3375" s="37"/>
      <c r="AC3375" s="37"/>
      <c r="AD3375" s="37"/>
      <c r="AE3375" s="37"/>
      <c r="AF3375" s="37"/>
      <c r="AG3375" s="37"/>
      <c r="AH3375" s="37"/>
      <c r="AI3375" s="37"/>
      <c r="AJ3375" s="37"/>
      <c r="AK3375" s="37"/>
      <c r="AL3375" s="37"/>
      <c r="AM3375" s="37"/>
      <c r="AN3375" s="37"/>
      <c r="AO3375" s="37"/>
      <c r="AP3375" s="37"/>
      <c r="AQ3375" s="37"/>
      <c r="AR3375" s="37"/>
      <c r="AS3375" s="37"/>
      <c r="AT3375" s="37"/>
      <c r="AU3375" s="37"/>
      <c r="AV3375" s="37"/>
      <c r="AW3375" s="37"/>
      <c r="AX3375" s="37"/>
      <c r="DI3375" s="33"/>
    </row>
    <row r="3376" spans="1:113" ht="14.4">
      <c r="A3376" s="35"/>
      <c r="B3376" s="39"/>
      <c r="C3376" s="34"/>
      <c r="D3376" s="34"/>
      <c r="E3376" s="34"/>
      <c r="F3376" s="34"/>
      <c r="G3376" s="34"/>
      <c r="H3376" s="34"/>
      <c r="I3376" s="34"/>
      <c r="J3376" s="34"/>
      <c r="K3376" s="34"/>
      <c r="L3376" s="40"/>
      <c r="M3376" s="40"/>
      <c r="N3376" s="40"/>
      <c r="O3376" s="40"/>
      <c r="P3376" s="34"/>
      <c r="Q3376" s="34"/>
      <c r="R3376" s="34"/>
      <c r="S3376" s="34"/>
      <c r="T3376" s="34"/>
      <c r="U3376" s="34"/>
      <c r="V3376" s="41"/>
      <c r="W3376" s="41"/>
      <c r="X3376" s="41"/>
      <c r="Y3376" s="41"/>
      <c r="Z3376" s="41"/>
      <c r="AA3376" s="41"/>
      <c r="AB3376" s="41"/>
      <c r="AC3376" s="41"/>
      <c r="AD3376" s="41"/>
      <c r="AE3376" s="41"/>
      <c r="AF3376" s="41"/>
      <c r="AG3376" s="41"/>
      <c r="AH3376" s="41"/>
      <c r="AI3376" s="41"/>
      <c r="AJ3376" s="41"/>
      <c r="AK3376" s="41"/>
      <c r="AL3376" s="41"/>
      <c r="AM3376" s="41"/>
      <c r="AN3376" s="41"/>
      <c r="AO3376" s="41"/>
      <c r="AP3376" s="41"/>
      <c r="AQ3376" s="41"/>
      <c r="AR3376" s="41"/>
      <c r="AS3376" s="41"/>
      <c r="AT3376" s="41"/>
      <c r="AU3376" s="41"/>
      <c r="AV3376" s="41"/>
      <c r="AW3376" s="41"/>
      <c r="AX3376" s="42"/>
    </row>
    <row r="3377" spans="1:251" ht="12" customHeight="1">
      <c r="A3377" s="35"/>
      <c r="B3377" s="102" t="s">
        <v>710</v>
      </c>
      <c r="C3377" s="103"/>
      <c r="D3377" s="103"/>
      <c r="E3377" s="103"/>
      <c r="F3377" s="103"/>
      <c r="G3377" s="103"/>
      <c r="H3377" s="103"/>
      <c r="I3377" s="103"/>
      <c r="J3377" s="103"/>
      <c r="K3377" s="103"/>
      <c r="L3377" s="103"/>
      <c r="M3377" s="103"/>
      <c r="N3377" s="103"/>
      <c r="O3377" s="103"/>
      <c r="P3377" s="103"/>
      <c r="Q3377" s="103"/>
      <c r="R3377" s="103"/>
      <c r="S3377" s="103"/>
      <c r="T3377" s="103"/>
      <c r="U3377" s="103"/>
      <c r="V3377" s="103"/>
      <c r="W3377" s="103"/>
      <c r="X3377" s="103"/>
      <c r="Y3377" s="103"/>
      <c r="Z3377" s="103"/>
      <c r="AA3377" s="103"/>
      <c r="AB3377" s="103"/>
      <c r="AC3377" s="103"/>
      <c r="AD3377" s="103"/>
      <c r="AE3377" s="103"/>
      <c r="AF3377" s="103"/>
      <c r="AG3377" s="103"/>
      <c r="AH3377" s="103"/>
      <c r="AI3377" s="103"/>
      <c r="AJ3377" s="103"/>
      <c r="AK3377" s="103"/>
      <c r="AL3377" s="103"/>
      <c r="AM3377" s="103"/>
      <c r="AN3377" s="103"/>
      <c r="AO3377" s="103"/>
      <c r="AP3377" s="103"/>
      <c r="AQ3377" s="103"/>
      <c r="AR3377" s="103"/>
      <c r="AS3377" s="103"/>
      <c r="AT3377" s="103"/>
      <c r="AU3377" s="103"/>
      <c r="AV3377" s="103"/>
      <c r="AW3377" s="103"/>
      <c r="AX3377" s="104"/>
    </row>
    <row r="3378" spans="1:251" ht="12" customHeight="1">
      <c r="A3378" s="35"/>
      <c r="B3378" s="102"/>
      <c r="C3378" s="103"/>
      <c r="D3378" s="103"/>
      <c r="E3378" s="103"/>
      <c r="F3378" s="103"/>
      <c r="G3378" s="103"/>
      <c r="H3378" s="103"/>
      <c r="I3378" s="103"/>
      <c r="J3378" s="103"/>
      <c r="K3378" s="103"/>
      <c r="L3378" s="103"/>
      <c r="M3378" s="103"/>
      <c r="N3378" s="103"/>
      <c r="O3378" s="103"/>
      <c r="P3378" s="103"/>
      <c r="Q3378" s="103"/>
      <c r="R3378" s="103"/>
      <c r="S3378" s="103"/>
      <c r="T3378" s="103"/>
      <c r="U3378" s="103"/>
      <c r="V3378" s="103"/>
      <c r="W3378" s="103"/>
      <c r="X3378" s="103"/>
      <c r="Y3378" s="103"/>
      <c r="Z3378" s="103"/>
      <c r="AA3378" s="103"/>
      <c r="AB3378" s="103"/>
      <c r="AC3378" s="103"/>
      <c r="AD3378" s="103"/>
      <c r="AE3378" s="103"/>
      <c r="AF3378" s="103"/>
      <c r="AG3378" s="103"/>
      <c r="AH3378" s="103"/>
      <c r="AI3378" s="103"/>
      <c r="AJ3378" s="103"/>
      <c r="AK3378" s="103"/>
      <c r="AL3378" s="103"/>
      <c r="AM3378" s="103"/>
      <c r="AN3378" s="103"/>
      <c r="AO3378" s="103"/>
      <c r="AP3378" s="103"/>
      <c r="AQ3378" s="103"/>
      <c r="AR3378" s="103"/>
      <c r="AS3378" s="103"/>
      <c r="AT3378" s="103"/>
      <c r="AU3378" s="103"/>
      <c r="AV3378" s="103"/>
      <c r="AW3378" s="103"/>
      <c r="AX3378" s="104"/>
      <c r="BC3378" s="46"/>
    </row>
    <row r="3379" spans="1:251" ht="12" customHeight="1">
      <c r="A3379" s="35"/>
      <c r="B3379" s="102"/>
      <c r="C3379" s="103"/>
      <c r="D3379" s="103"/>
      <c r="E3379" s="103"/>
      <c r="F3379" s="103"/>
      <c r="G3379" s="103"/>
      <c r="H3379" s="103"/>
      <c r="I3379" s="103"/>
      <c r="J3379" s="103"/>
      <c r="K3379" s="103"/>
      <c r="L3379" s="103"/>
      <c r="M3379" s="103"/>
      <c r="N3379" s="103"/>
      <c r="O3379" s="103"/>
      <c r="P3379" s="103"/>
      <c r="Q3379" s="103"/>
      <c r="R3379" s="103"/>
      <c r="S3379" s="103"/>
      <c r="T3379" s="103"/>
      <c r="U3379" s="103"/>
      <c r="V3379" s="103"/>
      <c r="W3379" s="103"/>
      <c r="X3379" s="103"/>
      <c r="Y3379" s="103"/>
      <c r="Z3379" s="103"/>
      <c r="AA3379" s="103"/>
      <c r="AB3379" s="103"/>
      <c r="AC3379" s="103"/>
      <c r="AD3379" s="103"/>
      <c r="AE3379" s="103"/>
      <c r="AF3379" s="103"/>
      <c r="AG3379" s="103"/>
      <c r="AH3379" s="103"/>
      <c r="AI3379" s="103"/>
      <c r="AJ3379" s="103"/>
      <c r="AK3379" s="103"/>
      <c r="AL3379" s="103"/>
      <c r="AM3379" s="103"/>
      <c r="AN3379" s="103"/>
      <c r="AO3379" s="103"/>
      <c r="AP3379" s="103"/>
      <c r="AQ3379" s="103"/>
      <c r="AR3379" s="103"/>
      <c r="AS3379" s="103"/>
      <c r="AT3379" s="103"/>
      <c r="AU3379" s="103"/>
      <c r="AV3379" s="103"/>
      <c r="AW3379" s="103"/>
      <c r="AX3379" s="104"/>
    </row>
    <row r="3380" spans="1:251" ht="12" customHeight="1">
      <c r="A3380" s="35"/>
      <c r="B3380" s="102"/>
      <c r="C3380" s="103"/>
      <c r="D3380" s="103"/>
      <c r="E3380" s="103"/>
      <c r="F3380" s="103"/>
      <c r="G3380" s="103"/>
      <c r="H3380" s="103"/>
      <c r="I3380" s="103"/>
      <c r="J3380" s="103"/>
      <c r="K3380" s="103"/>
      <c r="L3380" s="103"/>
      <c r="M3380" s="103"/>
      <c r="N3380" s="103"/>
      <c r="O3380" s="103"/>
      <c r="P3380" s="103"/>
      <c r="Q3380" s="103"/>
      <c r="R3380" s="103"/>
      <c r="S3380" s="103"/>
      <c r="T3380" s="103"/>
      <c r="U3380" s="103"/>
      <c r="V3380" s="103"/>
      <c r="W3380" s="103"/>
      <c r="X3380" s="103"/>
      <c r="Y3380" s="103"/>
      <c r="Z3380" s="103"/>
      <c r="AA3380" s="103"/>
      <c r="AB3380" s="103"/>
      <c r="AC3380" s="103"/>
      <c r="AD3380" s="103"/>
      <c r="AE3380" s="103"/>
      <c r="AF3380" s="103"/>
      <c r="AG3380" s="103"/>
      <c r="AH3380" s="103"/>
      <c r="AI3380" s="103"/>
      <c r="AJ3380" s="103"/>
      <c r="AK3380" s="103"/>
      <c r="AL3380" s="103"/>
      <c r="AM3380" s="103"/>
      <c r="AN3380" s="103"/>
      <c r="AO3380" s="103"/>
      <c r="AP3380" s="103"/>
      <c r="AQ3380" s="103"/>
      <c r="AR3380" s="103"/>
      <c r="AS3380" s="103"/>
      <c r="AT3380" s="103"/>
      <c r="AU3380" s="103"/>
      <c r="AV3380" s="103"/>
      <c r="AW3380" s="103"/>
      <c r="AX3380" s="104"/>
    </row>
    <row r="3381" spans="1:251" ht="12" customHeight="1">
      <c r="A3381" s="35"/>
      <c r="B3381" s="102"/>
      <c r="C3381" s="103"/>
      <c r="D3381" s="103"/>
      <c r="E3381" s="103"/>
      <c r="F3381" s="103"/>
      <c r="G3381" s="103"/>
      <c r="H3381" s="103"/>
      <c r="I3381" s="103"/>
      <c r="J3381" s="103"/>
      <c r="K3381" s="103"/>
      <c r="L3381" s="103"/>
      <c r="M3381" s="103"/>
      <c r="N3381" s="103"/>
      <c r="O3381" s="103"/>
      <c r="P3381" s="103"/>
      <c r="Q3381" s="103"/>
      <c r="R3381" s="103"/>
      <c r="S3381" s="103"/>
      <c r="T3381" s="103"/>
      <c r="U3381" s="103"/>
      <c r="V3381" s="103"/>
      <c r="W3381" s="103"/>
      <c r="X3381" s="103"/>
      <c r="Y3381" s="103"/>
      <c r="Z3381" s="103"/>
      <c r="AA3381" s="103"/>
      <c r="AB3381" s="103"/>
      <c r="AC3381" s="103"/>
      <c r="AD3381" s="103"/>
      <c r="AE3381" s="103"/>
      <c r="AF3381" s="103"/>
      <c r="AG3381" s="103"/>
      <c r="AH3381" s="103"/>
      <c r="AI3381" s="103"/>
      <c r="AJ3381" s="103"/>
      <c r="AK3381" s="103"/>
      <c r="AL3381" s="103"/>
      <c r="AM3381" s="103"/>
      <c r="AN3381" s="103"/>
      <c r="AO3381" s="103"/>
      <c r="AP3381" s="103"/>
      <c r="AQ3381" s="103"/>
      <c r="AR3381" s="103"/>
      <c r="AS3381" s="103"/>
      <c r="AT3381" s="103"/>
      <c r="AU3381" s="103"/>
      <c r="AV3381" s="103"/>
      <c r="AW3381" s="103"/>
      <c r="AX3381" s="104"/>
    </row>
    <row r="3382" spans="1:251" ht="15" thickBot="1">
      <c r="A3382" s="47"/>
      <c r="B3382" s="48"/>
      <c r="C3382" s="49"/>
      <c r="D3382" s="49"/>
      <c r="E3382" s="49"/>
      <c r="F3382" s="49"/>
      <c r="G3382" s="49"/>
      <c r="H3382" s="49"/>
      <c r="I3382" s="49"/>
      <c r="J3382" s="49"/>
      <c r="K3382" s="49"/>
      <c r="L3382" s="49"/>
      <c r="M3382" s="49"/>
      <c r="N3382" s="49"/>
      <c r="O3382" s="49"/>
      <c r="P3382" s="49"/>
      <c r="Q3382" s="49"/>
      <c r="R3382" s="49"/>
      <c r="S3382" s="49"/>
      <c r="T3382" s="49"/>
      <c r="U3382" s="49"/>
      <c r="V3382" s="49"/>
      <c r="W3382" s="49"/>
      <c r="X3382" s="49"/>
      <c r="Y3382" s="49"/>
      <c r="Z3382" s="49"/>
      <c r="AA3382" s="49"/>
      <c r="AB3382" s="49"/>
      <c r="AC3382" s="49"/>
      <c r="AD3382" s="49"/>
      <c r="AE3382" s="49"/>
      <c r="AF3382" s="49"/>
      <c r="AG3382" s="49"/>
      <c r="AH3382" s="49"/>
      <c r="AI3382" s="49"/>
      <c r="AJ3382" s="49"/>
      <c r="AK3382" s="49"/>
      <c r="AL3382" s="49"/>
      <c r="AM3382" s="49"/>
      <c r="AN3382" s="49"/>
      <c r="AO3382" s="49"/>
      <c r="AP3382" s="49"/>
      <c r="AQ3382" s="49"/>
      <c r="AR3382" s="49"/>
      <c r="AS3382" s="49"/>
      <c r="AT3382" s="49"/>
      <c r="AU3382" s="49"/>
      <c r="AV3382" s="49"/>
      <c r="AW3382" s="49"/>
      <c r="AX3382" s="50"/>
    </row>
    <row r="3383" spans="1:251">
      <c r="B3383" s="51"/>
    </row>
    <row r="3384" spans="1:251" ht="14.4">
      <c r="B3384" s="37" t="s">
        <v>190</v>
      </c>
      <c r="C3384" s="35"/>
      <c r="D3384" s="35"/>
      <c r="E3384" s="35"/>
      <c r="F3384" s="35"/>
      <c r="G3384" s="35"/>
      <c r="H3384" s="35"/>
      <c r="I3384" s="35"/>
      <c r="J3384" s="35"/>
      <c r="K3384" s="35"/>
      <c r="L3384" s="36"/>
      <c r="M3384" s="36"/>
      <c r="N3384" s="36"/>
      <c r="O3384" s="36"/>
      <c r="P3384" s="35"/>
      <c r="Q3384" s="35"/>
      <c r="R3384" s="35"/>
      <c r="S3384" s="35"/>
      <c r="T3384" s="35"/>
      <c r="U3384" s="35"/>
      <c r="V3384" s="37"/>
      <c r="W3384" s="37"/>
      <c r="X3384" s="37"/>
      <c r="Y3384" s="37"/>
      <c r="Z3384" s="37"/>
      <c r="AA3384" s="37"/>
      <c r="AB3384" s="37"/>
      <c r="AC3384" s="37"/>
      <c r="AD3384" s="37"/>
      <c r="AE3384" s="37"/>
      <c r="AF3384" s="37"/>
      <c r="AG3384" s="37"/>
      <c r="AH3384" s="37"/>
      <c r="AI3384" s="37"/>
      <c r="AJ3384" s="37"/>
      <c r="AK3384" s="37"/>
      <c r="AL3384" s="37"/>
      <c r="AM3384" s="37"/>
      <c r="AN3384" s="37"/>
      <c r="AO3384" s="37"/>
      <c r="AP3384" s="37"/>
      <c r="AQ3384" s="37"/>
      <c r="AR3384" s="37"/>
      <c r="AS3384" s="37"/>
      <c r="AT3384" s="37"/>
      <c r="AU3384" s="37"/>
      <c r="AV3384" s="37"/>
      <c r="AW3384" s="37"/>
      <c r="AX3384" s="37"/>
    </row>
    <row r="3385" spans="1:251" ht="15" thickBot="1">
      <c r="B3385" s="35"/>
      <c r="C3385" s="35"/>
      <c r="D3385" s="35"/>
      <c r="E3385" s="35"/>
      <c r="F3385" s="35"/>
      <c r="G3385" s="35"/>
      <c r="H3385" s="35"/>
      <c r="I3385" s="35"/>
      <c r="J3385" s="35"/>
      <c r="K3385" s="35"/>
      <c r="L3385" s="36"/>
      <c r="M3385" s="36"/>
      <c r="N3385" s="36"/>
      <c r="O3385" s="36"/>
      <c r="P3385" s="35"/>
      <c r="Q3385" s="35"/>
      <c r="R3385" s="35"/>
      <c r="S3385" s="35"/>
      <c r="T3385" s="35"/>
      <c r="U3385" s="35"/>
      <c r="V3385" s="37"/>
      <c r="W3385" s="37"/>
      <c r="X3385" s="37"/>
      <c r="Y3385" s="37"/>
      <c r="Z3385" s="37"/>
      <c r="AA3385" s="37"/>
      <c r="AB3385" s="37"/>
      <c r="AC3385" s="37"/>
      <c r="AD3385" s="37"/>
      <c r="AE3385" s="37"/>
      <c r="AF3385" s="37"/>
      <c r="AG3385" s="37"/>
      <c r="AH3385" s="37"/>
      <c r="AI3385" s="37"/>
      <c r="AJ3385" s="37"/>
      <c r="AK3385" s="37"/>
      <c r="AL3385" s="37"/>
      <c r="AM3385" s="37"/>
      <c r="AN3385" s="37"/>
      <c r="AO3385" s="37"/>
      <c r="AP3385" s="37"/>
      <c r="AQ3385" s="37"/>
      <c r="AR3385" s="37"/>
      <c r="AS3385" s="37"/>
      <c r="AT3385" s="37"/>
      <c r="AU3385" s="37"/>
      <c r="AV3385" s="37"/>
      <c r="AW3385" s="37"/>
      <c r="AX3385" s="52" t="s">
        <v>191</v>
      </c>
    </row>
    <row r="3386" spans="1:251" s="46" customFormat="1" ht="13.5" customHeight="1">
      <c r="A3386" s="35"/>
      <c r="B3386" s="105" t="s">
        <v>192</v>
      </c>
      <c r="C3386" s="106"/>
      <c r="D3386" s="106"/>
      <c r="E3386" s="106"/>
      <c r="F3386" s="106"/>
      <c r="G3386" s="106"/>
      <c r="H3386" s="106"/>
      <c r="I3386" s="106"/>
      <c r="J3386" s="106"/>
      <c r="K3386" s="106"/>
      <c r="L3386" s="106"/>
      <c r="M3386" s="106"/>
      <c r="N3386" s="106"/>
      <c r="O3386" s="106"/>
      <c r="P3386" s="106"/>
      <c r="Q3386" s="106"/>
      <c r="R3386" s="106"/>
      <c r="S3386" s="106"/>
      <c r="T3386" s="106"/>
      <c r="U3386" s="106"/>
      <c r="V3386" s="106"/>
      <c r="W3386" s="106"/>
      <c r="X3386" s="106"/>
      <c r="Y3386" s="106"/>
      <c r="Z3386" s="107"/>
      <c r="AA3386" s="111" t="s">
        <v>193</v>
      </c>
      <c r="AB3386" s="106"/>
      <c r="AC3386" s="106"/>
      <c r="AD3386" s="106"/>
      <c r="AE3386" s="106"/>
      <c r="AF3386" s="106"/>
      <c r="AG3386" s="106"/>
      <c r="AH3386" s="106"/>
      <c r="AI3386" s="107"/>
      <c r="AJ3386" s="111" t="s">
        <v>194</v>
      </c>
      <c r="AK3386" s="106"/>
      <c r="AL3386" s="106"/>
      <c r="AM3386" s="106"/>
      <c r="AN3386" s="106"/>
      <c r="AO3386" s="106"/>
      <c r="AP3386" s="106"/>
      <c r="AQ3386" s="106"/>
      <c r="AR3386" s="107"/>
      <c r="AS3386" s="111" t="s">
        <v>195</v>
      </c>
      <c r="AT3386" s="106"/>
      <c r="AU3386" s="106"/>
      <c r="AV3386" s="106"/>
      <c r="AW3386" s="106"/>
      <c r="AX3386" s="113"/>
      <c r="AY3386" s="29"/>
      <c r="AZ3386" s="29"/>
      <c r="BA3386" s="29"/>
      <c r="BB3386" s="29"/>
      <c r="BC3386" s="29"/>
      <c r="BD3386" s="29"/>
      <c r="BE3386" s="29"/>
      <c r="BF3386" s="29"/>
      <c r="BG3386" s="29"/>
      <c r="BH3386" s="29"/>
      <c r="BI3386" s="29"/>
      <c r="BJ3386" s="29"/>
      <c r="BK3386" s="29"/>
      <c r="BL3386" s="29"/>
      <c r="BM3386" s="29"/>
      <c r="BN3386" s="29"/>
      <c r="BO3386" s="29"/>
      <c r="BP3386" s="29"/>
      <c r="BQ3386" s="29"/>
      <c r="BR3386" s="29"/>
      <c r="BS3386" s="29"/>
      <c r="BT3386" s="29"/>
      <c r="BU3386" s="29"/>
      <c r="BV3386" s="29"/>
      <c r="BW3386" s="29"/>
      <c r="BX3386" s="29"/>
      <c r="BY3386" s="29"/>
      <c r="BZ3386" s="29"/>
      <c r="CA3386" s="29"/>
      <c r="CB3386" s="29"/>
      <c r="CC3386" s="29"/>
      <c r="CD3386" s="29"/>
      <c r="CE3386" s="29"/>
      <c r="CF3386" s="29"/>
      <c r="CG3386" s="29"/>
      <c r="CH3386" s="29"/>
      <c r="CI3386" s="29"/>
      <c r="CJ3386" s="29"/>
      <c r="CK3386" s="29"/>
      <c r="CL3386" s="29"/>
      <c r="CM3386" s="29"/>
      <c r="CN3386" s="29"/>
      <c r="CO3386" s="29"/>
      <c r="CP3386" s="29"/>
      <c r="CQ3386" s="29"/>
      <c r="CR3386" s="29"/>
      <c r="CS3386" s="29"/>
      <c r="CT3386" s="29"/>
      <c r="CU3386" s="29"/>
      <c r="CV3386" s="29"/>
      <c r="CW3386" s="29"/>
      <c r="CX3386" s="29"/>
      <c r="CY3386" s="29"/>
      <c r="CZ3386" s="29"/>
      <c r="DA3386" s="29"/>
      <c r="DB3386" s="29"/>
      <c r="DC3386" s="29"/>
      <c r="DD3386" s="29"/>
      <c r="DE3386" s="29"/>
      <c r="DF3386" s="29"/>
      <c r="DG3386" s="29"/>
      <c r="DH3386" s="29"/>
      <c r="DI3386" s="29"/>
      <c r="DJ3386" s="29"/>
      <c r="DK3386" s="29"/>
      <c r="DL3386" s="29"/>
      <c r="DM3386" s="29"/>
      <c r="DN3386" s="29"/>
      <c r="DO3386" s="29"/>
      <c r="DP3386" s="29"/>
      <c r="DQ3386" s="29"/>
      <c r="DR3386" s="29"/>
      <c r="DS3386" s="29"/>
      <c r="DT3386" s="29"/>
      <c r="DU3386" s="29"/>
      <c r="DV3386" s="29"/>
      <c r="DW3386" s="29"/>
      <c r="DX3386" s="29"/>
      <c r="DY3386" s="29"/>
      <c r="DZ3386" s="29"/>
      <c r="EA3386" s="29"/>
      <c r="EB3386" s="29"/>
      <c r="EC3386" s="29"/>
      <c r="ED3386" s="29"/>
      <c r="EE3386" s="29"/>
      <c r="EF3386" s="29"/>
      <c r="EG3386" s="29"/>
      <c r="EH3386" s="29"/>
      <c r="EI3386" s="29"/>
      <c r="EJ3386" s="29"/>
      <c r="EK3386" s="29"/>
      <c r="EL3386" s="29"/>
      <c r="EM3386" s="29"/>
      <c r="EN3386" s="29"/>
      <c r="EO3386" s="29"/>
      <c r="EP3386" s="29"/>
      <c r="EQ3386" s="29"/>
      <c r="ER3386" s="29"/>
      <c r="ES3386" s="29"/>
      <c r="ET3386" s="29"/>
      <c r="EU3386" s="29"/>
      <c r="EV3386" s="29"/>
      <c r="EW3386" s="29"/>
      <c r="EX3386" s="29"/>
      <c r="EY3386" s="29"/>
      <c r="EZ3386" s="29"/>
      <c r="FA3386" s="29"/>
      <c r="FB3386" s="29"/>
      <c r="FC3386" s="29"/>
      <c r="FD3386" s="29"/>
      <c r="FE3386" s="29"/>
      <c r="FF3386" s="29"/>
      <c r="FG3386" s="29"/>
      <c r="FH3386" s="29"/>
      <c r="FI3386" s="29"/>
      <c r="FJ3386" s="29"/>
      <c r="FK3386" s="29"/>
      <c r="FL3386" s="29"/>
      <c r="FM3386" s="29"/>
      <c r="FN3386" s="29"/>
      <c r="FO3386" s="29"/>
      <c r="FP3386" s="29"/>
      <c r="FQ3386" s="29"/>
      <c r="FR3386" s="29"/>
      <c r="FS3386" s="29"/>
      <c r="FT3386" s="29"/>
      <c r="FU3386" s="29"/>
      <c r="FV3386" s="29"/>
      <c r="FW3386" s="29"/>
      <c r="FX3386" s="29"/>
      <c r="FY3386" s="29"/>
      <c r="FZ3386" s="29"/>
      <c r="GA3386" s="29"/>
      <c r="GB3386" s="29"/>
      <c r="GC3386" s="29"/>
      <c r="GD3386" s="29"/>
      <c r="GE3386" s="29"/>
      <c r="GF3386" s="29"/>
      <c r="GG3386" s="29"/>
      <c r="GH3386" s="29"/>
      <c r="GI3386" s="29"/>
      <c r="GJ3386" s="29"/>
      <c r="GK3386" s="29"/>
      <c r="GL3386" s="29"/>
      <c r="GM3386" s="29"/>
      <c r="GN3386" s="29"/>
      <c r="GO3386" s="29"/>
      <c r="GP3386" s="29"/>
      <c r="GQ3386" s="29"/>
      <c r="GR3386" s="29"/>
      <c r="GS3386" s="29"/>
      <c r="GT3386" s="29"/>
      <c r="GU3386" s="29"/>
      <c r="GV3386" s="29"/>
      <c r="GW3386" s="29"/>
      <c r="GX3386" s="29"/>
      <c r="GY3386" s="29"/>
      <c r="GZ3386" s="29"/>
      <c r="HA3386" s="29"/>
      <c r="HB3386" s="29"/>
      <c r="HC3386" s="29"/>
      <c r="HD3386" s="29"/>
      <c r="HE3386" s="29"/>
      <c r="HF3386" s="29"/>
      <c r="HG3386" s="29"/>
      <c r="HH3386" s="29"/>
      <c r="HI3386" s="29"/>
      <c r="HJ3386" s="29"/>
      <c r="HK3386" s="29"/>
      <c r="HL3386" s="29"/>
      <c r="HM3386" s="29"/>
      <c r="HN3386" s="29"/>
      <c r="HO3386" s="29"/>
      <c r="HP3386" s="29"/>
      <c r="HQ3386" s="29"/>
      <c r="HR3386" s="29"/>
      <c r="HS3386" s="29"/>
      <c r="HT3386" s="29"/>
      <c r="HU3386" s="29"/>
      <c r="HV3386" s="29"/>
      <c r="HW3386" s="29"/>
      <c r="HX3386" s="29"/>
      <c r="HY3386" s="29"/>
      <c r="HZ3386" s="29"/>
      <c r="IA3386" s="29"/>
      <c r="IB3386" s="29"/>
      <c r="IC3386" s="29"/>
      <c r="ID3386" s="29"/>
      <c r="IE3386" s="29"/>
      <c r="IF3386" s="29"/>
      <c r="IG3386" s="29"/>
      <c r="IH3386" s="29"/>
      <c r="II3386" s="29"/>
      <c r="IJ3386" s="29"/>
      <c r="IK3386" s="29"/>
      <c r="IL3386" s="29"/>
      <c r="IM3386" s="29"/>
      <c r="IN3386" s="29"/>
      <c r="IO3386" s="29"/>
      <c r="IP3386" s="29"/>
      <c r="IQ3386" s="29"/>
    </row>
    <row r="3387" spans="1:251" s="46" customFormat="1">
      <c r="A3387" s="35"/>
      <c r="B3387" s="108"/>
      <c r="C3387" s="109"/>
      <c r="D3387" s="109"/>
      <c r="E3387" s="109"/>
      <c r="F3387" s="109"/>
      <c r="G3387" s="109"/>
      <c r="H3387" s="109"/>
      <c r="I3387" s="109"/>
      <c r="J3387" s="109"/>
      <c r="K3387" s="109"/>
      <c r="L3387" s="109"/>
      <c r="M3387" s="109"/>
      <c r="N3387" s="109"/>
      <c r="O3387" s="109"/>
      <c r="P3387" s="109"/>
      <c r="Q3387" s="109"/>
      <c r="R3387" s="109"/>
      <c r="S3387" s="109"/>
      <c r="T3387" s="109"/>
      <c r="U3387" s="109"/>
      <c r="V3387" s="109"/>
      <c r="W3387" s="109"/>
      <c r="X3387" s="109"/>
      <c r="Y3387" s="109"/>
      <c r="Z3387" s="110"/>
      <c r="AA3387" s="112"/>
      <c r="AB3387" s="109"/>
      <c r="AC3387" s="109"/>
      <c r="AD3387" s="109"/>
      <c r="AE3387" s="109"/>
      <c r="AF3387" s="109"/>
      <c r="AG3387" s="109"/>
      <c r="AH3387" s="109"/>
      <c r="AI3387" s="110"/>
      <c r="AJ3387" s="112"/>
      <c r="AK3387" s="109"/>
      <c r="AL3387" s="109"/>
      <c r="AM3387" s="109"/>
      <c r="AN3387" s="109"/>
      <c r="AO3387" s="109"/>
      <c r="AP3387" s="109"/>
      <c r="AQ3387" s="109"/>
      <c r="AR3387" s="110"/>
      <c r="AS3387" s="112"/>
      <c r="AT3387" s="109"/>
      <c r="AU3387" s="109"/>
      <c r="AV3387" s="109"/>
      <c r="AW3387" s="109"/>
      <c r="AX3387" s="114"/>
      <c r="AY3387" s="29"/>
      <c r="AZ3387" s="29"/>
      <c r="BA3387" s="29"/>
      <c r="BB3387" s="53"/>
      <c r="BC3387" s="54"/>
      <c r="BE3387" s="29"/>
      <c r="BF3387" s="29"/>
      <c r="BG3387" s="29"/>
      <c r="BH3387" s="29"/>
      <c r="BI3387" s="29"/>
      <c r="BJ3387" s="29"/>
      <c r="BK3387" s="29"/>
      <c r="BL3387" s="29"/>
      <c r="BM3387" s="29"/>
      <c r="BN3387" s="29"/>
      <c r="BO3387" s="29"/>
      <c r="BP3387" s="29"/>
      <c r="BQ3387" s="29"/>
      <c r="BR3387" s="29"/>
      <c r="BS3387" s="29"/>
      <c r="BT3387" s="29"/>
      <c r="BU3387" s="29"/>
      <c r="BV3387" s="29"/>
      <c r="BW3387" s="29"/>
      <c r="BX3387" s="29"/>
      <c r="BY3387" s="29"/>
      <c r="BZ3387" s="29"/>
      <c r="CA3387" s="29"/>
      <c r="CB3387" s="29"/>
      <c r="CC3387" s="29"/>
      <c r="CD3387" s="29"/>
      <c r="CE3387" s="29"/>
      <c r="CF3387" s="29"/>
      <c r="CG3387" s="29"/>
      <c r="CH3387" s="29"/>
      <c r="CI3387" s="29"/>
      <c r="CJ3387" s="29"/>
      <c r="CK3387" s="29"/>
      <c r="CL3387" s="29"/>
      <c r="CM3387" s="29"/>
      <c r="CN3387" s="29"/>
      <c r="CO3387" s="29"/>
      <c r="CP3387" s="29"/>
      <c r="CQ3387" s="29"/>
      <c r="CR3387" s="29"/>
      <c r="CS3387" s="29"/>
      <c r="CT3387" s="29"/>
      <c r="CU3387" s="29"/>
      <c r="CV3387" s="29"/>
      <c r="CW3387" s="29"/>
      <c r="CX3387" s="29"/>
      <c r="CY3387" s="29"/>
      <c r="CZ3387" s="29"/>
      <c r="DA3387" s="29"/>
      <c r="DB3387" s="29"/>
      <c r="DC3387" s="29"/>
      <c r="DD3387" s="29"/>
      <c r="DE3387" s="29"/>
      <c r="DF3387" s="29"/>
      <c r="DG3387" s="29"/>
      <c r="DH3387" s="29"/>
      <c r="DI3387" s="29"/>
      <c r="DJ3387" s="29"/>
      <c r="DK3387" s="29"/>
      <c r="DL3387" s="29"/>
      <c r="DM3387" s="29"/>
      <c r="DN3387" s="29"/>
      <c r="DO3387" s="29"/>
      <c r="DP3387" s="29"/>
      <c r="DQ3387" s="29"/>
      <c r="DR3387" s="29"/>
      <c r="DS3387" s="29"/>
      <c r="DT3387" s="29"/>
      <c r="DU3387" s="29"/>
      <c r="DV3387" s="29"/>
      <c r="DW3387" s="29"/>
      <c r="DX3387" s="29"/>
      <c r="DY3387" s="29"/>
      <c r="DZ3387" s="29"/>
      <c r="EA3387" s="29"/>
      <c r="EB3387" s="29"/>
      <c r="EC3387" s="29"/>
      <c r="ED3387" s="29"/>
      <c r="EE3387" s="29"/>
      <c r="EF3387" s="29"/>
      <c r="EG3387" s="29"/>
      <c r="EH3387" s="29"/>
      <c r="EI3387" s="29"/>
      <c r="EJ3387" s="29"/>
      <c r="EK3387" s="29"/>
      <c r="EL3387" s="29"/>
      <c r="EM3387" s="29"/>
      <c r="EN3387" s="29"/>
      <c r="EO3387" s="29"/>
      <c r="EP3387" s="29"/>
      <c r="EQ3387" s="29"/>
      <c r="ER3387" s="29"/>
      <c r="ES3387" s="29"/>
      <c r="ET3387" s="29"/>
      <c r="EU3387" s="29"/>
      <c r="EV3387" s="29"/>
      <c r="EW3387" s="29"/>
      <c r="EX3387" s="29"/>
      <c r="EY3387" s="29"/>
      <c r="EZ3387" s="29"/>
      <c r="FA3387" s="29"/>
      <c r="FB3387" s="29"/>
      <c r="FC3387" s="29"/>
      <c r="FD3387" s="29"/>
      <c r="FE3387" s="29"/>
      <c r="FF3387" s="29"/>
      <c r="FG3387" s="29"/>
      <c r="FH3387" s="29"/>
      <c r="FI3387" s="29"/>
      <c r="FJ3387" s="29"/>
      <c r="FK3387" s="29"/>
      <c r="FL3387" s="29"/>
      <c r="FM3387" s="29"/>
      <c r="FN3387" s="29"/>
      <c r="FO3387" s="29"/>
      <c r="FP3387" s="29"/>
      <c r="FQ3387" s="29"/>
      <c r="FR3387" s="29"/>
      <c r="FS3387" s="29"/>
      <c r="FT3387" s="29"/>
      <c r="FU3387" s="29"/>
      <c r="FV3387" s="29"/>
      <c r="FW3387" s="29"/>
      <c r="FX3387" s="29"/>
      <c r="FY3387" s="29"/>
      <c r="FZ3387" s="29"/>
      <c r="GA3387" s="29"/>
      <c r="GB3387" s="29"/>
      <c r="GC3387" s="29"/>
      <c r="GD3387" s="29"/>
      <c r="GE3387" s="29"/>
      <c r="GF3387" s="29"/>
      <c r="GG3387" s="29"/>
      <c r="GH3387" s="29"/>
      <c r="GI3387" s="29"/>
      <c r="GJ3387" s="29"/>
      <c r="GK3387" s="29"/>
      <c r="GL3387" s="29"/>
      <c r="GM3387" s="29"/>
      <c r="GN3387" s="29"/>
      <c r="GO3387" s="29"/>
      <c r="GP3387" s="29"/>
      <c r="GQ3387" s="29"/>
      <c r="GR3387" s="29"/>
      <c r="GS3387" s="29"/>
      <c r="GT3387" s="29"/>
      <c r="GU3387" s="29"/>
      <c r="GV3387" s="29"/>
      <c r="GW3387" s="29"/>
      <c r="GX3387" s="29"/>
      <c r="GY3387" s="29"/>
      <c r="GZ3387" s="29"/>
      <c r="HA3387" s="29"/>
      <c r="HB3387" s="29"/>
      <c r="HC3387" s="29"/>
      <c r="HD3387" s="29"/>
      <c r="HE3387" s="29"/>
      <c r="HF3387" s="29"/>
      <c r="HG3387" s="29"/>
      <c r="HH3387" s="29"/>
      <c r="HI3387" s="29"/>
      <c r="HJ3387" s="29"/>
      <c r="HK3387" s="29"/>
      <c r="HL3387" s="29"/>
      <c r="HM3387" s="29"/>
      <c r="HN3387" s="29"/>
      <c r="HO3387" s="29"/>
      <c r="HP3387" s="29"/>
      <c r="HQ3387" s="29"/>
      <c r="HR3387" s="29"/>
      <c r="HS3387" s="29"/>
      <c r="HT3387" s="29"/>
      <c r="HU3387" s="29"/>
      <c r="HV3387" s="29"/>
      <c r="HW3387" s="29"/>
      <c r="HX3387" s="29"/>
      <c r="HY3387" s="29"/>
      <c r="HZ3387" s="29"/>
      <c r="IA3387" s="29"/>
      <c r="IB3387" s="29"/>
      <c r="IC3387" s="29"/>
      <c r="ID3387" s="29"/>
      <c r="IE3387" s="29"/>
      <c r="IF3387" s="29"/>
      <c r="IG3387" s="29"/>
      <c r="IH3387" s="29"/>
      <c r="II3387" s="29"/>
      <c r="IJ3387" s="29"/>
      <c r="IK3387" s="29"/>
      <c r="IL3387" s="29"/>
      <c r="IM3387" s="29"/>
      <c r="IN3387" s="29"/>
      <c r="IO3387" s="29"/>
      <c r="IP3387" s="29"/>
      <c r="IQ3387" s="29"/>
    </row>
    <row r="3388" spans="1:251" s="46" customFormat="1" ht="18.75" customHeight="1">
      <c r="A3388" s="35"/>
      <c r="B3388" s="55"/>
      <c r="C3388" s="115" t="s">
        <v>711</v>
      </c>
      <c r="D3388" s="116"/>
      <c r="E3388" s="116"/>
      <c r="F3388" s="116"/>
      <c r="G3388" s="116"/>
      <c r="H3388" s="116"/>
      <c r="I3388" s="116"/>
      <c r="J3388" s="116"/>
      <c r="K3388" s="116"/>
      <c r="L3388" s="116"/>
      <c r="M3388" s="116"/>
      <c r="N3388" s="116"/>
      <c r="O3388" s="116"/>
      <c r="P3388" s="116"/>
      <c r="Q3388" s="116"/>
      <c r="R3388" s="116"/>
      <c r="S3388" s="116"/>
      <c r="T3388" s="116"/>
      <c r="U3388" s="116"/>
      <c r="V3388" s="116"/>
      <c r="W3388" s="116"/>
      <c r="X3388" s="116"/>
      <c r="Y3388" s="116"/>
      <c r="Z3388" s="117"/>
      <c r="AA3388" s="118">
        <v>3586151</v>
      </c>
      <c r="AB3388" s="119"/>
      <c r="AC3388" s="119"/>
      <c r="AD3388" s="119"/>
      <c r="AE3388" s="119"/>
      <c r="AF3388" s="119"/>
      <c r="AG3388" s="119"/>
      <c r="AH3388" s="119"/>
      <c r="AI3388" s="120"/>
      <c r="AJ3388" s="118">
        <v>31119</v>
      </c>
      <c r="AK3388" s="119"/>
      <c r="AL3388" s="119"/>
      <c r="AM3388" s="119"/>
      <c r="AN3388" s="119"/>
      <c r="AO3388" s="119"/>
      <c r="AP3388" s="119"/>
      <c r="AQ3388" s="119"/>
      <c r="AR3388" s="120"/>
      <c r="AS3388" s="121"/>
      <c r="AT3388" s="122"/>
      <c r="AU3388" s="122"/>
      <c r="AV3388" s="122"/>
      <c r="AW3388" s="122"/>
      <c r="AX3388" s="123"/>
      <c r="AY3388" s="29"/>
      <c r="AZ3388" s="29"/>
      <c r="BA3388" s="29"/>
      <c r="BB3388" s="29"/>
      <c r="BC3388" s="29"/>
      <c r="BD3388" s="29"/>
      <c r="BE3388" s="29"/>
      <c r="BF3388" s="29"/>
      <c r="BG3388" s="29"/>
      <c r="BH3388" s="29"/>
      <c r="BI3388" s="29"/>
      <c r="BJ3388" s="29"/>
      <c r="BK3388" s="29"/>
      <c r="BL3388" s="29"/>
      <c r="BM3388" s="29"/>
      <c r="BN3388" s="29"/>
      <c r="BO3388" s="29"/>
      <c r="BP3388" s="29"/>
      <c r="BQ3388" s="29"/>
      <c r="BR3388" s="29"/>
      <c r="BS3388" s="29"/>
      <c r="BT3388" s="29"/>
      <c r="BU3388" s="29"/>
      <c r="BV3388" s="29"/>
      <c r="BW3388" s="29"/>
      <c r="BX3388" s="29"/>
      <c r="BY3388" s="29"/>
      <c r="BZ3388" s="29"/>
      <c r="CA3388" s="29"/>
      <c r="CB3388" s="29"/>
      <c r="CC3388" s="29"/>
      <c r="CD3388" s="29"/>
      <c r="CE3388" s="29"/>
      <c r="CF3388" s="29"/>
      <c r="CG3388" s="29"/>
      <c r="CH3388" s="29"/>
      <c r="CI3388" s="29"/>
      <c r="CJ3388" s="29"/>
      <c r="CK3388" s="29"/>
      <c r="CL3388" s="29"/>
      <c r="CM3388" s="29"/>
      <c r="CN3388" s="29"/>
      <c r="CO3388" s="29"/>
      <c r="CP3388" s="29"/>
      <c r="CQ3388" s="29"/>
      <c r="CR3388" s="29"/>
      <c r="CS3388" s="29"/>
      <c r="CT3388" s="29"/>
      <c r="CU3388" s="29"/>
      <c r="CV3388" s="29"/>
      <c r="CW3388" s="29"/>
      <c r="CX3388" s="29"/>
      <c r="CY3388" s="29"/>
      <c r="CZ3388" s="29"/>
      <c r="DA3388" s="29"/>
      <c r="DB3388" s="29"/>
      <c r="DC3388" s="29"/>
      <c r="DD3388" s="29"/>
      <c r="DE3388" s="29"/>
      <c r="DF3388" s="29"/>
      <c r="DG3388" s="29"/>
      <c r="DH3388" s="29"/>
      <c r="DI3388" s="29"/>
      <c r="DJ3388" s="29"/>
      <c r="DK3388" s="29"/>
      <c r="DL3388" s="29"/>
      <c r="DM3388" s="29"/>
      <c r="DN3388" s="29"/>
      <c r="DO3388" s="29"/>
      <c r="DP3388" s="29"/>
      <c r="DQ3388" s="29"/>
      <c r="DR3388" s="29"/>
      <c r="DS3388" s="29"/>
      <c r="DT3388" s="29"/>
      <c r="DU3388" s="29"/>
      <c r="DV3388" s="29"/>
      <c r="DW3388" s="29"/>
      <c r="DX3388" s="29"/>
      <c r="DY3388" s="29"/>
      <c r="DZ3388" s="29"/>
      <c r="EA3388" s="29"/>
      <c r="EB3388" s="29"/>
      <c r="EC3388" s="29"/>
      <c r="ED3388" s="29"/>
      <c r="EE3388" s="29"/>
      <c r="EF3388" s="29"/>
      <c r="EG3388" s="29"/>
      <c r="EH3388" s="29"/>
      <c r="EI3388" s="29"/>
      <c r="EJ3388" s="29"/>
      <c r="EK3388" s="29"/>
      <c r="EL3388" s="29"/>
      <c r="EM3388" s="29"/>
      <c r="EN3388" s="29"/>
      <c r="EO3388" s="29"/>
      <c r="EP3388" s="29"/>
      <c r="EQ3388" s="29"/>
      <c r="ER3388" s="29"/>
      <c r="ES3388" s="29"/>
      <c r="ET3388" s="29"/>
      <c r="EU3388" s="29"/>
      <c r="EV3388" s="29"/>
      <c r="EW3388" s="29"/>
      <c r="EX3388" s="29"/>
      <c r="EY3388" s="29"/>
      <c r="EZ3388" s="29"/>
      <c r="FA3388" s="29"/>
      <c r="FB3388" s="29"/>
      <c r="FC3388" s="29"/>
      <c r="FD3388" s="29"/>
      <c r="FE3388" s="29"/>
      <c r="FF3388" s="29"/>
      <c r="FG3388" s="29"/>
      <c r="FH3388" s="29"/>
      <c r="FI3388" s="29"/>
      <c r="FJ3388" s="29"/>
      <c r="FK3388" s="29"/>
      <c r="FL3388" s="29"/>
      <c r="FM3388" s="29"/>
      <c r="FN3388" s="29"/>
      <c r="FO3388" s="29"/>
      <c r="FP3388" s="29"/>
      <c r="FQ3388" s="29"/>
      <c r="FR3388" s="29"/>
      <c r="FS3388" s="29"/>
      <c r="FT3388" s="29"/>
      <c r="FU3388" s="29"/>
      <c r="FV3388" s="29"/>
      <c r="FW3388" s="29"/>
      <c r="FX3388" s="29"/>
      <c r="FY3388" s="29"/>
      <c r="FZ3388" s="29"/>
      <c r="GA3388" s="29"/>
      <c r="GB3388" s="29"/>
      <c r="GC3388" s="29"/>
      <c r="GD3388" s="29"/>
      <c r="GE3388" s="29"/>
      <c r="GF3388" s="29"/>
      <c r="GG3388" s="29"/>
      <c r="GH3388" s="29"/>
      <c r="GI3388" s="29"/>
      <c r="GJ3388" s="29"/>
      <c r="GK3388" s="29"/>
      <c r="GL3388" s="29"/>
      <c r="GM3388" s="29"/>
      <c r="GN3388" s="29"/>
      <c r="GO3388" s="29"/>
      <c r="GP3388" s="29"/>
      <c r="GQ3388" s="29"/>
      <c r="GR3388" s="29"/>
      <c r="GS3388" s="29"/>
      <c r="GT3388" s="29"/>
      <c r="GU3388" s="29"/>
      <c r="GV3388" s="29"/>
      <c r="GW3388" s="29"/>
      <c r="GX3388" s="29"/>
      <c r="GY3388" s="29"/>
      <c r="GZ3388" s="29"/>
      <c r="HA3388" s="29"/>
      <c r="HB3388" s="29"/>
      <c r="HC3388" s="29"/>
      <c r="HD3388" s="29"/>
      <c r="HE3388" s="29"/>
      <c r="HF3388" s="29"/>
      <c r="HG3388" s="29"/>
      <c r="HH3388" s="29"/>
      <c r="HI3388" s="29"/>
      <c r="HJ3388" s="29"/>
      <c r="HK3388" s="29"/>
      <c r="HL3388" s="29"/>
      <c r="HM3388" s="29"/>
      <c r="HN3388" s="29"/>
      <c r="HO3388" s="29"/>
      <c r="HP3388" s="29"/>
      <c r="HQ3388" s="29"/>
      <c r="HR3388" s="29"/>
      <c r="HS3388" s="29"/>
      <c r="HT3388" s="29"/>
      <c r="HU3388" s="29"/>
      <c r="HV3388" s="29"/>
      <c r="HW3388" s="29"/>
      <c r="HX3388" s="29"/>
      <c r="HY3388" s="29"/>
      <c r="HZ3388" s="29"/>
      <c r="IA3388" s="29"/>
      <c r="IB3388" s="29"/>
      <c r="IC3388" s="29"/>
      <c r="ID3388" s="29"/>
      <c r="IE3388" s="29"/>
      <c r="IF3388" s="29"/>
      <c r="IG3388" s="29"/>
      <c r="IH3388" s="29"/>
      <c r="II3388" s="29"/>
      <c r="IJ3388" s="29"/>
      <c r="IK3388" s="29"/>
      <c r="IL3388" s="29"/>
      <c r="IM3388" s="29"/>
      <c r="IN3388" s="29"/>
      <c r="IO3388" s="29"/>
      <c r="IP3388" s="29"/>
      <c r="IQ3388" s="29"/>
    </row>
    <row r="3389" spans="1:251" s="46" customFormat="1" ht="18.75" customHeight="1" thickBot="1">
      <c r="A3389" s="47"/>
      <c r="B3389" s="124" t="s">
        <v>197</v>
      </c>
      <c r="C3389" s="125"/>
      <c r="D3389" s="125"/>
      <c r="E3389" s="125"/>
      <c r="F3389" s="125"/>
      <c r="G3389" s="125"/>
      <c r="H3389" s="125"/>
      <c r="I3389" s="125"/>
      <c r="J3389" s="125"/>
      <c r="K3389" s="125"/>
      <c r="L3389" s="125"/>
      <c r="M3389" s="125"/>
      <c r="N3389" s="125"/>
      <c r="O3389" s="125"/>
      <c r="P3389" s="125"/>
      <c r="Q3389" s="125"/>
      <c r="R3389" s="125"/>
      <c r="S3389" s="125"/>
      <c r="T3389" s="125"/>
      <c r="U3389" s="125"/>
      <c r="V3389" s="125"/>
      <c r="W3389" s="125"/>
      <c r="X3389" s="125"/>
      <c r="Y3389" s="125"/>
      <c r="Z3389" s="126"/>
      <c r="AA3389" s="127">
        <f>SUM($AA$3388:$AA$3388)</f>
        <v>3586151</v>
      </c>
      <c r="AB3389" s="128"/>
      <c r="AC3389" s="128"/>
      <c r="AD3389" s="128"/>
      <c r="AE3389" s="128"/>
      <c r="AF3389" s="128"/>
      <c r="AG3389" s="128"/>
      <c r="AH3389" s="128"/>
      <c r="AI3389" s="129"/>
      <c r="AJ3389" s="127">
        <f>SUM($AJ$3388:$AJ$3388)</f>
        <v>31119</v>
      </c>
      <c r="AK3389" s="128"/>
      <c r="AL3389" s="128"/>
      <c r="AM3389" s="128"/>
      <c r="AN3389" s="128"/>
      <c r="AO3389" s="128"/>
      <c r="AP3389" s="128"/>
      <c r="AQ3389" s="128"/>
      <c r="AR3389" s="129"/>
      <c r="AS3389" s="130"/>
      <c r="AT3389" s="131"/>
      <c r="AU3389" s="131"/>
      <c r="AV3389" s="131"/>
      <c r="AW3389" s="131"/>
      <c r="AX3389" s="132"/>
      <c r="AY3389" s="29"/>
      <c r="AZ3389" s="29"/>
      <c r="BA3389" s="29"/>
      <c r="BB3389" s="29"/>
      <c r="BC3389" s="29"/>
      <c r="BD3389" s="29"/>
      <c r="BE3389" s="29"/>
      <c r="BF3389" s="29"/>
      <c r="BG3389" s="29"/>
      <c r="BH3389" s="29"/>
      <c r="BI3389" s="29"/>
      <c r="BJ3389" s="29"/>
      <c r="BK3389" s="29"/>
      <c r="BL3389" s="29"/>
      <c r="BM3389" s="29"/>
      <c r="BN3389" s="29"/>
      <c r="BO3389" s="29"/>
      <c r="BP3389" s="29"/>
      <c r="BQ3389" s="29"/>
      <c r="BR3389" s="29"/>
      <c r="BS3389" s="29"/>
      <c r="BT3389" s="29"/>
      <c r="BU3389" s="29"/>
      <c r="BV3389" s="29"/>
      <c r="BW3389" s="29"/>
      <c r="BX3389" s="29"/>
      <c r="BY3389" s="29"/>
      <c r="BZ3389" s="29"/>
      <c r="CA3389" s="29"/>
      <c r="CB3389" s="29"/>
      <c r="CC3389" s="29"/>
      <c r="CD3389" s="29"/>
      <c r="CE3389" s="29"/>
      <c r="CF3389" s="29"/>
      <c r="CG3389" s="29"/>
      <c r="CH3389" s="29"/>
      <c r="CI3389" s="29"/>
      <c r="CJ3389" s="29"/>
      <c r="CK3389" s="29"/>
      <c r="CL3389" s="29"/>
      <c r="CM3389" s="29"/>
      <c r="CN3389" s="29"/>
      <c r="CO3389" s="29"/>
      <c r="CP3389" s="29"/>
      <c r="CQ3389" s="29"/>
      <c r="CR3389" s="29"/>
      <c r="CS3389" s="29"/>
      <c r="CT3389" s="29"/>
      <c r="CU3389" s="29"/>
      <c r="CV3389" s="29"/>
      <c r="CW3389" s="29"/>
      <c r="CX3389" s="29"/>
      <c r="CY3389" s="29"/>
      <c r="CZ3389" s="29"/>
      <c r="DA3389" s="29"/>
      <c r="DB3389" s="29"/>
      <c r="DC3389" s="29"/>
      <c r="DD3389" s="29"/>
      <c r="DE3389" s="29"/>
      <c r="DF3389" s="29"/>
      <c r="DG3389" s="29"/>
      <c r="DH3389" s="29"/>
      <c r="DI3389" s="29"/>
      <c r="DJ3389" s="29"/>
      <c r="DK3389" s="29"/>
      <c r="DL3389" s="29"/>
      <c r="DM3389" s="29"/>
      <c r="DN3389" s="29"/>
      <c r="DO3389" s="29"/>
      <c r="DP3389" s="29"/>
      <c r="DQ3389" s="29"/>
      <c r="DR3389" s="29"/>
      <c r="DS3389" s="29"/>
      <c r="DT3389" s="29"/>
      <c r="DU3389" s="29"/>
      <c r="DV3389" s="29"/>
      <c r="DW3389" s="29"/>
      <c r="DX3389" s="29"/>
      <c r="DY3389" s="29"/>
      <c r="DZ3389" s="29"/>
      <c r="EA3389" s="29"/>
      <c r="EB3389" s="29"/>
      <c r="EC3389" s="29"/>
      <c r="ED3389" s="29"/>
      <c r="EE3389" s="29"/>
      <c r="EF3389" s="29"/>
      <c r="EG3389" s="29"/>
      <c r="EH3389" s="29"/>
      <c r="EI3389" s="29"/>
      <c r="EJ3389" s="29"/>
      <c r="EK3389" s="29"/>
      <c r="EL3389" s="29"/>
      <c r="EM3389" s="29"/>
      <c r="EN3389" s="29"/>
      <c r="EO3389" s="29"/>
      <c r="EP3389" s="29"/>
      <c r="EQ3389" s="29"/>
      <c r="ER3389" s="29"/>
      <c r="ES3389" s="29"/>
      <c r="ET3389" s="29"/>
      <c r="EU3389" s="29"/>
      <c r="EV3389" s="29"/>
      <c r="EW3389" s="29"/>
      <c r="EX3389" s="29"/>
      <c r="EY3389" s="29"/>
      <c r="EZ3389" s="29"/>
      <c r="FA3389" s="29"/>
      <c r="FB3389" s="29"/>
      <c r="FC3389" s="29"/>
      <c r="FD3389" s="29"/>
      <c r="FE3389" s="29"/>
      <c r="FF3389" s="29"/>
      <c r="FG3389" s="29"/>
      <c r="FH3389" s="29"/>
      <c r="FI3389" s="29"/>
      <c r="FJ3389" s="29"/>
      <c r="FK3389" s="29"/>
      <c r="FL3389" s="29"/>
      <c r="FM3389" s="29"/>
      <c r="FN3389" s="29"/>
      <c r="FO3389" s="29"/>
      <c r="FP3389" s="29"/>
      <c r="FQ3389" s="29"/>
      <c r="FR3389" s="29"/>
      <c r="FS3389" s="29"/>
      <c r="FT3389" s="29"/>
      <c r="FU3389" s="29"/>
      <c r="FV3389" s="29"/>
      <c r="FW3389" s="29"/>
      <c r="FX3389" s="29"/>
      <c r="FY3389" s="29"/>
      <c r="FZ3389" s="29"/>
      <c r="GA3389" s="29"/>
      <c r="GB3389" s="29"/>
      <c r="GC3389" s="29"/>
      <c r="GD3389" s="29"/>
      <c r="GE3389" s="29"/>
      <c r="GF3389" s="29"/>
      <c r="GG3389" s="29"/>
      <c r="GH3389" s="29"/>
      <c r="GI3389" s="29"/>
      <c r="GJ3389" s="29"/>
      <c r="GK3389" s="29"/>
      <c r="GL3389" s="29"/>
      <c r="GM3389" s="29"/>
      <c r="GN3389" s="29"/>
      <c r="GO3389" s="29"/>
      <c r="GP3389" s="29"/>
      <c r="GQ3389" s="29"/>
      <c r="GR3389" s="29"/>
      <c r="GS3389" s="29"/>
      <c r="GT3389" s="29"/>
      <c r="GU3389" s="29"/>
      <c r="GV3389" s="29"/>
      <c r="GW3389" s="29"/>
      <c r="GX3389" s="29"/>
      <c r="GY3389" s="29"/>
      <c r="GZ3389" s="29"/>
      <c r="HA3389" s="29"/>
      <c r="HB3389" s="29"/>
      <c r="HC3389" s="29"/>
      <c r="HD3389" s="29"/>
      <c r="HE3389" s="29"/>
      <c r="HF3389" s="29"/>
      <c r="HG3389" s="29"/>
      <c r="HH3389" s="29"/>
      <c r="HI3389" s="29"/>
      <c r="HJ3389" s="29"/>
      <c r="HK3389" s="29"/>
      <c r="HL3389" s="29"/>
      <c r="HM3389" s="29"/>
      <c r="HN3389" s="29"/>
      <c r="HO3389" s="29"/>
      <c r="HP3389" s="29"/>
      <c r="HQ3389" s="29"/>
      <c r="HR3389" s="29"/>
      <c r="HS3389" s="29"/>
      <c r="HT3389" s="29"/>
      <c r="HU3389" s="29"/>
      <c r="HV3389" s="29"/>
      <c r="HW3389" s="29"/>
      <c r="HX3389" s="29"/>
      <c r="HY3389" s="29"/>
      <c r="HZ3389" s="29"/>
      <c r="IA3389" s="29"/>
      <c r="IB3389" s="29"/>
      <c r="IC3389" s="29"/>
      <c r="ID3389" s="29"/>
      <c r="IE3389" s="29"/>
      <c r="IF3389" s="29"/>
      <c r="IG3389" s="29"/>
      <c r="IH3389" s="29"/>
      <c r="II3389" s="29"/>
      <c r="IJ3389" s="29"/>
      <c r="IK3389" s="29"/>
      <c r="IL3389" s="29"/>
      <c r="IM3389" s="29"/>
      <c r="IN3389" s="29"/>
      <c r="IO3389" s="29"/>
      <c r="IP3389" s="29"/>
      <c r="IQ3389" s="29"/>
    </row>
    <row r="3391" spans="1:251" ht="19.2">
      <c r="A3391" s="28" t="s">
        <v>184</v>
      </c>
      <c r="AW3391" s="30"/>
      <c r="AX3391" s="31"/>
      <c r="AY3391" s="30"/>
    </row>
    <row r="3393" spans="1:113" ht="18">
      <c r="B3393" s="95" t="s">
        <v>0</v>
      </c>
      <c r="C3393" s="96"/>
      <c r="D3393" s="96"/>
      <c r="E3393" s="96"/>
      <c r="F3393" s="96"/>
      <c r="G3393" s="96"/>
      <c r="H3393" s="96"/>
      <c r="I3393" s="96"/>
      <c r="J3393" s="96"/>
      <c r="K3393" s="96"/>
      <c r="L3393" s="96"/>
      <c r="M3393" s="96"/>
      <c r="N3393" s="96"/>
      <c r="O3393" s="96"/>
      <c r="P3393" s="96"/>
      <c r="Q3393" s="96"/>
      <c r="R3393" s="96"/>
      <c r="S3393" s="96"/>
      <c r="T3393" s="96"/>
      <c r="U3393" s="96"/>
      <c r="V3393" s="96"/>
      <c r="W3393" s="96"/>
      <c r="X3393" s="96"/>
      <c r="Y3393" s="96"/>
      <c r="Z3393" s="96"/>
      <c r="AA3393" s="96"/>
      <c r="AB3393" s="96"/>
      <c r="AC3393" s="96"/>
      <c r="AD3393" s="96"/>
      <c r="AE3393" s="96"/>
      <c r="AF3393" s="96"/>
      <c r="AG3393" s="96"/>
      <c r="AH3393" s="96"/>
      <c r="AI3393" s="96"/>
      <c r="AJ3393" s="96"/>
      <c r="AK3393" s="96"/>
      <c r="AL3393" s="96"/>
      <c r="AM3393" s="96"/>
      <c r="AN3393" s="96"/>
      <c r="AO3393" s="96"/>
      <c r="AP3393" s="96"/>
      <c r="AQ3393" s="96"/>
      <c r="AR3393" s="96"/>
      <c r="AS3393" s="96"/>
      <c r="AT3393" s="96"/>
      <c r="AU3393" s="96"/>
      <c r="AV3393" s="96"/>
      <c r="AW3393" s="96"/>
      <c r="AX3393" s="96"/>
    </row>
    <row r="3394" spans="1:113">
      <c r="Z3394" s="32"/>
      <c r="AD3394" s="32"/>
      <c r="AE3394" s="32"/>
      <c r="AF3394" s="32"/>
      <c r="AG3394" s="32"/>
      <c r="AH3394" s="32"/>
      <c r="AI3394" s="32"/>
      <c r="AO3394" s="32"/>
    </row>
    <row r="3395" spans="1:113" ht="13.8" thickBot="1">
      <c r="Z3395" s="32"/>
      <c r="AD3395" s="32"/>
      <c r="AE3395" s="32"/>
      <c r="AF3395" s="32"/>
      <c r="AG3395" s="32"/>
      <c r="AH3395" s="32"/>
      <c r="AI3395" s="32"/>
      <c r="AO3395" s="32"/>
      <c r="DI3395" s="33"/>
    </row>
    <row r="3396" spans="1:113" ht="24.75" customHeight="1" thickBot="1">
      <c r="B3396" s="97" t="s">
        <v>185</v>
      </c>
      <c r="C3396" s="98"/>
      <c r="D3396" s="98"/>
      <c r="E3396" s="98"/>
      <c r="F3396" s="98"/>
      <c r="G3396" s="98"/>
      <c r="H3396" s="99" t="s">
        <v>712</v>
      </c>
      <c r="I3396" s="100"/>
      <c r="J3396" s="100"/>
      <c r="K3396" s="100"/>
      <c r="L3396" s="100"/>
      <c r="M3396" s="100"/>
      <c r="N3396" s="100"/>
      <c r="O3396" s="100"/>
      <c r="P3396" s="100"/>
      <c r="Q3396" s="100"/>
      <c r="R3396" s="100"/>
      <c r="S3396" s="100"/>
      <c r="T3396" s="100"/>
      <c r="U3396" s="100"/>
      <c r="V3396" s="100"/>
      <c r="W3396" s="100"/>
      <c r="X3396" s="100"/>
      <c r="Y3396" s="100"/>
      <c r="Z3396" s="100"/>
      <c r="AA3396" s="100"/>
      <c r="AB3396" s="100"/>
      <c r="AC3396" s="100"/>
      <c r="AD3396" s="100"/>
      <c r="AE3396" s="100"/>
      <c r="AF3396" s="100"/>
      <c r="AG3396" s="100"/>
      <c r="AH3396" s="100"/>
      <c r="AI3396" s="100"/>
      <c r="AJ3396" s="100"/>
      <c r="AK3396" s="100"/>
      <c r="AL3396" s="100"/>
      <c r="AM3396" s="100"/>
      <c r="AN3396" s="100"/>
      <c r="AO3396" s="100"/>
      <c r="AP3396" s="100"/>
      <c r="AQ3396" s="100"/>
      <c r="AR3396" s="100"/>
      <c r="AS3396" s="100"/>
      <c r="AT3396" s="100"/>
      <c r="AU3396" s="100"/>
      <c r="AV3396" s="100"/>
      <c r="AW3396" s="100"/>
      <c r="AX3396" s="101"/>
      <c r="DI3396" s="33"/>
    </row>
    <row r="3397" spans="1:113" ht="14.4">
      <c r="B3397" s="34"/>
      <c r="C3397" s="34"/>
      <c r="D3397" s="34"/>
      <c r="E3397" s="34"/>
      <c r="F3397" s="34"/>
      <c r="G3397" s="34"/>
      <c r="H3397" s="35"/>
      <c r="I3397" s="35"/>
      <c r="J3397" s="35"/>
      <c r="K3397" s="35"/>
      <c r="L3397" s="36"/>
      <c r="M3397" s="36"/>
      <c r="N3397" s="36"/>
      <c r="O3397" s="36"/>
      <c r="P3397" s="35"/>
      <c r="Q3397" s="35"/>
      <c r="R3397" s="35"/>
      <c r="S3397" s="35"/>
      <c r="T3397" s="35"/>
      <c r="U3397" s="35"/>
      <c r="V3397" s="37"/>
      <c r="W3397" s="37"/>
      <c r="X3397" s="37"/>
      <c r="Y3397" s="37"/>
      <c r="Z3397" s="37"/>
      <c r="AA3397" s="37"/>
      <c r="AB3397" s="37"/>
      <c r="AC3397" s="37"/>
      <c r="AD3397" s="37"/>
      <c r="AE3397" s="37"/>
      <c r="AF3397" s="37"/>
      <c r="AG3397" s="37"/>
      <c r="AH3397" s="37"/>
      <c r="AI3397" s="37"/>
      <c r="AJ3397" s="37"/>
      <c r="AK3397" s="37"/>
      <c r="AL3397" s="37"/>
      <c r="AM3397" s="37"/>
      <c r="AN3397" s="37"/>
      <c r="AO3397" s="37"/>
      <c r="AP3397" s="37"/>
      <c r="AQ3397" s="37"/>
      <c r="AR3397" s="37"/>
      <c r="AS3397" s="37"/>
      <c r="AT3397" s="37"/>
      <c r="AU3397" s="37"/>
      <c r="AV3397" s="37"/>
      <c r="AW3397" s="37"/>
      <c r="AX3397" s="37"/>
      <c r="DI3397" s="33"/>
    </row>
    <row r="3398" spans="1:113" ht="15" thickBot="1">
      <c r="A3398" s="38"/>
      <c r="B3398" s="37" t="s">
        <v>187</v>
      </c>
      <c r="C3398" s="35"/>
      <c r="D3398" s="35"/>
      <c r="E3398" s="35"/>
      <c r="F3398" s="35"/>
      <c r="G3398" s="35"/>
      <c r="H3398" s="35"/>
      <c r="I3398" s="35"/>
      <c r="J3398" s="35"/>
      <c r="K3398" s="35"/>
      <c r="L3398" s="36"/>
      <c r="M3398" s="36"/>
      <c r="N3398" s="36"/>
      <c r="O3398" s="36"/>
      <c r="P3398" s="35"/>
      <c r="Q3398" s="35"/>
      <c r="R3398" s="35"/>
      <c r="S3398" s="35"/>
      <c r="T3398" s="35"/>
      <c r="U3398" s="35"/>
      <c r="V3398" s="37"/>
      <c r="W3398" s="37"/>
      <c r="X3398" s="37"/>
      <c r="Y3398" s="37"/>
      <c r="Z3398" s="37"/>
      <c r="AA3398" s="37"/>
      <c r="AB3398" s="37"/>
      <c r="AC3398" s="37"/>
      <c r="AD3398" s="37"/>
      <c r="AE3398" s="37"/>
      <c r="AF3398" s="37"/>
      <c r="AG3398" s="37"/>
      <c r="AH3398" s="37"/>
      <c r="AI3398" s="37"/>
      <c r="AJ3398" s="37"/>
      <c r="AK3398" s="37"/>
      <c r="AL3398" s="37"/>
      <c r="AM3398" s="37"/>
      <c r="AN3398" s="37"/>
      <c r="AO3398" s="37"/>
      <c r="AP3398" s="37"/>
      <c r="AQ3398" s="37"/>
      <c r="AR3398" s="37"/>
      <c r="AS3398" s="37"/>
      <c r="AT3398" s="37"/>
      <c r="AU3398" s="37"/>
      <c r="AV3398" s="37"/>
      <c r="AW3398" s="37"/>
      <c r="AX3398" s="37"/>
      <c r="DI3398" s="33"/>
    </row>
    <row r="3399" spans="1:113" ht="14.4">
      <c r="A3399" s="35"/>
      <c r="B3399" s="39"/>
      <c r="C3399" s="34"/>
      <c r="D3399" s="34"/>
      <c r="E3399" s="34"/>
      <c r="F3399" s="34"/>
      <c r="G3399" s="34"/>
      <c r="H3399" s="34"/>
      <c r="I3399" s="34"/>
      <c r="J3399" s="34"/>
      <c r="K3399" s="34"/>
      <c r="L3399" s="40"/>
      <c r="M3399" s="40"/>
      <c r="N3399" s="40"/>
      <c r="O3399" s="40"/>
      <c r="P3399" s="34"/>
      <c r="Q3399" s="34"/>
      <c r="R3399" s="34"/>
      <c r="S3399" s="34"/>
      <c r="T3399" s="34"/>
      <c r="U3399" s="34"/>
      <c r="V3399" s="41"/>
      <c r="W3399" s="41"/>
      <c r="X3399" s="41"/>
      <c r="Y3399" s="41"/>
      <c r="Z3399" s="41"/>
      <c r="AA3399" s="41"/>
      <c r="AB3399" s="41"/>
      <c r="AC3399" s="41"/>
      <c r="AD3399" s="41"/>
      <c r="AE3399" s="41"/>
      <c r="AF3399" s="41"/>
      <c r="AG3399" s="41"/>
      <c r="AH3399" s="41"/>
      <c r="AI3399" s="41"/>
      <c r="AJ3399" s="41"/>
      <c r="AK3399" s="41"/>
      <c r="AL3399" s="41"/>
      <c r="AM3399" s="41"/>
      <c r="AN3399" s="41"/>
      <c r="AO3399" s="41"/>
      <c r="AP3399" s="41"/>
      <c r="AQ3399" s="41"/>
      <c r="AR3399" s="41"/>
      <c r="AS3399" s="41"/>
      <c r="AT3399" s="41"/>
      <c r="AU3399" s="41"/>
      <c r="AV3399" s="41"/>
      <c r="AW3399" s="41"/>
      <c r="AX3399" s="42"/>
    </row>
    <row r="3400" spans="1:113" ht="12" customHeight="1">
      <c r="A3400" s="35"/>
      <c r="B3400" s="102" t="s">
        <v>713</v>
      </c>
      <c r="C3400" s="103"/>
      <c r="D3400" s="103"/>
      <c r="E3400" s="103"/>
      <c r="F3400" s="103"/>
      <c r="G3400" s="103"/>
      <c r="H3400" s="103"/>
      <c r="I3400" s="103"/>
      <c r="J3400" s="103"/>
      <c r="K3400" s="103"/>
      <c r="L3400" s="103"/>
      <c r="M3400" s="103"/>
      <c r="N3400" s="103"/>
      <c r="O3400" s="103"/>
      <c r="P3400" s="103"/>
      <c r="Q3400" s="103"/>
      <c r="R3400" s="103"/>
      <c r="S3400" s="103"/>
      <c r="T3400" s="103"/>
      <c r="U3400" s="103"/>
      <c r="V3400" s="103"/>
      <c r="W3400" s="103"/>
      <c r="X3400" s="103"/>
      <c r="Y3400" s="103"/>
      <c r="Z3400" s="103"/>
      <c r="AA3400" s="103"/>
      <c r="AB3400" s="103"/>
      <c r="AC3400" s="103"/>
      <c r="AD3400" s="103"/>
      <c r="AE3400" s="103"/>
      <c r="AF3400" s="103"/>
      <c r="AG3400" s="103"/>
      <c r="AH3400" s="103"/>
      <c r="AI3400" s="103"/>
      <c r="AJ3400" s="103"/>
      <c r="AK3400" s="103"/>
      <c r="AL3400" s="103"/>
      <c r="AM3400" s="103"/>
      <c r="AN3400" s="103"/>
      <c r="AO3400" s="103"/>
      <c r="AP3400" s="103"/>
      <c r="AQ3400" s="103"/>
      <c r="AR3400" s="103"/>
      <c r="AS3400" s="103"/>
      <c r="AT3400" s="103"/>
      <c r="AU3400" s="103"/>
      <c r="AV3400" s="103"/>
      <c r="AW3400" s="103"/>
      <c r="AX3400" s="104"/>
    </row>
    <row r="3401" spans="1:113" ht="12" customHeight="1">
      <c r="A3401" s="35"/>
      <c r="B3401" s="102"/>
      <c r="C3401" s="103"/>
      <c r="D3401" s="103"/>
      <c r="E3401" s="103"/>
      <c r="F3401" s="103"/>
      <c r="G3401" s="103"/>
      <c r="H3401" s="103"/>
      <c r="I3401" s="103"/>
      <c r="J3401" s="103"/>
      <c r="K3401" s="103"/>
      <c r="L3401" s="103"/>
      <c r="M3401" s="103"/>
      <c r="N3401" s="103"/>
      <c r="O3401" s="103"/>
      <c r="P3401" s="103"/>
      <c r="Q3401" s="103"/>
      <c r="R3401" s="103"/>
      <c r="S3401" s="103"/>
      <c r="T3401" s="103"/>
      <c r="U3401" s="103"/>
      <c r="V3401" s="103"/>
      <c r="W3401" s="103"/>
      <c r="X3401" s="103"/>
      <c r="Y3401" s="103"/>
      <c r="Z3401" s="103"/>
      <c r="AA3401" s="103"/>
      <c r="AB3401" s="103"/>
      <c r="AC3401" s="103"/>
      <c r="AD3401" s="103"/>
      <c r="AE3401" s="103"/>
      <c r="AF3401" s="103"/>
      <c r="AG3401" s="103"/>
      <c r="AH3401" s="103"/>
      <c r="AI3401" s="103"/>
      <c r="AJ3401" s="103"/>
      <c r="AK3401" s="103"/>
      <c r="AL3401" s="103"/>
      <c r="AM3401" s="103"/>
      <c r="AN3401" s="103"/>
      <c r="AO3401" s="103"/>
      <c r="AP3401" s="103"/>
      <c r="AQ3401" s="103"/>
      <c r="AR3401" s="103"/>
      <c r="AS3401" s="103"/>
      <c r="AT3401" s="103"/>
      <c r="AU3401" s="103"/>
      <c r="AV3401" s="103"/>
      <c r="AW3401" s="103"/>
      <c r="AX3401" s="104"/>
      <c r="BC3401" s="46"/>
    </row>
    <row r="3402" spans="1:113" ht="12" customHeight="1">
      <c r="A3402" s="35"/>
      <c r="B3402" s="102"/>
      <c r="C3402" s="103"/>
      <c r="D3402" s="103"/>
      <c r="E3402" s="103"/>
      <c r="F3402" s="103"/>
      <c r="G3402" s="103"/>
      <c r="H3402" s="103"/>
      <c r="I3402" s="103"/>
      <c r="J3402" s="103"/>
      <c r="K3402" s="103"/>
      <c r="L3402" s="103"/>
      <c r="M3402" s="103"/>
      <c r="N3402" s="103"/>
      <c r="O3402" s="103"/>
      <c r="P3402" s="103"/>
      <c r="Q3402" s="103"/>
      <c r="R3402" s="103"/>
      <c r="S3402" s="103"/>
      <c r="T3402" s="103"/>
      <c r="U3402" s="103"/>
      <c r="V3402" s="103"/>
      <c r="W3402" s="103"/>
      <c r="X3402" s="103"/>
      <c r="Y3402" s="103"/>
      <c r="Z3402" s="103"/>
      <c r="AA3402" s="103"/>
      <c r="AB3402" s="103"/>
      <c r="AC3402" s="103"/>
      <c r="AD3402" s="103"/>
      <c r="AE3402" s="103"/>
      <c r="AF3402" s="103"/>
      <c r="AG3402" s="103"/>
      <c r="AH3402" s="103"/>
      <c r="AI3402" s="103"/>
      <c r="AJ3402" s="103"/>
      <c r="AK3402" s="103"/>
      <c r="AL3402" s="103"/>
      <c r="AM3402" s="103"/>
      <c r="AN3402" s="103"/>
      <c r="AO3402" s="103"/>
      <c r="AP3402" s="103"/>
      <c r="AQ3402" s="103"/>
      <c r="AR3402" s="103"/>
      <c r="AS3402" s="103"/>
      <c r="AT3402" s="103"/>
      <c r="AU3402" s="103"/>
      <c r="AV3402" s="103"/>
      <c r="AW3402" s="103"/>
      <c r="AX3402" s="104"/>
    </row>
    <row r="3403" spans="1:113" ht="12" customHeight="1">
      <c r="A3403" s="35"/>
      <c r="B3403" s="102"/>
      <c r="C3403" s="103"/>
      <c r="D3403" s="103"/>
      <c r="E3403" s="103"/>
      <c r="F3403" s="103"/>
      <c r="G3403" s="103"/>
      <c r="H3403" s="103"/>
      <c r="I3403" s="103"/>
      <c r="J3403" s="103"/>
      <c r="K3403" s="103"/>
      <c r="L3403" s="103"/>
      <c r="M3403" s="103"/>
      <c r="N3403" s="103"/>
      <c r="O3403" s="103"/>
      <c r="P3403" s="103"/>
      <c r="Q3403" s="103"/>
      <c r="R3403" s="103"/>
      <c r="S3403" s="103"/>
      <c r="T3403" s="103"/>
      <c r="U3403" s="103"/>
      <c r="V3403" s="103"/>
      <c r="W3403" s="103"/>
      <c r="X3403" s="103"/>
      <c r="Y3403" s="103"/>
      <c r="Z3403" s="103"/>
      <c r="AA3403" s="103"/>
      <c r="AB3403" s="103"/>
      <c r="AC3403" s="103"/>
      <c r="AD3403" s="103"/>
      <c r="AE3403" s="103"/>
      <c r="AF3403" s="103"/>
      <c r="AG3403" s="103"/>
      <c r="AH3403" s="103"/>
      <c r="AI3403" s="103"/>
      <c r="AJ3403" s="103"/>
      <c r="AK3403" s="103"/>
      <c r="AL3403" s="103"/>
      <c r="AM3403" s="103"/>
      <c r="AN3403" s="103"/>
      <c r="AO3403" s="103"/>
      <c r="AP3403" s="103"/>
      <c r="AQ3403" s="103"/>
      <c r="AR3403" s="103"/>
      <c r="AS3403" s="103"/>
      <c r="AT3403" s="103"/>
      <c r="AU3403" s="103"/>
      <c r="AV3403" s="103"/>
      <c r="AW3403" s="103"/>
      <c r="AX3403" s="104"/>
    </row>
    <row r="3404" spans="1:113" ht="12" customHeight="1">
      <c r="A3404" s="35"/>
      <c r="B3404" s="102"/>
      <c r="C3404" s="103"/>
      <c r="D3404" s="103"/>
      <c r="E3404" s="103"/>
      <c r="F3404" s="103"/>
      <c r="G3404" s="103"/>
      <c r="H3404" s="103"/>
      <c r="I3404" s="103"/>
      <c r="J3404" s="103"/>
      <c r="K3404" s="103"/>
      <c r="L3404" s="103"/>
      <c r="M3404" s="103"/>
      <c r="N3404" s="103"/>
      <c r="O3404" s="103"/>
      <c r="P3404" s="103"/>
      <c r="Q3404" s="103"/>
      <c r="R3404" s="103"/>
      <c r="S3404" s="103"/>
      <c r="T3404" s="103"/>
      <c r="U3404" s="103"/>
      <c r="V3404" s="103"/>
      <c r="W3404" s="103"/>
      <c r="X3404" s="103"/>
      <c r="Y3404" s="103"/>
      <c r="Z3404" s="103"/>
      <c r="AA3404" s="103"/>
      <c r="AB3404" s="103"/>
      <c r="AC3404" s="103"/>
      <c r="AD3404" s="103"/>
      <c r="AE3404" s="103"/>
      <c r="AF3404" s="103"/>
      <c r="AG3404" s="103"/>
      <c r="AH3404" s="103"/>
      <c r="AI3404" s="103"/>
      <c r="AJ3404" s="103"/>
      <c r="AK3404" s="103"/>
      <c r="AL3404" s="103"/>
      <c r="AM3404" s="103"/>
      <c r="AN3404" s="103"/>
      <c r="AO3404" s="103"/>
      <c r="AP3404" s="103"/>
      <c r="AQ3404" s="103"/>
      <c r="AR3404" s="103"/>
      <c r="AS3404" s="103"/>
      <c r="AT3404" s="103"/>
      <c r="AU3404" s="103"/>
      <c r="AV3404" s="103"/>
      <c r="AW3404" s="103"/>
      <c r="AX3404" s="104"/>
    </row>
    <row r="3405" spans="1:113" ht="15" thickBot="1">
      <c r="A3405" s="47"/>
      <c r="B3405" s="48"/>
      <c r="C3405" s="49"/>
      <c r="D3405" s="49"/>
      <c r="E3405" s="49"/>
      <c r="F3405" s="49"/>
      <c r="G3405" s="49"/>
      <c r="H3405" s="49"/>
      <c r="I3405" s="49"/>
      <c r="J3405" s="49"/>
      <c r="K3405" s="49"/>
      <c r="L3405" s="49"/>
      <c r="M3405" s="49"/>
      <c r="N3405" s="49"/>
      <c r="O3405" s="49"/>
      <c r="P3405" s="49"/>
      <c r="Q3405" s="49"/>
      <c r="R3405" s="49"/>
      <c r="S3405" s="49"/>
      <c r="T3405" s="49"/>
      <c r="U3405" s="49"/>
      <c r="V3405" s="49"/>
      <c r="W3405" s="49"/>
      <c r="X3405" s="49"/>
      <c r="Y3405" s="49"/>
      <c r="Z3405" s="49"/>
      <c r="AA3405" s="49"/>
      <c r="AB3405" s="49"/>
      <c r="AC3405" s="49"/>
      <c r="AD3405" s="49"/>
      <c r="AE3405" s="49"/>
      <c r="AF3405" s="49"/>
      <c r="AG3405" s="49"/>
      <c r="AH3405" s="49"/>
      <c r="AI3405" s="49"/>
      <c r="AJ3405" s="49"/>
      <c r="AK3405" s="49"/>
      <c r="AL3405" s="49"/>
      <c r="AM3405" s="49"/>
      <c r="AN3405" s="49"/>
      <c r="AO3405" s="49"/>
      <c r="AP3405" s="49"/>
      <c r="AQ3405" s="49"/>
      <c r="AR3405" s="49"/>
      <c r="AS3405" s="49"/>
      <c r="AT3405" s="49"/>
      <c r="AU3405" s="49"/>
      <c r="AV3405" s="49"/>
      <c r="AW3405" s="49"/>
      <c r="AX3405" s="50"/>
    </row>
    <row r="3406" spans="1:113">
      <c r="B3406" s="51"/>
    </row>
    <row r="3407" spans="1:113" ht="15" thickBot="1">
      <c r="A3407" s="38"/>
      <c r="B3407" s="37" t="s">
        <v>188</v>
      </c>
      <c r="C3407" s="35"/>
      <c r="D3407" s="35"/>
      <c r="E3407" s="35"/>
      <c r="F3407" s="35"/>
      <c r="G3407" s="35"/>
      <c r="H3407" s="35"/>
      <c r="I3407" s="35"/>
      <c r="J3407" s="35"/>
      <c r="K3407" s="35"/>
      <c r="L3407" s="36"/>
      <c r="M3407" s="36"/>
      <c r="N3407" s="36"/>
      <c r="O3407" s="36"/>
      <c r="P3407" s="35"/>
      <c r="Q3407" s="35"/>
      <c r="R3407" s="35"/>
      <c r="S3407" s="35"/>
      <c r="T3407" s="35"/>
      <c r="U3407" s="35"/>
      <c r="V3407" s="37"/>
      <c r="W3407" s="37"/>
      <c r="X3407" s="37"/>
      <c r="Y3407" s="37"/>
      <c r="Z3407" s="37"/>
      <c r="AA3407" s="37"/>
      <c r="AB3407" s="37"/>
      <c r="AC3407" s="37"/>
      <c r="AD3407" s="37"/>
      <c r="AE3407" s="37"/>
      <c r="AF3407" s="37"/>
      <c r="AG3407" s="37"/>
      <c r="AH3407" s="37"/>
      <c r="AI3407" s="37"/>
      <c r="AJ3407" s="37"/>
      <c r="AK3407" s="37"/>
      <c r="AL3407" s="37"/>
      <c r="AM3407" s="37"/>
      <c r="AN3407" s="37"/>
      <c r="AO3407" s="37"/>
      <c r="AP3407" s="37"/>
      <c r="AQ3407" s="37"/>
      <c r="AR3407" s="37"/>
      <c r="AS3407" s="37"/>
      <c r="AT3407" s="37"/>
      <c r="AU3407" s="37"/>
      <c r="AV3407" s="37"/>
      <c r="AW3407" s="37"/>
      <c r="AX3407" s="37"/>
      <c r="DI3407" s="33"/>
    </row>
    <row r="3408" spans="1:113" ht="14.4">
      <c r="A3408" s="35"/>
      <c r="B3408" s="39"/>
      <c r="C3408" s="34"/>
      <c r="D3408" s="34"/>
      <c r="E3408" s="34"/>
      <c r="F3408" s="34"/>
      <c r="G3408" s="34"/>
      <c r="H3408" s="34"/>
      <c r="I3408" s="34"/>
      <c r="J3408" s="34"/>
      <c r="K3408" s="34"/>
      <c r="L3408" s="40"/>
      <c r="M3408" s="40"/>
      <c r="N3408" s="40"/>
      <c r="O3408" s="40"/>
      <c r="P3408" s="34"/>
      <c r="Q3408" s="34"/>
      <c r="R3408" s="34"/>
      <c r="S3408" s="34"/>
      <c r="T3408" s="34"/>
      <c r="U3408" s="34"/>
      <c r="V3408" s="41"/>
      <c r="W3408" s="41"/>
      <c r="X3408" s="41"/>
      <c r="Y3408" s="41"/>
      <c r="Z3408" s="41"/>
      <c r="AA3408" s="41"/>
      <c r="AB3408" s="41"/>
      <c r="AC3408" s="41"/>
      <c r="AD3408" s="41"/>
      <c r="AE3408" s="41"/>
      <c r="AF3408" s="41"/>
      <c r="AG3408" s="41"/>
      <c r="AH3408" s="41"/>
      <c r="AI3408" s="41"/>
      <c r="AJ3408" s="41"/>
      <c r="AK3408" s="41"/>
      <c r="AL3408" s="41"/>
      <c r="AM3408" s="41"/>
      <c r="AN3408" s="41"/>
      <c r="AO3408" s="41"/>
      <c r="AP3408" s="41"/>
      <c r="AQ3408" s="41"/>
      <c r="AR3408" s="41"/>
      <c r="AS3408" s="41"/>
      <c r="AT3408" s="41"/>
      <c r="AU3408" s="41"/>
      <c r="AV3408" s="41"/>
      <c r="AW3408" s="41"/>
      <c r="AX3408" s="42"/>
    </row>
    <row r="3409" spans="1:251" ht="12" customHeight="1">
      <c r="A3409" s="35"/>
      <c r="B3409" s="102" t="s">
        <v>714</v>
      </c>
      <c r="C3409" s="103"/>
      <c r="D3409" s="103"/>
      <c r="E3409" s="103"/>
      <c r="F3409" s="103"/>
      <c r="G3409" s="103"/>
      <c r="H3409" s="103"/>
      <c r="I3409" s="103"/>
      <c r="J3409" s="103"/>
      <c r="K3409" s="103"/>
      <c r="L3409" s="103"/>
      <c r="M3409" s="103"/>
      <c r="N3409" s="103"/>
      <c r="O3409" s="103"/>
      <c r="P3409" s="103"/>
      <c r="Q3409" s="103"/>
      <c r="R3409" s="103"/>
      <c r="S3409" s="103"/>
      <c r="T3409" s="103"/>
      <c r="U3409" s="103"/>
      <c r="V3409" s="103"/>
      <c r="W3409" s="103"/>
      <c r="X3409" s="103"/>
      <c r="Y3409" s="103"/>
      <c r="Z3409" s="103"/>
      <c r="AA3409" s="103"/>
      <c r="AB3409" s="103"/>
      <c r="AC3409" s="103"/>
      <c r="AD3409" s="103"/>
      <c r="AE3409" s="103"/>
      <c r="AF3409" s="103"/>
      <c r="AG3409" s="103"/>
      <c r="AH3409" s="103"/>
      <c r="AI3409" s="103"/>
      <c r="AJ3409" s="103"/>
      <c r="AK3409" s="103"/>
      <c r="AL3409" s="103"/>
      <c r="AM3409" s="103"/>
      <c r="AN3409" s="103"/>
      <c r="AO3409" s="103"/>
      <c r="AP3409" s="103"/>
      <c r="AQ3409" s="103"/>
      <c r="AR3409" s="103"/>
      <c r="AS3409" s="103"/>
      <c r="AT3409" s="103"/>
      <c r="AU3409" s="103"/>
      <c r="AV3409" s="103"/>
      <c r="AW3409" s="103"/>
      <c r="AX3409" s="104"/>
    </row>
    <row r="3410" spans="1:251" ht="12" customHeight="1">
      <c r="A3410" s="35"/>
      <c r="B3410" s="102"/>
      <c r="C3410" s="103"/>
      <c r="D3410" s="103"/>
      <c r="E3410" s="103"/>
      <c r="F3410" s="103"/>
      <c r="G3410" s="103"/>
      <c r="H3410" s="103"/>
      <c r="I3410" s="103"/>
      <c r="J3410" s="103"/>
      <c r="K3410" s="103"/>
      <c r="L3410" s="103"/>
      <c r="M3410" s="103"/>
      <c r="N3410" s="103"/>
      <c r="O3410" s="103"/>
      <c r="P3410" s="103"/>
      <c r="Q3410" s="103"/>
      <c r="R3410" s="103"/>
      <c r="S3410" s="103"/>
      <c r="T3410" s="103"/>
      <c r="U3410" s="103"/>
      <c r="V3410" s="103"/>
      <c r="W3410" s="103"/>
      <c r="X3410" s="103"/>
      <c r="Y3410" s="103"/>
      <c r="Z3410" s="103"/>
      <c r="AA3410" s="103"/>
      <c r="AB3410" s="103"/>
      <c r="AC3410" s="103"/>
      <c r="AD3410" s="103"/>
      <c r="AE3410" s="103"/>
      <c r="AF3410" s="103"/>
      <c r="AG3410" s="103"/>
      <c r="AH3410" s="103"/>
      <c r="AI3410" s="103"/>
      <c r="AJ3410" s="103"/>
      <c r="AK3410" s="103"/>
      <c r="AL3410" s="103"/>
      <c r="AM3410" s="103"/>
      <c r="AN3410" s="103"/>
      <c r="AO3410" s="103"/>
      <c r="AP3410" s="103"/>
      <c r="AQ3410" s="103"/>
      <c r="AR3410" s="103"/>
      <c r="AS3410" s="103"/>
      <c r="AT3410" s="103"/>
      <c r="AU3410" s="103"/>
      <c r="AV3410" s="103"/>
      <c r="AW3410" s="103"/>
      <c r="AX3410" s="104"/>
      <c r="BC3410" s="46"/>
    </row>
    <row r="3411" spans="1:251" ht="12" customHeight="1">
      <c r="A3411" s="35"/>
      <c r="B3411" s="102"/>
      <c r="C3411" s="103"/>
      <c r="D3411" s="103"/>
      <c r="E3411" s="103"/>
      <c r="F3411" s="103"/>
      <c r="G3411" s="103"/>
      <c r="H3411" s="103"/>
      <c r="I3411" s="103"/>
      <c r="J3411" s="103"/>
      <c r="K3411" s="103"/>
      <c r="L3411" s="103"/>
      <c r="M3411" s="103"/>
      <c r="N3411" s="103"/>
      <c r="O3411" s="103"/>
      <c r="P3411" s="103"/>
      <c r="Q3411" s="103"/>
      <c r="R3411" s="103"/>
      <c r="S3411" s="103"/>
      <c r="T3411" s="103"/>
      <c r="U3411" s="103"/>
      <c r="V3411" s="103"/>
      <c r="W3411" s="103"/>
      <c r="X3411" s="103"/>
      <c r="Y3411" s="103"/>
      <c r="Z3411" s="103"/>
      <c r="AA3411" s="103"/>
      <c r="AB3411" s="103"/>
      <c r="AC3411" s="103"/>
      <c r="AD3411" s="103"/>
      <c r="AE3411" s="103"/>
      <c r="AF3411" s="103"/>
      <c r="AG3411" s="103"/>
      <c r="AH3411" s="103"/>
      <c r="AI3411" s="103"/>
      <c r="AJ3411" s="103"/>
      <c r="AK3411" s="103"/>
      <c r="AL3411" s="103"/>
      <c r="AM3411" s="103"/>
      <c r="AN3411" s="103"/>
      <c r="AO3411" s="103"/>
      <c r="AP3411" s="103"/>
      <c r="AQ3411" s="103"/>
      <c r="AR3411" s="103"/>
      <c r="AS3411" s="103"/>
      <c r="AT3411" s="103"/>
      <c r="AU3411" s="103"/>
      <c r="AV3411" s="103"/>
      <c r="AW3411" s="103"/>
      <c r="AX3411" s="104"/>
    </row>
    <row r="3412" spans="1:251" ht="12" customHeight="1">
      <c r="A3412" s="35"/>
      <c r="B3412" s="102"/>
      <c r="C3412" s="103"/>
      <c r="D3412" s="103"/>
      <c r="E3412" s="103"/>
      <c r="F3412" s="103"/>
      <c r="G3412" s="103"/>
      <c r="H3412" s="103"/>
      <c r="I3412" s="103"/>
      <c r="J3412" s="103"/>
      <c r="K3412" s="103"/>
      <c r="L3412" s="103"/>
      <c r="M3412" s="103"/>
      <c r="N3412" s="103"/>
      <c r="O3412" s="103"/>
      <c r="P3412" s="103"/>
      <c r="Q3412" s="103"/>
      <c r="R3412" s="103"/>
      <c r="S3412" s="103"/>
      <c r="T3412" s="103"/>
      <c r="U3412" s="103"/>
      <c r="V3412" s="103"/>
      <c r="W3412" s="103"/>
      <c r="X3412" s="103"/>
      <c r="Y3412" s="103"/>
      <c r="Z3412" s="103"/>
      <c r="AA3412" s="103"/>
      <c r="AB3412" s="103"/>
      <c r="AC3412" s="103"/>
      <c r="AD3412" s="103"/>
      <c r="AE3412" s="103"/>
      <c r="AF3412" s="103"/>
      <c r="AG3412" s="103"/>
      <c r="AH3412" s="103"/>
      <c r="AI3412" s="103"/>
      <c r="AJ3412" s="103"/>
      <c r="AK3412" s="103"/>
      <c r="AL3412" s="103"/>
      <c r="AM3412" s="103"/>
      <c r="AN3412" s="103"/>
      <c r="AO3412" s="103"/>
      <c r="AP3412" s="103"/>
      <c r="AQ3412" s="103"/>
      <c r="AR3412" s="103"/>
      <c r="AS3412" s="103"/>
      <c r="AT3412" s="103"/>
      <c r="AU3412" s="103"/>
      <c r="AV3412" s="103"/>
      <c r="AW3412" s="103"/>
      <c r="AX3412" s="104"/>
    </row>
    <row r="3413" spans="1:251" ht="12" customHeight="1">
      <c r="A3413" s="35"/>
      <c r="B3413" s="102"/>
      <c r="C3413" s="103"/>
      <c r="D3413" s="103"/>
      <c r="E3413" s="103"/>
      <c r="F3413" s="103"/>
      <c r="G3413" s="103"/>
      <c r="H3413" s="103"/>
      <c r="I3413" s="103"/>
      <c r="J3413" s="103"/>
      <c r="K3413" s="103"/>
      <c r="L3413" s="103"/>
      <c r="M3413" s="103"/>
      <c r="N3413" s="103"/>
      <c r="O3413" s="103"/>
      <c r="P3413" s="103"/>
      <c r="Q3413" s="103"/>
      <c r="R3413" s="103"/>
      <c r="S3413" s="103"/>
      <c r="T3413" s="103"/>
      <c r="U3413" s="103"/>
      <c r="V3413" s="103"/>
      <c r="W3413" s="103"/>
      <c r="X3413" s="103"/>
      <c r="Y3413" s="103"/>
      <c r="Z3413" s="103"/>
      <c r="AA3413" s="103"/>
      <c r="AB3413" s="103"/>
      <c r="AC3413" s="103"/>
      <c r="AD3413" s="103"/>
      <c r="AE3413" s="103"/>
      <c r="AF3413" s="103"/>
      <c r="AG3413" s="103"/>
      <c r="AH3413" s="103"/>
      <c r="AI3413" s="103"/>
      <c r="AJ3413" s="103"/>
      <c r="AK3413" s="103"/>
      <c r="AL3413" s="103"/>
      <c r="AM3413" s="103"/>
      <c r="AN3413" s="103"/>
      <c r="AO3413" s="103"/>
      <c r="AP3413" s="103"/>
      <c r="AQ3413" s="103"/>
      <c r="AR3413" s="103"/>
      <c r="AS3413" s="103"/>
      <c r="AT3413" s="103"/>
      <c r="AU3413" s="103"/>
      <c r="AV3413" s="103"/>
      <c r="AW3413" s="103"/>
      <c r="AX3413" s="104"/>
    </row>
    <row r="3414" spans="1:251" ht="15" thickBot="1">
      <c r="A3414" s="47"/>
      <c r="B3414" s="48"/>
      <c r="C3414" s="49"/>
      <c r="D3414" s="49"/>
      <c r="E3414" s="49"/>
      <c r="F3414" s="49"/>
      <c r="G3414" s="49"/>
      <c r="H3414" s="49"/>
      <c r="I3414" s="49"/>
      <c r="J3414" s="49"/>
      <c r="K3414" s="49"/>
      <c r="L3414" s="49"/>
      <c r="M3414" s="49"/>
      <c r="N3414" s="49"/>
      <c r="O3414" s="49"/>
      <c r="P3414" s="49"/>
      <c r="Q3414" s="49"/>
      <c r="R3414" s="49"/>
      <c r="S3414" s="49"/>
      <c r="T3414" s="49"/>
      <c r="U3414" s="49"/>
      <c r="V3414" s="49"/>
      <c r="W3414" s="49"/>
      <c r="X3414" s="49"/>
      <c r="Y3414" s="49"/>
      <c r="Z3414" s="49"/>
      <c r="AA3414" s="49"/>
      <c r="AB3414" s="49"/>
      <c r="AC3414" s="49"/>
      <c r="AD3414" s="49"/>
      <c r="AE3414" s="49"/>
      <c r="AF3414" s="49"/>
      <c r="AG3414" s="49"/>
      <c r="AH3414" s="49"/>
      <c r="AI3414" s="49"/>
      <c r="AJ3414" s="49"/>
      <c r="AK3414" s="49"/>
      <c r="AL3414" s="49"/>
      <c r="AM3414" s="49"/>
      <c r="AN3414" s="49"/>
      <c r="AO3414" s="49"/>
      <c r="AP3414" s="49"/>
      <c r="AQ3414" s="49"/>
      <c r="AR3414" s="49"/>
      <c r="AS3414" s="49"/>
      <c r="AT3414" s="49"/>
      <c r="AU3414" s="49"/>
      <c r="AV3414" s="49"/>
      <c r="AW3414" s="49"/>
      <c r="AX3414" s="50"/>
    </row>
    <row r="3415" spans="1:251">
      <c r="B3415" s="51"/>
    </row>
    <row r="3416" spans="1:251" ht="14.4">
      <c r="B3416" s="37" t="s">
        <v>190</v>
      </c>
      <c r="C3416" s="35"/>
      <c r="D3416" s="35"/>
      <c r="E3416" s="35"/>
      <c r="F3416" s="35"/>
      <c r="G3416" s="35"/>
      <c r="H3416" s="35"/>
      <c r="I3416" s="35"/>
      <c r="J3416" s="35"/>
      <c r="K3416" s="35"/>
      <c r="L3416" s="36"/>
      <c r="M3416" s="36"/>
      <c r="N3416" s="36"/>
      <c r="O3416" s="36"/>
      <c r="P3416" s="35"/>
      <c r="Q3416" s="35"/>
      <c r="R3416" s="35"/>
      <c r="S3416" s="35"/>
      <c r="T3416" s="35"/>
      <c r="U3416" s="35"/>
      <c r="V3416" s="37"/>
      <c r="W3416" s="37"/>
      <c r="X3416" s="37"/>
      <c r="Y3416" s="37"/>
      <c r="Z3416" s="37"/>
      <c r="AA3416" s="37"/>
      <c r="AB3416" s="37"/>
      <c r="AC3416" s="37"/>
      <c r="AD3416" s="37"/>
      <c r="AE3416" s="37"/>
      <c r="AF3416" s="37"/>
      <c r="AG3416" s="37"/>
      <c r="AH3416" s="37"/>
      <c r="AI3416" s="37"/>
      <c r="AJ3416" s="37"/>
      <c r="AK3416" s="37"/>
      <c r="AL3416" s="37"/>
      <c r="AM3416" s="37"/>
      <c r="AN3416" s="37"/>
      <c r="AO3416" s="37"/>
      <c r="AP3416" s="37"/>
      <c r="AQ3416" s="37"/>
      <c r="AR3416" s="37"/>
      <c r="AS3416" s="37"/>
      <c r="AT3416" s="37"/>
      <c r="AU3416" s="37"/>
      <c r="AV3416" s="37"/>
      <c r="AW3416" s="37"/>
      <c r="AX3416" s="37"/>
    </row>
    <row r="3417" spans="1:251" ht="15" thickBot="1">
      <c r="B3417" s="35"/>
      <c r="C3417" s="35"/>
      <c r="D3417" s="35"/>
      <c r="E3417" s="35"/>
      <c r="F3417" s="35"/>
      <c r="G3417" s="35"/>
      <c r="H3417" s="35"/>
      <c r="I3417" s="35"/>
      <c r="J3417" s="35"/>
      <c r="K3417" s="35"/>
      <c r="L3417" s="36"/>
      <c r="M3417" s="36"/>
      <c r="N3417" s="36"/>
      <c r="O3417" s="36"/>
      <c r="P3417" s="35"/>
      <c r="Q3417" s="35"/>
      <c r="R3417" s="35"/>
      <c r="S3417" s="35"/>
      <c r="T3417" s="35"/>
      <c r="U3417" s="35"/>
      <c r="V3417" s="37"/>
      <c r="W3417" s="37"/>
      <c r="X3417" s="37"/>
      <c r="Y3417" s="37"/>
      <c r="Z3417" s="37"/>
      <c r="AA3417" s="37"/>
      <c r="AB3417" s="37"/>
      <c r="AC3417" s="37"/>
      <c r="AD3417" s="37"/>
      <c r="AE3417" s="37"/>
      <c r="AF3417" s="37"/>
      <c r="AG3417" s="37"/>
      <c r="AH3417" s="37"/>
      <c r="AI3417" s="37"/>
      <c r="AJ3417" s="37"/>
      <c r="AK3417" s="37"/>
      <c r="AL3417" s="37"/>
      <c r="AM3417" s="37"/>
      <c r="AN3417" s="37"/>
      <c r="AO3417" s="37"/>
      <c r="AP3417" s="37"/>
      <c r="AQ3417" s="37"/>
      <c r="AR3417" s="37"/>
      <c r="AS3417" s="37"/>
      <c r="AT3417" s="37"/>
      <c r="AU3417" s="37"/>
      <c r="AV3417" s="37"/>
      <c r="AW3417" s="37"/>
      <c r="AX3417" s="52" t="s">
        <v>191</v>
      </c>
    </row>
    <row r="3418" spans="1:251" s="46" customFormat="1" ht="13.5" customHeight="1">
      <c r="A3418" s="35"/>
      <c r="B3418" s="105" t="s">
        <v>192</v>
      </c>
      <c r="C3418" s="106"/>
      <c r="D3418" s="106"/>
      <c r="E3418" s="106"/>
      <c r="F3418" s="106"/>
      <c r="G3418" s="106"/>
      <c r="H3418" s="106"/>
      <c r="I3418" s="106"/>
      <c r="J3418" s="106"/>
      <c r="K3418" s="106"/>
      <c r="L3418" s="106"/>
      <c r="M3418" s="106"/>
      <c r="N3418" s="106"/>
      <c r="O3418" s="106"/>
      <c r="P3418" s="106"/>
      <c r="Q3418" s="106"/>
      <c r="R3418" s="106"/>
      <c r="S3418" s="106"/>
      <c r="T3418" s="106"/>
      <c r="U3418" s="106"/>
      <c r="V3418" s="106"/>
      <c r="W3418" s="106"/>
      <c r="X3418" s="106"/>
      <c r="Y3418" s="106"/>
      <c r="Z3418" s="107"/>
      <c r="AA3418" s="111" t="s">
        <v>193</v>
      </c>
      <c r="AB3418" s="106"/>
      <c r="AC3418" s="106"/>
      <c r="AD3418" s="106"/>
      <c r="AE3418" s="106"/>
      <c r="AF3418" s="106"/>
      <c r="AG3418" s="106"/>
      <c r="AH3418" s="106"/>
      <c r="AI3418" s="107"/>
      <c r="AJ3418" s="111" t="s">
        <v>194</v>
      </c>
      <c r="AK3418" s="106"/>
      <c r="AL3418" s="106"/>
      <c r="AM3418" s="106"/>
      <c r="AN3418" s="106"/>
      <c r="AO3418" s="106"/>
      <c r="AP3418" s="106"/>
      <c r="AQ3418" s="106"/>
      <c r="AR3418" s="107"/>
      <c r="AS3418" s="111" t="s">
        <v>195</v>
      </c>
      <c r="AT3418" s="106"/>
      <c r="AU3418" s="106"/>
      <c r="AV3418" s="106"/>
      <c r="AW3418" s="106"/>
      <c r="AX3418" s="113"/>
      <c r="AY3418" s="29"/>
      <c r="AZ3418" s="29"/>
      <c r="BA3418" s="29"/>
      <c r="BB3418" s="29"/>
      <c r="BC3418" s="29"/>
      <c r="BD3418" s="29"/>
      <c r="BE3418" s="29"/>
      <c r="BF3418" s="29"/>
      <c r="BG3418" s="29"/>
      <c r="BH3418" s="29"/>
      <c r="BI3418" s="29"/>
      <c r="BJ3418" s="29"/>
      <c r="BK3418" s="29"/>
      <c r="BL3418" s="29"/>
      <c r="BM3418" s="29"/>
      <c r="BN3418" s="29"/>
      <c r="BO3418" s="29"/>
      <c r="BP3418" s="29"/>
      <c r="BQ3418" s="29"/>
      <c r="BR3418" s="29"/>
      <c r="BS3418" s="29"/>
      <c r="BT3418" s="29"/>
      <c r="BU3418" s="29"/>
      <c r="BV3418" s="29"/>
      <c r="BW3418" s="29"/>
      <c r="BX3418" s="29"/>
      <c r="BY3418" s="29"/>
      <c r="BZ3418" s="29"/>
      <c r="CA3418" s="29"/>
      <c r="CB3418" s="29"/>
      <c r="CC3418" s="29"/>
      <c r="CD3418" s="29"/>
      <c r="CE3418" s="29"/>
      <c r="CF3418" s="29"/>
      <c r="CG3418" s="29"/>
      <c r="CH3418" s="29"/>
      <c r="CI3418" s="29"/>
      <c r="CJ3418" s="29"/>
      <c r="CK3418" s="29"/>
      <c r="CL3418" s="29"/>
      <c r="CM3418" s="29"/>
      <c r="CN3418" s="29"/>
      <c r="CO3418" s="29"/>
      <c r="CP3418" s="29"/>
      <c r="CQ3418" s="29"/>
      <c r="CR3418" s="29"/>
      <c r="CS3418" s="29"/>
      <c r="CT3418" s="29"/>
      <c r="CU3418" s="29"/>
      <c r="CV3418" s="29"/>
      <c r="CW3418" s="29"/>
      <c r="CX3418" s="29"/>
      <c r="CY3418" s="29"/>
      <c r="CZ3418" s="29"/>
      <c r="DA3418" s="29"/>
      <c r="DB3418" s="29"/>
      <c r="DC3418" s="29"/>
      <c r="DD3418" s="29"/>
      <c r="DE3418" s="29"/>
      <c r="DF3418" s="29"/>
      <c r="DG3418" s="29"/>
      <c r="DH3418" s="29"/>
      <c r="DI3418" s="29"/>
      <c r="DJ3418" s="29"/>
      <c r="DK3418" s="29"/>
      <c r="DL3418" s="29"/>
      <c r="DM3418" s="29"/>
      <c r="DN3418" s="29"/>
      <c r="DO3418" s="29"/>
      <c r="DP3418" s="29"/>
      <c r="DQ3418" s="29"/>
      <c r="DR3418" s="29"/>
      <c r="DS3418" s="29"/>
      <c r="DT3418" s="29"/>
      <c r="DU3418" s="29"/>
      <c r="DV3418" s="29"/>
      <c r="DW3418" s="29"/>
      <c r="DX3418" s="29"/>
      <c r="DY3418" s="29"/>
      <c r="DZ3418" s="29"/>
      <c r="EA3418" s="29"/>
      <c r="EB3418" s="29"/>
      <c r="EC3418" s="29"/>
      <c r="ED3418" s="29"/>
      <c r="EE3418" s="29"/>
      <c r="EF3418" s="29"/>
      <c r="EG3418" s="29"/>
      <c r="EH3418" s="29"/>
      <c r="EI3418" s="29"/>
      <c r="EJ3418" s="29"/>
      <c r="EK3418" s="29"/>
      <c r="EL3418" s="29"/>
      <c r="EM3418" s="29"/>
      <c r="EN3418" s="29"/>
      <c r="EO3418" s="29"/>
      <c r="EP3418" s="29"/>
      <c r="EQ3418" s="29"/>
      <c r="ER3418" s="29"/>
      <c r="ES3418" s="29"/>
      <c r="ET3418" s="29"/>
      <c r="EU3418" s="29"/>
      <c r="EV3418" s="29"/>
      <c r="EW3418" s="29"/>
      <c r="EX3418" s="29"/>
      <c r="EY3418" s="29"/>
      <c r="EZ3418" s="29"/>
      <c r="FA3418" s="29"/>
      <c r="FB3418" s="29"/>
      <c r="FC3418" s="29"/>
      <c r="FD3418" s="29"/>
      <c r="FE3418" s="29"/>
      <c r="FF3418" s="29"/>
      <c r="FG3418" s="29"/>
      <c r="FH3418" s="29"/>
      <c r="FI3418" s="29"/>
      <c r="FJ3418" s="29"/>
      <c r="FK3418" s="29"/>
      <c r="FL3418" s="29"/>
      <c r="FM3418" s="29"/>
      <c r="FN3418" s="29"/>
      <c r="FO3418" s="29"/>
      <c r="FP3418" s="29"/>
      <c r="FQ3418" s="29"/>
      <c r="FR3418" s="29"/>
      <c r="FS3418" s="29"/>
      <c r="FT3418" s="29"/>
      <c r="FU3418" s="29"/>
      <c r="FV3418" s="29"/>
      <c r="FW3418" s="29"/>
      <c r="FX3418" s="29"/>
      <c r="FY3418" s="29"/>
      <c r="FZ3418" s="29"/>
      <c r="GA3418" s="29"/>
      <c r="GB3418" s="29"/>
      <c r="GC3418" s="29"/>
      <c r="GD3418" s="29"/>
      <c r="GE3418" s="29"/>
      <c r="GF3418" s="29"/>
      <c r="GG3418" s="29"/>
      <c r="GH3418" s="29"/>
      <c r="GI3418" s="29"/>
      <c r="GJ3418" s="29"/>
      <c r="GK3418" s="29"/>
      <c r="GL3418" s="29"/>
      <c r="GM3418" s="29"/>
      <c r="GN3418" s="29"/>
      <c r="GO3418" s="29"/>
      <c r="GP3418" s="29"/>
      <c r="GQ3418" s="29"/>
      <c r="GR3418" s="29"/>
      <c r="GS3418" s="29"/>
      <c r="GT3418" s="29"/>
      <c r="GU3418" s="29"/>
      <c r="GV3418" s="29"/>
      <c r="GW3418" s="29"/>
      <c r="GX3418" s="29"/>
      <c r="GY3418" s="29"/>
      <c r="GZ3418" s="29"/>
      <c r="HA3418" s="29"/>
      <c r="HB3418" s="29"/>
      <c r="HC3418" s="29"/>
      <c r="HD3418" s="29"/>
      <c r="HE3418" s="29"/>
      <c r="HF3418" s="29"/>
      <c r="HG3418" s="29"/>
      <c r="HH3418" s="29"/>
      <c r="HI3418" s="29"/>
      <c r="HJ3418" s="29"/>
      <c r="HK3418" s="29"/>
      <c r="HL3418" s="29"/>
      <c r="HM3418" s="29"/>
      <c r="HN3418" s="29"/>
      <c r="HO3418" s="29"/>
      <c r="HP3418" s="29"/>
      <c r="HQ3418" s="29"/>
      <c r="HR3418" s="29"/>
      <c r="HS3418" s="29"/>
      <c r="HT3418" s="29"/>
      <c r="HU3418" s="29"/>
      <c r="HV3418" s="29"/>
      <c r="HW3418" s="29"/>
      <c r="HX3418" s="29"/>
      <c r="HY3418" s="29"/>
      <c r="HZ3418" s="29"/>
      <c r="IA3418" s="29"/>
      <c r="IB3418" s="29"/>
      <c r="IC3418" s="29"/>
      <c r="ID3418" s="29"/>
      <c r="IE3418" s="29"/>
      <c r="IF3418" s="29"/>
      <c r="IG3418" s="29"/>
      <c r="IH3418" s="29"/>
      <c r="II3418" s="29"/>
      <c r="IJ3418" s="29"/>
      <c r="IK3418" s="29"/>
      <c r="IL3418" s="29"/>
      <c r="IM3418" s="29"/>
      <c r="IN3418" s="29"/>
      <c r="IO3418" s="29"/>
      <c r="IP3418" s="29"/>
      <c r="IQ3418" s="29"/>
    </row>
    <row r="3419" spans="1:251" s="46" customFormat="1">
      <c r="A3419" s="35"/>
      <c r="B3419" s="108"/>
      <c r="C3419" s="109"/>
      <c r="D3419" s="109"/>
      <c r="E3419" s="109"/>
      <c r="F3419" s="109"/>
      <c r="G3419" s="109"/>
      <c r="H3419" s="109"/>
      <c r="I3419" s="109"/>
      <c r="J3419" s="109"/>
      <c r="K3419" s="109"/>
      <c r="L3419" s="109"/>
      <c r="M3419" s="109"/>
      <c r="N3419" s="109"/>
      <c r="O3419" s="109"/>
      <c r="P3419" s="109"/>
      <c r="Q3419" s="109"/>
      <c r="R3419" s="109"/>
      <c r="S3419" s="109"/>
      <c r="T3419" s="109"/>
      <c r="U3419" s="109"/>
      <c r="V3419" s="109"/>
      <c r="W3419" s="109"/>
      <c r="X3419" s="109"/>
      <c r="Y3419" s="109"/>
      <c r="Z3419" s="110"/>
      <c r="AA3419" s="112"/>
      <c r="AB3419" s="109"/>
      <c r="AC3419" s="109"/>
      <c r="AD3419" s="109"/>
      <c r="AE3419" s="109"/>
      <c r="AF3419" s="109"/>
      <c r="AG3419" s="109"/>
      <c r="AH3419" s="109"/>
      <c r="AI3419" s="110"/>
      <c r="AJ3419" s="112"/>
      <c r="AK3419" s="109"/>
      <c r="AL3419" s="109"/>
      <c r="AM3419" s="109"/>
      <c r="AN3419" s="109"/>
      <c r="AO3419" s="109"/>
      <c r="AP3419" s="109"/>
      <c r="AQ3419" s="109"/>
      <c r="AR3419" s="110"/>
      <c r="AS3419" s="112"/>
      <c r="AT3419" s="109"/>
      <c r="AU3419" s="109"/>
      <c r="AV3419" s="109"/>
      <c r="AW3419" s="109"/>
      <c r="AX3419" s="114"/>
      <c r="AY3419" s="29"/>
      <c r="AZ3419" s="29"/>
      <c r="BA3419" s="29"/>
      <c r="BB3419" s="53"/>
      <c r="BC3419" s="54"/>
      <c r="BE3419" s="29"/>
      <c r="BF3419" s="29"/>
      <c r="BG3419" s="29"/>
      <c r="BH3419" s="29"/>
      <c r="BI3419" s="29"/>
      <c r="BJ3419" s="29"/>
      <c r="BK3419" s="29"/>
      <c r="BL3419" s="29"/>
      <c r="BM3419" s="29"/>
      <c r="BN3419" s="29"/>
      <c r="BO3419" s="29"/>
      <c r="BP3419" s="29"/>
      <c r="BQ3419" s="29"/>
      <c r="BR3419" s="29"/>
      <c r="BS3419" s="29"/>
      <c r="BT3419" s="29"/>
      <c r="BU3419" s="29"/>
      <c r="BV3419" s="29"/>
      <c r="BW3419" s="29"/>
      <c r="BX3419" s="29"/>
      <c r="BY3419" s="29"/>
      <c r="BZ3419" s="29"/>
      <c r="CA3419" s="29"/>
      <c r="CB3419" s="29"/>
      <c r="CC3419" s="29"/>
      <c r="CD3419" s="29"/>
      <c r="CE3419" s="29"/>
      <c r="CF3419" s="29"/>
      <c r="CG3419" s="29"/>
      <c r="CH3419" s="29"/>
      <c r="CI3419" s="29"/>
      <c r="CJ3419" s="29"/>
      <c r="CK3419" s="29"/>
      <c r="CL3419" s="29"/>
      <c r="CM3419" s="29"/>
      <c r="CN3419" s="29"/>
      <c r="CO3419" s="29"/>
      <c r="CP3419" s="29"/>
      <c r="CQ3419" s="29"/>
      <c r="CR3419" s="29"/>
      <c r="CS3419" s="29"/>
      <c r="CT3419" s="29"/>
      <c r="CU3419" s="29"/>
      <c r="CV3419" s="29"/>
      <c r="CW3419" s="29"/>
      <c r="CX3419" s="29"/>
      <c r="CY3419" s="29"/>
      <c r="CZ3419" s="29"/>
      <c r="DA3419" s="29"/>
      <c r="DB3419" s="29"/>
      <c r="DC3419" s="29"/>
      <c r="DD3419" s="29"/>
      <c r="DE3419" s="29"/>
      <c r="DF3419" s="29"/>
      <c r="DG3419" s="29"/>
      <c r="DH3419" s="29"/>
      <c r="DI3419" s="29"/>
      <c r="DJ3419" s="29"/>
      <c r="DK3419" s="29"/>
      <c r="DL3419" s="29"/>
      <c r="DM3419" s="29"/>
      <c r="DN3419" s="29"/>
      <c r="DO3419" s="29"/>
      <c r="DP3419" s="29"/>
      <c r="DQ3419" s="29"/>
      <c r="DR3419" s="29"/>
      <c r="DS3419" s="29"/>
      <c r="DT3419" s="29"/>
      <c r="DU3419" s="29"/>
      <c r="DV3419" s="29"/>
      <c r="DW3419" s="29"/>
      <c r="DX3419" s="29"/>
      <c r="DY3419" s="29"/>
      <c r="DZ3419" s="29"/>
      <c r="EA3419" s="29"/>
      <c r="EB3419" s="29"/>
      <c r="EC3419" s="29"/>
      <c r="ED3419" s="29"/>
      <c r="EE3419" s="29"/>
      <c r="EF3419" s="29"/>
      <c r="EG3419" s="29"/>
      <c r="EH3419" s="29"/>
      <c r="EI3419" s="29"/>
      <c r="EJ3419" s="29"/>
      <c r="EK3419" s="29"/>
      <c r="EL3419" s="29"/>
      <c r="EM3419" s="29"/>
      <c r="EN3419" s="29"/>
      <c r="EO3419" s="29"/>
      <c r="EP3419" s="29"/>
      <c r="EQ3419" s="29"/>
      <c r="ER3419" s="29"/>
      <c r="ES3419" s="29"/>
      <c r="ET3419" s="29"/>
      <c r="EU3419" s="29"/>
      <c r="EV3419" s="29"/>
      <c r="EW3419" s="29"/>
      <c r="EX3419" s="29"/>
      <c r="EY3419" s="29"/>
      <c r="EZ3419" s="29"/>
      <c r="FA3419" s="29"/>
      <c r="FB3419" s="29"/>
      <c r="FC3419" s="29"/>
      <c r="FD3419" s="29"/>
      <c r="FE3419" s="29"/>
      <c r="FF3419" s="29"/>
      <c r="FG3419" s="29"/>
      <c r="FH3419" s="29"/>
      <c r="FI3419" s="29"/>
      <c r="FJ3419" s="29"/>
      <c r="FK3419" s="29"/>
      <c r="FL3419" s="29"/>
      <c r="FM3419" s="29"/>
      <c r="FN3419" s="29"/>
      <c r="FO3419" s="29"/>
      <c r="FP3419" s="29"/>
      <c r="FQ3419" s="29"/>
      <c r="FR3419" s="29"/>
      <c r="FS3419" s="29"/>
      <c r="FT3419" s="29"/>
      <c r="FU3419" s="29"/>
      <c r="FV3419" s="29"/>
      <c r="FW3419" s="29"/>
      <c r="FX3419" s="29"/>
      <c r="FY3419" s="29"/>
      <c r="FZ3419" s="29"/>
      <c r="GA3419" s="29"/>
      <c r="GB3419" s="29"/>
      <c r="GC3419" s="29"/>
      <c r="GD3419" s="29"/>
      <c r="GE3419" s="29"/>
      <c r="GF3419" s="29"/>
      <c r="GG3419" s="29"/>
      <c r="GH3419" s="29"/>
      <c r="GI3419" s="29"/>
      <c r="GJ3419" s="29"/>
      <c r="GK3419" s="29"/>
      <c r="GL3419" s="29"/>
      <c r="GM3419" s="29"/>
      <c r="GN3419" s="29"/>
      <c r="GO3419" s="29"/>
      <c r="GP3419" s="29"/>
      <c r="GQ3419" s="29"/>
      <c r="GR3419" s="29"/>
      <c r="GS3419" s="29"/>
      <c r="GT3419" s="29"/>
      <c r="GU3419" s="29"/>
      <c r="GV3419" s="29"/>
      <c r="GW3419" s="29"/>
      <c r="GX3419" s="29"/>
      <c r="GY3419" s="29"/>
      <c r="GZ3419" s="29"/>
      <c r="HA3419" s="29"/>
      <c r="HB3419" s="29"/>
      <c r="HC3419" s="29"/>
      <c r="HD3419" s="29"/>
      <c r="HE3419" s="29"/>
      <c r="HF3419" s="29"/>
      <c r="HG3419" s="29"/>
      <c r="HH3419" s="29"/>
      <c r="HI3419" s="29"/>
      <c r="HJ3419" s="29"/>
      <c r="HK3419" s="29"/>
      <c r="HL3419" s="29"/>
      <c r="HM3419" s="29"/>
      <c r="HN3419" s="29"/>
      <c r="HO3419" s="29"/>
      <c r="HP3419" s="29"/>
      <c r="HQ3419" s="29"/>
      <c r="HR3419" s="29"/>
      <c r="HS3419" s="29"/>
      <c r="HT3419" s="29"/>
      <c r="HU3419" s="29"/>
      <c r="HV3419" s="29"/>
      <c r="HW3419" s="29"/>
      <c r="HX3419" s="29"/>
      <c r="HY3419" s="29"/>
      <c r="HZ3419" s="29"/>
      <c r="IA3419" s="29"/>
      <c r="IB3419" s="29"/>
      <c r="IC3419" s="29"/>
      <c r="ID3419" s="29"/>
      <c r="IE3419" s="29"/>
      <c r="IF3419" s="29"/>
      <c r="IG3419" s="29"/>
      <c r="IH3419" s="29"/>
      <c r="II3419" s="29"/>
      <c r="IJ3419" s="29"/>
      <c r="IK3419" s="29"/>
      <c r="IL3419" s="29"/>
      <c r="IM3419" s="29"/>
      <c r="IN3419" s="29"/>
      <c r="IO3419" s="29"/>
      <c r="IP3419" s="29"/>
      <c r="IQ3419" s="29"/>
    </row>
    <row r="3420" spans="1:251" s="46" customFormat="1" ht="18.75" customHeight="1">
      <c r="A3420" s="35"/>
      <c r="B3420" s="55"/>
      <c r="C3420" s="115" t="s">
        <v>715</v>
      </c>
      <c r="D3420" s="116"/>
      <c r="E3420" s="116"/>
      <c r="F3420" s="116"/>
      <c r="G3420" s="116"/>
      <c r="H3420" s="116"/>
      <c r="I3420" s="116"/>
      <c r="J3420" s="116"/>
      <c r="K3420" s="116"/>
      <c r="L3420" s="116"/>
      <c r="M3420" s="116"/>
      <c r="N3420" s="116"/>
      <c r="O3420" s="116"/>
      <c r="P3420" s="116"/>
      <c r="Q3420" s="116"/>
      <c r="R3420" s="116"/>
      <c r="S3420" s="116"/>
      <c r="T3420" s="116"/>
      <c r="U3420" s="116"/>
      <c r="V3420" s="116"/>
      <c r="W3420" s="116"/>
      <c r="X3420" s="116"/>
      <c r="Y3420" s="116"/>
      <c r="Z3420" s="117"/>
      <c r="AA3420" s="118">
        <v>1221</v>
      </c>
      <c r="AB3420" s="119"/>
      <c r="AC3420" s="119"/>
      <c r="AD3420" s="119"/>
      <c r="AE3420" s="119"/>
      <c r="AF3420" s="119"/>
      <c r="AG3420" s="119"/>
      <c r="AH3420" s="119"/>
      <c r="AI3420" s="120"/>
      <c r="AJ3420" s="118">
        <v>1221</v>
      </c>
      <c r="AK3420" s="119"/>
      <c r="AL3420" s="119"/>
      <c r="AM3420" s="119"/>
      <c r="AN3420" s="119"/>
      <c r="AO3420" s="119"/>
      <c r="AP3420" s="119"/>
      <c r="AQ3420" s="119"/>
      <c r="AR3420" s="120"/>
      <c r="AS3420" s="121"/>
      <c r="AT3420" s="122"/>
      <c r="AU3420" s="122"/>
      <c r="AV3420" s="122"/>
      <c r="AW3420" s="122"/>
      <c r="AX3420" s="123"/>
      <c r="AY3420" s="29"/>
      <c r="AZ3420" s="29"/>
      <c r="BA3420" s="29"/>
      <c r="BB3420" s="29"/>
      <c r="BC3420" s="29"/>
      <c r="BD3420" s="29"/>
      <c r="BE3420" s="29"/>
      <c r="BF3420" s="29"/>
      <c r="BG3420" s="29"/>
      <c r="BH3420" s="29"/>
      <c r="BI3420" s="29"/>
      <c r="BJ3420" s="29"/>
      <c r="BK3420" s="29"/>
      <c r="BL3420" s="29"/>
      <c r="BM3420" s="29"/>
      <c r="BN3420" s="29"/>
      <c r="BO3420" s="29"/>
      <c r="BP3420" s="29"/>
      <c r="BQ3420" s="29"/>
      <c r="BR3420" s="29"/>
      <c r="BS3420" s="29"/>
      <c r="BT3420" s="29"/>
      <c r="BU3420" s="29"/>
      <c r="BV3420" s="29"/>
      <c r="BW3420" s="29"/>
      <c r="BX3420" s="29"/>
      <c r="BY3420" s="29"/>
      <c r="BZ3420" s="29"/>
      <c r="CA3420" s="29"/>
      <c r="CB3420" s="29"/>
      <c r="CC3420" s="29"/>
      <c r="CD3420" s="29"/>
      <c r="CE3420" s="29"/>
      <c r="CF3420" s="29"/>
      <c r="CG3420" s="29"/>
      <c r="CH3420" s="29"/>
      <c r="CI3420" s="29"/>
      <c r="CJ3420" s="29"/>
      <c r="CK3420" s="29"/>
      <c r="CL3420" s="29"/>
      <c r="CM3420" s="29"/>
      <c r="CN3420" s="29"/>
      <c r="CO3420" s="29"/>
      <c r="CP3420" s="29"/>
      <c r="CQ3420" s="29"/>
      <c r="CR3420" s="29"/>
      <c r="CS3420" s="29"/>
      <c r="CT3420" s="29"/>
      <c r="CU3420" s="29"/>
      <c r="CV3420" s="29"/>
      <c r="CW3420" s="29"/>
      <c r="CX3420" s="29"/>
      <c r="CY3420" s="29"/>
      <c r="CZ3420" s="29"/>
      <c r="DA3420" s="29"/>
      <c r="DB3420" s="29"/>
      <c r="DC3420" s="29"/>
      <c r="DD3420" s="29"/>
      <c r="DE3420" s="29"/>
      <c r="DF3420" s="29"/>
      <c r="DG3420" s="29"/>
      <c r="DH3420" s="29"/>
      <c r="DI3420" s="29"/>
      <c r="DJ3420" s="29"/>
      <c r="DK3420" s="29"/>
      <c r="DL3420" s="29"/>
      <c r="DM3420" s="29"/>
      <c r="DN3420" s="29"/>
      <c r="DO3420" s="29"/>
      <c r="DP3420" s="29"/>
      <c r="DQ3420" s="29"/>
      <c r="DR3420" s="29"/>
      <c r="DS3420" s="29"/>
      <c r="DT3420" s="29"/>
      <c r="DU3420" s="29"/>
      <c r="DV3420" s="29"/>
      <c r="DW3420" s="29"/>
      <c r="DX3420" s="29"/>
      <c r="DY3420" s="29"/>
      <c r="DZ3420" s="29"/>
      <c r="EA3420" s="29"/>
      <c r="EB3420" s="29"/>
      <c r="EC3420" s="29"/>
      <c r="ED3420" s="29"/>
      <c r="EE3420" s="29"/>
      <c r="EF3420" s="29"/>
      <c r="EG3420" s="29"/>
      <c r="EH3420" s="29"/>
      <c r="EI3420" s="29"/>
      <c r="EJ3420" s="29"/>
      <c r="EK3420" s="29"/>
      <c r="EL3420" s="29"/>
      <c r="EM3420" s="29"/>
      <c r="EN3420" s="29"/>
      <c r="EO3420" s="29"/>
      <c r="EP3420" s="29"/>
      <c r="EQ3420" s="29"/>
      <c r="ER3420" s="29"/>
      <c r="ES3420" s="29"/>
      <c r="ET3420" s="29"/>
      <c r="EU3420" s="29"/>
      <c r="EV3420" s="29"/>
      <c r="EW3420" s="29"/>
      <c r="EX3420" s="29"/>
      <c r="EY3420" s="29"/>
      <c r="EZ3420" s="29"/>
      <c r="FA3420" s="29"/>
      <c r="FB3420" s="29"/>
      <c r="FC3420" s="29"/>
      <c r="FD3420" s="29"/>
      <c r="FE3420" s="29"/>
      <c r="FF3420" s="29"/>
      <c r="FG3420" s="29"/>
      <c r="FH3420" s="29"/>
      <c r="FI3420" s="29"/>
      <c r="FJ3420" s="29"/>
      <c r="FK3420" s="29"/>
      <c r="FL3420" s="29"/>
      <c r="FM3420" s="29"/>
      <c r="FN3420" s="29"/>
      <c r="FO3420" s="29"/>
      <c r="FP3420" s="29"/>
      <c r="FQ3420" s="29"/>
      <c r="FR3420" s="29"/>
      <c r="FS3420" s="29"/>
      <c r="FT3420" s="29"/>
      <c r="FU3420" s="29"/>
      <c r="FV3420" s="29"/>
      <c r="FW3420" s="29"/>
      <c r="FX3420" s="29"/>
      <c r="FY3420" s="29"/>
      <c r="FZ3420" s="29"/>
      <c r="GA3420" s="29"/>
      <c r="GB3420" s="29"/>
      <c r="GC3420" s="29"/>
      <c r="GD3420" s="29"/>
      <c r="GE3420" s="29"/>
      <c r="GF3420" s="29"/>
      <c r="GG3420" s="29"/>
      <c r="GH3420" s="29"/>
      <c r="GI3420" s="29"/>
      <c r="GJ3420" s="29"/>
      <c r="GK3420" s="29"/>
      <c r="GL3420" s="29"/>
      <c r="GM3420" s="29"/>
      <c r="GN3420" s="29"/>
      <c r="GO3420" s="29"/>
      <c r="GP3420" s="29"/>
      <c r="GQ3420" s="29"/>
      <c r="GR3420" s="29"/>
      <c r="GS3420" s="29"/>
      <c r="GT3420" s="29"/>
      <c r="GU3420" s="29"/>
      <c r="GV3420" s="29"/>
      <c r="GW3420" s="29"/>
      <c r="GX3420" s="29"/>
      <c r="GY3420" s="29"/>
      <c r="GZ3420" s="29"/>
      <c r="HA3420" s="29"/>
      <c r="HB3420" s="29"/>
      <c r="HC3420" s="29"/>
      <c r="HD3420" s="29"/>
      <c r="HE3420" s="29"/>
      <c r="HF3420" s="29"/>
      <c r="HG3420" s="29"/>
      <c r="HH3420" s="29"/>
      <c r="HI3420" s="29"/>
      <c r="HJ3420" s="29"/>
      <c r="HK3420" s="29"/>
      <c r="HL3420" s="29"/>
      <c r="HM3420" s="29"/>
      <c r="HN3420" s="29"/>
      <c r="HO3420" s="29"/>
      <c r="HP3420" s="29"/>
      <c r="HQ3420" s="29"/>
      <c r="HR3420" s="29"/>
      <c r="HS3420" s="29"/>
      <c r="HT3420" s="29"/>
      <c r="HU3420" s="29"/>
      <c r="HV3420" s="29"/>
      <c r="HW3420" s="29"/>
      <c r="HX3420" s="29"/>
      <c r="HY3420" s="29"/>
      <c r="HZ3420" s="29"/>
      <c r="IA3420" s="29"/>
      <c r="IB3420" s="29"/>
      <c r="IC3420" s="29"/>
      <c r="ID3420" s="29"/>
      <c r="IE3420" s="29"/>
      <c r="IF3420" s="29"/>
      <c r="IG3420" s="29"/>
      <c r="IH3420" s="29"/>
      <c r="II3420" s="29"/>
      <c r="IJ3420" s="29"/>
      <c r="IK3420" s="29"/>
      <c r="IL3420" s="29"/>
      <c r="IM3420" s="29"/>
      <c r="IN3420" s="29"/>
      <c r="IO3420" s="29"/>
      <c r="IP3420" s="29"/>
      <c r="IQ3420" s="29"/>
    </row>
    <row r="3421" spans="1:251" s="46" customFormat="1" ht="18.75" customHeight="1">
      <c r="A3421" s="35"/>
      <c r="B3421" s="55"/>
      <c r="C3421" s="115" t="s">
        <v>716</v>
      </c>
      <c r="D3421" s="116"/>
      <c r="E3421" s="116"/>
      <c r="F3421" s="116"/>
      <c r="G3421" s="116"/>
      <c r="H3421" s="116"/>
      <c r="I3421" s="116"/>
      <c r="J3421" s="116"/>
      <c r="K3421" s="116"/>
      <c r="L3421" s="116"/>
      <c r="M3421" s="116"/>
      <c r="N3421" s="116"/>
      <c r="O3421" s="116"/>
      <c r="P3421" s="116"/>
      <c r="Q3421" s="116"/>
      <c r="R3421" s="116"/>
      <c r="S3421" s="116"/>
      <c r="T3421" s="116"/>
      <c r="U3421" s="116"/>
      <c r="V3421" s="116"/>
      <c r="W3421" s="116"/>
      <c r="X3421" s="116"/>
      <c r="Y3421" s="116"/>
      <c r="Z3421" s="117"/>
      <c r="AA3421" s="118">
        <v>123</v>
      </c>
      <c r="AB3421" s="119"/>
      <c r="AC3421" s="119"/>
      <c r="AD3421" s="119"/>
      <c r="AE3421" s="119"/>
      <c r="AF3421" s="119"/>
      <c r="AG3421" s="119"/>
      <c r="AH3421" s="119"/>
      <c r="AI3421" s="120"/>
      <c r="AJ3421" s="118">
        <v>123</v>
      </c>
      <c r="AK3421" s="119"/>
      <c r="AL3421" s="119"/>
      <c r="AM3421" s="119"/>
      <c r="AN3421" s="119"/>
      <c r="AO3421" s="119"/>
      <c r="AP3421" s="119"/>
      <c r="AQ3421" s="119"/>
      <c r="AR3421" s="120"/>
      <c r="AS3421" s="121"/>
      <c r="AT3421" s="122"/>
      <c r="AU3421" s="122"/>
      <c r="AV3421" s="122"/>
      <c r="AW3421" s="122"/>
      <c r="AX3421" s="123"/>
      <c r="AY3421" s="29"/>
      <c r="AZ3421" s="29"/>
      <c r="BA3421" s="29"/>
      <c r="BB3421" s="29"/>
      <c r="BC3421" s="29"/>
      <c r="BD3421" s="29"/>
      <c r="BE3421" s="29"/>
      <c r="BF3421" s="29"/>
      <c r="BG3421" s="29"/>
      <c r="BH3421" s="29"/>
      <c r="BI3421" s="29"/>
      <c r="BJ3421" s="29"/>
      <c r="BK3421" s="29"/>
      <c r="BL3421" s="29"/>
      <c r="BM3421" s="29"/>
      <c r="BN3421" s="29"/>
      <c r="BO3421" s="29"/>
      <c r="BP3421" s="29"/>
      <c r="BQ3421" s="29"/>
      <c r="BR3421" s="29"/>
      <c r="BS3421" s="29"/>
      <c r="BT3421" s="29"/>
      <c r="BU3421" s="29"/>
      <c r="BV3421" s="29"/>
      <c r="BW3421" s="29"/>
      <c r="BX3421" s="29"/>
      <c r="BY3421" s="29"/>
      <c r="BZ3421" s="29"/>
      <c r="CA3421" s="29"/>
      <c r="CB3421" s="29"/>
      <c r="CC3421" s="29"/>
      <c r="CD3421" s="29"/>
      <c r="CE3421" s="29"/>
      <c r="CF3421" s="29"/>
      <c r="CG3421" s="29"/>
      <c r="CH3421" s="29"/>
      <c r="CI3421" s="29"/>
      <c r="CJ3421" s="29"/>
      <c r="CK3421" s="29"/>
      <c r="CL3421" s="29"/>
      <c r="CM3421" s="29"/>
      <c r="CN3421" s="29"/>
      <c r="CO3421" s="29"/>
      <c r="CP3421" s="29"/>
      <c r="CQ3421" s="29"/>
      <c r="CR3421" s="29"/>
      <c r="CS3421" s="29"/>
      <c r="CT3421" s="29"/>
      <c r="CU3421" s="29"/>
      <c r="CV3421" s="29"/>
      <c r="CW3421" s="29"/>
      <c r="CX3421" s="29"/>
      <c r="CY3421" s="29"/>
      <c r="CZ3421" s="29"/>
      <c r="DA3421" s="29"/>
      <c r="DB3421" s="29"/>
      <c r="DC3421" s="29"/>
      <c r="DD3421" s="29"/>
      <c r="DE3421" s="29"/>
      <c r="DF3421" s="29"/>
      <c r="DG3421" s="29"/>
      <c r="DH3421" s="29"/>
      <c r="DI3421" s="29"/>
      <c r="DJ3421" s="29"/>
      <c r="DK3421" s="29"/>
      <c r="DL3421" s="29"/>
      <c r="DM3421" s="29"/>
      <c r="DN3421" s="29"/>
      <c r="DO3421" s="29"/>
      <c r="DP3421" s="29"/>
      <c r="DQ3421" s="29"/>
      <c r="DR3421" s="29"/>
      <c r="DS3421" s="29"/>
      <c r="DT3421" s="29"/>
      <c r="DU3421" s="29"/>
      <c r="DV3421" s="29"/>
      <c r="DW3421" s="29"/>
      <c r="DX3421" s="29"/>
      <c r="DY3421" s="29"/>
      <c r="DZ3421" s="29"/>
      <c r="EA3421" s="29"/>
      <c r="EB3421" s="29"/>
      <c r="EC3421" s="29"/>
      <c r="ED3421" s="29"/>
      <c r="EE3421" s="29"/>
      <c r="EF3421" s="29"/>
      <c r="EG3421" s="29"/>
      <c r="EH3421" s="29"/>
      <c r="EI3421" s="29"/>
      <c r="EJ3421" s="29"/>
      <c r="EK3421" s="29"/>
      <c r="EL3421" s="29"/>
      <c r="EM3421" s="29"/>
      <c r="EN3421" s="29"/>
      <c r="EO3421" s="29"/>
      <c r="EP3421" s="29"/>
      <c r="EQ3421" s="29"/>
      <c r="ER3421" s="29"/>
      <c r="ES3421" s="29"/>
      <c r="ET3421" s="29"/>
      <c r="EU3421" s="29"/>
      <c r="EV3421" s="29"/>
      <c r="EW3421" s="29"/>
      <c r="EX3421" s="29"/>
      <c r="EY3421" s="29"/>
      <c r="EZ3421" s="29"/>
      <c r="FA3421" s="29"/>
      <c r="FB3421" s="29"/>
      <c r="FC3421" s="29"/>
      <c r="FD3421" s="29"/>
      <c r="FE3421" s="29"/>
      <c r="FF3421" s="29"/>
      <c r="FG3421" s="29"/>
      <c r="FH3421" s="29"/>
      <c r="FI3421" s="29"/>
      <c r="FJ3421" s="29"/>
      <c r="FK3421" s="29"/>
      <c r="FL3421" s="29"/>
      <c r="FM3421" s="29"/>
      <c r="FN3421" s="29"/>
      <c r="FO3421" s="29"/>
      <c r="FP3421" s="29"/>
      <c r="FQ3421" s="29"/>
      <c r="FR3421" s="29"/>
      <c r="FS3421" s="29"/>
      <c r="FT3421" s="29"/>
      <c r="FU3421" s="29"/>
      <c r="FV3421" s="29"/>
      <c r="FW3421" s="29"/>
      <c r="FX3421" s="29"/>
      <c r="FY3421" s="29"/>
      <c r="FZ3421" s="29"/>
      <c r="GA3421" s="29"/>
      <c r="GB3421" s="29"/>
      <c r="GC3421" s="29"/>
      <c r="GD3421" s="29"/>
      <c r="GE3421" s="29"/>
      <c r="GF3421" s="29"/>
      <c r="GG3421" s="29"/>
      <c r="GH3421" s="29"/>
      <c r="GI3421" s="29"/>
      <c r="GJ3421" s="29"/>
      <c r="GK3421" s="29"/>
      <c r="GL3421" s="29"/>
      <c r="GM3421" s="29"/>
      <c r="GN3421" s="29"/>
      <c r="GO3421" s="29"/>
      <c r="GP3421" s="29"/>
      <c r="GQ3421" s="29"/>
      <c r="GR3421" s="29"/>
      <c r="GS3421" s="29"/>
      <c r="GT3421" s="29"/>
      <c r="GU3421" s="29"/>
      <c r="GV3421" s="29"/>
      <c r="GW3421" s="29"/>
      <c r="GX3421" s="29"/>
      <c r="GY3421" s="29"/>
      <c r="GZ3421" s="29"/>
      <c r="HA3421" s="29"/>
      <c r="HB3421" s="29"/>
      <c r="HC3421" s="29"/>
      <c r="HD3421" s="29"/>
      <c r="HE3421" s="29"/>
      <c r="HF3421" s="29"/>
      <c r="HG3421" s="29"/>
      <c r="HH3421" s="29"/>
      <c r="HI3421" s="29"/>
      <c r="HJ3421" s="29"/>
      <c r="HK3421" s="29"/>
      <c r="HL3421" s="29"/>
      <c r="HM3421" s="29"/>
      <c r="HN3421" s="29"/>
      <c r="HO3421" s="29"/>
      <c r="HP3421" s="29"/>
      <c r="HQ3421" s="29"/>
      <c r="HR3421" s="29"/>
      <c r="HS3421" s="29"/>
      <c r="HT3421" s="29"/>
      <c r="HU3421" s="29"/>
      <c r="HV3421" s="29"/>
      <c r="HW3421" s="29"/>
      <c r="HX3421" s="29"/>
      <c r="HY3421" s="29"/>
      <c r="HZ3421" s="29"/>
      <c r="IA3421" s="29"/>
      <c r="IB3421" s="29"/>
      <c r="IC3421" s="29"/>
      <c r="ID3421" s="29"/>
      <c r="IE3421" s="29"/>
      <c r="IF3421" s="29"/>
      <c r="IG3421" s="29"/>
      <c r="IH3421" s="29"/>
      <c r="II3421" s="29"/>
      <c r="IJ3421" s="29"/>
      <c r="IK3421" s="29"/>
      <c r="IL3421" s="29"/>
      <c r="IM3421" s="29"/>
      <c r="IN3421" s="29"/>
      <c r="IO3421" s="29"/>
      <c r="IP3421" s="29"/>
      <c r="IQ3421" s="29"/>
    </row>
    <row r="3422" spans="1:251" s="46" customFormat="1" ht="18.75" customHeight="1" thickBot="1">
      <c r="A3422" s="47"/>
      <c r="B3422" s="124" t="s">
        <v>197</v>
      </c>
      <c r="C3422" s="125"/>
      <c r="D3422" s="125"/>
      <c r="E3422" s="125"/>
      <c r="F3422" s="125"/>
      <c r="G3422" s="125"/>
      <c r="H3422" s="125"/>
      <c r="I3422" s="125"/>
      <c r="J3422" s="125"/>
      <c r="K3422" s="125"/>
      <c r="L3422" s="125"/>
      <c r="M3422" s="125"/>
      <c r="N3422" s="125"/>
      <c r="O3422" s="125"/>
      <c r="P3422" s="125"/>
      <c r="Q3422" s="125"/>
      <c r="R3422" s="125"/>
      <c r="S3422" s="125"/>
      <c r="T3422" s="125"/>
      <c r="U3422" s="125"/>
      <c r="V3422" s="125"/>
      <c r="W3422" s="125"/>
      <c r="X3422" s="125"/>
      <c r="Y3422" s="125"/>
      <c r="Z3422" s="126"/>
      <c r="AA3422" s="127">
        <f>SUM($AA$3420:$AA$3421)</f>
        <v>1344</v>
      </c>
      <c r="AB3422" s="128"/>
      <c r="AC3422" s="128"/>
      <c r="AD3422" s="128"/>
      <c r="AE3422" s="128"/>
      <c r="AF3422" s="128"/>
      <c r="AG3422" s="128"/>
      <c r="AH3422" s="128"/>
      <c r="AI3422" s="129"/>
      <c r="AJ3422" s="127">
        <f>SUM($AJ$3420:$AJ$3421)</f>
        <v>1344</v>
      </c>
      <c r="AK3422" s="128"/>
      <c r="AL3422" s="128"/>
      <c r="AM3422" s="128"/>
      <c r="AN3422" s="128"/>
      <c r="AO3422" s="128"/>
      <c r="AP3422" s="128"/>
      <c r="AQ3422" s="128"/>
      <c r="AR3422" s="129"/>
      <c r="AS3422" s="130"/>
      <c r="AT3422" s="131"/>
      <c r="AU3422" s="131"/>
      <c r="AV3422" s="131"/>
      <c r="AW3422" s="131"/>
      <c r="AX3422" s="132"/>
      <c r="AY3422" s="29"/>
      <c r="AZ3422" s="29"/>
      <c r="BA3422" s="29"/>
      <c r="BB3422" s="29"/>
      <c r="BC3422" s="29"/>
      <c r="BD3422" s="29"/>
      <c r="BE3422" s="29"/>
      <c r="BF3422" s="29"/>
      <c r="BG3422" s="29"/>
      <c r="BH3422" s="29"/>
      <c r="BI3422" s="29"/>
      <c r="BJ3422" s="29"/>
      <c r="BK3422" s="29"/>
      <c r="BL3422" s="29"/>
      <c r="BM3422" s="29"/>
      <c r="BN3422" s="29"/>
      <c r="BO3422" s="29"/>
      <c r="BP3422" s="29"/>
      <c r="BQ3422" s="29"/>
      <c r="BR3422" s="29"/>
      <c r="BS3422" s="29"/>
      <c r="BT3422" s="29"/>
      <c r="BU3422" s="29"/>
      <c r="BV3422" s="29"/>
      <c r="BW3422" s="29"/>
      <c r="BX3422" s="29"/>
      <c r="BY3422" s="29"/>
      <c r="BZ3422" s="29"/>
      <c r="CA3422" s="29"/>
      <c r="CB3422" s="29"/>
      <c r="CC3422" s="29"/>
      <c r="CD3422" s="29"/>
      <c r="CE3422" s="29"/>
      <c r="CF3422" s="29"/>
      <c r="CG3422" s="29"/>
      <c r="CH3422" s="29"/>
      <c r="CI3422" s="29"/>
      <c r="CJ3422" s="29"/>
      <c r="CK3422" s="29"/>
      <c r="CL3422" s="29"/>
      <c r="CM3422" s="29"/>
      <c r="CN3422" s="29"/>
      <c r="CO3422" s="29"/>
      <c r="CP3422" s="29"/>
      <c r="CQ3422" s="29"/>
      <c r="CR3422" s="29"/>
      <c r="CS3422" s="29"/>
      <c r="CT3422" s="29"/>
      <c r="CU3422" s="29"/>
      <c r="CV3422" s="29"/>
      <c r="CW3422" s="29"/>
      <c r="CX3422" s="29"/>
      <c r="CY3422" s="29"/>
      <c r="CZ3422" s="29"/>
      <c r="DA3422" s="29"/>
      <c r="DB3422" s="29"/>
      <c r="DC3422" s="29"/>
      <c r="DD3422" s="29"/>
      <c r="DE3422" s="29"/>
      <c r="DF3422" s="29"/>
      <c r="DG3422" s="29"/>
      <c r="DH3422" s="29"/>
      <c r="DI3422" s="29"/>
      <c r="DJ3422" s="29"/>
      <c r="DK3422" s="29"/>
      <c r="DL3422" s="29"/>
      <c r="DM3422" s="29"/>
      <c r="DN3422" s="29"/>
      <c r="DO3422" s="29"/>
      <c r="DP3422" s="29"/>
      <c r="DQ3422" s="29"/>
      <c r="DR3422" s="29"/>
      <c r="DS3422" s="29"/>
      <c r="DT3422" s="29"/>
      <c r="DU3422" s="29"/>
      <c r="DV3422" s="29"/>
      <c r="DW3422" s="29"/>
      <c r="DX3422" s="29"/>
      <c r="DY3422" s="29"/>
      <c r="DZ3422" s="29"/>
      <c r="EA3422" s="29"/>
      <c r="EB3422" s="29"/>
      <c r="EC3422" s="29"/>
      <c r="ED3422" s="29"/>
      <c r="EE3422" s="29"/>
      <c r="EF3422" s="29"/>
      <c r="EG3422" s="29"/>
      <c r="EH3422" s="29"/>
      <c r="EI3422" s="29"/>
      <c r="EJ3422" s="29"/>
      <c r="EK3422" s="29"/>
      <c r="EL3422" s="29"/>
      <c r="EM3422" s="29"/>
      <c r="EN3422" s="29"/>
      <c r="EO3422" s="29"/>
      <c r="EP3422" s="29"/>
      <c r="EQ3422" s="29"/>
      <c r="ER3422" s="29"/>
      <c r="ES3422" s="29"/>
      <c r="ET3422" s="29"/>
      <c r="EU3422" s="29"/>
      <c r="EV3422" s="29"/>
      <c r="EW3422" s="29"/>
      <c r="EX3422" s="29"/>
      <c r="EY3422" s="29"/>
      <c r="EZ3422" s="29"/>
      <c r="FA3422" s="29"/>
      <c r="FB3422" s="29"/>
      <c r="FC3422" s="29"/>
      <c r="FD3422" s="29"/>
      <c r="FE3422" s="29"/>
      <c r="FF3422" s="29"/>
      <c r="FG3422" s="29"/>
      <c r="FH3422" s="29"/>
      <c r="FI3422" s="29"/>
      <c r="FJ3422" s="29"/>
      <c r="FK3422" s="29"/>
      <c r="FL3422" s="29"/>
      <c r="FM3422" s="29"/>
      <c r="FN3422" s="29"/>
      <c r="FO3422" s="29"/>
      <c r="FP3422" s="29"/>
      <c r="FQ3422" s="29"/>
      <c r="FR3422" s="29"/>
      <c r="FS3422" s="29"/>
      <c r="FT3422" s="29"/>
      <c r="FU3422" s="29"/>
      <c r="FV3422" s="29"/>
      <c r="FW3422" s="29"/>
      <c r="FX3422" s="29"/>
      <c r="FY3422" s="29"/>
      <c r="FZ3422" s="29"/>
      <c r="GA3422" s="29"/>
      <c r="GB3422" s="29"/>
      <c r="GC3422" s="29"/>
      <c r="GD3422" s="29"/>
      <c r="GE3422" s="29"/>
      <c r="GF3422" s="29"/>
      <c r="GG3422" s="29"/>
      <c r="GH3422" s="29"/>
      <c r="GI3422" s="29"/>
      <c r="GJ3422" s="29"/>
      <c r="GK3422" s="29"/>
      <c r="GL3422" s="29"/>
      <c r="GM3422" s="29"/>
      <c r="GN3422" s="29"/>
      <c r="GO3422" s="29"/>
      <c r="GP3422" s="29"/>
      <c r="GQ3422" s="29"/>
      <c r="GR3422" s="29"/>
      <c r="GS3422" s="29"/>
      <c r="GT3422" s="29"/>
      <c r="GU3422" s="29"/>
      <c r="GV3422" s="29"/>
      <c r="GW3422" s="29"/>
      <c r="GX3422" s="29"/>
      <c r="GY3422" s="29"/>
      <c r="GZ3422" s="29"/>
      <c r="HA3422" s="29"/>
      <c r="HB3422" s="29"/>
      <c r="HC3422" s="29"/>
      <c r="HD3422" s="29"/>
      <c r="HE3422" s="29"/>
      <c r="HF3422" s="29"/>
      <c r="HG3422" s="29"/>
      <c r="HH3422" s="29"/>
      <c r="HI3422" s="29"/>
      <c r="HJ3422" s="29"/>
      <c r="HK3422" s="29"/>
      <c r="HL3422" s="29"/>
      <c r="HM3422" s="29"/>
      <c r="HN3422" s="29"/>
      <c r="HO3422" s="29"/>
      <c r="HP3422" s="29"/>
      <c r="HQ3422" s="29"/>
      <c r="HR3422" s="29"/>
      <c r="HS3422" s="29"/>
      <c r="HT3422" s="29"/>
      <c r="HU3422" s="29"/>
      <c r="HV3422" s="29"/>
      <c r="HW3422" s="29"/>
      <c r="HX3422" s="29"/>
      <c r="HY3422" s="29"/>
      <c r="HZ3422" s="29"/>
      <c r="IA3422" s="29"/>
      <c r="IB3422" s="29"/>
      <c r="IC3422" s="29"/>
      <c r="ID3422" s="29"/>
      <c r="IE3422" s="29"/>
      <c r="IF3422" s="29"/>
      <c r="IG3422" s="29"/>
      <c r="IH3422" s="29"/>
      <c r="II3422" s="29"/>
      <c r="IJ3422" s="29"/>
      <c r="IK3422" s="29"/>
      <c r="IL3422" s="29"/>
      <c r="IM3422" s="29"/>
      <c r="IN3422" s="29"/>
      <c r="IO3422" s="29"/>
      <c r="IP3422" s="29"/>
      <c r="IQ3422" s="29"/>
    </row>
    <row r="3424" spans="1:251" ht="19.2">
      <c r="A3424" s="28" t="s">
        <v>184</v>
      </c>
      <c r="AW3424" s="30"/>
      <c r="AX3424" s="31"/>
      <c r="AY3424" s="30"/>
    </row>
    <row r="3426" spans="1:113" ht="18">
      <c r="B3426" s="95" t="s">
        <v>0</v>
      </c>
      <c r="C3426" s="96"/>
      <c r="D3426" s="96"/>
      <c r="E3426" s="96"/>
      <c r="F3426" s="96"/>
      <c r="G3426" s="96"/>
      <c r="H3426" s="96"/>
      <c r="I3426" s="96"/>
      <c r="J3426" s="96"/>
      <c r="K3426" s="96"/>
      <c r="L3426" s="96"/>
      <c r="M3426" s="96"/>
      <c r="N3426" s="96"/>
      <c r="O3426" s="96"/>
      <c r="P3426" s="96"/>
      <c r="Q3426" s="96"/>
      <c r="R3426" s="96"/>
      <c r="S3426" s="96"/>
      <c r="T3426" s="96"/>
      <c r="U3426" s="96"/>
      <c r="V3426" s="96"/>
      <c r="W3426" s="96"/>
      <c r="X3426" s="96"/>
      <c r="Y3426" s="96"/>
      <c r="Z3426" s="96"/>
      <c r="AA3426" s="96"/>
      <c r="AB3426" s="96"/>
      <c r="AC3426" s="96"/>
      <c r="AD3426" s="96"/>
      <c r="AE3426" s="96"/>
      <c r="AF3426" s="96"/>
      <c r="AG3426" s="96"/>
      <c r="AH3426" s="96"/>
      <c r="AI3426" s="96"/>
      <c r="AJ3426" s="96"/>
      <c r="AK3426" s="96"/>
      <c r="AL3426" s="96"/>
      <c r="AM3426" s="96"/>
      <c r="AN3426" s="96"/>
      <c r="AO3426" s="96"/>
      <c r="AP3426" s="96"/>
      <c r="AQ3426" s="96"/>
      <c r="AR3426" s="96"/>
      <c r="AS3426" s="96"/>
      <c r="AT3426" s="96"/>
      <c r="AU3426" s="96"/>
      <c r="AV3426" s="96"/>
      <c r="AW3426" s="96"/>
      <c r="AX3426" s="96"/>
    </row>
    <row r="3427" spans="1:113">
      <c r="Z3427" s="32"/>
      <c r="AD3427" s="32"/>
      <c r="AE3427" s="32"/>
      <c r="AF3427" s="32"/>
      <c r="AG3427" s="32"/>
      <c r="AH3427" s="32"/>
      <c r="AI3427" s="32"/>
      <c r="AO3427" s="32"/>
    </row>
    <row r="3428" spans="1:113" ht="13.8" thickBot="1">
      <c r="Z3428" s="32"/>
      <c r="AD3428" s="32"/>
      <c r="AE3428" s="32"/>
      <c r="AF3428" s="32"/>
      <c r="AG3428" s="32"/>
      <c r="AH3428" s="32"/>
      <c r="AI3428" s="32"/>
      <c r="AO3428" s="32"/>
      <c r="DI3428" s="33"/>
    </row>
    <row r="3429" spans="1:113" ht="24.75" customHeight="1" thickBot="1">
      <c r="B3429" s="97" t="s">
        <v>185</v>
      </c>
      <c r="C3429" s="98"/>
      <c r="D3429" s="98"/>
      <c r="E3429" s="98"/>
      <c r="F3429" s="98"/>
      <c r="G3429" s="98"/>
      <c r="H3429" s="99" t="s">
        <v>717</v>
      </c>
      <c r="I3429" s="100"/>
      <c r="J3429" s="100"/>
      <c r="K3429" s="100"/>
      <c r="L3429" s="100"/>
      <c r="M3429" s="100"/>
      <c r="N3429" s="100"/>
      <c r="O3429" s="100"/>
      <c r="P3429" s="100"/>
      <c r="Q3429" s="100"/>
      <c r="R3429" s="100"/>
      <c r="S3429" s="100"/>
      <c r="T3429" s="100"/>
      <c r="U3429" s="100"/>
      <c r="V3429" s="100"/>
      <c r="W3429" s="100"/>
      <c r="X3429" s="100"/>
      <c r="Y3429" s="100"/>
      <c r="Z3429" s="100"/>
      <c r="AA3429" s="100"/>
      <c r="AB3429" s="100"/>
      <c r="AC3429" s="100"/>
      <c r="AD3429" s="100"/>
      <c r="AE3429" s="100"/>
      <c r="AF3429" s="100"/>
      <c r="AG3429" s="100"/>
      <c r="AH3429" s="100"/>
      <c r="AI3429" s="100"/>
      <c r="AJ3429" s="100"/>
      <c r="AK3429" s="100"/>
      <c r="AL3429" s="100"/>
      <c r="AM3429" s="100"/>
      <c r="AN3429" s="100"/>
      <c r="AO3429" s="100"/>
      <c r="AP3429" s="100"/>
      <c r="AQ3429" s="100"/>
      <c r="AR3429" s="100"/>
      <c r="AS3429" s="100"/>
      <c r="AT3429" s="100"/>
      <c r="AU3429" s="100"/>
      <c r="AV3429" s="100"/>
      <c r="AW3429" s="100"/>
      <c r="AX3429" s="101"/>
      <c r="DI3429" s="33"/>
    </row>
    <row r="3430" spans="1:113" ht="14.4">
      <c r="B3430" s="34"/>
      <c r="C3430" s="34"/>
      <c r="D3430" s="34"/>
      <c r="E3430" s="34"/>
      <c r="F3430" s="34"/>
      <c r="G3430" s="34"/>
      <c r="H3430" s="35"/>
      <c r="I3430" s="35"/>
      <c r="J3430" s="35"/>
      <c r="K3430" s="35"/>
      <c r="L3430" s="36"/>
      <c r="M3430" s="36"/>
      <c r="N3430" s="36"/>
      <c r="O3430" s="36"/>
      <c r="P3430" s="35"/>
      <c r="Q3430" s="35"/>
      <c r="R3430" s="35"/>
      <c r="S3430" s="35"/>
      <c r="T3430" s="35"/>
      <c r="U3430" s="35"/>
      <c r="V3430" s="37"/>
      <c r="W3430" s="37"/>
      <c r="X3430" s="37"/>
      <c r="Y3430" s="37"/>
      <c r="Z3430" s="37"/>
      <c r="AA3430" s="37"/>
      <c r="AB3430" s="37"/>
      <c r="AC3430" s="37"/>
      <c r="AD3430" s="37"/>
      <c r="AE3430" s="37"/>
      <c r="AF3430" s="37"/>
      <c r="AG3430" s="37"/>
      <c r="AH3430" s="37"/>
      <c r="AI3430" s="37"/>
      <c r="AJ3430" s="37"/>
      <c r="AK3430" s="37"/>
      <c r="AL3430" s="37"/>
      <c r="AM3430" s="37"/>
      <c r="AN3430" s="37"/>
      <c r="AO3430" s="37"/>
      <c r="AP3430" s="37"/>
      <c r="AQ3430" s="37"/>
      <c r="AR3430" s="37"/>
      <c r="AS3430" s="37"/>
      <c r="AT3430" s="37"/>
      <c r="AU3430" s="37"/>
      <c r="AV3430" s="37"/>
      <c r="AW3430" s="37"/>
      <c r="AX3430" s="37"/>
      <c r="DI3430" s="33"/>
    </row>
    <row r="3431" spans="1:113" ht="15" thickBot="1">
      <c r="A3431" s="38"/>
      <c r="B3431" s="37" t="s">
        <v>187</v>
      </c>
      <c r="C3431" s="35"/>
      <c r="D3431" s="35"/>
      <c r="E3431" s="35"/>
      <c r="F3431" s="35"/>
      <c r="G3431" s="35"/>
      <c r="H3431" s="35"/>
      <c r="I3431" s="35"/>
      <c r="J3431" s="35"/>
      <c r="K3431" s="35"/>
      <c r="L3431" s="36"/>
      <c r="M3431" s="36"/>
      <c r="N3431" s="36"/>
      <c r="O3431" s="36"/>
      <c r="P3431" s="35"/>
      <c r="Q3431" s="35"/>
      <c r="R3431" s="35"/>
      <c r="S3431" s="35"/>
      <c r="T3431" s="35"/>
      <c r="U3431" s="35"/>
      <c r="V3431" s="37"/>
      <c r="W3431" s="37"/>
      <c r="X3431" s="37"/>
      <c r="Y3431" s="37"/>
      <c r="Z3431" s="37"/>
      <c r="AA3431" s="37"/>
      <c r="AB3431" s="37"/>
      <c r="AC3431" s="37"/>
      <c r="AD3431" s="37"/>
      <c r="AE3431" s="37"/>
      <c r="AF3431" s="37"/>
      <c r="AG3431" s="37"/>
      <c r="AH3431" s="37"/>
      <c r="AI3431" s="37"/>
      <c r="AJ3431" s="37"/>
      <c r="AK3431" s="37"/>
      <c r="AL3431" s="37"/>
      <c r="AM3431" s="37"/>
      <c r="AN3431" s="37"/>
      <c r="AO3431" s="37"/>
      <c r="AP3431" s="37"/>
      <c r="AQ3431" s="37"/>
      <c r="AR3431" s="37"/>
      <c r="AS3431" s="37"/>
      <c r="AT3431" s="37"/>
      <c r="AU3431" s="37"/>
      <c r="AV3431" s="37"/>
      <c r="AW3431" s="37"/>
      <c r="AX3431" s="37"/>
      <c r="DI3431" s="33"/>
    </row>
    <row r="3432" spans="1:113" ht="14.4">
      <c r="A3432" s="35"/>
      <c r="B3432" s="39"/>
      <c r="C3432" s="34"/>
      <c r="D3432" s="34"/>
      <c r="E3432" s="34"/>
      <c r="F3432" s="34"/>
      <c r="G3432" s="34"/>
      <c r="H3432" s="34"/>
      <c r="I3432" s="34"/>
      <c r="J3432" s="34"/>
      <c r="K3432" s="34"/>
      <c r="L3432" s="40"/>
      <c r="M3432" s="40"/>
      <c r="N3432" s="40"/>
      <c r="O3432" s="40"/>
      <c r="P3432" s="34"/>
      <c r="Q3432" s="34"/>
      <c r="R3432" s="34"/>
      <c r="S3432" s="34"/>
      <c r="T3432" s="34"/>
      <c r="U3432" s="34"/>
      <c r="V3432" s="41"/>
      <c r="W3432" s="41"/>
      <c r="X3432" s="41"/>
      <c r="Y3432" s="41"/>
      <c r="Z3432" s="41"/>
      <c r="AA3432" s="41"/>
      <c r="AB3432" s="41"/>
      <c r="AC3432" s="41"/>
      <c r="AD3432" s="41"/>
      <c r="AE3432" s="41"/>
      <c r="AF3432" s="41"/>
      <c r="AG3432" s="41"/>
      <c r="AH3432" s="41"/>
      <c r="AI3432" s="41"/>
      <c r="AJ3432" s="41"/>
      <c r="AK3432" s="41"/>
      <c r="AL3432" s="41"/>
      <c r="AM3432" s="41"/>
      <c r="AN3432" s="41"/>
      <c r="AO3432" s="41"/>
      <c r="AP3432" s="41"/>
      <c r="AQ3432" s="41"/>
      <c r="AR3432" s="41"/>
      <c r="AS3432" s="41"/>
      <c r="AT3432" s="41"/>
      <c r="AU3432" s="41"/>
      <c r="AV3432" s="41"/>
      <c r="AW3432" s="41"/>
      <c r="AX3432" s="42"/>
    </row>
    <row r="3433" spans="1:113" ht="12" customHeight="1">
      <c r="A3433" s="35"/>
      <c r="B3433" s="102" t="s">
        <v>718</v>
      </c>
      <c r="C3433" s="103"/>
      <c r="D3433" s="103"/>
      <c r="E3433" s="103"/>
      <c r="F3433" s="103"/>
      <c r="G3433" s="103"/>
      <c r="H3433" s="103"/>
      <c r="I3433" s="103"/>
      <c r="J3433" s="103"/>
      <c r="K3433" s="103"/>
      <c r="L3433" s="103"/>
      <c r="M3433" s="103"/>
      <c r="N3433" s="103"/>
      <c r="O3433" s="103"/>
      <c r="P3433" s="103"/>
      <c r="Q3433" s="103"/>
      <c r="R3433" s="103"/>
      <c r="S3433" s="103"/>
      <c r="T3433" s="103"/>
      <c r="U3433" s="103"/>
      <c r="V3433" s="103"/>
      <c r="W3433" s="103"/>
      <c r="X3433" s="103"/>
      <c r="Y3433" s="103"/>
      <c r="Z3433" s="103"/>
      <c r="AA3433" s="103"/>
      <c r="AB3433" s="103"/>
      <c r="AC3433" s="103"/>
      <c r="AD3433" s="103"/>
      <c r="AE3433" s="103"/>
      <c r="AF3433" s="103"/>
      <c r="AG3433" s="103"/>
      <c r="AH3433" s="103"/>
      <c r="AI3433" s="103"/>
      <c r="AJ3433" s="103"/>
      <c r="AK3433" s="103"/>
      <c r="AL3433" s="103"/>
      <c r="AM3433" s="103"/>
      <c r="AN3433" s="103"/>
      <c r="AO3433" s="103"/>
      <c r="AP3433" s="103"/>
      <c r="AQ3433" s="103"/>
      <c r="AR3433" s="103"/>
      <c r="AS3433" s="103"/>
      <c r="AT3433" s="103"/>
      <c r="AU3433" s="103"/>
      <c r="AV3433" s="103"/>
      <c r="AW3433" s="103"/>
      <c r="AX3433" s="104"/>
    </row>
    <row r="3434" spans="1:113" ht="12" customHeight="1">
      <c r="A3434" s="35"/>
      <c r="B3434" s="102"/>
      <c r="C3434" s="103"/>
      <c r="D3434" s="103"/>
      <c r="E3434" s="103"/>
      <c r="F3434" s="103"/>
      <c r="G3434" s="103"/>
      <c r="H3434" s="103"/>
      <c r="I3434" s="103"/>
      <c r="J3434" s="103"/>
      <c r="K3434" s="103"/>
      <c r="L3434" s="103"/>
      <c r="M3434" s="103"/>
      <c r="N3434" s="103"/>
      <c r="O3434" s="103"/>
      <c r="P3434" s="103"/>
      <c r="Q3434" s="103"/>
      <c r="R3434" s="103"/>
      <c r="S3434" s="103"/>
      <c r="T3434" s="103"/>
      <c r="U3434" s="103"/>
      <c r="V3434" s="103"/>
      <c r="W3434" s="103"/>
      <c r="X3434" s="103"/>
      <c r="Y3434" s="103"/>
      <c r="Z3434" s="103"/>
      <c r="AA3434" s="103"/>
      <c r="AB3434" s="103"/>
      <c r="AC3434" s="103"/>
      <c r="AD3434" s="103"/>
      <c r="AE3434" s="103"/>
      <c r="AF3434" s="103"/>
      <c r="AG3434" s="103"/>
      <c r="AH3434" s="103"/>
      <c r="AI3434" s="103"/>
      <c r="AJ3434" s="103"/>
      <c r="AK3434" s="103"/>
      <c r="AL3434" s="103"/>
      <c r="AM3434" s="103"/>
      <c r="AN3434" s="103"/>
      <c r="AO3434" s="103"/>
      <c r="AP3434" s="103"/>
      <c r="AQ3434" s="103"/>
      <c r="AR3434" s="103"/>
      <c r="AS3434" s="103"/>
      <c r="AT3434" s="103"/>
      <c r="AU3434" s="103"/>
      <c r="AV3434" s="103"/>
      <c r="AW3434" s="103"/>
      <c r="AX3434" s="104"/>
      <c r="BC3434" s="46"/>
    </row>
    <row r="3435" spans="1:113" ht="12" customHeight="1">
      <c r="A3435" s="35"/>
      <c r="B3435" s="102"/>
      <c r="C3435" s="103"/>
      <c r="D3435" s="103"/>
      <c r="E3435" s="103"/>
      <c r="F3435" s="103"/>
      <c r="G3435" s="103"/>
      <c r="H3435" s="103"/>
      <c r="I3435" s="103"/>
      <c r="J3435" s="103"/>
      <c r="K3435" s="103"/>
      <c r="L3435" s="103"/>
      <c r="M3435" s="103"/>
      <c r="N3435" s="103"/>
      <c r="O3435" s="103"/>
      <c r="P3435" s="103"/>
      <c r="Q3435" s="103"/>
      <c r="R3435" s="103"/>
      <c r="S3435" s="103"/>
      <c r="T3435" s="103"/>
      <c r="U3435" s="103"/>
      <c r="V3435" s="103"/>
      <c r="W3435" s="103"/>
      <c r="X3435" s="103"/>
      <c r="Y3435" s="103"/>
      <c r="Z3435" s="103"/>
      <c r="AA3435" s="103"/>
      <c r="AB3435" s="103"/>
      <c r="AC3435" s="103"/>
      <c r="AD3435" s="103"/>
      <c r="AE3435" s="103"/>
      <c r="AF3435" s="103"/>
      <c r="AG3435" s="103"/>
      <c r="AH3435" s="103"/>
      <c r="AI3435" s="103"/>
      <c r="AJ3435" s="103"/>
      <c r="AK3435" s="103"/>
      <c r="AL3435" s="103"/>
      <c r="AM3435" s="103"/>
      <c r="AN3435" s="103"/>
      <c r="AO3435" s="103"/>
      <c r="AP3435" s="103"/>
      <c r="AQ3435" s="103"/>
      <c r="AR3435" s="103"/>
      <c r="AS3435" s="103"/>
      <c r="AT3435" s="103"/>
      <c r="AU3435" s="103"/>
      <c r="AV3435" s="103"/>
      <c r="AW3435" s="103"/>
      <c r="AX3435" s="104"/>
    </row>
    <row r="3436" spans="1:113" ht="12" customHeight="1">
      <c r="A3436" s="35"/>
      <c r="B3436" s="102"/>
      <c r="C3436" s="103"/>
      <c r="D3436" s="103"/>
      <c r="E3436" s="103"/>
      <c r="F3436" s="103"/>
      <c r="G3436" s="103"/>
      <c r="H3436" s="103"/>
      <c r="I3436" s="103"/>
      <c r="J3436" s="103"/>
      <c r="K3436" s="103"/>
      <c r="L3436" s="103"/>
      <c r="M3436" s="103"/>
      <c r="N3436" s="103"/>
      <c r="O3436" s="103"/>
      <c r="P3436" s="103"/>
      <c r="Q3436" s="103"/>
      <c r="R3436" s="103"/>
      <c r="S3436" s="103"/>
      <c r="T3436" s="103"/>
      <c r="U3436" s="103"/>
      <c r="V3436" s="103"/>
      <c r="W3436" s="103"/>
      <c r="X3436" s="103"/>
      <c r="Y3436" s="103"/>
      <c r="Z3436" s="103"/>
      <c r="AA3436" s="103"/>
      <c r="AB3436" s="103"/>
      <c r="AC3436" s="103"/>
      <c r="AD3436" s="103"/>
      <c r="AE3436" s="103"/>
      <c r="AF3436" s="103"/>
      <c r="AG3436" s="103"/>
      <c r="AH3436" s="103"/>
      <c r="AI3436" s="103"/>
      <c r="AJ3436" s="103"/>
      <c r="AK3436" s="103"/>
      <c r="AL3436" s="103"/>
      <c r="AM3436" s="103"/>
      <c r="AN3436" s="103"/>
      <c r="AO3436" s="103"/>
      <c r="AP3436" s="103"/>
      <c r="AQ3436" s="103"/>
      <c r="AR3436" s="103"/>
      <c r="AS3436" s="103"/>
      <c r="AT3436" s="103"/>
      <c r="AU3436" s="103"/>
      <c r="AV3436" s="103"/>
      <c r="AW3436" s="103"/>
      <c r="AX3436" s="104"/>
    </row>
    <row r="3437" spans="1:113" ht="12" customHeight="1">
      <c r="A3437" s="35"/>
      <c r="B3437" s="102"/>
      <c r="C3437" s="103"/>
      <c r="D3437" s="103"/>
      <c r="E3437" s="103"/>
      <c r="F3437" s="103"/>
      <c r="G3437" s="103"/>
      <c r="H3437" s="103"/>
      <c r="I3437" s="103"/>
      <c r="J3437" s="103"/>
      <c r="K3437" s="103"/>
      <c r="L3437" s="103"/>
      <c r="M3437" s="103"/>
      <c r="N3437" s="103"/>
      <c r="O3437" s="103"/>
      <c r="P3437" s="103"/>
      <c r="Q3437" s="103"/>
      <c r="R3437" s="103"/>
      <c r="S3437" s="103"/>
      <c r="T3437" s="103"/>
      <c r="U3437" s="103"/>
      <c r="V3437" s="103"/>
      <c r="W3437" s="103"/>
      <c r="X3437" s="103"/>
      <c r="Y3437" s="103"/>
      <c r="Z3437" s="103"/>
      <c r="AA3437" s="103"/>
      <c r="AB3437" s="103"/>
      <c r="AC3437" s="103"/>
      <c r="AD3437" s="103"/>
      <c r="AE3437" s="103"/>
      <c r="AF3437" s="103"/>
      <c r="AG3437" s="103"/>
      <c r="AH3437" s="103"/>
      <c r="AI3437" s="103"/>
      <c r="AJ3437" s="103"/>
      <c r="AK3437" s="103"/>
      <c r="AL3437" s="103"/>
      <c r="AM3437" s="103"/>
      <c r="AN3437" s="103"/>
      <c r="AO3437" s="103"/>
      <c r="AP3437" s="103"/>
      <c r="AQ3437" s="103"/>
      <c r="AR3437" s="103"/>
      <c r="AS3437" s="103"/>
      <c r="AT3437" s="103"/>
      <c r="AU3437" s="103"/>
      <c r="AV3437" s="103"/>
      <c r="AW3437" s="103"/>
      <c r="AX3437" s="104"/>
    </row>
    <row r="3438" spans="1:113" ht="15" thickBot="1">
      <c r="A3438" s="47"/>
      <c r="B3438" s="48"/>
      <c r="C3438" s="49"/>
      <c r="D3438" s="49"/>
      <c r="E3438" s="49"/>
      <c r="F3438" s="49"/>
      <c r="G3438" s="49"/>
      <c r="H3438" s="49"/>
      <c r="I3438" s="49"/>
      <c r="J3438" s="49"/>
      <c r="K3438" s="49"/>
      <c r="L3438" s="49"/>
      <c r="M3438" s="49"/>
      <c r="N3438" s="49"/>
      <c r="O3438" s="49"/>
      <c r="P3438" s="49"/>
      <c r="Q3438" s="49"/>
      <c r="R3438" s="49"/>
      <c r="S3438" s="49"/>
      <c r="T3438" s="49"/>
      <c r="U3438" s="49"/>
      <c r="V3438" s="49"/>
      <c r="W3438" s="49"/>
      <c r="X3438" s="49"/>
      <c r="Y3438" s="49"/>
      <c r="Z3438" s="49"/>
      <c r="AA3438" s="49"/>
      <c r="AB3438" s="49"/>
      <c r="AC3438" s="49"/>
      <c r="AD3438" s="49"/>
      <c r="AE3438" s="49"/>
      <c r="AF3438" s="49"/>
      <c r="AG3438" s="49"/>
      <c r="AH3438" s="49"/>
      <c r="AI3438" s="49"/>
      <c r="AJ3438" s="49"/>
      <c r="AK3438" s="49"/>
      <c r="AL3438" s="49"/>
      <c r="AM3438" s="49"/>
      <c r="AN3438" s="49"/>
      <c r="AO3438" s="49"/>
      <c r="AP3438" s="49"/>
      <c r="AQ3438" s="49"/>
      <c r="AR3438" s="49"/>
      <c r="AS3438" s="49"/>
      <c r="AT3438" s="49"/>
      <c r="AU3438" s="49"/>
      <c r="AV3438" s="49"/>
      <c r="AW3438" s="49"/>
      <c r="AX3438" s="50"/>
    </row>
    <row r="3439" spans="1:113">
      <c r="B3439" s="51"/>
    </row>
    <row r="3440" spans="1:113" ht="15" thickBot="1">
      <c r="A3440" s="38"/>
      <c r="B3440" s="37" t="s">
        <v>188</v>
      </c>
      <c r="C3440" s="35"/>
      <c r="D3440" s="35"/>
      <c r="E3440" s="35"/>
      <c r="F3440" s="35"/>
      <c r="G3440" s="35"/>
      <c r="H3440" s="35"/>
      <c r="I3440" s="35"/>
      <c r="J3440" s="35"/>
      <c r="K3440" s="35"/>
      <c r="L3440" s="36"/>
      <c r="M3440" s="36"/>
      <c r="N3440" s="36"/>
      <c r="O3440" s="36"/>
      <c r="P3440" s="35"/>
      <c r="Q3440" s="35"/>
      <c r="R3440" s="35"/>
      <c r="S3440" s="35"/>
      <c r="T3440" s="35"/>
      <c r="U3440" s="35"/>
      <c r="V3440" s="37"/>
      <c r="W3440" s="37"/>
      <c r="X3440" s="37"/>
      <c r="Y3440" s="37"/>
      <c r="Z3440" s="37"/>
      <c r="AA3440" s="37"/>
      <c r="AB3440" s="37"/>
      <c r="AC3440" s="37"/>
      <c r="AD3440" s="37"/>
      <c r="AE3440" s="37"/>
      <c r="AF3440" s="37"/>
      <c r="AG3440" s="37"/>
      <c r="AH3440" s="37"/>
      <c r="AI3440" s="37"/>
      <c r="AJ3440" s="37"/>
      <c r="AK3440" s="37"/>
      <c r="AL3440" s="37"/>
      <c r="AM3440" s="37"/>
      <c r="AN3440" s="37"/>
      <c r="AO3440" s="37"/>
      <c r="AP3440" s="37"/>
      <c r="AQ3440" s="37"/>
      <c r="AR3440" s="37"/>
      <c r="AS3440" s="37"/>
      <c r="AT3440" s="37"/>
      <c r="AU3440" s="37"/>
      <c r="AV3440" s="37"/>
      <c r="AW3440" s="37"/>
      <c r="AX3440" s="37"/>
      <c r="DI3440" s="33"/>
    </row>
    <row r="3441" spans="1:251" ht="14.4">
      <c r="A3441" s="35"/>
      <c r="B3441" s="39"/>
      <c r="C3441" s="34"/>
      <c r="D3441" s="34"/>
      <c r="E3441" s="34"/>
      <c r="F3441" s="34"/>
      <c r="G3441" s="34"/>
      <c r="H3441" s="34"/>
      <c r="I3441" s="34"/>
      <c r="J3441" s="34"/>
      <c r="K3441" s="34"/>
      <c r="L3441" s="40"/>
      <c r="M3441" s="40"/>
      <c r="N3441" s="40"/>
      <c r="O3441" s="40"/>
      <c r="P3441" s="34"/>
      <c r="Q3441" s="34"/>
      <c r="R3441" s="34"/>
      <c r="S3441" s="34"/>
      <c r="T3441" s="34"/>
      <c r="U3441" s="34"/>
      <c r="V3441" s="41"/>
      <c r="W3441" s="41"/>
      <c r="X3441" s="41"/>
      <c r="Y3441" s="41"/>
      <c r="Z3441" s="41"/>
      <c r="AA3441" s="41"/>
      <c r="AB3441" s="41"/>
      <c r="AC3441" s="41"/>
      <c r="AD3441" s="41"/>
      <c r="AE3441" s="41"/>
      <c r="AF3441" s="41"/>
      <c r="AG3441" s="41"/>
      <c r="AH3441" s="41"/>
      <c r="AI3441" s="41"/>
      <c r="AJ3441" s="41"/>
      <c r="AK3441" s="41"/>
      <c r="AL3441" s="41"/>
      <c r="AM3441" s="41"/>
      <c r="AN3441" s="41"/>
      <c r="AO3441" s="41"/>
      <c r="AP3441" s="41"/>
      <c r="AQ3441" s="41"/>
      <c r="AR3441" s="41"/>
      <c r="AS3441" s="41"/>
      <c r="AT3441" s="41"/>
      <c r="AU3441" s="41"/>
      <c r="AV3441" s="41"/>
      <c r="AW3441" s="41"/>
      <c r="AX3441" s="42"/>
    </row>
    <row r="3442" spans="1:251" ht="12" customHeight="1">
      <c r="A3442" s="35"/>
      <c r="B3442" s="102" t="s">
        <v>719</v>
      </c>
      <c r="C3442" s="103"/>
      <c r="D3442" s="103"/>
      <c r="E3442" s="103"/>
      <c r="F3442" s="103"/>
      <c r="G3442" s="103"/>
      <c r="H3442" s="103"/>
      <c r="I3442" s="103"/>
      <c r="J3442" s="103"/>
      <c r="K3442" s="103"/>
      <c r="L3442" s="103"/>
      <c r="M3442" s="103"/>
      <c r="N3442" s="103"/>
      <c r="O3442" s="103"/>
      <c r="P3442" s="103"/>
      <c r="Q3442" s="103"/>
      <c r="R3442" s="103"/>
      <c r="S3442" s="103"/>
      <c r="T3442" s="103"/>
      <c r="U3442" s="103"/>
      <c r="V3442" s="103"/>
      <c r="W3442" s="103"/>
      <c r="X3442" s="103"/>
      <c r="Y3442" s="103"/>
      <c r="Z3442" s="103"/>
      <c r="AA3442" s="103"/>
      <c r="AB3442" s="103"/>
      <c r="AC3442" s="103"/>
      <c r="AD3442" s="103"/>
      <c r="AE3442" s="103"/>
      <c r="AF3442" s="103"/>
      <c r="AG3442" s="103"/>
      <c r="AH3442" s="103"/>
      <c r="AI3442" s="103"/>
      <c r="AJ3442" s="103"/>
      <c r="AK3442" s="103"/>
      <c r="AL3442" s="103"/>
      <c r="AM3442" s="103"/>
      <c r="AN3442" s="103"/>
      <c r="AO3442" s="103"/>
      <c r="AP3442" s="103"/>
      <c r="AQ3442" s="103"/>
      <c r="AR3442" s="103"/>
      <c r="AS3442" s="103"/>
      <c r="AT3442" s="103"/>
      <c r="AU3442" s="103"/>
      <c r="AV3442" s="103"/>
      <c r="AW3442" s="103"/>
      <c r="AX3442" s="104"/>
    </row>
    <row r="3443" spans="1:251" ht="12" customHeight="1">
      <c r="A3443" s="35"/>
      <c r="B3443" s="102"/>
      <c r="C3443" s="103"/>
      <c r="D3443" s="103"/>
      <c r="E3443" s="103"/>
      <c r="F3443" s="103"/>
      <c r="G3443" s="103"/>
      <c r="H3443" s="103"/>
      <c r="I3443" s="103"/>
      <c r="J3443" s="103"/>
      <c r="K3443" s="103"/>
      <c r="L3443" s="103"/>
      <c r="M3443" s="103"/>
      <c r="N3443" s="103"/>
      <c r="O3443" s="103"/>
      <c r="P3443" s="103"/>
      <c r="Q3443" s="103"/>
      <c r="R3443" s="103"/>
      <c r="S3443" s="103"/>
      <c r="T3443" s="103"/>
      <c r="U3443" s="103"/>
      <c r="V3443" s="103"/>
      <c r="W3443" s="103"/>
      <c r="X3443" s="103"/>
      <c r="Y3443" s="103"/>
      <c r="Z3443" s="103"/>
      <c r="AA3443" s="103"/>
      <c r="AB3443" s="103"/>
      <c r="AC3443" s="103"/>
      <c r="AD3443" s="103"/>
      <c r="AE3443" s="103"/>
      <c r="AF3443" s="103"/>
      <c r="AG3443" s="103"/>
      <c r="AH3443" s="103"/>
      <c r="AI3443" s="103"/>
      <c r="AJ3443" s="103"/>
      <c r="AK3443" s="103"/>
      <c r="AL3443" s="103"/>
      <c r="AM3443" s="103"/>
      <c r="AN3443" s="103"/>
      <c r="AO3443" s="103"/>
      <c r="AP3443" s="103"/>
      <c r="AQ3443" s="103"/>
      <c r="AR3443" s="103"/>
      <c r="AS3443" s="103"/>
      <c r="AT3443" s="103"/>
      <c r="AU3443" s="103"/>
      <c r="AV3443" s="103"/>
      <c r="AW3443" s="103"/>
      <c r="AX3443" s="104"/>
      <c r="BC3443" s="46"/>
    </row>
    <row r="3444" spans="1:251" ht="12" customHeight="1">
      <c r="A3444" s="35"/>
      <c r="B3444" s="102"/>
      <c r="C3444" s="103"/>
      <c r="D3444" s="103"/>
      <c r="E3444" s="103"/>
      <c r="F3444" s="103"/>
      <c r="G3444" s="103"/>
      <c r="H3444" s="103"/>
      <c r="I3444" s="103"/>
      <c r="J3444" s="103"/>
      <c r="K3444" s="103"/>
      <c r="L3444" s="103"/>
      <c r="M3444" s="103"/>
      <c r="N3444" s="103"/>
      <c r="O3444" s="103"/>
      <c r="P3444" s="103"/>
      <c r="Q3444" s="103"/>
      <c r="R3444" s="103"/>
      <c r="S3444" s="103"/>
      <c r="T3444" s="103"/>
      <c r="U3444" s="103"/>
      <c r="V3444" s="103"/>
      <c r="W3444" s="103"/>
      <c r="X3444" s="103"/>
      <c r="Y3444" s="103"/>
      <c r="Z3444" s="103"/>
      <c r="AA3444" s="103"/>
      <c r="AB3444" s="103"/>
      <c r="AC3444" s="103"/>
      <c r="AD3444" s="103"/>
      <c r="AE3444" s="103"/>
      <c r="AF3444" s="103"/>
      <c r="AG3444" s="103"/>
      <c r="AH3444" s="103"/>
      <c r="AI3444" s="103"/>
      <c r="AJ3444" s="103"/>
      <c r="AK3444" s="103"/>
      <c r="AL3444" s="103"/>
      <c r="AM3444" s="103"/>
      <c r="AN3444" s="103"/>
      <c r="AO3444" s="103"/>
      <c r="AP3444" s="103"/>
      <c r="AQ3444" s="103"/>
      <c r="AR3444" s="103"/>
      <c r="AS3444" s="103"/>
      <c r="AT3444" s="103"/>
      <c r="AU3444" s="103"/>
      <c r="AV3444" s="103"/>
      <c r="AW3444" s="103"/>
      <c r="AX3444" s="104"/>
    </row>
    <row r="3445" spans="1:251" ht="12" customHeight="1">
      <c r="A3445" s="35"/>
      <c r="B3445" s="102"/>
      <c r="C3445" s="103"/>
      <c r="D3445" s="103"/>
      <c r="E3445" s="103"/>
      <c r="F3445" s="103"/>
      <c r="G3445" s="103"/>
      <c r="H3445" s="103"/>
      <c r="I3445" s="103"/>
      <c r="J3445" s="103"/>
      <c r="K3445" s="103"/>
      <c r="L3445" s="103"/>
      <c r="M3445" s="103"/>
      <c r="N3445" s="103"/>
      <c r="O3445" s="103"/>
      <c r="P3445" s="103"/>
      <c r="Q3445" s="103"/>
      <c r="R3445" s="103"/>
      <c r="S3445" s="103"/>
      <c r="T3445" s="103"/>
      <c r="U3445" s="103"/>
      <c r="V3445" s="103"/>
      <c r="W3445" s="103"/>
      <c r="X3445" s="103"/>
      <c r="Y3445" s="103"/>
      <c r="Z3445" s="103"/>
      <c r="AA3445" s="103"/>
      <c r="AB3445" s="103"/>
      <c r="AC3445" s="103"/>
      <c r="AD3445" s="103"/>
      <c r="AE3445" s="103"/>
      <c r="AF3445" s="103"/>
      <c r="AG3445" s="103"/>
      <c r="AH3445" s="103"/>
      <c r="AI3445" s="103"/>
      <c r="AJ3445" s="103"/>
      <c r="AK3445" s="103"/>
      <c r="AL3445" s="103"/>
      <c r="AM3445" s="103"/>
      <c r="AN3445" s="103"/>
      <c r="AO3445" s="103"/>
      <c r="AP3445" s="103"/>
      <c r="AQ3445" s="103"/>
      <c r="AR3445" s="103"/>
      <c r="AS3445" s="103"/>
      <c r="AT3445" s="103"/>
      <c r="AU3445" s="103"/>
      <c r="AV3445" s="103"/>
      <c r="AW3445" s="103"/>
      <c r="AX3445" s="104"/>
    </row>
    <row r="3446" spans="1:251" ht="12" customHeight="1">
      <c r="A3446" s="35"/>
      <c r="B3446" s="102"/>
      <c r="C3446" s="103"/>
      <c r="D3446" s="103"/>
      <c r="E3446" s="103"/>
      <c r="F3446" s="103"/>
      <c r="G3446" s="103"/>
      <c r="H3446" s="103"/>
      <c r="I3446" s="103"/>
      <c r="J3446" s="103"/>
      <c r="K3446" s="103"/>
      <c r="L3446" s="103"/>
      <c r="M3446" s="103"/>
      <c r="N3446" s="103"/>
      <c r="O3446" s="103"/>
      <c r="P3446" s="103"/>
      <c r="Q3446" s="103"/>
      <c r="R3446" s="103"/>
      <c r="S3446" s="103"/>
      <c r="T3446" s="103"/>
      <c r="U3446" s="103"/>
      <c r="V3446" s="103"/>
      <c r="W3446" s="103"/>
      <c r="X3446" s="103"/>
      <c r="Y3446" s="103"/>
      <c r="Z3446" s="103"/>
      <c r="AA3446" s="103"/>
      <c r="AB3446" s="103"/>
      <c r="AC3446" s="103"/>
      <c r="AD3446" s="103"/>
      <c r="AE3446" s="103"/>
      <c r="AF3446" s="103"/>
      <c r="AG3446" s="103"/>
      <c r="AH3446" s="103"/>
      <c r="AI3446" s="103"/>
      <c r="AJ3446" s="103"/>
      <c r="AK3446" s="103"/>
      <c r="AL3446" s="103"/>
      <c r="AM3446" s="103"/>
      <c r="AN3446" s="103"/>
      <c r="AO3446" s="103"/>
      <c r="AP3446" s="103"/>
      <c r="AQ3446" s="103"/>
      <c r="AR3446" s="103"/>
      <c r="AS3446" s="103"/>
      <c r="AT3446" s="103"/>
      <c r="AU3446" s="103"/>
      <c r="AV3446" s="103"/>
      <c r="AW3446" s="103"/>
      <c r="AX3446" s="104"/>
    </row>
    <row r="3447" spans="1:251" ht="15" thickBot="1">
      <c r="A3447" s="47"/>
      <c r="B3447" s="48"/>
      <c r="C3447" s="49"/>
      <c r="D3447" s="49"/>
      <c r="E3447" s="49"/>
      <c r="F3447" s="49"/>
      <c r="G3447" s="49"/>
      <c r="H3447" s="49"/>
      <c r="I3447" s="49"/>
      <c r="J3447" s="49"/>
      <c r="K3447" s="49"/>
      <c r="L3447" s="49"/>
      <c r="M3447" s="49"/>
      <c r="N3447" s="49"/>
      <c r="O3447" s="49"/>
      <c r="P3447" s="49"/>
      <c r="Q3447" s="49"/>
      <c r="R3447" s="49"/>
      <c r="S3447" s="49"/>
      <c r="T3447" s="49"/>
      <c r="U3447" s="49"/>
      <c r="V3447" s="49"/>
      <c r="W3447" s="49"/>
      <c r="X3447" s="49"/>
      <c r="Y3447" s="49"/>
      <c r="Z3447" s="49"/>
      <c r="AA3447" s="49"/>
      <c r="AB3447" s="49"/>
      <c r="AC3447" s="49"/>
      <c r="AD3447" s="49"/>
      <c r="AE3447" s="49"/>
      <c r="AF3447" s="49"/>
      <c r="AG3447" s="49"/>
      <c r="AH3447" s="49"/>
      <c r="AI3447" s="49"/>
      <c r="AJ3447" s="49"/>
      <c r="AK3447" s="49"/>
      <c r="AL3447" s="49"/>
      <c r="AM3447" s="49"/>
      <c r="AN3447" s="49"/>
      <c r="AO3447" s="49"/>
      <c r="AP3447" s="49"/>
      <c r="AQ3447" s="49"/>
      <c r="AR3447" s="49"/>
      <c r="AS3447" s="49"/>
      <c r="AT3447" s="49"/>
      <c r="AU3447" s="49"/>
      <c r="AV3447" s="49"/>
      <c r="AW3447" s="49"/>
      <c r="AX3447" s="50"/>
    </row>
    <row r="3448" spans="1:251">
      <c r="B3448" s="51"/>
    </row>
    <row r="3449" spans="1:251" ht="14.4">
      <c r="B3449" s="37" t="s">
        <v>190</v>
      </c>
      <c r="C3449" s="35"/>
      <c r="D3449" s="35"/>
      <c r="E3449" s="35"/>
      <c r="F3449" s="35"/>
      <c r="G3449" s="35"/>
      <c r="H3449" s="35"/>
      <c r="I3449" s="35"/>
      <c r="J3449" s="35"/>
      <c r="K3449" s="35"/>
      <c r="L3449" s="36"/>
      <c r="M3449" s="36"/>
      <c r="N3449" s="36"/>
      <c r="O3449" s="36"/>
      <c r="P3449" s="35"/>
      <c r="Q3449" s="35"/>
      <c r="R3449" s="35"/>
      <c r="S3449" s="35"/>
      <c r="T3449" s="35"/>
      <c r="U3449" s="35"/>
      <c r="V3449" s="37"/>
      <c r="W3449" s="37"/>
      <c r="X3449" s="37"/>
      <c r="Y3449" s="37"/>
      <c r="Z3449" s="37"/>
      <c r="AA3449" s="37"/>
      <c r="AB3449" s="37"/>
      <c r="AC3449" s="37"/>
      <c r="AD3449" s="37"/>
      <c r="AE3449" s="37"/>
      <c r="AF3449" s="37"/>
      <c r="AG3449" s="37"/>
      <c r="AH3449" s="37"/>
      <c r="AI3449" s="37"/>
      <c r="AJ3449" s="37"/>
      <c r="AK3449" s="37"/>
      <c r="AL3449" s="37"/>
      <c r="AM3449" s="37"/>
      <c r="AN3449" s="37"/>
      <c r="AO3449" s="37"/>
      <c r="AP3449" s="37"/>
      <c r="AQ3449" s="37"/>
      <c r="AR3449" s="37"/>
      <c r="AS3449" s="37"/>
      <c r="AT3449" s="37"/>
      <c r="AU3449" s="37"/>
      <c r="AV3449" s="37"/>
      <c r="AW3449" s="37"/>
      <c r="AX3449" s="37"/>
    </row>
    <row r="3450" spans="1:251" ht="15" thickBot="1">
      <c r="B3450" s="35"/>
      <c r="C3450" s="35"/>
      <c r="D3450" s="35"/>
      <c r="E3450" s="35"/>
      <c r="F3450" s="35"/>
      <c r="G3450" s="35"/>
      <c r="H3450" s="35"/>
      <c r="I3450" s="35"/>
      <c r="J3450" s="35"/>
      <c r="K3450" s="35"/>
      <c r="L3450" s="36"/>
      <c r="M3450" s="36"/>
      <c r="N3450" s="36"/>
      <c r="O3450" s="36"/>
      <c r="P3450" s="35"/>
      <c r="Q3450" s="35"/>
      <c r="R3450" s="35"/>
      <c r="S3450" s="35"/>
      <c r="T3450" s="35"/>
      <c r="U3450" s="35"/>
      <c r="V3450" s="37"/>
      <c r="W3450" s="37"/>
      <c r="X3450" s="37"/>
      <c r="Y3450" s="37"/>
      <c r="Z3450" s="37"/>
      <c r="AA3450" s="37"/>
      <c r="AB3450" s="37"/>
      <c r="AC3450" s="37"/>
      <c r="AD3450" s="37"/>
      <c r="AE3450" s="37"/>
      <c r="AF3450" s="37"/>
      <c r="AG3450" s="37"/>
      <c r="AH3450" s="37"/>
      <c r="AI3450" s="37"/>
      <c r="AJ3450" s="37"/>
      <c r="AK3450" s="37"/>
      <c r="AL3450" s="37"/>
      <c r="AM3450" s="37"/>
      <c r="AN3450" s="37"/>
      <c r="AO3450" s="37"/>
      <c r="AP3450" s="37"/>
      <c r="AQ3450" s="37"/>
      <c r="AR3450" s="37"/>
      <c r="AS3450" s="37"/>
      <c r="AT3450" s="37"/>
      <c r="AU3450" s="37"/>
      <c r="AV3450" s="37"/>
      <c r="AW3450" s="37"/>
      <c r="AX3450" s="52" t="s">
        <v>191</v>
      </c>
    </row>
    <row r="3451" spans="1:251" s="46" customFormat="1" ht="13.5" customHeight="1">
      <c r="A3451" s="35"/>
      <c r="B3451" s="105" t="s">
        <v>192</v>
      </c>
      <c r="C3451" s="106"/>
      <c r="D3451" s="106"/>
      <c r="E3451" s="106"/>
      <c r="F3451" s="106"/>
      <c r="G3451" s="106"/>
      <c r="H3451" s="106"/>
      <c r="I3451" s="106"/>
      <c r="J3451" s="106"/>
      <c r="K3451" s="106"/>
      <c r="L3451" s="106"/>
      <c r="M3451" s="106"/>
      <c r="N3451" s="106"/>
      <c r="O3451" s="106"/>
      <c r="P3451" s="106"/>
      <c r="Q3451" s="106"/>
      <c r="R3451" s="106"/>
      <c r="S3451" s="106"/>
      <c r="T3451" s="106"/>
      <c r="U3451" s="106"/>
      <c r="V3451" s="106"/>
      <c r="W3451" s="106"/>
      <c r="X3451" s="106"/>
      <c r="Y3451" s="106"/>
      <c r="Z3451" s="107"/>
      <c r="AA3451" s="111" t="s">
        <v>193</v>
      </c>
      <c r="AB3451" s="106"/>
      <c r="AC3451" s="106"/>
      <c r="AD3451" s="106"/>
      <c r="AE3451" s="106"/>
      <c r="AF3451" s="106"/>
      <c r="AG3451" s="106"/>
      <c r="AH3451" s="106"/>
      <c r="AI3451" s="107"/>
      <c r="AJ3451" s="111" t="s">
        <v>194</v>
      </c>
      <c r="AK3451" s="106"/>
      <c r="AL3451" s="106"/>
      <c r="AM3451" s="106"/>
      <c r="AN3451" s="106"/>
      <c r="AO3451" s="106"/>
      <c r="AP3451" s="106"/>
      <c r="AQ3451" s="106"/>
      <c r="AR3451" s="107"/>
      <c r="AS3451" s="111" t="s">
        <v>195</v>
      </c>
      <c r="AT3451" s="106"/>
      <c r="AU3451" s="106"/>
      <c r="AV3451" s="106"/>
      <c r="AW3451" s="106"/>
      <c r="AX3451" s="113"/>
      <c r="AY3451" s="29"/>
      <c r="AZ3451" s="29"/>
      <c r="BA3451" s="29"/>
      <c r="BB3451" s="29"/>
      <c r="BC3451" s="29"/>
      <c r="BD3451" s="29"/>
      <c r="BE3451" s="29"/>
      <c r="BF3451" s="29"/>
      <c r="BG3451" s="29"/>
      <c r="BH3451" s="29"/>
      <c r="BI3451" s="29"/>
      <c r="BJ3451" s="29"/>
      <c r="BK3451" s="29"/>
      <c r="BL3451" s="29"/>
      <c r="BM3451" s="29"/>
      <c r="BN3451" s="29"/>
      <c r="BO3451" s="29"/>
      <c r="BP3451" s="29"/>
      <c r="BQ3451" s="29"/>
      <c r="BR3451" s="29"/>
      <c r="BS3451" s="29"/>
      <c r="BT3451" s="29"/>
      <c r="BU3451" s="29"/>
      <c r="BV3451" s="29"/>
      <c r="BW3451" s="29"/>
      <c r="BX3451" s="29"/>
      <c r="BY3451" s="29"/>
      <c r="BZ3451" s="29"/>
      <c r="CA3451" s="29"/>
      <c r="CB3451" s="29"/>
      <c r="CC3451" s="29"/>
      <c r="CD3451" s="29"/>
      <c r="CE3451" s="29"/>
      <c r="CF3451" s="29"/>
      <c r="CG3451" s="29"/>
      <c r="CH3451" s="29"/>
      <c r="CI3451" s="29"/>
      <c r="CJ3451" s="29"/>
      <c r="CK3451" s="29"/>
      <c r="CL3451" s="29"/>
      <c r="CM3451" s="29"/>
      <c r="CN3451" s="29"/>
      <c r="CO3451" s="29"/>
      <c r="CP3451" s="29"/>
      <c r="CQ3451" s="29"/>
      <c r="CR3451" s="29"/>
      <c r="CS3451" s="29"/>
      <c r="CT3451" s="29"/>
      <c r="CU3451" s="29"/>
      <c r="CV3451" s="29"/>
      <c r="CW3451" s="29"/>
      <c r="CX3451" s="29"/>
      <c r="CY3451" s="29"/>
      <c r="CZ3451" s="29"/>
      <c r="DA3451" s="29"/>
      <c r="DB3451" s="29"/>
      <c r="DC3451" s="29"/>
      <c r="DD3451" s="29"/>
      <c r="DE3451" s="29"/>
      <c r="DF3451" s="29"/>
      <c r="DG3451" s="29"/>
      <c r="DH3451" s="29"/>
      <c r="DI3451" s="29"/>
      <c r="DJ3451" s="29"/>
      <c r="DK3451" s="29"/>
      <c r="DL3451" s="29"/>
      <c r="DM3451" s="29"/>
      <c r="DN3451" s="29"/>
      <c r="DO3451" s="29"/>
      <c r="DP3451" s="29"/>
      <c r="DQ3451" s="29"/>
      <c r="DR3451" s="29"/>
      <c r="DS3451" s="29"/>
      <c r="DT3451" s="29"/>
      <c r="DU3451" s="29"/>
      <c r="DV3451" s="29"/>
      <c r="DW3451" s="29"/>
      <c r="DX3451" s="29"/>
      <c r="DY3451" s="29"/>
      <c r="DZ3451" s="29"/>
      <c r="EA3451" s="29"/>
      <c r="EB3451" s="29"/>
      <c r="EC3451" s="29"/>
      <c r="ED3451" s="29"/>
      <c r="EE3451" s="29"/>
      <c r="EF3451" s="29"/>
      <c r="EG3451" s="29"/>
      <c r="EH3451" s="29"/>
      <c r="EI3451" s="29"/>
      <c r="EJ3451" s="29"/>
      <c r="EK3451" s="29"/>
      <c r="EL3451" s="29"/>
      <c r="EM3451" s="29"/>
      <c r="EN3451" s="29"/>
      <c r="EO3451" s="29"/>
      <c r="EP3451" s="29"/>
      <c r="EQ3451" s="29"/>
      <c r="ER3451" s="29"/>
      <c r="ES3451" s="29"/>
      <c r="ET3451" s="29"/>
      <c r="EU3451" s="29"/>
      <c r="EV3451" s="29"/>
      <c r="EW3451" s="29"/>
      <c r="EX3451" s="29"/>
      <c r="EY3451" s="29"/>
      <c r="EZ3451" s="29"/>
      <c r="FA3451" s="29"/>
      <c r="FB3451" s="29"/>
      <c r="FC3451" s="29"/>
      <c r="FD3451" s="29"/>
      <c r="FE3451" s="29"/>
      <c r="FF3451" s="29"/>
      <c r="FG3451" s="29"/>
      <c r="FH3451" s="29"/>
      <c r="FI3451" s="29"/>
      <c r="FJ3451" s="29"/>
      <c r="FK3451" s="29"/>
      <c r="FL3451" s="29"/>
      <c r="FM3451" s="29"/>
      <c r="FN3451" s="29"/>
      <c r="FO3451" s="29"/>
      <c r="FP3451" s="29"/>
      <c r="FQ3451" s="29"/>
      <c r="FR3451" s="29"/>
      <c r="FS3451" s="29"/>
      <c r="FT3451" s="29"/>
      <c r="FU3451" s="29"/>
      <c r="FV3451" s="29"/>
      <c r="FW3451" s="29"/>
      <c r="FX3451" s="29"/>
      <c r="FY3451" s="29"/>
      <c r="FZ3451" s="29"/>
      <c r="GA3451" s="29"/>
      <c r="GB3451" s="29"/>
      <c r="GC3451" s="29"/>
      <c r="GD3451" s="29"/>
      <c r="GE3451" s="29"/>
      <c r="GF3451" s="29"/>
      <c r="GG3451" s="29"/>
      <c r="GH3451" s="29"/>
      <c r="GI3451" s="29"/>
      <c r="GJ3451" s="29"/>
      <c r="GK3451" s="29"/>
      <c r="GL3451" s="29"/>
      <c r="GM3451" s="29"/>
      <c r="GN3451" s="29"/>
      <c r="GO3451" s="29"/>
      <c r="GP3451" s="29"/>
      <c r="GQ3451" s="29"/>
      <c r="GR3451" s="29"/>
      <c r="GS3451" s="29"/>
      <c r="GT3451" s="29"/>
      <c r="GU3451" s="29"/>
      <c r="GV3451" s="29"/>
      <c r="GW3451" s="29"/>
      <c r="GX3451" s="29"/>
      <c r="GY3451" s="29"/>
      <c r="GZ3451" s="29"/>
      <c r="HA3451" s="29"/>
      <c r="HB3451" s="29"/>
      <c r="HC3451" s="29"/>
      <c r="HD3451" s="29"/>
      <c r="HE3451" s="29"/>
      <c r="HF3451" s="29"/>
      <c r="HG3451" s="29"/>
      <c r="HH3451" s="29"/>
      <c r="HI3451" s="29"/>
      <c r="HJ3451" s="29"/>
      <c r="HK3451" s="29"/>
      <c r="HL3451" s="29"/>
      <c r="HM3451" s="29"/>
      <c r="HN3451" s="29"/>
      <c r="HO3451" s="29"/>
      <c r="HP3451" s="29"/>
      <c r="HQ3451" s="29"/>
      <c r="HR3451" s="29"/>
      <c r="HS3451" s="29"/>
      <c r="HT3451" s="29"/>
      <c r="HU3451" s="29"/>
      <c r="HV3451" s="29"/>
      <c r="HW3451" s="29"/>
      <c r="HX3451" s="29"/>
      <c r="HY3451" s="29"/>
      <c r="HZ3451" s="29"/>
      <c r="IA3451" s="29"/>
      <c r="IB3451" s="29"/>
      <c r="IC3451" s="29"/>
      <c r="ID3451" s="29"/>
      <c r="IE3451" s="29"/>
      <c r="IF3451" s="29"/>
      <c r="IG3451" s="29"/>
      <c r="IH3451" s="29"/>
      <c r="II3451" s="29"/>
      <c r="IJ3451" s="29"/>
      <c r="IK3451" s="29"/>
      <c r="IL3451" s="29"/>
      <c r="IM3451" s="29"/>
      <c r="IN3451" s="29"/>
      <c r="IO3451" s="29"/>
      <c r="IP3451" s="29"/>
      <c r="IQ3451" s="29"/>
    </row>
    <row r="3452" spans="1:251" s="46" customFormat="1">
      <c r="A3452" s="35"/>
      <c r="B3452" s="108"/>
      <c r="C3452" s="109"/>
      <c r="D3452" s="109"/>
      <c r="E3452" s="109"/>
      <c r="F3452" s="109"/>
      <c r="G3452" s="109"/>
      <c r="H3452" s="109"/>
      <c r="I3452" s="109"/>
      <c r="J3452" s="109"/>
      <c r="K3452" s="109"/>
      <c r="L3452" s="109"/>
      <c r="M3452" s="109"/>
      <c r="N3452" s="109"/>
      <c r="O3452" s="109"/>
      <c r="P3452" s="109"/>
      <c r="Q3452" s="109"/>
      <c r="R3452" s="109"/>
      <c r="S3452" s="109"/>
      <c r="T3452" s="109"/>
      <c r="U3452" s="109"/>
      <c r="V3452" s="109"/>
      <c r="W3452" s="109"/>
      <c r="X3452" s="109"/>
      <c r="Y3452" s="109"/>
      <c r="Z3452" s="110"/>
      <c r="AA3452" s="112"/>
      <c r="AB3452" s="109"/>
      <c r="AC3452" s="109"/>
      <c r="AD3452" s="109"/>
      <c r="AE3452" s="109"/>
      <c r="AF3452" s="109"/>
      <c r="AG3452" s="109"/>
      <c r="AH3452" s="109"/>
      <c r="AI3452" s="110"/>
      <c r="AJ3452" s="112"/>
      <c r="AK3452" s="109"/>
      <c r="AL3452" s="109"/>
      <c r="AM3452" s="109"/>
      <c r="AN3452" s="109"/>
      <c r="AO3452" s="109"/>
      <c r="AP3452" s="109"/>
      <c r="AQ3452" s="109"/>
      <c r="AR3452" s="110"/>
      <c r="AS3452" s="112"/>
      <c r="AT3452" s="109"/>
      <c r="AU3452" s="109"/>
      <c r="AV3452" s="109"/>
      <c r="AW3452" s="109"/>
      <c r="AX3452" s="114"/>
      <c r="AY3452" s="29"/>
      <c r="AZ3452" s="29"/>
      <c r="BA3452" s="29"/>
      <c r="BB3452" s="53"/>
      <c r="BC3452" s="54"/>
      <c r="BE3452" s="29"/>
      <c r="BF3452" s="29"/>
      <c r="BG3452" s="29"/>
      <c r="BH3452" s="29"/>
      <c r="BI3452" s="29"/>
      <c r="BJ3452" s="29"/>
      <c r="BK3452" s="29"/>
      <c r="BL3452" s="29"/>
      <c r="BM3452" s="29"/>
      <c r="BN3452" s="29"/>
      <c r="BO3452" s="29"/>
      <c r="BP3452" s="29"/>
      <c r="BQ3452" s="29"/>
      <c r="BR3452" s="29"/>
      <c r="BS3452" s="29"/>
      <c r="BT3452" s="29"/>
      <c r="BU3452" s="29"/>
      <c r="BV3452" s="29"/>
      <c r="BW3452" s="29"/>
      <c r="BX3452" s="29"/>
      <c r="BY3452" s="29"/>
      <c r="BZ3452" s="29"/>
      <c r="CA3452" s="29"/>
      <c r="CB3452" s="29"/>
      <c r="CC3452" s="29"/>
      <c r="CD3452" s="29"/>
      <c r="CE3452" s="29"/>
      <c r="CF3452" s="29"/>
      <c r="CG3452" s="29"/>
      <c r="CH3452" s="29"/>
      <c r="CI3452" s="29"/>
      <c r="CJ3452" s="29"/>
      <c r="CK3452" s="29"/>
      <c r="CL3452" s="29"/>
      <c r="CM3452" s="29"/>
      <c r="CN3452" s="29"/>
      <c r="CO3452" s="29"/>
      <c r="CP3452" s="29"/>
      <c r="CQ3452" s="29"/>
      <c r="CR3452" s="29"/>
      <c r="CS3452" s="29"/>
      <c r="CT3452" s="29"/>
      <c r="CU3452" s="29"/>
      <c r="CV3452" s="29"/>
      <c r="CW3452" s="29"/>
      <c r="CX3452" s="29"/>
      <c r="CY3452" s="29"/>
      <c r="CZ3452" s="29"/>
      <c r="DA3452" s="29"/>
      <c r="DB3452" s="29"/>
      <c r="DC3452" s="29"/>
      <c r="DD3452" s="29"/>
      <c r="DE3452" s="29"/>
      <c r="DF3452" s="29"/>
      <c r="DG3452" s="29"/>
      <c r="DH3452" s="29"/>
      <c r="DI3452" s="29"/>
      <c r="DJ3452" s="29"/>
      <c r="DK3452" s="29"/>
      <c r="DL3452" s="29"/>
      <c r="DM3452" s="29"/>
      <c r="DN3452" s="29"/>
      <c r="DO3452" s="29"/>
      <c r="DP3452" s="29"/>
      <c r="DQ3452" s="29"/>
      <c r="DR3452" s="29"/>
      <c r="DS3452" s="29"/>
      <c r="DT3452" s="29"/>
      <c r="DU3452" s="29"/>
      <c r="DV3452" s="29"/>
      <c r="DW3452" s="29"/>
      <c r="DX3452" s="29"/>
      <c r="DY3452" s="29"/>
      <c r="DZ3452" s="29"/>
      <c r="EA3452" s="29"/>
      <c r="EB3452" s="29"/>
      <c r="EC3452" s="29"/>
      <c r="ED3452" s="29"/>
      <c r="EE3452" s="29"/>
      <c r="EF3452" s="29"/>
      <c r="EG3452" s="29"/>
      <c r="EH3452" s="29"/>
      <c r="EI3452" s="29"/>
      <c r="EJ3452" s="29"/>
      <c r="EK3452" s="29"/>
      <c r="EL3452" s="29"/>
      <c r="EM3452" s="29"/>
      <c r="EN3452" s="29"/>
      <c r="EO3452" s="29"/>
      <c r="EP3452" s="29"/>
      <c r="EQ3452" s="29"/>
      <c r="ER3452" s="29"/>
      <c r="ES3452" s="29"/>
      <c r="ET3452" s="29"/>
      <c r="EU3452" s="29"/>
      <c r="EV3452" s="29"/>
      <c r="EW3452" s="29"/>
      <c r="EX3452" s="29"/>
      <c r="EY3452" s="29"/>
      <c r="EZ3452" s="29"/>
      <c r="FA3452" s="29"/>
      <c r="FB3452" s="29"/>
      <c r="FC3452" s="29"/>
      <c r="FD3452" s="29"/>
      <c r="FE3452" s="29"/>
      <c r="FF3452" s="29"/>
      <c r="FG3452" s="29"/>
      <c r="FH3452" s="29"/>
      <c r="FI3452" s="29"/>
      <c r="FJ3452" s="29"/>
      <c r="FK3452" s="29"/>
      <c r="FL3452" s="29"/>
      <c r="FM3452" s="29"/>
      <c r="FN3452" s="29"/>
      <c r="FO3452" s="29"/>
      <c r="FP3452" s="29"/>
      <c r="FQ3452" s="29"/>
      <c r="FR3452" s="29"/>
      <c r="FS3452" s="29"/>
      <c r="FT3452" s="29"/>
      <c r="FU3452" s="29"/>
      <c r="FV3452" s="29"/>
      <c r="FW3452" s="29"/>
      <c r="FX3452" s="29"/>
      <c r="FY3452" s="29"/>
      <c r="FZ3452" s="29"/>
      <c r="GA3452" s="29"/>
      <c r="GB3452" s="29"/>
      <c r="GC3452" s="29"/>
      <c r="GD3452" s="29"/>
      <c r="GE3452" s="29"/>
      <c r="GF3452" s="29"/>
      <c r="GG3452" s="29"/>
      <c r="GH3452" s="29"/>
      <c r="GI3452" s="29"/>
      <c r="GJ3452" s="29"/>
      <c r="GK3452" s="29"/>
      <c r="GL3452" s="29"/>
      <c r="GM3452" s="29"/>
      <c r="GN3452" s="29"/>
      <c r="GO3452" s="29"/>
      <c r="GP3452" s="29"/>
      <c r="GQ3452" s="29"/>
      <c r="GR3452" s="29"/>
      <c r="GS3452" s="29"/>
      <c r="GT3452" s="29"/>
      <c r="GU3452" s="29"/>
      <c r="GV3452" s="29"/>
      <c r="GW3452" s="29"/>
      <c r="GX3452" s="29"/>
      <c r="GY3452" s="29"/>
      <c r="GZ3452" s="29"/>
      <c r="HA3452" s="29"/>
      <c r="HB3452" s="29"/>
      <c r="HC3452" s="29"/>
      <c r="HD3452" s="29"/>
      <c r="HE3452" s="29"/>
      <c r="HF3452" s="29"/>
      <c r="HG3452" s="29"/>
      <c r="HH3452" s="29"/>
      <c r="HI3452" s="29"/>
      <c r="HJ3452" s="29"/>
      <c r="HK3452" s="29"/>
      <c r="HL3452" s="29"/>
      <c r="HM3452" s="29"/>
      <c r="HN3452" s="29"/>
      <c r="HO3452" s="29"/>
      <c r="HP3452" s="29"/>
      <c r="HQ3452" s="29"/>
      <c r="HR3452" s="29"/>
      <c r="HS3452" s="29"/>
      <c r="HT3452" s="29"/>
      <c r="HU3452" s="29"/>
      <c r="HV3452" s="29"/>
      <c r="HW3452" s="29"/>
      <c r="HX3452" s="29"/>
      <c r="HY3452" s="29"/>
      <c r="HZ3452" s="29"/>
      <c r="IA3452" s="29"/>
      <c r="IB3452" s="29"/>
      <c r="IC3452" s="29"/>
      <c r="ID3452" s="29"/>
      <c r="IE3452" s="29"/>
      <c r="IF3452" s="29"/>
      <c r="IG3452" s="29"/>
      <c r="IH3452" s="29"/>
      <c r="II3452" s="29"/>
      <c r="IJ3452" s="29"/>
      <c r="IK3452" s="29"/>
      <c r="IL3452" s="29"/>
      <c r="IM3452" s="29"/>
      <c r="IN3452" s="29"/>
      <c r="IO3452" s="29"/>
      <c r="IP3452" s="29"/>
      <c r="IQ3452" s="29"/>
    </row>
    <row r="3453" spans="1:251" s="46" customFormat="1" ht="18.75" customHeight="1">
      <c r="A3453" s="35"/>
      <c r="B3453" s="55"/>
      <c r="C3453" s="115" t="s">
        <v>720</v>
      </c>
      <c r="D3453" s="116"/>
      <c r="E3453" s="116"/>
      <c r="F3453" s="116"/>
      <c r="G3453" s="116"/>
      <c r="H3453" s="116"/>
      <c r="I3453" s="116"/>
      <c r="J3453" s="116"/>
      <c r="K3453" s="116"/>
      <c r="L3453" s="116"/>
      <c r="M3453" s="116"/>
      <c r="N3453" s="116"/>
      <c r="O3453" s="116"/>
      <c r="P3453" s="116"/>
      <c r="Q3453" s="116"/>
      <c r="R3453" s="116"/>
      <c r="S3453" s="116"/>
      <c r="T3453" s="116"/>
      <c r="U3453" s="116"/>
      <c r="V3453" s="116"/>
      <c r="W3453" s="116"/>
      <c r="X3453" s="116"/>
      <c r="Y3453" s="116"/>
      <c r="Z3453" s="117"/>
      <c r="AA3453" s="118">
        <v>1316491</v>
      </c>
      <c r="AB3453" s="119"/>
      <c r="AC3453" s="119"/>
      <c r="AD3453" s="119"/>
      <c r="AE3453" s="119"/>
      <c r="AF3453" s="119"/>
      <c r="AG3453" s="119"/>
      <c r="AH3453" s="119"/>
      <c r="AI3453" s="120"/>
      <c r="AJ3453" s="118">
        <v>1771875</v>
      </c>
      <c r="AK3453" s="119"/>
      <c r="AL3453" s="119"/>
      <c r="AM3453" s="119"/>
      <c r="AN3453" s="119"/>
      <c r="AO3453" s="119"/>
      <c r="AP3453" s="119"/>
      <c r="AQ3453" s="119"/>
      <c r="AR3453" s="120"/>
      <c r="AS3453" s="121"/>
      <c r="AT3453" s="122"/>
      <c r="AU3453" s="122"/>
      <c r="AV3453" s="122"/>
      <c r="AW3453" s="122"/>
      <c r="AX3453" s="123"/>
      <c r="AY3453" s="29"/>
      <c r="AZ3453" s="29"/>
      <c r="BA3453" s="29"/>
      <c r="BB3453" s="29"/>
      <c r="BC3453" s="29"/>
      <c r="BD3453" s="29"/>
      <c r="BE3453" s="29"/>
      <c r="BF3453" s="29"/>
      <c r="BG3453" s="29"/>
      <c r="BH3453" s="29"/>
      <c r="BI3453" s="29"/>
      <c r="BJ3453" s="29"/>
      <c r="BK3453" s="29"/>
      <c r="BL3453" s="29"/>
      <c r="BM3453" s="29"/>
      <c r="BN3453" s="29"/>
      <c r="BO3453" s="29"/>
      <c r="BP3453" s="29"/>
      <c r="BQ3453" s="29"/>
      <c r="BR3453" s="29"/>
      <c r="BS3453" s="29"/>
      <c r="BT3453" s="29"/>
      <c r="BU3453" s="29"/>
      <c r="BV3453" s="29"/>
      <c r="BW3453" s="29"/>
      <c r="BX3453" s="29"/>
      <c r="BY3453" s="29"/>
      <c r="BZ3453" s="29"/>
      <c r="CA3453" s="29"/>
      <c r="CB3453" s="29"/>
      <c r="CC3453" s="29"/>
      <c r="CD3453" s="29"/>
      <c r="CE3453" s="29"/>
      <c r="CF3453" s="29"/>
      <c r="CG3453" s="29"/>
      <c r="CH3453" s="29"/>
      <c r="CI3453" s="29"/>
      <c r="CJ3453" s="29"/>
      <c r="CK3453" s="29"/>
      <c r="CL3453" s="29"/>
      <c r="CM3453" s="29"/>
      <c r="CN3453" s="29"/>
      <c r="CO3453" s="29"/>
      <c r="CP3453" s="29"/>
      <c r="CQ3453" s="29"/>
      <c r="CR3453" s="29"/>
      <c r="CS3453" s="29"/>
      <c r="CT3453" s="29"/>
      <c r="CU3453" s="29"/>
      <c r="CV3453" s="29"/>
      <c r="CW3453" s="29"/>
      <c r="CX3453" s="29"/>
      <c r="CY3453" s="29"/>
      <c r="CZ3453" s="29"/>
      <c r="DA3453" s="29"/>
      <c r="DB3453" s="29"/>
      <c r="DC3453" s="29"/>
      <c r="DD3453" s="29"/>
      <c r="DE3453" s="29"/>
      <c r="DF3453" s="29"/>
      <c r="DG3453" s="29"/>
      <c r="DH3453" s="29"/>
      <c r="DI3453" s="29"/>
      <c r="DJ3453" s="29"/>
      <c r="DK3453" s="29"/>
      <c r="DL3453" s="29"/>
      <c r="DM3453" s="29"/>
      <c r="DN3453" s="29"/>
      <c r="DO3453" s="29"/>
      <c r="DP3453" s="29"/>
      <c r="DQ3453" s="29"/>
      <c r="DR3453" s="29"/>
      <c r="DS3453" s="29"/>
      <c r="DT3453" s="29"/>
      <c r="DU3453" s="29"/>
      <c r="DV3453" s="29"/>
      <c r="DW3453" s="29"/>
      <c r="DX3453" s="29"/>
      <c r="DY3453" s="29"/>
      <c r="DZ3453" s="29"/>
      <c r="EA3453" s="29"/>
      <c r="EB3453" s="29"/>
      <c r="EC3453" s="29"/>
      <c r="ED3453" s="29"/>
      <c r="EE3453" s="29"/>
      <c r="EF3453" s="29"/>
      <c r="EG3453" s="29"/>
      <c r="EH3453" s="29"/>
      <c r="EI3453" s="29"/>
      <c r="EJ3453" s="29"/>
      <c r="EK3453" s="29"/>
      <c r="EL3453" s="29"/>
      <c r="EM3453" s="29"/>
      <c r="EN3453" s="29"/>
      <c r="EO3453" s="29"/>
      <c r="EP3453" s="29"/>
      <c r="EQ3453" s="29"/>
      <c r="ER3453" s="29"/>
      <c r="ES3453" s="29"/>
      <c r="ET3453" s="29"/>
      <c r="EU3453" s="29"/>
      <c r="EV3453" s="29"/>
      <c r="EW3453" s="29"/>
      <c r="EX3453" s="29"/>
      <c r="EY3453" s="29"/>
      <c r="EZ3453" s="29"/>
      <c r="FA3453" s="29"/>
      <c r="FB3453" s="29"/>
      <c r="FC3453" s="29"/>
      <c r="FD3453" s="29"/>
      <c r="FE3453" s="29"/>
      <c r="FF3453" s="29"/>
      <c r="FG3453" s="29"/>
      <c r="FH3453" s="29"/>
      <c r="FI3453" s="29"/>
      <c r="FJ3453" s="29"/>
      <c r="FK3453" s="29"/>
      <c r="FL3453" s="29"/>
      <c r="FM3453" s="29"/>
      <c r="FN3453" s="29"/>
      <c r="FO3453" s="29"/>
      <c r="FP3453" s="29"/>
      <c r="FQ3453" s="29"/>
      <c r="FR3453" s="29"/>
      <c r="FS3453" s="29"/>
      <c r="FT3453" s="29"/>
      <c r="FU3453" s="29"/>
      <c r="FV3453" s="29"/>
      <c r="FW3453" s="29"/>
      <c r="FX3453" s="29"/>
      <c r="FY3453" s="29"/>
      <c r="FZ3453" s="29"/>
      <c r="GA3453" s="29"/>
      <c r="GB3453" s="29"/>
      <c r="GC3453" s="29"/>
      <c r="GD3453" s="29"/>
      <c r="GE3453" s="29"/>
      <c r="GF3453" s="29"/>
      <c r="GG3453" s="29"/>
      <c r="GH3453" s="29"/>
      <c r="GI3453" s="29"/>
      <c r="GJ3453" s="29"/>
      <c r="GK3453" s="29"/>
      <c r="GL3453" s="29"/>
      <c r="GM3453" s="29"/>
      <c r="GN3453" s="29"/>
      <c r="GO3453" s="29"/>
      <c r="GP3453" s="29"/>
      <c r="GQ3453" s="29"/>
      <c r="GR3453" s="29"/>
      <c r="GS3453" s="29"/>
      <c r="GT3453" s="29"/>
      <c r="GU3453" s="29"/>
      <c r="GV3453" s="29"/>
      <c r="GW3453" s="29"/>
      <c r="GX3453" s="29"/>
      <c r="GY3453" s="29"/>
      <c r="GZ3453" s="29"/>
      <c r="HA3453" s="29"/>
      <c r="HB3453" s="29"/>
      <c r="HC3453" s="29"/>
      <c r="HD3453" s="29"/>
      <c r="HE3453" s="29"/>
      <c r="HF3453" s="29"/>
      <c r="HG3453" s="29"/>
      <c r="HH3453" s="29"/>
      <c r="HI3453" s="29"/>
      <c r="HJ3453" s="29"/>
      <c r="HK3453" s="29"/>
      <c r="HL3453" s="29"/>
      <c r="HM3453" s="29"/>
      <c r="HN3453" s="29"/>
      <c r="HO3453" s="29"/>
      <c r="HP3453" s="29"/>
      <c r="HQ3453" s="29"/>
      <c r="HR3453" s="29"/>
      <c r="HS3453" s="29"/>
      <c r="HT3453" s="29"/>
      <c r="HU3453" s="29"/>
      <c r="HV3453" s="29"/>
      <c r="HW3453" s="29"/>
      <c r="HX3453" s="29"/>
      <c r="HY3453" s="29"/>
      <c r="HZ3453" s="29"/>
      <c r="IA3453" s="29"/>
      <c r="IB3453" s="29"/>
      <c r="IC3453" s="29"/>
      <c r="ID3453" s="29"/>
      <c r="IE3453" s="29"/>
      <c r="IF3453" s="29"/>
      <c r="IG3453" s="29"/>
      <c r="IH3453" s="29"/>
      <c r="II3453" s="29"/>
      <c r="IJ3453" s="29"/>
      <c r="IK3453" s="29"/>
      <c r="IL3453" s="29"/>
      <c r="IM3453" s="29"/>
      <c r="IN3453" s="29"/>
      <c r="IO3453" s="29"/>
      <c r="IP3453" s="29"/>
      <c r="IQ3453" s="29"/>
    </row>
    <row r="3454" spans="1:251" s="46" customFormat="1" ht="18.75" customHeight="1">
      <c r="A3454" s="35"/>
      <c r="B3454" s="55"/>
      <c r="C3454" s="115" t="s">
        <v>721</v>
      </c>
      <c r="D3454" s="116"/>
      <c r="E3454" s="116"/>
      <c r="F3454" s="116"/>
      <c r="G3454" s="116"/>
      <c r="H3454" s="116"/>
      <c r="I3454" s="116"/>
      <c r="J3454" s="116"/>
      <c r="K3454" s="116"/>
      <c r="L3454" s="116"/>
      <c r="M3454" s="116"/>
      <c r="N3454" s="116"/>
      <c r="O3454" s="116"/>
      <c r="P3454" s="116"/>
      <c r="Q3454" s="116"/>
      <c r="R3454" s="116"/>
      <c r="S3454" s="116"/>
      <c r="T3454" s="116"/>
      <c r="U3454" s="116"/>
      <c r="V3454" s="116"/>
      <c r="W3454" s="116"/>
      <c r="X3454" s="116"/>
      <c r="Y3454" s="116"/>
      <c r="Z3454" s="117"/>
      <c r="AA3454" s="118">
        <v>13849</v>
      </c>
      <c r="AB3454" s="119"/>
      <c r="AC3454" s="119"/>
      <c r="AD3454" s="119"/>
      <c r="AE3454" s="119"/>
      <c r="AF3454" s="119"/>
      <c r="AG3454" s="119"/>
      <c r="AH3454" s="119"/>
      <c r="AI3454" s="120"/>
      <c r="AJ3454" s="118">
        <v>0</v>
      </c>
      <c r="AK3454" s="119"/>
      <c r="AL3454" s="119"/>
      <c r="AM3454" s="119"/>
      <c r="AN3454" s="119"/>
      <c r="AO3454" s="119"/>
      <c r="AP3454" s="119"/>
      <c r="AQ3454" s="119"/>
      <c r="AR3454" s="120"/>
      <c r="AS3454" s="121"/>
      <c r="AT3454" s="122"/>
      <c r="AU3454" s="122"/>
      <c r="AV3454" s="122"/>
      <c r="AW3454" s="122"/>
      <c r="AX3454" s="123"/>
      <c r="AY3454" s="29"/>
      <c r="AZ3454" s="29"/>
      <c r="BA3454" s="29"/>
      <c r="BB3454" s="29"/>
      <c r="BC3454" s="29"/>
      <c r="BD3454" s="29"/>
      <c r="BE3454" s="29"/>
      <c r="BF3454" s="29"/>
      <c r="BG3454" s="29"/>
      <c r="BH3454" s="29"/>
      <c r="BI3454" s="29"/>
      <c r="BJ3454" s="29"/>
      <c r="BK3454" s="29"/>
      <c r="BL3454" s="29"/>
      <c r="BM3454" s="29"/>
      <c r="BN3454" s="29"/>
      <c r="BO3454" s="29"/>
      <c r="BP3454" s="29"/>
      <c r="BQ3454" s="29"/>
      <c r="BR3454" s="29"/>
      <c r="BS3454" s="29"/>
      <c r="BT3454" s="29"/>
      <c r="BU3454" s="29"/>
      <c r="BV3454" s="29"/>
      <c r="BW3454" s="29"/>
      <c r="BX3454" s="29"/>
      <c r="BY3454" s="29"/>
      <c r="BZ3454" s="29"/>
      <c r="CA3454" s="29"/>
      <c r="CB3454" s="29"/>
      <c r="CC3454" s="29"/>
      <c r="CD3454" s="29"/>
      <c r="CE3454" s="29"/>
      <c r="CF3454" s="29"/>
      <c r="CG3454" s="29"/>
      <c r="CH3454" s="29"/>
      <c r="CI3454" s="29"/>
      <c r="CJ3454" s="29"/>
      <c r="CK3454" s="29"/>
      <c r="CL3454" s="29"/>
      <c r="CM3454" s="29"/>
      <c r="CN3454" s="29"/>
      <c r="CO3454" s="29"/>
      <c r="CP3454" s="29"/>
      <c r="CQ3454" s="29"/>
      <c r="CR3454" s="29"/>
      <c r="CS3454" s="29"/>
      <c r="CT3454" s="29"/>
      <c r="CU3454" s="29"/>
      <c r="CV3454" s="29"/>
      <c r="CW3454" s="29"/>
      <c r="CX3454" s="29"/>
      <c r="CY3454" s="29"/>
      <c r="CZ3454" s="29"/>
      <c r="DA3454" s="29"/>
      <c r="DB3454" s="29"/>
      <c r="DC3454" s="29"/>
      <c r="DD3454" s="29"/>
      <c r="DE3454" s="29"/>
      <c r="DF3454" s="29"/>
      <c r="DG3454" s="29"/>
      <c r="DH3454" s="29"/>
      <c r="DI3454" s="29"/>
      <c r="DJ3454" s="29"/>
      <c r="DK3454" s="29"/>
      <c r="DL3454" s="29"/>
      <c r="DM3454" s="29"/>
      <c r="DN3454" s="29"/>
      <c r="DO3454" s="29"/>
      <c r="DP3454" s="29"/>
      <c r="DQ3454" s="29"/>
      <c r="DR3454" s="29"/>
      <c r="DS3454" s="29"/>
      <c r="DT3454" s="29"/>
      <c r="DU3454" s="29"/>
      <c r="DV3454" s="29"/>
      <c r="DW3454" s="29"/>
      <c r="DX3454" s="29"/>
      <c r="DY3454" s="29"/>
      <c r="DZ3454" s="29"/>
      <c r="EA3454" s="29"/>
      <c r="EB3454" s="29"/>
      <c r="EC3454" s="29"/>
      <c r="ED3454" s="29"/>
      <c r="EE3454" s="29"/>
      <c r="EF3454" s="29"/>
      <c r="EG3454" s="29"/>
      <c r="EH3454" s="29"/>
      <c r="EI3454" s="29"/>
      <c r="EJ3454" s="29"/>
      <c r="EK3454" s="29"/>
      <c r="EL3454" s="29"/>
      <c r="EM3454" s="29"/>
      <c r="EN3454" s="29"/>
      <c r="EO3454" s="29"/>
      <c r="EP3454" s="29"/>
      <c r="EQ3454" s="29"/>
      <c r="ER3454" s="29"/>
      <c r="ES3454" s="29"/>
      <c r="ET3454" s="29"/>
      <c r="EU3454" s="29"/>
      <c r="EV3454" s="29"/>
      <c r="EW3454" s="29"/>
      <c r="EX3454" s="29"/>
      <c r="EY3454" s="29"/>
      <c r="EZ3454" s="29"/>
      <c r="FA3454" s="29"/>
      <c r="FB3454" s="29"/>
      <c r="FC3454" s="29"/>
      <c r="FD3454" s="29"/>
      <c r="FE3454" s="29"/>
      <c r="FF3454" s="29"/>
      <c r="FG3454" s="29"/>
      <c r="FH3454" s="29"/>
      <c r="FI3454" s="29"/>
      <c r="FJ3454" s="29"/>
      <c r="FK3454" s="29"/>
      <c r="FL3454" s="29"/>
      <c r="FM3454" s="29"/>
      <c r="FN3454" s="29"/>
      <c r="FO3454" s="29"/>
      <c r="FP3454" s="29"/>
      <c r="FQ3454" s="29"/>
      <c r="FR3454" s="29"/>
      <c r="FS3454" s="29"/>
      <c r="FT3454" s="29"/>
      <c r="FU3454" s="29"/>
      <c r="FV3454" s="29"/>
      <c r="FW3454" s="29"/>
      <c r="FX3454" s="29"/>
      <c r="FY3454" s="29"/>
      <c r="FZ3454" s="29"/>
      <c r="GA3454" s="29"/>
      <c r="GB3454" s="29"/>
      <c r="GC3454" s="29"/>
      <c r="GD3454" s="29"/>
      <c r="GE3454" s="29"/>
      <c r="GF3454" s="29"/>
      <c r="GG3454" s="29"/>
      <c r="GH3454" s="29"/>
      <c r="GI3454" s="29"/>
      <c r="GJ3454" s="29"/>
      <c r="GK3454" s="29"/>
      <c r="GL3454" s="29"/>
      <c r="GM3454" s="29"/>
      <c r="GN3454" s="29"/>
      <c r="GO3454" s="29"/>
      <c r="GP3454" s="29"/>
      <c r="GQ3454" s="29"/>
      <c r="GR3454" s="29"/>
      <c r="GS3454" s="29"/>
      <c r="GT3454" s="29"/>
      <c r="GU3454" s="29"/>
      <c r="GV3454" s="29"/>
      <c r="GW3454" s="29"/>
      <c r="GX3454" s="29"/>
      <c r="GY3454" s="29"/>
      <c r="GZ3454" s="29"/>
      <c r="HA3454" s="29"/>
      <c r="HB3454" s="29"/>
      <c r="HC3454" s="29"/>
      <c r="HD3454" s="29"/>
      <c r="HE3454" s="29"/>
      <c r="HF3454" s="29"/>
      <c r="HG3454" s="29"/>
      <c r="HH3454" s="29"/>
      <c r="HI3454" s="29"/>
      <c r="HJ3454" s="29"/>
      <c r="HK3454" s="29"/>
      <c r="HL3454" s="29"/>
      <c r="HM3454" s="29"/>
      <c r="HN3454" s="29"/>
      <c r="HO3454" s="29"/>
      <c r="HP3454" s="29"/>
      <c r="HQ3454" s="29"/>
      <c r="HR3454" s="29"/>
      <c r="HS3454" s="29"/>
      <c r="HT3454" s="29"/>
      <c r="HU3454" s="29"/>
      <c r="HV3454" s="29"/>
      <c r="HW3454" s="29"/>
      <c r="HX3454" s="29"/>
      <c r="HY3454" s="29"/>
      <c r="HZ3454" s="29"/>
      <c r="IA3454" s="29"/>
      <c r="IB3454" s="29"/>
      <c r="IC3454" s="29"/>
      <c r="ID3454" s="29"/>
      <c r="IE3454" s="29"/>
      <c r="IF3454" s="29"/>
      <c r="IG3454" s="29"/>
      <c r="IH3454" s="29"/>
      <c r="II3454" s="29"/>
      <c r="IJ3454" s="29"/>
      <c r="IK3454" s="29"/>
      <c r="IL3454" s="29"/>
      <c r="IM3454" s="29"/>
      <c r="IN3454" s="29"/>
      <c r="IO3454" s="29"/>
      <c r="IP3454" s="29"/>
      <c r="IQ3454" s="29"/>
    </row>
    <row r="3455" spans="1:251" s="46" customFormat="1" ht="18.75" customHeight="1" thickBot="1">
      <c r="A3455" s="47"/>
      <c r="B3455" s="124" t="s">
        <v>197</v>
      </c>
      <c r="C3455" s="125"/>
      <c r="D3455" s="125"/>
      <c r="E3455" s="125"/>
      <c r="F3455" s="125"/>
      <c r="G3455" s="125"/>
      <c r="H3455" s="125"/>
      <c r="I3455" s="125"/>
      <c r="J3455" s="125"/>
      <c r="K3455" s="125"/>
      <c r="L3455" s="125"/>
      <c r="M3455" s="125"/>
      <c r="N3455" s="125"/>
      <c r="O3455" s="125"/>
      <c r="P3455" s="125"/>
      <c r="Q3455" s="125"/>
      <c r="R3455" s="125"/>
      <c r="S3455" s="125"/>
      <c r="T3455" s="125"/>
      <c r="U3455" s="125"/>
      <c r="V3455" s="125"/>
      <c r="W3455" s="125"/>
      <c r="X3455" s="125"/>
      <c r="Y3455" s="125"/>
      <c r="Z3455" s="126"/>
      <c r="AA3455" s="127">
        <f>SUM($AA$3453:$AA$3454)</f>
        <v>1330340</v>
      </c>
      <c r="AB3455" s="128"/>
      <c r="AC3455" s="128"/>
      <c r="AD3455" s="128"/>
      <c r="AE3455" s="128"/>
      <c r="AF3455" s="128"/>
      <c r="AG3455" s="128"/>
      <c r="AH3455" s="128"/>
      <c r="AI3455" s="129"/>
      <c r="AJ3455" s="127">
        <f>SUM($AJ$3453:$AJ$3454)</f>
        <v>1771875</v>
      </c>
      <c r="AK3455" s="128"/>
      <c r="AL3455" s="128"/>
      <c r="AM3455" s="128"/>
      <c r="AN3455" s="128"/>
      <c r="AO3455" s="128"/>
      <c r="AP3455" s="128"/>
      <c r="AQ3455" s="128"/>
      <c r="AR3455" s="129"/>
      <c r="AS3455" s="130"/>
      <c r="AT3455" s="131"/>
      <c r="AU3455" s="131"/>
      <c r="AV3455" s="131"/>
      <c r="AW3455" s="131"/>
      <c r="AX3455" s="132"/>
      <c r="AY3455" s="29"/>
      <c r="AZ3455" s="29"/>
      <c r="BA3455" s="29"/>
      <c r="BB3455" s="29"/>
      <c r="BC3455" s="29"/>
      <c r="BD3455" s="29"/>
      <c r="BE3455" s="29"/>
      <c r="BF3455" s="29"/>
      <c r="BG3455" s="29"/>
      <c r="BH3455" s="29"/>
      <c r="BI3455" s="29"/>
      <c r="BJ3455" s="29"/>
      <c r="BK3455" s="29"/>
      <c r="BL3455" s="29"/>
      <c r="BM3455" s="29"/>
      <c r="BN3455" s="29"/>
      <c r="BO3455" s="29"/>
      <c r="BP3455" s="29"/>
      <c r="BQ3455" s="29"/>
      <c r="BR3455" s="29"/>
      <c r="BS3455" s="29"/>
      <c r="BT3455" s="29"/>
      <c r="BU3455" s="29"/>
      <c r="BV3455" s="29"/>
      <c r="BW3455" s="29"/>
      <c r="BX3455" s="29"/>
      <c r="BY3455" s="29"/>
      <c r="BZ3455" s="29"/>
      <c r="CA3455" s="29"/>
      <c r="CB3455" s="29"/>
      <c r="CC3455" s="29"/>
      <c r="CD3455" s="29"/>
      <c r="CE3455" s="29"/>
      <c r="CF3455" s="29"/>
      <c r="CG3455" s="29"/>
      <c r="CH3455" s="29"/>
      <c r="CI3455" s="29"/>
      <c r="CJ3455" s="29"/>
      <c r="CK3455" s="29"/>
      <c r="CL3455" s="29"/>
      <c r="CM3455" s="29"/>
      <c r="CN3455" s="29"/>
      <c r="CO3455" s="29"/>
      <c r="CP3455" s="29"/>
      <c r="CQ3455" s="29"/>
      <c r="CR3455" s="29"/>
      <c r="CS3455" s="29"/>
      <c r="CT3455" s="29"/>
      <c r="CU3455" s="29"/>
      <c r="CV3455" s="29"/>
      <c r="CW3455" s="29"/>
      <c r="CX3455" s="29"/>
      <c r="CY3455" s="29"/>
      <c r="CZ3455" s="29"/>
      <c r="DA3455" s="29"/>
      <c r="DB3455" s="29"/>
      <c r="DC3455" s="29"/>
      <c r="DD3455" s="29"/>
      <c r="DE3455" s="29"/>
      <c r="DF3455" s="29"/>
      <c r="DG3455" s="29"/>
      <c r="DH3455" s="29"/>
      <c r="DI3455" s="29"/>
      <c r="DJ3455" s="29"/>
      <c r="DK3455" s="29"/>
      <c r="DL3455" s="29"/>
      <c r="DM3455" s="29"/>
      <c r="DN3455" s="29"/>
      <c r="DO3455" s="29"/>
      <c r="DP3455" s="29"/>
      <c r="DQ3455" s="29"/>
      <c r="DR3455" s="29"/>
      <c r="DS3455" s="29"/>
      <c r="DT3455" s="29"/>
      <c r="DU3455" s="29"/>
      <c r="DV3455" s="29"/>
      <c r="DW3455" s="29"/>
      <c r="DX3455" s="29"/>
      <c r="DY3455" s="29"/>
      <c r="DZ3455" s="29"/>
      <c r="EA3455" s="29"/>
      <c r="EB3455" s="29"/>
      <c r="EC3455" s="29"/>
      <c r="ED3455" s="29"/>
      <c r="EE3455" s="29"/>
      <c r="EF3455" s="29"/>
      <c r="EG3455" s="29"/>
      <c r="EH3455" s="29"/>
      <c r="EI3455" s="29"/>
      <c r="EJ3455" s="29"/>
      <c r="EK3455" s="29"/>
      <c r="EL3455" s="29"/>
      <c r="EM3455" s="29"/>
      <c r="EN3455" s="29"/>
      <c r="EO3455" s="29"/>
      <c r="EP3455" s="29"/>
      <c r="EQ3455" s="29"/>
      <c r="ER3455" s="29"/>
      <c r="ES3455" s="29"/>
      <c r="ET3455" s="29"/>
      <c r="EU3455" s="29"/>
      <c r="EV3455" s="29"/>
      <c r="EW3455" s="29"/>
      <c r="EX3455" s="29"/>
      <c r="EY3455" s="29"/>
      <c r="EZ3455" s="29"/>
      <c r="FA3455" s="29"/>
      <c r="FB3455" s="29"/>
      <c r="FC3455" s="29"/>
      <c r="FD3455" s="29"/>
      <c r="FE3455" s="29"/>
      <c r="FF3455" s="29"/>
      <c r="FG3455" s="29"/>
      <c r="FH3455" s="29"/>
      <c r="FI3455" s="29"/>
      <c r="FJ3455" s="29"/>
      <c r="FK3455" s="29"/>
      <c r="FL3455" s="29"/>
      <c r="FM3455" s="29"/>
      <c r="FN3455" s="29"/>
      <c r="FO3455" s="29"/>
      <c r="FP3455" s="29"/>
      <c r="FQ3455" s="29"/>
      <c r="FR3455" s="29"/>
      <c r="FS3455" s="29"/>
      <c r="FT3455" s="29"/>
      <c r="FU3455" s="29"/>
      <c r="FV3455" s="29"/>
      <c r="FW3455" s="29"/>
      <c r="FX3455" s="29"/>
      <c r="FY3455" s="29"/>
      <c r="FZ3455" s="29"/>
      <c r="GA3455" s="29"/>
      <c r="GB3455" s="29"/>
      <c r="GC3455" s="29"/>
      <c r="GD3455" s="29"/>
      <c r="GE3455" s="29"/>
      <c r="GF3455" s="29"/>
      <c r="GG3455" s="29"/>
      <c r="GH3455" s="29"/>
      <c r="GI3455" s="29"/>
      <c r="GJ3455" s="29"/>
      <c r="GK3455" s="29"/>
      <c r="GL3455" s="29"/>
      <c r="GM3455" s="29"/>
      <c r="GN3455" s="29"/>
      <c r="GO3455" s="29"/>
      <c r="GP3455" s="29"/>
      <c r="GQ3455" s="29"/>
      <c r="GR3455" s="29"/>
      <c r="GS3455" s="29"/>
      <c r="GT3455" s="29"/>
      <c r="GU3455" s="29"/>
      <c r="GV3455" s="29"/>
      <c r="GW3455" s="29"/>
      <c r="GX3455" s="29"/>
      <c r="GY3455" s="29"/>
      <c r="GZ3455" s="29"/>
      <c r="HA3455" s="29"/>
      <c r="HB3455" s="29"/>
      <c r="HC3455" s="29"/>
      <c r="HD3455" s="29"/>
      <c r="HE3455" s="29"/>
      <c r="HF3455" s="29"/>
      <c r="HG3455" s="29"/>
      <c r="HH3455" s="29"/>
      <c r="HI3455" s="29"/>
      <c r="HJ3455" s="29"/>
      <c r="HK3455" s="29"/>
      <c r="HL3455" s="29"/>
      <c r="HM3455" s="29"/>
      <c r="HN3455" s="29"/>
      <c r="HO3455" s="29"/>
      <c r="HP3455" s="29"/>
      <c r="HQ3455" s="29"/>
      <c r="HR3455" s="29"/>
      <c r="HS3455" s="29"/>
      <c r="HT3455" s="29"/>
      <c r="HU3455" s="29"/>
      <c r="HV3455" s="29"/>
      <c r="HW3455" s="29"/>
      <c r="HX3455" s="29"/>
      <c r="HY3455" s="29"/>
      <c r="HZ3455" s="29"/>
      <c r="IA3455" s="29"/>
      <c r="IB3455" s="29"/>
      <c r="IC3455" s="29"/>
      <c r="ID3455" s="29"/>
      <c r="IE3455" s="29"/>
      <c r="IF3455" s="29"/>
      <c r="IG3455" s="29"/>
      <c r="IH3455" s="29"/>
      <c r="II3455" s="29"/>
      <c r="IJ3455" s="29"/>
      <c r="IK3455" s="29"/>
      <c r="IL3455" s="29"/>
      <c r="IM3455" s="29"/>
      <c r="IN3455" s="29"/>
      <c r="IO3455" s="29"/>
      <c r="IP3455" s="29"/>
      <c r="IQ3455" s="29"/>
    </row>
    <row r="3457" spans="1:113" ht="19.2">
      <c r="A3457" s="28" t="s">
        <v>184</v>
      </c>
      <c r="AW3457" s="30"/>
      <c r="AX3457" s="31"/>
      <c r="AY3457" s="30"/>
    </row>
    <row r="3459" spans="1:113" ht="18">
      <c r="B3459" s="95" t="s">
        <v>0</v>
      </c>
      <c r="C3459" s="96"/>
      <c r="D3459" s="96"/>
      <c r="E3459" s="96"/>
      <c r="F3459" s="96"/>
      <c r="G3459" s="96"/>
      <c r="H3459" s="96"/>
      <c r="I3459" s="96"/>
      <c r="J3459" s="96"/>
      <c r="K3459" s="96"/>
      <c r="L3459" s="96"/>
      <c r="M3459" s="96"/>
      <c r="N3459" s="96"/>
      <c r="O3459" s="96"/>
      <c r="P3459" s="96"/>
      <c r="Q3459" s="96"/>
      <c r="R3459" s="96"/>
      <c r="S3459" s="96"/>
      <c r="T3459" s="96"/>
      <c r="U3459" s="96"/>
      <c r="V3459" s="96"/>
      <c r="W3459" s="96"/>
      <c r="X3459" s="96"/>
      <c r="Y3459" s="96"/>
      <c r="Z3459" s="96"/>
      <c r="AA3459" s="96"/>
      <c r="AB3459" s="96"/>
      <c r="AC3459" s="96"/>
      <c r="AD3459" s="96"/>
      <c r="AE3459" s="96"/>
      <c r="AF3459" s="96"/>
      <c r="AG3459" s="96"/>
      <c r="AH3459" s="96"/>
      <c r="AI3459" s="96"/>
      <c r="AJ3459" s="96"/>
      <c r="AK3459" s="96"/>
      <c r="AL3459" s="96"/>
      <c r="AM3459" s="96"/>
      <c r="AN3459" s="96"/>
      <c r="AO3459" s="96"/>
      <c r="AP3459" s="96"/>
      <c r="AQ3459" s="96"/>
      <c r="AR3459" s="96"/>
      <c r="AS3459" s="96"/>
      <c r="AT3459" s="96"/>
      <c r="AU3459" s="96"/>
      <c r="AV3459" s="96"/>
      <c r="AW3459" s="96"/>
      <c r="AX3459" s="96"/>
    </row>
    <row r="3460" spans="1:113">
      <c r="Z3460" s="32"/>
      <c r="AD3460" s="32"/>
      <c r="AE3460" s="32"/>
      <c r="AF3460" s="32"/>
      <c r="AG3460" s="32"/>
      <c r="AH3460" s="32"/>
      <c r="AI3460" s="32"/>
      <c r="AO3460" s="32"/>
    </row>
    <row r="3461" spans="1:113" ht="13.8" thickBot="1">
      <c r="Z3461" s="32"/>
      <c r="AD3461" s="32"/>
      <c r="AE3461" s="32"/>
      <c r="AF3461" s="32"/>
      <c r="AG3461" s="32"/>
      <c r="AH3461" s="32"/>
      <c r="AI3461" s="32"/>
      <c r="AO3461" s="32"/>
      <c r="DI3461" s="33"/>
    </row>
    <row r="3462" spans="1:113" ht="24.75" customHeight="1" thickBot="1">
      <c r="B3462" s="97" t="s">
        <v>185</v>
      </c>
      <c r="C3462" s="98"/>
      <c r="D3462" s="98"/>
      <c r="E3462" s="98"/>
      <c r="F3462" s="98"/>
      <c r="G3462" s="98"/>
      <c r="H3462" s="99" t="s">
        <v>722</v>
      </c>
      <c r="I3462" s="100"/>
      <c r="J3462" s="100"/>
      <c r="K3462" s="100"/>
      <c r="L3462" s="100"/>
      <c r="M3462" s="100"/>
      <c r="N3462" s="100"/>
      <c r="O3462" s="100"/>
      <c r="P3462" s="100"/>
      <c r="Q3462" s="100"/>
      <c r="R3462" s="100"/>
      <c r="S3462" s="100"/>
      <c r="T3462" s="100"/>
      <c r="U3462" s="100"/>
      <c r="V3462" s="100"/>
      <c r="W3462" s="100"/>
      <c r="X3462" s="100"/>
      <c r="Y3462" s="100"/>
      <c r="Z3462" s="100"/>
      <c r="AA3462" s="100"/>
      <c r="AB3462" s="100"/>
      <c r="AC3462" s="100"/>
      <c r="AD3462" s="100"/>
      <c r="AE3462" s="100"/>
      <c r="AF3462" s="100"/>
      <c r="AG3462" s="100"/>
      <c r="AH3462" s="100"/>
      <c r="AI3462" s="100"/>
      <c r="AJ3462" s="100"/>
      <c r="AK3462" s="100"/>
      <c r="AL3462" s="100"/>
      <c r="AM3462" s="100"/>
      <c r="AN3462" s="100"/>
      <c r="AO3462" s="100"/>
      <c r="AP3462" s="100"/>
      <c r="AQ3462" s="100"/>
      <c r="AR3462" s="100"/>
      <c r="AS3462" s="100"/>
      <c r="AT3462" s="100"/>
      <c r="AU3462" s="100"/>
      <c r="AV3462" s="100"/>
      <c r="AW3462" s="100"/>
      <c r="AX3462" s="101"/>
      <c r="DI3462" s="33"/>
    </row>
    <row r="3463" spans="1:113" ht="14.4">
      <c r="B3463" s="34"/>
      <c r="C3463" s="34"/>
      <c r="D3463" s="34"/>
      <c r="E3463" s="34"/>
      <c r="F3463" s="34"/>
      <c r="G3463" s="34"/>
      <c r="H3463" s="35"/>
      <c r="I3463" s="35"/>
      <c r="J3463" s="35"/>
      <c r="K3463" s="35"/>
      <c r="L3463" s="36"/>
      <c r="M3463" s="36"/>
      <c r="N3463" s="36"/>
      <c r="O3463" s="36"/>
      <c r="P3463" s="35"/>
      <c r="Q3463" s="35"/>
      <c r="R3463" s="35"/>
      <c r="S3463" s="35"/>
      <c r="T3463" s="35"/>
      <c r="U3463" s="35"/>
      <c r="V3463" s="37"/>
      <c r="W3463" s="37"/>
      <c r="X3463" s="37"/>
      <c r="Y3463" s="37"/>
      <c r="Z3463" s="37"/>
      <c r="AA3463" s="37"/>
      <c r="AB3463" s="37"/>
      <c r="AC3463" s="37"/>
      <c r="AD3463" s="37"/>
      <c r="AE3463" s="37"/>
      <c r="AF3463" s="37"/>
      <c r="AG3463" s="37"/>
      <c r="AH3463" s="37"/>
      <c r="AI3463" s="37"/>
      <c r="AJ3463" s="37"/>
      <c r="AK3463" s="37"/>
      <c r="AL3463" s="37"/>
      <c r="AM3463" s="37"/>
      <c r="AN3463" s="37"/>
      <c r="AO3463" s="37"/>
      <c r="AP3463" s="37"/>
      <c r="AQ3463" s="37"/>
      <c r="AR3463" s="37"/>
      <c r="AS3463" s="37"/>
      <c r="AT3463" s="37"/>
      <c r="AU3463" s="37"/>
      <c r="AV3463" s="37"/>
      <c r="AW3463" s="37"/>
      <c r="AX3463" s="37"/>
      <c r="DI3463" s="33"/>
    </row>
    <row r="3464" spans="1:113" ht="15" thickBot="1">
      <c r="A3464" s="38"/>
      <c r="B3464" s="37" t="s">
        <v>187</v>
      </c>
      <c r="C3464" s="35"/>
      <c r="D3464" s="35"/>
      <c r="E3464" s="35"/>
      <c r="F3464" s="35"/>
      <c r="G3464" s="35"/>
      <c r="H3464" s="35"/>
      <c r="I3464" s="35"/>
      <c r="J3464" s="35"/>
      <c r="K3464" s="35"/>
      <c r="L3464" s="36"/>
      <c r="M3464" s="36"/>
      <c r="N3464" s="36"/>
      <c r="O3464" s="36"/>
      <c r="P3464" s="35"/>
      <c r="Q3464" s="35"/>
      <c r="R3464" s="35"/>
      <c r="S3464" s="35"/>
      <c r="T3464" s="35"/>
      <c r="U3464" s="35"/>
      <c r="V3464" s="37"/>
      <c r="W3464" s="37"/>
      <c r="X3464" s="37"/>
      <c r="Y3464" s="37"/>
      <c r="Z3464" s="37"/>
      <c r="AA3464" s="37"/>
      <c r="AB3464" s="37"/>
      <c r="AC3464" s="37"/>
      <c r="AD3464" s="37"/>
      <c r="AE3464" s="37"/>
      <c r="AF3464" s="37"/>
      <c r="AG3464" s="37"/>
      <c r="AH3464" s="37"/>
      <c r="AI3464" s="37"/>
      <c r="AJ3464" s="37"/>
      <c r="AK3464" s="37"/>
      <c r="AL3464" s="37"/>
      <c r="AM3464" s="37"/>
      <c r="AN3464" s="37"/>
      <c r="AO3464" s="37"/>
      <c r="AP3464" s="37"/>
      <c r="AQ3464" s="37"/>
      <c r="AR3464" s="37"/>
      <c r="AS3464" s="37"/>
      <c r="AT3464" s="37"/>
      <c r="AU3464" s="37"/>
      <c r="AV3464" s="37"/>
      <c r="AW3464" s="37"/>
      <c r="AX3464" s="37"/>
      <c r="DI3464" s="33"/>
    </row>
    <row r="3465" spans="1:113" ht="14.4">
      <c r="A3465" s="35"/>
      <c r="B3465" s="39"/>
      <c r="C3465" s="34"/>
      <c r="D3465" s="34"/>
      <c r="E3465" s="34"/>
      <c r="F3465" s="34"/>
      <c r="G3465" s="34"/>
      <c r="H3465" s="34"/>
      <c r="I3465" s="34"/>
      <c r="J3465" s="34"/>
      <c r="K3465" s="34"/>
      <c r="L3465" s="40"/>
      <c r="M3465" s="40"/>
      <c r="N3465" s="40"/>
      <c r="O3465" s="40"/>
      <c r="P3465" s="34"/>
      <c r="Q3465" s="34"/>
      <c r="R3465" s="34"/>
      <c r="S3465" s="34"/>
      <c r="T3465" s="34"/>
      <c r="U3465" s="34"/>
      <c r="V3465" s="41"/>
      <c r="W3465" s="41"/>
      <c r="X3465" s="41"/>
      <c r="Y3465" s="41"/>
      <c r="Z3465" s="41"/>
      <c r="AA3465" s="41"/>
      <c r="AB3465" s="41"/>
      <c r="AC3465" s="41"/>
      <c r="AD3465" s="41"/>
      <c r="AE3465" s="41"/>
      <c r="AF3465" s="41"/>
      <c r="AG3465" s="41"/>
      <c r="AH3465" s="41"/>
      <c r="AI3465" s="41"/>
      <c r="AJ3465" s="41"/>
      <c r="AK3465" s="41"/>
      <c r="AL3465" s="41"/>
      <c r="AM3465" s="41"/>
      <c r="AN3465" s="41"/>
      <c r="AO3465" s="41"/>
      <c r="AP3465" s="41"/>
      <c r="AQ3465" s="41"/>
      <c r="AR3465" s="41"/>
      <c r="AS3465" s="41"/>
      <c r="AT3465" s="41"/>
      <c r="AU3465" s="41"/>
      <c r="AV3465" s="41"/>
      <c r="AW3465" s="41"/>
      <c r="AX3465" s="42"/>
    </row>
    <row r="3466" spans="1:113" ht="12" customHeight="1">
      <c r="A3466" s="35"/>
      <c r="B3466" s="102" t="s">
        <v>723</v>
      </c>
      <c r="C3466" s="103"/>
      <c r="D3466" s="103"/>
      <c r="E3466" s="103"/>
      <c r="F3466" s="103"/>
      <c r="G3466" s="103"/>
      <c r="H3466" s="103"/>
      <c r="I3466" s="103"/>
      <c r="J3466" s="103"/>
      <c r="K3466" s="103"/>
      <c r="L3466" s="103"/>
      <c r="M3466" s="103"/>
      <c r="N3466" s="103"/>
      <c r="O3466" s="103"/>
      <c r="P3466" s="103"/>
      <c r="Q3466" s="103"/>
      <c r="R3466" s="103"/>
      <c r="S3466" s="103"/>
      <c r="T3466" s="103"/>
      <c r="U3466" s="103"/>
      <c r="V3466" s="103"/>
      <c r="W3466" s="103"/>
      <c r="X3466" s="103"/>
      <c r="Y3466" s="103"/>
      <c r="Z3466" s="103"/>
      <c r="AA3466" s="103"/>
      <c r="AB3466" s="103"/>
      <c r="AC3466" s="103"/>
      <c r="AD3466" s="103"/>
      <c r="AE3466" s="103"/>
      <c r="AF3466" s="103"/>
      <c r="AG3466" s="103"/>
      <c r="AH3466" s="103"/>
      <c r="AI3466" s="103"/>
      <c r="AJ3466" s="103"/>
      <c r="AK3466" s="103"/>
      <c r="AL3466" s="103"/>
      <c r="AM3466" s="103"/>
      <c r="AN3466" s="103"/>
      <c r="AO3466" s="103"/>
      <c r="AP3466" s="103"/>
      <c r="AQ3466" s="103"/>
      <c r="AR3466" s="103"/>
      <c r="AS3466" s="103"/>
      <c r="AT3466" s="103"/>
      <c r="AU3466" s="103"/>
      <c r="AV3466" s="103"/>
      <c r="AW3466" s="103"/>
      <c r="AX3466" s="104"/>
    </row>
    <row r="3467" spans="1:113" ht="12" customHeight="1">
      <c r="A3467" s="35"/>
      <c r="B3467" s="102"/>
      <c r="C3467" s="103"/>
      <c r="D3467" s="103"/>
      <c r="E3467" s="103"/>
      <c r="F3467" s="103"/>
      <c r="G3467" s="103"/>
      <c r="H3467" s="103"/>
      <c r="I3467" s="103"/>
      <c r="J3467" s="103"/>
      <c r="K3467" s="103"/>
      <c r="L3467" s="103"/>
      <c r="M3467" s="103"/>
      <c r="N3467" s="103"/>
      <c r="O3467" s="103"/>
      <c r="P3467" s="103"/>
      <c r="Q3467" s="103"/>
      <c r="R3467" s="103"/>
      <c r="S3467" s="103"/>
      <c r="T3467" s="103"/>
      <c r="U3467" s="103"/>
      <c r="V3467" s="103"/>
      <c r="W3467" s="103"/>
      <c r="X3467" s="103"/>
      <c r="Y3467" s="103"/>
      <c r="Z3467" s="103"/>
      <c r="AA3467" s="103"/>
      <c r="AB3467" s="103"/>
      <c r="AC3467" s="103"/>
      <c r="AD3467" s="103"/>
      <c r="AE3467" s="103"/>
      <c r="AF3467" s="103"/>
      <c r="AG3467" s="103"/>
      <c r="AH3467" s="103"/>
      <c r="AI3467" s="103"/>
      <c r="AJ3467" s="103"/>
      <c r="AK3467" s="103"/>
      <c r="AL3467" s="103"/>
      <c r="AM3467" s="103"/>
      <c r="AN3467" s="103"/>
      <c r="AO3467" s="103"/>
      <c r="AP3467" s="103"/>
      <c r="AQ3467" s="103"/>
      <c r="AR3467" s="103"/>
      <c r="AS3467" s="103"/>
      <c r="AT3467" s="103"/>
      <c r="AU3467" s="103"/>
      <c r="AV3467" s="103"/>
      <c r="AW3467" s="103"/>
      <c r="AX3467" s="104"/>
    </row>
    <row r="3468" spans="1:113" ht="12" customHeight="1">
      <c r="A3468" s="35"/>
      <c r="B3468" s="102"/>
      <c r="C3468" s="103"/>
      <c r="D3468" s="103"/>
      <c r="E3468" s="103"/>
      <c r="F3468" s="103"/>
      <c r="G3468" s="103"/>
      <c r="H3468" s="103"/>
      <c r="I3468" s="103"/>
      <c r="J3468" s="103"/>
      <c r="K3468" s="103"/>
      <c r="L3468" s="103"/>
      <c r="M3468" s="103"/>
      <c r="N3468" s="103"/>
      <c r="O3468" s="103"/>
      <c r="P3468" s="103"/>
      <c r="Q3468" s="103"/>
      <c r="R3468" s="103"/>
      <c r="S3468" s="103"/>
      <c r="T3468" s="103"/>
      <c r="U3468" s="103"/>
      <c r="V3468" s="103"/>
      <c r="W3468" s="103"/>
      <c r="X3468" s="103"/>
      <c r="Y3468" s="103"/>
      <c r="Z3468" s="103"/>
      <c r="AA3468" s="103"/>
      <c r="AB3468" s="103"/>
      <c r="AC3468" s="103"/>
      <c r="AD3468" s="103"/>
      <c r="AE3468" s="103"/>
      <c r="AF3468" s="103"/>
      <c r="AG3468" s="103"/>
      <c r="AH3468" s="103"/>
      <c r="AI3468" s="103"/>
      <c r="AJ3468" s="103"/>
      <c r="AK3468" s="103"/>
      <c r="AL3468" s="103"/>
      <c r="AM3468" s="103"/>
      <c r="AN3468" s="103"/>
      <c r="AO3468" s="103"/>
      <c r="AP3468" s="103"/>
      <c r="AQ3468" s="103"/>
      <c r="AR3468" s="103"/>
      <c r="AS3468" s="103"/>
      <c r="AT3468" s="103"/>
      <c r="AU3468" s="103"/>
      <c r="AV3468" s="103"/>
      <c r="AW3468" s="103"/>
      <c r="AX3468" s="104"/>
      <c r="BC3468" s="46"/>
    </row>
    <row r="3469" spans="1:113" ht="12" customHeight="1">
      <c r="A3469" s="35"/>
      <c r="B3469" s="102"/>
      <c r="C3469" s="103"/>
      <c r="D3469" s="103"/>
      <c r="E3469" s="103"/>
      <c r="F3469" s="103"/>
      <c r="G3469" s="103"/>
      <c r="H3469" s="103"/>
      <c r="I3469" s="103"/>
      <c r="J3469" s="103"/>
      <c r="K3469" s="103"/>
      <c r="L3469" s="103"/>
      <c r="M3469" s="103"/>
      <c r="N3469" s="103"/>
      <c r="O3469" s="103"/>
      <c r="P3469" s="103"/>
      <c r="Q3469" s="103"/>
      <c r="R3469" s="103"/>
      <c r="S3469" s="103"/>
      <c r="T3469" s="103"/>
      <c r="U3469" s="103"/>
      <c r="V3469" s="103"/>
      <c r="W3469" s="103"/>
      <c r="X3469" s="103"/>
      <c r="Y3469" s="103"/>
      <c r="Z3469" s="103"/>
      <c r="AA3469" s="103"/>
      <c r="AB3469" s="103"/>
      <c r="AC3469" s="103"/>
      <c r="AD3469" s="103"/>
      <c r="AE3469" s="103"/>
      <c r="AF3469" s="103"/>
      <c r="AG3469" s="103"/>
      <c r="AH3469" s="103"/>
      <c r="AI3469" s="103"/>
      <c r="AJ3469" s="103"/>
      <c r="AK3469" s="103"/>
      <c r="AL3469" s="103"/>
      <c r="AM3469" s="103"/>
      <c r="AN3469" s="103"/>
      <c r="AO3469" s="103"/>
      <c r="AP3469" s="103"/>
      <c r="AQ3469" s="103"/>
      <c r="AR3469" s="103"/>
      <c r="AS3469" s="103"/>
      <c r="AT3469" s="103"/>
      <c r="AU3469" s="103"/>
      <c r="AV3469" s="103"/>
      <c r="AW3469" s="103"/>
      <c r="AX3469" s="104"/>
    </row>
    <row r="3470" spans="1:113" ht="12" customHeight="1">
      <c r="A3470" s="35"/>
      <c r="B3470" s="102"/>
      <c r="C3470" s="103"/>
      <c r="D3470" s="103"/>
      <c r="E3470" s="103"/>
      <c r="F3470" s="103"/>
      <c r="G3470" s="103"/>
      <c r="H3470" s="103"/>
      <c r="I3470" s="103"/>
      <c r="J3470" s="103"/>
      <c r="K3470" s="103"/>
      <c r="L3470" s="103"/>
      <c r="M3470" s="103"/>
      <c r="N3470" s="103"/>
      <c r="O3470" s="103"/>
      <c r="P3470" s="103"/>
      <c r="Q3470" s="103"/>
      <c r="R3470" s="103"/>
      <c r="S3470" s="103"/>
      <c r="T3470" s="103"/>
      <c r="U3470" s="103"/>
      <c r="V3470" s="103"/>
      <c r="W3470" s="103"/>
      <c r="X3470" s="103"/>
      <c r="Y3470" s="103"/>
      <c r="Z3470" s="103"/>
      <c r="AA3470" s="103"/>
      <c r="AB3470" s="103"/>
      <c r="AC3470" s="103"/>
      <c r="AD3470" s="103"/>
      <c r="AE3470" s="103"/>
      <c r="AF3470" s="103"/>
      <c r="AG3470" s="103"/>
      <c r="AH3470" s="103"/>
      <c r="AI3470" s="103"/>
      <c r="AJ3470" s="103"/>
      <c r="AK3470" s="103"/>
      <c r="AL3470" s="103"/>
      <c r="AM3470" s="103"/>
      <c r="AN3470" s="103"/>
      <c r="AO3470" s="103"/>
      <c r="AP3470" s="103"/>
      <c r="AQ3470" s="103"/>
      <c r="AR3470" s="103"/>
      <c r="AS3470" s="103"/>
      <c r="AT3470" s="103"/>
      <c r="AU3470" s="103"/>
      <c r="AV3470" s="103"/>
      <c r="AW3470" s="103"/>
      <c r="AX3470" s="104"/>
    </row>
    <row r="3471" spans="1:113" ht="12" customHeight="1">
      <c r="A3471" s="35"/>
      <c r="B3471" s="102"/>
      <c r="C3471" s="103"/>
      <c r="D3471" s="103"/>
      <c r="E3471" s="103"/>
      <c r="F3471" s="103"/>
      <c r="G3471" s="103"/>
      <c r="H3471" s="103"/>
      <c r="I3471" s="103"/>
      <c r="J3471" s="103"/>
      <c r="K3471" s="103"/>
      <c r="L3471" s="103"/>
      <c r="M3471" s="103"/>
      <c r="N3471" s="103"/>
      <c r="O3471" s="103"/>
      <c r="P3471" s="103"/>
      <c r="Q3471" s="103"/>
      <c r="R3471" s="103"/>
      <c r="S3471" s="103"/>
      <c r="T3471" s="103"/>
      <c r="U3471" s="103"/>
      <c r="V3471" s="103"/>
      <c r="W3471" s="103"/>
      <c r="X3471" s="103"/>
      <c r="Y3471" s="103"/>
      <c r="Z3471" s="103"/>
      <c r="AA3471" s="103"/>
      <c r="AB3471" s="103"/>
      <c r="AC3471" s="103"/>
      <c r="AD3471" s="103"/>
      <c r="AE3471" s="103"/>
      <c r="AF3471" s="103"/>
      <c r="AG3471" s="103"/>
      <c r="AH3471" s="103"/>
      <c r="AI3471" s="103"/>
      <c r="AJ3471" s="103"/>
      <c r="AK3471" s="103"/>
      <c r="AL3471" s="103"/>
      <c r="AM3471" s="103"/>
      <c r="AN3471" s="103"/>
      <c r="AO3471" s="103"/>
      <c r="AP3471" s="103"/>
      <c r="AQ3471" s="103"/>
      <c r="AR3471" s="103"/>
      <c r="AS3471" s="103"/>
      <c r="AT3471" s="103"/>
      <c r="AU3471" s="103"/>
      <c r="AV3471" s="103"/>
      <c r="AW3471" s="103"/>
      <c r="AX3471" s="104"/>
    </row>
    <row r="3472" spans="1:113" ht="15" thickBot="1">
      <c r="A3472" s="47"/>
      <c r="B3472" s="48"/>
      <c r="C3472" s="49"/>
      <c r="D3472" s="49"/>
      <c r="E3472" s="49"/>
      <c r="F3472" s="49"/>
      <c r="G3472" s="49"/>
      <c r="H3472" s="49"/>
      <c r="I3472" s="49"/>
      <c r="J3472" s="49"/>
      <c r="K3472" s="49"/>
      <c r="L3472" s="49"/>
      <c r="M3472" s="49"/>
      <c r="N3472" s="49"/>
      <c r="O3472" s="49"/>
      <c r="P3472" s="49"/>
      <c r="Q3472" s="49"/>
      <c r="R3472" s="49"/>
      <c r="S3472" s="49"/>
      <c r="T3472" s="49"/>
      <c r="U3472" s="49"/>
      <c r="V3472" s="49"/>
      <c r="W3472" s="49"/>
      <c r="X3472" s="49"/>
      <c r="Y3472" s="49"/>
      <c r="Z3472" s="49"/>
      <c r="AA3472" s="49"/>
      <c r="AB3472" s="49"/>
      <c r="AC3472" s="49"/>
      <c r="AD3472" s="49"/>
      <c r="AE3472" s="49"/>
      <c r="AF3472" s="49"/>
      <c r="AG3472" s="49"/>
      <c r="AH3472" s="49"/>
      <c r="AI3472" s="49"/>
      <c r="AJ3472" s="49"/>
      <c r="AK3472" s="49"/>
      <c r="AL3472" s="49"/>
      <c r="AM3472" s="49"/>
      <c r="AN3472" s="49"/>
      <c r="AO3472" s="49"/>
      <c r="AP3472" s="49"/>
      <c r="AQ3472" s="49"/>
      <c r="AR3472" s="49"/>
      <c r="AS3472" s="49"/>
      <c r="AT3472" s="49"/>
      <c r="AU3472" s="49"/>
      <c r="AV3472" s="49"/>
      <c r="AW3472" s="49"/>
      <c r="AX3472" s="50"/>
    </row>
    <row r="3473" spans="1:251">
      <c r="B3473" s="51"/>
    </row>
    <row r="3474" spans="1:251" ht="15" thickBot="1">
      <c r="A3474" s="38"/>
      <c r="B3474" s="37" t="s">
        <v>188</v>
      </c>
      <c r="C3474" s="35"/>
      <c r="D3474" s="35"/>
      <c r="E3474" s="35"/>
      <c r="F3474" s="35"/>
      <c r="G3474" s="35"/>
      <c r="H3474" s="35"/>
      <c r="I3474" s="35"/>
      <c r="J3474" s="35"/>
      <c r="K3474" s="35"/>
      <c r="L3474" s="36"/>
      <c r="M3474" s="36"/>
      <c r="N3474" s="36"/>
      <c r="O3474" s="36"/>
      <c r="P3474" s="35"/>
      <c r="Q3474" s="35"/>
      <c r="R3474" s="35"/>
      <c r="S3474" s="35"/>
      <c r="T3474" s="35"/>
      <c r="U3474" s="35"/>
      <c r="V3474" s="37"/>
      <c r="W3474" s="37"/>
      <c r="X3474" s="37"/>
      <c r="Y3474" s="37"/>
      <c r="Z3474" s="37"/>
      <c r="AA3474" s="37"/>
      <c r="AB3474" s="37"/>
      <c r="AC3474" s="37"/>
      <c r="AD3474" s="37"/>
      <c r="AE3474" s="37"/>
      <c r="AF3474" s="37"/>
      <c r="AG3474" s="37"/>
      <c r="AH3474" s="37"/>
      <c r="AI3474" s="37"/>
      <c r="AJ3474" s="37"/>
      <c r="AK3474" s="37"/>
      <c r="AL3474" s="37"/>
      <c r="AM3474" s="37"/>
      <c r="AN3474" s="37"/>
      <c r="AO3474" s="37"/>
      <c r="AP3474" s="37"/>
      <c r="AQ3474" s="37"/>
      <c r="AR3474" s="37"/>
      <c r="AS3474" s="37"/>
      <c r="AT3474" s="37"/>
      <c r="AU3474" s="37"/>
      <c r="AV3474" s="37"/>
      <c r="AW3474" s="37"/>
      <c r="AX3474" s="37"/>
      <c r="DI3474" s="33"/>
    </row>
    <row r="3475" spans="1:251" ht="14.4">
      <c r="A3475" s="35"/>
      <c r="B3475" s="39"/>
      <c r="C3475" s="34"/>
      <c r="D3475" s="34"/>
      <c r="E3475" s="34"/>
      <c r="F3475" s="34"/>
      <c r="G3475" s="34"/>
      <c r="H3475" s="34"/>
      <c r="I3475" s="34"/>
      <c r="J3475" s="34"/>
      <c r="K3475" s="34"/>
      <c r="L3475" s="40"/>
      <c r="M3475" s="40"/>
      <c r="N3475" s="40"/>
      <c r="O3475" s="40"/>
      <c r="P3475" s="34"/>
      <c r="Q3475" s="34"/>
      <c r="R3475" s="34"/>
      <c r="S3475" s="34"/>
      <c r="T3475" s="34"/>
      <c r="U3475" s="34"/>
      <c r="V3475" s="41"/>
      <c r="W3475" s="41"/>
      <c r="X3475" s="41"/>
      <c r="Y3475" s="41"/>
      <c r="Z3475" s="41"/>
      <c r="AA3475" s="41"/>
      <c r="AB3475" s="41"/>
      <c r="AC3475" s="41"/>
      <c r="AD3475" s="41"/>
      <c r="AE3475" s="41"/>
      <c r="AF3475" s="41"/>
      <c r="AG3475" s="41"/>
      <c r="AH3475" s="41"/>
      <c r="AI3475" s="41"/>
      <c r="AJ3475" s="41"/>
      <c r="AK3475" s="41"/>
      <c r="AL3475" s="41"/>
      <c r="AM3475" s="41"/>
      <c r="AN3475" s="41"/>
      <c r="AO3475" s="41"/>
      <c r="AP3475" s="41"/>
      <c r="AQ3475" s="41"/>
      <c r="AR3475" s="41"/>
      <c r="AS3475" s="41"/>
      <c r="AT3475" s="41"/>
      <c r="AU3475" s="41"/>
      <c r="AV3475" s="41"/>
      <c r="AW3475" s="41"/>
      <c r="AX3475" s="42"/>
    </row>
    <row r="3476" spans="1:251" ht="12" customHeight="1">
      <c r="A3476" s="35"/>
      <c r="B3476" s="102" t="s">
        <v>724</v>
      </c>
      <c r="C3476" s="103"/>
      <c r="D3476" s="103"/>
      <c r="E3476" s="103"/>
      <c r="F3476" s="103"/>
      <c r="G3476" s="103"/>
      <c r="H3476" s="103"/>
      <c r="I3476" s="103"/>
      <c r="J3476" s="103"/>
      <c r="K3476" s="103"/>
      <c r="L3476" s="103"/>
      <c r="M3476" s="103"/>
      <c r="N3476" s="103"/>
      <c r="O3476" s="103"/>
      <c r="P3476" s="103"/>
      <c r="Q3476" s="103"/>
      <c r="R3476" s="103"/>
      <c r="S3476" s="103"/>
      <c r="T3476" s="103"/>
      <c r="U3476" s="103"/>
      <c r="V3476" s="103"/>
      <c r="W3476" s="103"/>
      <c r="X3476" s="103"/>
      <c r="Y3476" s="103"/>
      <c r="Z3476" s="103"/>
      <c r="AA3476" s="103"/>
      <c r="AB3476" s="103"/>
      <c r="AC3476" s="103"/>
      <c r="AD3476" s="103"/>
      <c r="AE3476" s="103"/>
      <c r="AF3476" s="103"/>
      <c r="AG3476" s="103"/>
      <c r="AH3476" s="103"/>
      <c r="AI3476" s="103"/>
      <c r="AJ3476" s="103"/>
      <c r="AK3476" s="103"/>
      <c r="AL3476" s="103"/>
      <c r="AM3476" s="103"/>
      <c r="AN3476" s="103"/>
      <c r="AO3476" s="103"/>
      <c r="AP3476" s="103"/>
      <c r="AQ3476" s="103"/>
      <c r="AR3476" s="103"/>
      <c r="AS3476" s="103"/>
      <c r="AT3476" s="103"/>
      <c r="AU3476" s="103"/>
      <c r="AV3476" s="103"/>
      <c r="AW3476" s="103"/>
      <c r="AX3476" s="104"/>
    </row>
    <row r="3477" spans="1:251" ht="12" customHeight="1">
      <c r="A3477" s="35"/>
      <c r="B3477" s="102"/>
      <c r="C3477" s="103"/>
      <c r="D3477" s="103"/>
      <c r="E3477" s="103"/>
      <c r="F3477" s="103"/>
      <c r="G3477" s="103"/>
      <c r="H3477" s="103"/>
      <c r="I3477" s="103"/>
      <c r="J3477" s="103"/>
      <c r="K3477" s="103"/>
      <c r="L3477" s="103"/>
      <c r="M3477" s="103"/>
      <c r="N3477" s="103"/>
      <c r="O3477" s="103"/>
      <c r="P3477" s="103"/>
      <c r="Q3477" s="103"/>
      <c r="R3477" s="103"/>
      <c r="S3477" s="103"/>
      <c r="T3477" s="103"/>
      <c r="U3477" s="103"/>
      <c r="V3477" s="103"/>
      <c r="W3477" s="103"/>
      <c r="X3477" s="103"/>
      <c r="Y3477" s="103"/>
      <c r="Z3477" s="103"/>
      <c r="AA3477" s="103"/>
      <c r="AB3477" s="103"/>
      <c r="AC3477" s="103"/>
      <c r="AD3477" s="103"/>
      <c r="AE3477" s="103"/>
      <c r="AF3477" s="103"/>
      <c r="AG3477" s="103"/>
      <c r="AH3477" s="103"/>
      <c r="AI3477" s="103"/>
      <c r="AJ3477" s="103"/>
      <c r="AK3477" s="103"/>
      <c r="AL3477" s="103"/>
      <c r="AM3477" s="103"/>
      <c r="AN3477" s="103"/>
      <c r="AO3477" s="103"/>
      <c r="AP3477" s="103"/>
      <c r="AQ3477" s="103"/>
      <c r="AR3477" s="103"/>
      <c r="AS3477" s="103"/>
      <c r="AT3477" s="103"/>
      <c r="AU3477" s="103"/>
      <c r="AV3477" s="103"/>
      <c r="AW3477" s="103"/>
      <c r="AX3477" s="104"/>
    </row>
    <row r="3478" spans="1:251" ht="12" customHeight="1">
      <c r="A3478" s="35"/>
      <c r="B3478" s="102"/>
      <c r="C3478" s="103"/>
      <c r="D3478" s="103"/>
      <c r="E3478" s="103"/>
      <c r="F3478" s="103"/>
      <c r="G3478" s="103"/>
      <c r="H3478" s="103"/>
      <c r="I3478" s="103"/>
      <c r="J3478" s="103"/>
      <c r="K3478" s="103"/>
      <c r="L3478" s="103"/>
      <c r="M3478" s="103"/>
      <c r="N3478" s="103"/>
      <c r="O3478" s="103"/>
      <c r="P3478" s="103"/>
      <c r="Q3478" s="103"/>
      <c r="R3478" s="103"/>
      <c r="S3478" s="103"/>
      <c r="T3478" s="103"/>
      <c r="U3478" s="103"/>
      <c r="V3478" s="103"/>
      <c r="W3478" s="103"/>
      <c r="X3478" s="103"/>
      <c r="Y3478" s="103"/>
      <c r="Z3478" s="103"/>
      <c r="AA3478" s="103"/>
      <c r="AB3478" s="103"/>
      <c r="AC3478" s="103"/>
      <c r="AD3478" s="103"/>
      <c r="AE3478" s="103"/>
      <c r="AF3478" s="103"/>
      <c r="AG3478" s="103"/>
      <c r="AH3478" s="103"/>
      <c r="AI3478" s="103"/>
      <c r="AJ3478" s="103"/>
      <c r="AK3478" s="103"/>
      <c r="AL3478" s="103"/>
      <c r="AM3478" s="103"/>
      <c r="AN3478" s="103"/>
      <c r="AO3478" s="103"/>
      <c r="AP3478" s="103"/>
      <c r="AQ3478" s="103"/>
      <c r="AR3478" s="103"/>
      <c r="AS3478" s="103"/>
      <c r="AT3478" s="103"/>
      <c r="AU3478" s="103"/>
      <c r="AV3478" s="103"/>
      <c r="AW3478" s="103"/>
      <c r="AX3478" s="104"/>
      <c r="BC3478" s="46"/>
    </row>
    <row r="3479" spans="1:251" ht="12" customHeight="1">
      <c r="A3479" s="35"/>
      <c r="B3479" s="102"/>
      <c r="C3479" s="103"/>
      <c r="D3479" s="103"/>
      <c r="E3479" s="103"/>
      <c r="F3479" s="103"/>
      <c r="G3479" s="103"/>
      <c r="H3479" s="103"/>
      <c r="I3479" s="103"/>
      <c r="J3479" s="103"/>
      <c r="K3479" s="103"/>
      <c r="L3479" s="103"/>
      <c r="M3479" s="103"/>
      <c r="N3479" s="103"/>
      <c r="O3479" s="103"/>
      <c r="P3479" s="103"/>
      <c r="Q3479" s="103"/>
      <c r="R3479" s="103"/>
      <c r="S3479" s="103"/>
      <c r="T3479" s="103"/>
      <c r="U3479" s="103"/>
      <c r="V3479" s="103"/>
      <c r="W3479" s="103"/>
      <c r="X3479" s="103"/>
      <c r="Y3479" s="103"/>
      <c r="Z3479" s="103"/>
      <c r="AA3479" s="103"/>
      <c r="AB3479" s="103"/>
      <c r="AC3479" s="103"/>
      <c r="AD3479" s="103"/>
      <c r="AE3479" s="103"/>
      <c r="AF3479" s="103"/>
      <c r="AG3479" s="103"/>
      <c r="AH3479" s="103"/>
      <c r="AI3479" s="103"/>
      <c r="AJ3479" s="103"/>
      <c r="AK3479" s="103"/>
      <c r="AL3479" s="103"/>
      <c r="AM3479" s="103"/>
      <c r="AN3479" s="103"/>
      <c r="AO3479" s="103"/>
      <c r="AP3479" s="103"/>
      <c r="AQ3479" s="103"/>
      <c r="AR3479" s="103"/>
      <c r="AS3479" s="103"/>
      <c r="AT3479" s="103"/>
      <c r="AU3479" s="103"/>
      <c r="AV3479" s="103"/>
      <c r="AW3479" s="103"/>
      <c r="AX3479" s="104"/>
    </row>
    <row r="3480" spans="1:251" ht="12" customHeight="1">
      <c r="A3480" s="35"/>
      <c r="B3480" s="102"/>
      <c r="C3480" s="103"/>
      <c r="D3480" s="103"/>
      <c r="E3480" s="103"/>
      <c r="F3480" s="103"/>
      <c r="G3480" s="103"/>
      <c r="H3480" s="103"/>
      <c r="I3480" s="103"/>
      <c r="J3480" s="103"/>
      <c r="K3480" s="103"/>
      <c r="L3480" s="103"/>
      <c r="M3480" s="103"/>
      <c r="N3480" s="103"/>
      <c r="O3480" s="103"/>
      <c r="P3480" s="103"/>
      <c r="Q3480" s="103"/>
      <c r="R3480" s="103"/>
      <c r="S3480" s="103"/>
      <c r="T3480" s="103"/>
      <c r="U3480" s="103"/>
      <c r="V3480" s="103"/>
      <c r="W3480" s="103"/>
      <c r="X3480" s="103"/>
      <c r="Y3480" s="103"/>
      <c r="Z3480" s="103"/>
      <c r="AA3480" s="103"/>
      <c r="AB3480" s="103"/>
      <c r="AC3480" s="103"/>
      <c r="AD3480" s="103"/>
      <c r="AE3480" s="103"/>
      <c r="AF3480" s="103"/>
      <c r="AG3480" s="103"/>
      <c r="AH3480" s="103"/>
      <c r="AI3480" s="103"/>
      <c r="AJ3480" s="103"/>
      <c r="AK3480" s="103"/>
      <c r="AL3480" s="103"/>
      <c r="AM3480" s="103"/>
      <c r="AN3480" s="103"/>
      <c r="AO3480" s="103"/>
      <c r="AP3480" s="103"/>
      <c r="AQ3480" s="103"/>
      <c r="AR3480" s="103"/>
      <c r="AS3480" s="103"/>
      <c r="AT3480" s="103"/>
      <c r="AU3480" s="103"/>
      <c r="AV3480" s="103"/>
      <c r="AW3480" s="103"/>
      <c r="AX3480" s="104"/>
    </row>
    <row r="3481" spans="1:251" ht="12" customHeight="1">
      <c r="A3481" s="35"/>
      <c r="B3481" s="102"/>
      <c r="C3481" s="103"/>
      <c r="D3481" s="103"/>
      <c r="E3481" s="103"/>
      <c r="F3481" s="103"/>
      <c r="G3481" s="103"/>
      <c r="H3481" s="103"/>
      <c r="I3481" s="103"/>
      <c r="J3481" s="103"/>
      <c r="K3481" s="103"/>
      <c r="L3481" s="103"/>
      <c r="M3481" s="103"/>
      <c r="N3481" s="103"/>
      <c r="O3481" s="103"/>
      <c r="P3481" s="103"/>
      <c r="Q3481" s="103"/>
      <c r="R3481" s="103"/>
      <c r="S3481" s="103"/>
      <c r="T3481" s="103"/>
      <c r="U3481" s="103"/>
      <c r="V3481" s="103"/>
      <c r="W3481" s="103"/>
      <c r="X3481" s="103"/>
      <c r="Y3481" s="103"/>
      <c r="Z3481" s="103"/>
      <c r="AA3481" s="103"/>
      <c r="AB3481" s="103"/>
      <c r="AC3481" s="103"/>
      <c r="AD3481" s="103"/>
      <c r="AE3481" s="103"/>
      <c r="AF3481" s="103"/>
      <c r="AG3481" s="103"/>
      <c r="AH3481" s="103"/>
      <c r="AI3481" s="103"/>
      <c r="AJ3481" s="103"/>
      <c r="AK3481" s="103"/>
      <c r="AL3481" s="103"/>
      <c r="AM3481" s="103"/>
      <c r="AN3481" s="103"/>
      <c r="AO3481" s="103"/>
      <c r="AP3481" s="103"/>
      <c r="AQ3481" s="103"/>
      <c r="AR3481" s="103"/>
      <c r="AS3481" s="103"/>
      <c r="AT3481" s="103"/>
      <c r="AU3481" s="103"/>
      <c r="AV3481" s="103"/>
      <c r="AW3481" s="103"/>
      <c r="AX3481" s="104"/>
    </row>
    <row r="3482" spans="1:251" ht="15" thickBot="1">
      <c r="A3482" s="47"/>
      <c r="B3482" s="48"/>
      <c r="C3482" s="49"/>
      <c r="D3482" s="49"/>
      <c r="E3482" s="49"/>
      <c r="F3482" s="49"/>
      <c r="G3482" s="49"/>
      <c r="H3482" s="49"/>
      <c r="I3482" s="49"/>
      <c r="J3482" s="49"/>
      <c r="K3482" s="49"/>
      <c r="L3482" s="49"/>
      <c r="M3482" s="49"/>
      <c r="N3482" s="49"/>
      <c r="O3482" s="49"/>
      <c r="P3482" s="49"/>
      <c r="Q3482" s="49"/>
      <c r="R3482" s="49"/>
      <c r="S3482" s="49"/>
      <c r="T3482" s="49"/>
      <c r="U3482" s="49"/>
      <c r="V3482" s="49"/>
      <c r="W3482" s="49"/>
      <c r="X3482" s="49"/>
      <c r="Y3482" s="49"/>
      <c r="Z3482" s="49"/>
      <c r="AA3482" s="49"/>
      <c r="AB3482" s="49"/>
      <c r="AC3482" s="49"/>
      <c r="AD3482" s="49"/>
      <c r="AE3482" s="49"/>
      <c r="AF3482" s="49"/>
      <c r="AG3482" s="49"/>
      <c r="AH3482" s="49"/>
      <c r="AI3482" s="49"/>
      <c r="AJ3482" s="49"/>
      <c r="AK3482" s="49"/>
      <c r="AL3482" s="49"/>
      <c r="AM3482" s="49"/>
      <c r="AN3482" s="49"/>
      <c r="AO3482" s="49"/>
      <c r="AP3482" s="49"/>
      <c r="AQ3482" s="49"/>
      <c r="AR3482" s="49"/>
      <c r="AS3482" s="49"/>
      <c r="AT3482" s="49"/>
      <c r="AU3482" s="49"/>
      <c r="AV3482" s="49"/>
      <c r="AW3482" s="49"/>
      <c r="AX3482" s="50"/>
    </row>
    <row r="3483" spans="1:251">
      <c r="B3483" s="51"/>
    </row>
    <row r="3484" spans="1:251" ht="14.4">
      <c r="B3484" s="37" t="s">
        <v>190</v>
      </c>
      <c r="C3484" s="35"/>
      <c r="D3484" s="35"/>
      <c r="E3484" s="35"/>
      <c r="F3484" s="35"/>
      <c r="G3484" s="35"/>
      <c r="H3484" s="35"/>
      <c r="I3484" s="35"/>
      <c r="J3484" s="35"/>
      <c r="K3484" s="35"/>
      <c r="L3484" s="36"/>
      <c r="M3484" s="36"/>
      <c r="N3484" s="36"/>
      <c r="O3484" s="36"/>
      <c r="P3484" s="35"/>
      <c r="Q3484" s="35"/>
      <c r="R3484" s="35"/>
      <c r="S3484" s="35"/>
      <c r="T3484" s="35"/>
      <c r="U3484" s="35"/>
      <c r="V3484" s="37"/>
      <c r="W3484" s="37"/>
      <c r="X3484" s="37"/>
      <c r="Y3484" s="37"/>
      <c r="Z3484" s="37"/>
      <c r="AA3484" s="37"/>
      <c r="AB3484" s="37"/>
      <c r="AC3484" s="37"/>
      <c r="AD3484" s="37"/>
      <c r="AE3484" s="37"/>
      <c r="AF3484" s="37"/>
      <c r="AG3484" s="37"/>
      <c r="AH3484" s="37"/>
      <c r="AI3484" s="37"/>
      <c r="AJ3484" s="37"/>
      <c r="AK3484" s="37"/>
      <c r="AL3484" s="37"/>
      <c r="AM3484" s="37"/>
      <c r="AN3484" s="37"/>
      <c r="AO3484" s="37"/>
      <c r="AP3484" s="37"/>
      <c r="AQ3484" s="37"/>
      <c r="AR3484" s="37"/>
      <c r="AS3484" s="37"/>
      <c r="AT3484" s="37"/>
      <c r="AU3484" s="37"/>
      <c r="AV3484" s="37"/>
      <c r="AW3484" s="37"/>
      <c r="AX3484" s="37"/>
    </row>
    <row r="3485" spans="1:251" ht="15" thickBot="1">
      <c r="B3485" s="35"/>
      <c r="C3485" s="35"/>
      <c r="D3485" s="35"/>
      <c r="E3485" s="35"/>
      <c r="F3485" s="35"/>
      <c r="G3485" s="35"/>
      <c r="H3485" s="35"/>
      <c r="I3485" s="35"/>
      <c r="J3485" s="35"/>
      <c r="K3485" s="35"/>
      <c r="L3485" s="36"/>
      <c r="M3485" s="36"/>
      <c r="N3485" s="36"/>
      <c r="O3485" s="36"/>
      <c r="P3485" s="35"/>
      <c r="Q3485" s="35"/>
      <c r="R3485" s="35"/>
      <c r="S3485" s="35"/>
      <c r="T3485" s="35"/>
      <c r="U3485" s="35"/>
      <c r="V3485" s="37"/>
      <c r="W3485" s="37"/>
      <c r="X3485" s="37"/>
      <c r="Y3485" s="37"/>
      <c r="Z3485" s="37"/>
      <c r="AA3485" s="37"/>
      <c r="AB3485" s="37"/>
      <c r="AC3485" s="37"/>
      <c r="AD3485" s="37"/>
      <c r="AE3485" s="37"/>
      <c r="AF3485" s="37"/>
      <c r="AG3485" s="37"/>
      <c r="AH3485" s="37"/>
      <c r="AI3485" s="37"/>
      <c r="AJ3485" s="37"/>
      <c r="AK3485" s="37"/>
      <c r="AL3485" s="37"/>
      <c r="AM3485" s="37"/>
      <c r="AN3485" s="37"/>
      <c r="AO3485" s="37"/>
      <c r="AP3485" s="37"/>
      <c r="AQ3485" s="37"/>
      <c r="AR3485" s="37"/>
      <c r="AS3485" s="37"/>
      <c r="AT3485" s="37"/>
      <c r="AU3485" s="37"/>
      <c r="AV3485" s="37"/>
      <c r="AW3485" s="37"/>
      <c r="AX3485" s="52" t="s">
        <v>191</v>
      </c>
    </row>
    <row r="3486" spans="1:251" s="46" customFormat="1" ht="13.5" customHeight="1">
      <c r="A3486" s="35"/>
      <c r="B3486" s="105" t="s">
        <v>192</v>
      </c>
      <c r="C3486" s="106"/>
      <c r="D3486" s="106"/>
      <c r="E3486" s="106"/>
      <c r="F3486" s="106"/>
      <c r="G3486" s="106"/>
      <c r="H3486" s="106"/>
      <c r="I3486" s="106"/>
      <c r="J3486" s="106"/>
      <c r="K3486" s="106"/>
      <c r="L3486" s="106"/>
      <c r="M3486" s="106"/>
      <c r="N3486" s="106"/>
      <c r="O3486" s="106"/>
      <c r="P3486" s="106"/>
      <c r="Q3486" s="106"/>
      <c r="R3486" s="106"/>
      <c r="S3486" s="106"/>
      <c r="T3486" s="106"/>
      <c r="U3486" s="106"/>
      <c r="V3486" s="106"/>
      <c r="W3486" s="106"/>
      <c r="X3486" s="106"/>
      <c r="Y3486" s="106"/>
      <c r="Z3486" s="107"/>
      <c r="AA3486" s="111" t="s">
        <v>193</v>
      </c>
      <c r="AB3486" s="106"/>
      <c r="AC3486" s="106"/>
      <c r="AD3486" s="106"/>
      <c r="AE3486" s="106"/>
      <c r="AF3486" s="106"/>
      <c r="AG3486" s="106"/>
      <c r="AH3486" s="106"/>
      <c r="AI3486" s="107"/>
      <c r="AJ3486" s="111" t="s">
        <v>194</v>
      </c>
      <c r="AK3486" s="106"/>
      <c r="AL3486" s="106"/>
      <c r="AM3486" s="106"/>
      <c r="AN3486" s="106"/>
      <c r="AO3486" s="106"/>
      <c r="AP3486" s="106"/>
      <c r="AQ3486" s="106"/>
      <c r="AR3486" s="107"/>
      <c r="AS3486" s="111" t="s">
        <v>195</v>
      </c>
      <c r="AT3486" s="106"/>
      <c r="AU3486" s="106"/>
      <c r="AV3486" s="106"/>
      <c r="AW3486" s="106"/>
      <c r="AX3486" s="113"/>
      <c r="AY3486" s="29"/>
      <c r="AZ3486" s="29"/>
      <c r="BA3486" s="29"/>
      <c r="BB3486" s="29"/>
      <c r="BC3486" s="29"/>
      <c r="BD3486" s="29"/>
      <c r="BE3486" s="29"/>
      <c r="BF3486" s="29"/>
      <c r="BG3486" s="29"/>
      <c r="BH3486" s="29"/>
      <c r="BI3486" s="29"/>
      <c r="BJ3486" s="29"/>
      <c r="BK3486" s="29"/>
      <c r="BL3486" s="29"/>
      <c r="BM3486" s="29"/>
      <c r="BN3486" s="29"/>
      <c r="BO3486" s="29"/>
      <c r="BP3486" s="29"/>
      <c r="BQ3486" s="29"/>
      <c r="BR3486" s="29"/>
      <c r="BS3486" s="29"/>
      <c r="BT3486" s="29"/>
      <c r="BU3486" s="29"/>
      <c r="BV3486" s="29"/>
      <c r="BW3486" s="29"/>
      <c r="BX3486" s="29"/>
      <c r="BY3486" s="29"/>
      <c r="BZ3486" s="29"/>
      <c r="CA3486" s="29"/>
      <c r="CB3486" s="29"/>
      <c r="CC3486" s="29"/>
      <c r="CD3486" s="29"/>
      <c r="CE3486" s="29"/>
      <c r="CF3486" s="29"/>
      <c r="CG3486" s="29"/>
      <c r="CH3486" s="29"/>
      <c r="CI3486" s="29"/>
      <c r="CJ3486" s="29"/>
      <c r="CK3486" s="29"/>
      <c r="CL3486" s="29"/>
      <c r="CM3486" s="29"/>
      <c r="CN3486" s="29"/>
      <c r="CO3486" s="29"/>
      <c r="CP3486" s="29"/>
      <c r="CQ3486" s="29"/>
      <c r="CR3486" s="29"/>
      <c r="CS3486" s="29"/>
      <c r="CT3486" s="29"/>
      <c r="CU3486" s="29"/>
      <c r="CV3486" s="29"/>
      <c r="CW3486" s="29"/>
      <c r="CX3486" s="29"/>
      <c r="CY3486" s="29"/>
      <c r="CZ3486" s="29"/>
      <c r="DA3486" s="29"/>
      <c r="DB3486" s="29"/>
      <c r="DC3486" s="29"/>
      <c r="DD3486" s="29"/>
      <c r="DE3486" s="29"/>
      <c r="DF3486" s="29"/>
      <c r="DG3486" s="29"/>
      <c r="DH3486" s="29"/>
      <c r="DI3486" s="29"/>
      <c r="DJ3486" s="29"/>
      <c r="DK3486" s="29"/>
      <c r="DL3486" s="29"/>
      <c r="DM3486" s="29"/>
      <c r="DN3486" s="29"/>
      <c r="DO3486" s="29"/>
      <c r="DP3486" s="29"/>
      <c r="DQ3486" s="29"/>
      <c r="DR3486" s="29"/>
      <c r="DS3486" s="29"/>
      <c r="DT3486" s="29"/>
      <c r="DU3486" s="29"/>
      <c r="DV3486" s="29"/>
      <c r="DW3486" s="29"/>
      <c r="DX3486" s="29"/>
      <c r="DY3486" s="29"/>
      <c r="DZ3486" s="29"/>
      <c r="EA3486" s="29"/>
      <c r="EB3486" s="29"/>
      <c r="EC3486" s="29"/>
      <c r="ED3486" s="29"/>
      <c r="EE3486" s="29"/>
      <c r="EF3486" s="29"/>
      <c r="EG3486" s="29"/>
      <c r="EH3486" s="29"/>
      <c r="EI3486" s="29"/>
      <c r="EJ3486" s="29"/>
      <c r="EK3486" s="29"/>
      <c r="EL3486" s="29"/>
      <c r="EM3486" s="29"/>
      <c r="EN3486" s="29"/>
      <c r="EO3486" s="29"/>
      <c r="EP3486" s="29"/>
      <c r="EQ3486" s="29"/>
      <c r="ER3486" s="29"/>
      <c r="ES3486" s="29"/>
      <c r="ET3486" s="29"/>
      <c r="EU3486" s="29"/>
      <c r="EV3486" s="29"/>
      <c r="EW3486" s="29"/>
      <c r="EX3486" s="29"/>
      <c r="EY3486" s="29"/>
      <c r="EZ3486" s="29"/>
      <c r="FA3486" s="29"/>
      <c r="FB3486" s="29"/>
      <c r="FC3486" s="29"/>
      <c r="FD3486" s="29"/>
      <c r="FE3486" s="29"/>
      <c r="FF3486" s="29"/>
      <c r="FG3486" s="29"/>
      <c r="FH3486" s="29"/>
      <c r="FI3486" s="29"/>
      <c r="FJ3486" s="29"/>
      <c r="FK3486" s="29"/>
      <c r="FL3486" s="29"/>
      <c r="FM3486" s="29"/>
      <c r="FN3486" s="29"/>
      <c r="FO3486" s="29"/>
      <c r="FP3486" s="29"/>
      <c r="FQ3486" s="29"/>
      <c r="FR3486" s="29"/>
      <c r="FS3486" s="29"/>
      <c r="FT3486" s="29"/>
      <c r="FU3486" s="29"/>
      <c r="FV3486" s="29"/>
      <c r="FW3486" s="29"/>
      <c r="FX3486" s="29"/>
      <c r="FY3486" s="29"/>
      <c r="FZ3486" s="29"/>
      <c r="GA3486" s="29"/>
      <c r="GB3486" s="29"/>
      <c r="GC3486" s="29"/>
      <c r="GD3486" s="29"/>
      <c r="GE3486" s="29"/>
      <c r="GF3486" s="29"/>
      <c r="GG3486" s="29"/>
      <c r="GH3486" s="29"/>
      <c r="GI3486" s="29"/>
      <c r="GJ3486" s="29"/>
      <c r="GK3486" s="29"/>
      <c r="GL3486" s="29"/>
      <c r="GM3486" s="29"/>
      <c r="GN3486" s="29"/>
      <c r="GO3486" s="29"/>
      <c r="GP3486" s="29"/>
      <c r="GQ3486" s="29"/>
      <c r="GR3486" s="29"/>
      <c r="GS3486" s="29"/>
      <c r="GT3486" s="29"/>
      <c r="GU3486" s="29"/>
      <c r="GV3486" s="29"/>
      <c r="GW3486" s="29"/>
      <c r="GX3486" s="29"/>
      <c r="GY3486" s="29"/>
      <c r="GZ3486" s="29"/>
      <c r="HA3486" s="29"/>
      <c r="HB3486" s="29"/>
      <c r="HC3486" s="29"/>
      <c r="HD3486" s="29"/>
      <c r="HE3486" s="29"/>
      <c r="HF3486" s="29"/>
      <c r="HG3486" s="29"/>
      <c r="HH3486" s="29"/>
      <c r="HI3486" s="29"/>
      <c r="HJ3486" s="29"/>
      <c r="HK3486" s="29"/>
      <c r="HL3486" s="29"/>
      <c r="HM3486" s="29"/>
      <c r="HN3486" s="29"/>
      <c r="HO3486" s="29"/>
      <c r="HP3486" s="29"/>
      <c r="HQ3486" s="29"/>
      <c r="HR3486" s="29"/>
      <c r="HS3486" s="29"/>
      <c r="HT3486" s="29"/>
      <c r="HU3486" s="29"/>
      <c r="HV3486" s="29"/>
      <c r="HW3486" s="29"/>
      <c r="HX3486" s="29"/>
      <c r="HY3486" s="29"/>
      <c r="HZ3486" s="29"/>
      <c r="IA3486" s="29"/>
      <c r="IB3486" s="29"/>
      <c r="IC3486" s="29"/>
      <c r="ID3486" s="29"/>
      <c r="IE3486" s="29"/>
      <c r="IF3486" s="29"/>
      <c r="IG3486" s="29"/>
      <c r="IH3486" s="29"/>
      <c r="II3486" s="29"/>
      <c r="IJ3486" s="29"/>
      <c r="IK3486" s="29"/>
      <c r="IL3486" s="29"/>
      <c r="IM3486" s="29"/>
      <c r="IN3486" s="29"/>
      <c r="IO3486" s="29"/>
      <c r="IP3486" s="29"/>
      <c r="IQ3486" s="29"/>
    </row>
    <row r="3487" spans="1:251" s="46" customFormat="1">
      <c r="A3487" s="35"/>
      <c r="B3487" s="108"/>
      <c r="C3487" s="109"/>
      <c r="D3487" s="109"/>
      <c r="E3487" s="109"/>
      <c r="F3487" s="109"/>
      <c r="G3487" s="109"/>
      <c r="H3487" s="109"/>
      <c r="I3487" s="109"/>
      <c r="J3487" s="109"/>
      <c r="K3487" s="109"/>
      <c r="L3487" s="109"/>
      <c r="M3487" s="109"/>
      <c r="N3487" s="109"/>
      <c r="O3487" s="109"/>
      <c r="P3487" s="109"/>
      <c r="Q3487" s="109"/>
      <c r="R3487" s="109"/>
      <c r="S3487" s="109"/>
      <c r="T3487" s="109"/>
      <c r="U3487" s="109"/>
      <c r="V3487" s="109"/>
      <c r="W3487" s="109"/>
      <c r="X3487" s="109"/>
      <c r="Y3487" s="109"/>
      <c r="Z3487" s="110"/>
      <c r="AA3487" s="112"/>
      <c r="AB3487" s="109"/>
      <c r="AC3487" s="109"/>
      <c r="AD3487" s="109"/>
      <c r="AE3487" s="109"/>
      <c r="AF3487" s="109"/>
      <c r="AG3487" s="109"/>
      <c r="AH3487" s="109"/>
      <c r="AI3487" s="110"/>
      <c r="AJ3487" s="112"/>
      <c r="AK3487" s="109"/>
      <c r="AL3487" s="109"/>
      <c r="AM3487" s="109"/>
      <c r="AN3487" s="109"/>
      <c r="AO3487" s="109"/>
      <c r="AP3487" s="109"/>
      <c r="AQ3487" s="109"/>
      <c r="AR3487" s="110"/>
      <c r="AS3487" s="112"/>
      <c r="AT3487" s="109"/>
      <c r="AU3487" s="109"/>
      <c r="AV3487" s="109"/>
      <c r="AW3487" s="109"/>
      <c r="AX3487" s="114"/>
      <c r="AY3487" s="29"/>
      <c r="AZ3487" s="29"/>
      <c r="BA3487" s="29"/>
      <c r="BB3487" s="53"/>
      <c r="BC3487" s="54"/>
      <c r="BE3487" s="29"/>
      <c r="BF3487" s="29"/>
      <c r="BG3487" s="29"/>
      <c r="BH3487" s="29"/>
      <c r="BI3487" s="29"/>
      <c r="BJ3487" s="29"/>
      <c r="BK3487" s="29"/>
      <c r="BL3487" s="29"/>
      <c r="BM3487" s="29"/>
      <c r="BN3487" s="29"/>
      <c r="BO3487" s="29"/>
      <c r="BP3487" s="29"/>
      <c r="BQ3487" s="29"/>
      <c r="BR3487" s="29"/>
      <c r="BS3487" s="29"/>
      <c r="BT3487" s="29"/>
      <c r="BU3487" s="29"/>
      <c r="BV3487" s="29"/>
      <c r="BW3487" s="29"/>
      <c r="BX3487" s="29"/>
      <c r="BY3487" s="29"/>
      <c r="BZ3487" s="29"/>
      <c r="CA3487" s="29"/>
      <c r="CB3487" s="29"/>
      <c r="CC3487" s="29"/>
      <c r="CD3487" s="29"/>
      <c r="CE3487" s="29"/>
      <c r="CF3487" s="29"/>
      <c r="CG3487" s="29"/>
      <c r="CH3487" s="29"/>
      <c r="CI3487" s="29"/>
      <c r="CJ3487" s="29"/>
      <c r="CK3487" s="29"/>
      <c r="CL3487" s="29"/>
      <c r="CM3487" s="29"/>
      <c r="CN3487" s="29"/>
      <c r="CO3487" s="29"/>
      <c r="CP3487" s="29"/>
      <c r="CQ3487" s="29"/>
      <c r="CR3487" s="29"/>
      <c r="CS3487" s="29"/>
      <c r="CT3487" s="29"/>
      <c r="CU3487" s="29"/>
      <c r="CV3487" s="29"/>
      <c r="CW3487" s="29"/>
      <c r="CX3487" s="29"/>
      <c r="CY3487" s="29"/>
      <c r="CZ3487" s="29"/>
      <c r="DA3487" s="29"/>
      <c r="DB3487" s="29"/>
      <c r="DC3487" s="29"/>
      <c r="DD3487" s="29"/>
      <c r="DE3487" s="29"/>
      <c r="DF3487" s="29"/>
      <c r="DG3487" s="29"/>
      <c r="DH3487" s="29"/>
      <c r="DI3487" s="29"/>
      <c r="DJ3487" s="29"/>
      <c r="DK3487" s="29"/>
      <c r="DL3487" s="29"/>
      <c r="DM3487" s="29"/>
      <c r="DN3487" s="29"/>
      <c r="DO3487" s="29"/>
      <c r="DP3487" s="29"/>
      <c r="DQ3487" s="29"/>
      <c r="DR3487" s="29"/>
      <c r="DS3487" s="29"/>
      <c r="DT3487" s="29"/>
      <c r="DU3487" s="29"/>
      <c r="DV3487" s="29"/>
      <c r="DW3487" s="29"/>
      <c r="DX3487" s="29"/>
      <c r="DY3487" s="29"/>
      <c r="DZ3487" s="29"/>
      <c r="EA3487" s="29"/>
      <c r="EB3487" s="29"/>
      <c r="EC3487" s="29"/>
      <c r="ED3487" s="29"/>
      <c r="EE3487" s="29"/>
      <c r="EF3487" s="29"/>
      <c r="EG3487" s="29"/>
      <c r="EH3487" s="29"/>
      <c r="EI3487" s="29"/>
      <c r="EJ3487" s="29"/>
      <c r="EK3487" s="29"/>
      <c r="EL3487" s="29"/>
      <c r="EM3487" s="29"/>
      <c r="EN3487" s="29"/>
      <c r="EO3487" s="29"/>
      <c r="EP3487" s="29"/>
      <c r="EQ3487" s="29"/>
      <c r="ER3487" s="29"/>
      <c r="ES3487" s="29"/>
      <c r="ET3487" s="29"/>
      <c r="EU3487" s="29"/>
      <c r="EV3487" s="29"/>
      <c r="EW3487" s="29"/>
      <c r="EX3487" s="29"/>
      <c r="EY3487" s="29"/>
      <c r="EZ3487" s="29"/>
      <c r="FA3487" s="29"/>
      <c r="FB3487" s="29"/>
      <c r="FC3487" s="29"/>
      <c r="FD3487" s="29"/>
      <c r="FE3487" s="29"/>
      <c r="FF3487" s="29"/>
      <c r="FG3487" s="29"/>
      <c r="FH3487" s="29"/>
      <c r="FI3487" s="29"/>
      <c r="FJ3487" s="29"/>
      <c r="FK3487" s="29"/>
      <c r="FL3487" s="29"/>
      <c r="FM3487" s="29"/>
      <c r="FN3487" s="29"/>
      <c r="FO3487" s="29"/>
      <c r="FP3487" s="29"/>
      <c r="FQ3487" s="29"/>
      <c r="FR3487" s="29"/>
      <c r="FS3487" s="29"/>
      <c r="FT3487" s="29"/>
      <c r="FU3487" s="29"/>
      <c r="FV3487" s="29"/>
      <c r="FW3487" s="29"/>
      <c r="FX3487" s="29"/>
      <c r="FY3487" s="29"/>
      <c r="FZ3487" s="29"/>
      <c r="GA3487" s="29"/>
      <c r="GB3487" s="29"/>
      <c r="GC3487" s="29"/>
      <c r="GD3487" s="29"/>
      <c r="GE3487" s="29"/>
      <c r="GF3487" s="29"/>
      <c r="GG3487" s="29"/>
      <c r="GH3487" s="29"/>
      <c r="GI3487" s="29"/>
      <c r="GJ3487" s="29"/>
      <c r="GK3487" s="29"/>
      <c r="GL3487" s="29"/>
      <c r="GM3487" s="29"/>
      <c r="GN3487" s="29"/>
      <c r="GO3487" s="29"/>
      <c r="GP3487" s="29"/>
      <c r="GQ3487" s="29"/>
      <c r="GR3487" s="29"/>
      <c r="GS3487" s="29"/>
      <c r="GT3487" s="29"/>
      <c r="GU3487" s="29"/>
      <c r="GV3487" s="29"/>
      <c r="GW3487" s="29"/>
      <c r="GX3487" s="29"/>
      <c r="GY3487" s="29"/>
      <c r="GZ3487" s="29"/>
      <c r="HA3487" s="29"/>
      <c r="HB3487" s="29"/>
      <c r="HC3487" s="29"/>
      <c r="HD3487" s="29"/>
      <c r="HE3487" s="29"/>
      <c r="HF3487" s="29"/>
      <c r="HG3487" s="29"/>
      <c r="HH3487" s="29"/>
      <c r="HI3487" s="29"/>
      <c r="HJ3487" s="29"/>
      <c r="HK3487" s="29"/>
      <c r="HL3487" s="29"/>
      <c r="HM3487" s="29"/>
      <c r="HN3487" s="29"/>
      <c r="HO3487" s="29"/>
      <c r="HP3487" s="29"/>
      <c r="HQ3487" s="29"/>
      <c r="HR3487" s="29"/>
      <c r="HS3487" s="29"/>
      <c r="HT3487" s="29"/>
      <c r="HU3487" s="29"/>
      <c r="HV3487" s="29"/>
      <c r="HW3487" s="29"/>
      <c r="HX3487" s="29"/>
      <c r="HY3487" s="29"/>
      <c r="HZ3487" s="29"/>
      <c r="IA3487" s="29"/>
      <c r="IB3487" s="29"/>
      <c r="IC3487" s="29"/>
      <c r="ID3487" s="29"/>
      <c r="IE3487" s="29"/>
      <c r="IF3487" s="29"/>
      <c r="IG3487" s="29"/>
      <c r="IH3487" s="29"/>
      <c r="II3487" s="29"/>
      <c r="IJ3487" s="29"/>
      <c r="IK3487" s="29"/>
      <c r="IL3487" s="29"/>
      <c r="IM3487" s="29"/>
      <c r="IN3487" s="29"/>
      <c r="IO3487" s="29"/>
      <c r="IP3487" s="29"/>
      <c r="IQ3487" s="29"/>
    </row>
    <row r="3488" spans="1:251" s="46" customFormat="1" ht="18.75" customHeight="1">
      <c r="A3488" s="35"/>
      <c r="B3488" s="55"/>
      <c r="C3488" s="115" t="s">
        <v>725</v>
      </c>
      <c r="D3488" s="116"/>
      <c r="E3488" s="116"/>
      <c r="F3488" s="116"/>
      <c r="G3488" s="116"/>
      <c r="H3488" s="116"/>
      <c r="I3488" s="116"/>
      <c r="J3488" s="116"/>
      <c r="K3488" s="116"/>
      <c r="L3488" s="116"/>
      <c r="M3488" s="116"/>
      <c r="N3488" s="116"/>
      <c r="O3488" s="116"/>
      <c r="P3488" s="116"/>
      <c r="Q3488" s="116"/>
      <c r="R3488" s="116"/>
      <c r="S3488" s="116"/>
      <c r="T3488" s="116"/>
      <c r="U3488" s="116"/>
      <c r="V3488" s="116"/>
      <c r="W3488" s="116"/>
      <c r="X3488" s="116"/>
      <c r="Y3488" s="116"/>
      <c r="Z3488" s="117"/>
      <c r="AA3488" s="118">
        <v>99000</v>
      </c>
      <c r="AB3488" s="119"/>
      <c r="AC3488" s="119"/>
      <c r="AD3488" s="119"/>
      <c r="AE3488" s="119"/>
      <c r="AF3488" s="119"/>
      <c r="AG3488" s="119"/>
      <c r="AH3488" s="119"/>
      <c r="AI3488" s="120"/>
      <c r="AJ3488" s="118">
        <v>105000</v>
      </c>
      <c r="AK3488" s="119"/>
      <c r="AL3488" s="119"/>
      <c r="AM3488" s="119"/>
      <c r="AN3488" s="119"/>
      <c r="AO3488" s="119"/>
      <c r="AP3488" s="119"/>
      <c r="AQ3488" s="119"/>
      <c r="AR3488" s="120"/>
      <c r="AS3488" s="121"/>
      <c r="AT3488" s="122"/>
      <c r="AU3488" s="122"/>
      <c r="AV3488" s="122"/>
      <c r="AW3488" s="122"/>
      <c r="AX3488" s="123"/>
      <c r="AY3488" s="29"/>
      <c r="AZ3488" s="29"/>
      <c r="BA3488" s="29"/>
      <c r="BB3488" s="29"/>
      <c r="BC3488" s="29"/>
      <c r="BD3488" s="29"/>
      <c r="BE3488" s="29"/>
      <c r="BF3488" s="29"/>
      <c r="BG3488" s="29"/>
      <c r="BH3488" s="29"/>
      <c r="BI3488" s="29"/>
      <c r="BJ3488" s="29"/>
      <c r="BK3488" s="29"/>
      <c r="BL3488" s="29"/>
      <c r="BM3488" s="29"/>
      <c r="BN3488" s="29"/>
      <c r="BO3488" s="29"/>
      <c r="BP3488" s="29"/>
      <c r="BQ3488" s="29"/>
      <c r="BR3488" s="29"/>
      <c r="BS3488" s="29"/>
      <c r="BT3488" s="29"/>
      <c r="BU3488" s="29"/>
      <c r="BV3488" s="29"/>
      <c r="BW3488" s="29"/>
      <c r="BX3488" s="29"/>
      <c r="BY3488" s="29"/>
      <c r="BZ3488" s="29"/>
      <c r="CA3488" s="29"/>
      <c r="CB3488" s="29"/>
      <c r="CC3488" s="29"/>
      <c r="CD3488" s="29"/>
      <c r="CE3488" s="29"/>
      <c r="CF3488" s="29"/>
      <c r="CG3488" s="29"/>
      <c r="CH3488" s="29"/>
      <c r="CI3488" s="29"/>
      <c r="CJ3488" s="29"/>
      <c r="CK3488" s="29"/>
      <c r="CL3488" s="29"/>
      <c r="CM3488" s="29"/>
      <c r="CN3488" s="29"/>
      <c r="CO3488" s="29"/>
      <c r="CP3488" s="29"/>
      <c r="CQ3488" s="29"/>
      <c r="CR3488" s="29"/>
      <c r="CS3488" s="29"/>
      <c r="CT3488" s="29"/>
      <c r="CU3488" s="29"/>
      <c r="CV3488" s="29"/>
      <c r="CW3488" s="29"/>
      <c r="CX3488" s="29"/>
      <c r="CY3488" s="29"/>
      <c r="CZ3488" s="29"/>
      <c r="DA3488" s="29"/>
      <c r="DB3488" s="29"/>
      <c r="DC3488" s="29"/>
      <c r="DD3488" s="29"/>
      <c r="DE3488" s="29"/>
      <c r="DF3488" s="29"/>
      <c r="DG3488" s="29"/>
      <c r="DH3488" s="29"/>
      <c r="DI3488" s="29"/>
      <c r="DJ3488" s="29"/>
      <c r="DK3488" s="29"/>
      <c r="DL3488" s="29"/>
      <c r="DM3488" s="29"/>
      <c r="DN3488" s="29"/>
      <c r="DO3488" s="29"/>
      <c r="DP3488" s="29"/>
      <c r="DQ3488" s="29"/>
      <c r="DR3488" s="29"/>
      <c r="DS3488" s="29"/>
      <c r="DT3488" s="29"/>
      <c r="DU3488" s="29"/>
      <c r="DV3488" s="29"/>
      <c r="DW3488" s="29"/>
      <c r="DX3488" s="29"/>
      <c r="DY3488" s="29"/>
      <c r="DZ3488" s="29"/>
      <c r="EA3488" s="29"/>
      <c r="EB3488" s="29"/>
      <c r="EC3488" s="29"/>
      <c r="ED3488" s="29"/>
      <c r="EE3488" s="29"/>
      <c r="EF3488" s="29"/>
      <c r="EG3488" s="29"/>
      <c r="EH3488" s="29"/>
      <c r="EI3488" s="29"/>
      <c r="EJ3488" s="29"/>
      <c r="EK3488" s="29"/>
      <c r="EL3488" s="29"/>
      <c r="EM3488" s="29"/>
      <c r="EN3488" s="29"/>
      <c r="EO3488" s="29"/>
      <c r="EP3488" s="29"/>
      <c r="EQ3488" s="29"/>
      <c r="ER3488" s="29"/>
      <c r="ES3488" s="29"/>
      <c r="ET3488" s="29"/>
      <c r="EU3488" s="29"/>
      <c r="EV3488" s="29"/>
      <c r="EW3488" s="29"/>
      <c r="EX3488" s="29"/>
      <c r="EY3488" s="29"/>
      <c r="EZ3488" s="29"/>
      <c r="FA3488" s="29"/>
      <c r="FB3488" s="29"/>
      <c r="FC3488" s="29"/>
      <c r="FD3488" s="29"/>
      <c r="FE3488" s="29"/>
      <c r="FF3488" s="29"/>
      <c r="FG3488" s="29"/>
      <c r="FH3488" s="29"/>
      <c r="FI3488" s="29"/>
      <c r="FJ3488" s="29"/>
      <c r="FK3488" s="29"/>
      <c r="FL3488" s="29"/>
      <c r="FM3488" s="29"/>
      <c r="FN3488" s="29"/>
      <c r="FO3488" s="29"/>
      <c r="FP3488" s="29"/>
      <c r="FQ3488" s="29"/>
      <c r="FR3488" s="29"/>
      <c r="FS3488" s="29"/>
      <c r="FT3488" s="29"/>
      <c r="FU3488" s="29"/>
      <c r="FV3488" s="29"/>
      <c r="FW3488" s="29"/>
      <c r="FX3488" s="29"/>
      <c r="FY3488" s="29"/>
      <c r="FZ3488" s="29"/>
      <c r="GA3488" s="29"/>
      <c r="GB3488" s="29"/>
      <c r="GC3488" s="29"/>
      <c r="GD3488" s="29"/>
      <c r="GE3488" s="29"/>
      <c r="GF3488" s="29"/>
      <c r="GG3488" s="29"/>
      <c r="GH3488" s="29"/>
      <c r="GI3488" s="29"/>
      <c r="GJ3488" s="29"/>
      <c r="GK3488" s="29"/>
      <c r="GL3488" s="29"/>
      <c r="GM3488" s="29"/>
      <c r="GN3488" s="29"/>
      <c r="GO3488" s="29"/>
      <c r="GP3488" s="29"/>
      <c r="GQ3488" s="29"/>
      <c r="GR3488" s="29"/>
      <c r="GS3488" s="29"/>
      <c r="GT3488" s="29"/>
      <c r="GU3488" s="29"/>
      <c r="GV3488" s="29"/>
      <c r="GW3488" s="29"/>
      <c r="GX3488" s="29"/>
      <c r="GY3488" s="29"/>
      <c r="GZ3488" s="29"/>
      <c r="HA3488" s="29"/>
      <c r="HB3488" s="29"/>
      <c r="HC3488" s="29"/>
      <c r="HD3488" s="29"/>
      <c r="HE3488" s="29"/>
      <c r="HF3488" s="29"/>
      <c r="HG3488" s="29"/>
      <c r="HH3488" s="29"/>
      <c r="HI3488" s="29"/>
      <c r="HJ3488" s="29"/>
      <c r="HK3488" s="29"/>
      <c r="HL3488" s="29"/>
      <c r="HM3488" s="29"/>
      <c r="HN3488" s="29"/>
      <c r="HO3488" s="29"/>
      <c r="HP3488" s="29"/>
      <c r="HQ3488" s="29"/>
      <c r="HR3488" s="29"/>
      <c r="HS3488" s="29"/>
      <c r="HT3488" s="29"/>
      <c r="HU3488" s="29"/>
      <c r="HV3488" s="29"/>
      <c r="HW3488" s="29"/>
      <c r="HX3488" s="29"/>
      <c r="HY3488" s="29"/>
      <c r="HZ3488" s="29"/>
      <c r="IA3488" s="29"/>
      <c r="IB3488" s="29"/>
      <c r="IC3488" s="29"/>
      <c r="ID3488" s="29"/>
      <c r="IE3488" s="29"/>
      <c r="IF3488" s="29"/>
      <c r="IG3488" s="29"/>
      <c r="IH3488" s="29"/>
      <c r="II3488" s="29"/>
      <c r="IJ3488" s="29"/>
      <c r="IK3488" s="29"/>
      <c r="IL3488" s="29"/>
      <c r="IM3488" s="29"/>
      <c r="IN3488" s="29"/>
      <c r="IO3488" s="29"/>
      <c r="IP3488" s="29"/>
      <c r="IQ3488" s="29"/>
    </row>
    <row r="3489" spans="1:251" s="46" customFormat="1" ht="18.75" customHeight="1">
      <c r="A3489" s="35"/>
      <c r="B3489" s="55"/>
      <c r="C3489" s="115" t="s">
        <v>726</v>
      </c>
      <c r="D3489" s="116"/>
      <c r="E3489" s="116"/>
      <c r="F3489" s="116"/>
      <c r="G3489" s="116"/>
      <c r="H3489" s="116"/>
      <c r="I3489" s="116"/>
      <c r="J3489" s="116"/>
      <c r="K3489" s="116"/>
      <c r="L3489" s="116"/>
      <c r="M3489" s="116"/>
      <c r="N3489" s="116"/>
      <c r="O3489" s="116"/>
      <c r="P3489" s="116"/>
      <c r="Q3489" s="116"/>
      <c r="R3489" s="116"/>
      <c r="S3489" s="116"/>
      <c r="T3489" s="116"/>
      <c r="U3489" s="116"/>
      <c r="V3489" s="116"/>
      <c r="W3489" s="116"/>
      <c r="X3489" s="116"/>
      <c r="Y3489" s="116"/>
      <c r="Z3489" s="117"/>
      <c r="AA3489" s="118">
        <v>11852</v>
      </c>
      <c r="AB3489" s="119"/>
      <c r="AC3489" s="119"/>
      <c r="AD3489" s="119"/>
      <c r="AE3489" s="119"/>
      <c r="AF3489" s="119"/>
      <c r="AG3489" s="119"/>
      <c r="AH3489" s="119"/>
      <c r="AI3489" s="120"/>
      <c r="AJ3489" s="118">
        <v>17893</v>
      </c>
      <c r="AK3489" s="119"/>
      <c r="AL3489" s="119"/>
      <c r="AM3489" s="119"/>
      <c r="AN3489" s="119"/>
      <c r="AO3489" s="119"/>
      <c r="AP3489" s="119"/>
      <c r="AQ3489" s="119"/>
      <c r="AR3489" s="120"/>
      <c r="AS3489" s="121"/>
      <c r="AT3489" s="122"/>
      <c r="AU3489" s="122"/>
      <c r="AV3489" s="122"/>
      <c r="AW3489" s="122"/>
      <c r="AX3489" s="123"/>
      <c r="AY3489" s="29"/>
      <c r="AZ3489" s="29"/>
      <c r="BA3489" s="29"/>
      <c r="BB3489" s="29"/>
      <c r="BC3489" s="29"/>
      <c r="BD3489" s="29"/>
      <c r="BE3489" s="29"/>
      <c r="BF3489" s="29"/>
      <c r="BG3489" s="29"/>
      <c r="BH3489" s="29"/>
      <c r="BI3489" s="29"/>
      <c r="BJ3489" s="29"/>
      <c r="BK3489" s="29"/>
      <c r="BL3489" s="29"/>
      <c r="BM3489" s="29"/>
      <c r="BN3489" s="29"/>
      <c r="BO3489" s="29"/>
      <c r="BP3489" s="29"/>
      <c r="BQ3489" s="29"/>
      <c r="BR3489" s="29"/>
      <c r="BS3489" s="29"/>
      <c r="BT3489" s="29"/>
      <c r="BU3489" s="29"/>
      <c r="BV3489" s="29"/>
      <c r="BW3489" s="29"/>
      <c r="BX3489" s="29"/>
      <c r="BY3489" s="29"/>
      <c r="BZ3489" s="29"/>
      <c r="CA3489" s="29"/>
      <c r="CB3489" s="29"/>
      <c r="CC3489" s="29"/>
      <c r="CD3489" s="29"/>
      <c r="CE3489" s="29"/>
      <c r="CF3489" s="29"/>
      <c r="CG3489" s="29"/>
      <c r="CH3489" s="29"/>
      <c r="CI3489" s="29"/>
      <c r="CJ3489" s="29"/>
      <c r="CK3489" s="29"/>
      <c r="CL3489" s="29"/>
      <c r="CM3489" s="29"/>
      <c r="CN3489" s="29"/>
      <c r="CO3489" s="29"/>
      <c r="CP3489" s="29"/>
      <c r="CQ3489" s="29"/>
      <c r="CR3489" s="29"/>
      <c r="CS3489" s="29"/>
      <c r="CT3489" s="29"/>
      <c r="CU3489" s="29"/>
      <c r="CV3489" s="29"/>
      <c r="CW3489" s="29"/>
      <c r="CX3489" s="29"/>
      <c r="CY3489" s="29"/>
      <c r="CZ3489" s="29"/>
      <c r="DA3489" s="29"/>
      <c r="DB3489" s="29"/>
      <c r="DC3489" s="29"/>
      <c r="DD3489" s="29"/>
      <c r="DE3489" s="29"/>
      <c r="DF3489" s="29"/>
      <c r="DG3489" s="29"/>
      <c r="DH3489" s="29"/>
      <c r="DI3489" s="29"/>
      <c r="DJ3489" s="29"/>
      <c r="DK3489" s="29"/>
      <c r="DL3489" s="29"/>
      <c r="DM3489" s="29"/>
      <c r="DN3489" s="29"/>
      <c r="DO3489" s="29"/>
      <c r="DP3489" s="29"/>
      <c r="DQ3489" s="29"/>
      <c r="DR3489" s="29"/>
      <c r="DS3489" s="29"/>
      <c r="DT3489" s="29"/>
      <c r="DU3489" s="29"/>
      <c r="DV3489" s="29"/>
      <c r="DW3489" s="29"/>
      <c r="DX3489" s="29"/>
      <c r="DY3489" s="29"/>
      <c r="DZ3489" s="29"/>
      <c r="EA3489" s="29"/>
      <c r="EB3489" s="29"/>
      <c r="EC3489" s="29"/>
      <c r="ED3489" s="29"/>
      <c r="EE3489" s="29"/>
      <c r="EF3489" s="29"/>
      <c r="EG3489" s="29"/>
      <c r="EH3489" s="29"/>
      <c r="EI3489" s="29"/>
      <c r="EJ3489" s="29"/>
      <c r="EK3489" s="29"/>
      <c r="EL3489" s="29"/>
      <c r="EM3489" s="29"/>
      <c r="EN3489" s="29"/>
      <c r="EO3489" s="29"/>
      <c r="EP3489" s="29"/>
      <c r="EQ3489" s="29"/>
      <c r="ER3489" s="29"/>
      <c r="ES3489" s="29"/>
      <c r="ET3489" s="29"/>
      <c r="EU3489" s="29"/>
      <c r="EV3489" s="29"/>
      <c r="EW3489" s="29"/>
      <c r="EX3489" s="29"/>
      <c r="EY3489" s="29"/>
      <c r="EZ3489" s="29"/>
      <c r="FA3489" s="29"/>
      <c r="FB3489" s="29"/>
      <c r="FC3489" s="29"/>
      <c r="FD3489" s="29"/>
      <c r="FE3489" s="29"/>
      <c r="FF3489" s="29"/>
      <c r="FG3489" s="29"/>
      <c r="FH3489" s="29"/>
      <c r="FI3489" s="29"/>
      <c r="FJ3489" s="29"/>
      <c r="FK3489" s="29"/>
      <c r="FL3489" s="29"/>
      <c r="FM3489" s="29"/>
      <c r="FN3489" s="29"/>
      <c r="FO3489" s="29"/>
      <c r="FP3489" s="29"/>
      <c r="FQ3489" s="29"/>
      <c r="FR3489" s="29"/>
      <c r="FS3489" s="29"/>
      <c r="FT3489" s="29"/>
      <c r="FU3489" s="29"/>
      <c r="FV3489" s="29"/>
      <c r="FW3489" s="29"/>
      <c r="FX3489" s="29"/>
      <c r="FY3489" s="29"/>
      <c r="FZ3489" s="29"/>
      <c r="GA3489" s="29"/>
      <c r="GB3489" s="29"/>
      <c r="GC3489" s="29"/>
      <c r="GD3489" s="29"/>
      <c r="GE3489" s="29"/>
      <c r="GF3489" s="29"/>
      <c r="GG3489" s="29"/>
      <c r="GH3489" s="29"/>
      <c r="GI3489" s="29"/>
      <c r="GJ3489" s="29"/>
      <c r="GK3489" s="29"/>
      <c r="GL3489" s="29"/>
      <c r="GM3489" s="29"/>
      <c r="GN3489" s="29"/>
      <c r="GO3489" s="29"/>
      <c r="GP3489" s="29"/>
      <c r="GQ3489" s="29"/>
      <c r="GR3489" s="29"/>
      <c r="GS3489" s="29"/>
      <c r="GT3489" s="29"/>
      <c r="GU3489" s="29"/>
      <c r="GV3489" s="29"/>
      <c r="GW3489" s="29"/>
      <c r="GX3489" s="29"/>
      <c r="GY3489" s="29"/>
      <c r="GZ3489" s="29"/>
      <c r="HA3489" s="29"/>
      <c r="HB3489" s="29"/>
      <c r="HC3489" s="29"/>
      <c r="HD3489" s="29"/>
      <c r="HE3489" s="29"/>
      <c r="HF3489" s="29"/>
      <c r="HG3489" s="29"/>
      <c r="HH3489" s="29"/>
      <c r="HI3489" s="29"/>
      <c r="HJ3489" s="29"/>
      <c r="HK3489" s="29"/>
      <c r="HL3489" s="29"/>
      <c r="HM3489" s="29"/>
      <c r="HN3489" s="29"/>
      <c r="HO3489" s="29"/>
      <c r="HP3489" s="29"/>
      <c r="HQ3489" s="29"/>
      <c r="HR3489" s="29"/>
      <c r="HS3489" s="29"/>
      <c r="HT3489" s="29"/>
      <c r="HU3489" s="29"/>
      <c r="HV3489" s="29"/>
      <c r="HW3489" s="29"/>
      <c r="HX3489" s="29"/>
      <c r="HY3489" s="29"/>
      <c r="HZ3489" s="29"/>
      <c r="IA3489" s="29"/>
      <c r="IB3489" s="29"/>
      <c r="IC3489" s="29"/>
      <c r="ID3489" s="29"/>
      <c r="IE3489" s="29"/>
      <c r="IF3489" s="29"/>
      <c r="IG3489" s="29"/>
      <c r="IH3489" s="29"/>
      <c r="II3489" s="29"/>
      <c r="IJ3489" s="29"/>
      <c r="IK3489" s="29"/>
      <c r="IL3489" s="29"/>
      <c r="IM3489" s="29"/>
      <c r="IN3489" s="29"/>
      <c r="IO3489" s="29"/>
      <c r="IP3489" s="29"/>
      <c r="IQ3489" s="29"/>
    </row>
    <row r="3490" spans="1:251" s="46" customFormat="1" ht="18.75" customHeight="1" thickBot="1">
      <c r="A3490" s="47"/>
      <c r="B3490" s="124" t="s">
        <v>197</v>
      </c>
      <c r="C3490" s="125"/>
      <c r="D3490" s="125"/>
      <c r="E3490" s="125"/>
      <c r="F3490" s="125"/>
      <c r="G3490" s="125"/>
      <c r="H3490" s="125"/>
      <c r="I3490" s="125"/>
      <c r="J3490" s="125"/>
      <c r="K3490" s="125"/>
      <c r="L3490" s="125"/>
      <c r="M3490" s="125"/>
      <c r="N3490" s="125"/>
      <c r="O3490" s="125"/>
      <c r="P3490" s="125"/>
      <c r="Q3490" s="125"/>
      <c r="R3490" s="125"/>
      <c r="S3490" s="125"/>
      <c r="T3490" s="125"/>
      <c r="U3490" s="125"/>
      <c r="V3490" s="125"/>
      <c r="W3490" s="125"/>
      <c r="X3490" s="125"/>
      <c r="Y3490" s="125"/>
      <c r="Z3490" s="126"/>
      <c r="AA3490" s="127">
        <f>SUM($AA$3488:$AA$3489)</f>
        <v>110852</v>
      </c>
      <c r="AB3490" s="128"/>
      <c r="AC3490" s="128"/>
      <c r="AD3490" s="128"/>
      <c r="AE3490" s="128"/>
      <c r="AF3490" s="128"/>
      <c r="AG3490" s="128"/>
      <c r="AH3490" s="128"/>
      <c r="AI3490" s="129"/>
      <c r="AJ3490" s="127">
        <f>SUM($AJ$3488:$AJ$3489)</f>
        <v>122893</v>
      </c>
      <c r="AK3490" s="128"/>
      <c r="AL3490" s="128"/>
      <c r="AM3490" s="128"/>
      <c r="AN3490" s="128"/>
      <c r="AO3490" s="128"/>
      <c r="AP3490" s="128"/>
      <c r="AQ3490" s="128"/>
      <c r="AR3490" s="129"/>
      <c r="AS3490" s="130"/>
      <c r="AT3490" s="131"/>
      <c r="AU3490" s="131"/>
      <c r="AV3490" s="131"/>
      <c r="AW3490" s="131"/>
      <c r="AX3490" s="132"/>
      <c r="AY3490" s="29"/>
      <c r="AZ3490" s="29"/>
      <c r="BA3490" s="29"/>
      <c r="BB3490" s="29"/>
      <c r="BC3490" s="29"/>
      <c r="BD3490" s="29"/>
      <c r="BE3490" s="29"/>
      <c r="BF3490" s="29"/>
      <c r="BG3490" s="29"/>
      <c r="BH3490" s="29"/>
      <c r="BI3490" s="29"/>
      <c r="BJ3490" s="29"/>
      <c r="BK3490" s="29"/>
      <c r="BL3490" s="29"/>
      <c r="BM3490" s="29"/>
      <c r="BN3490" s="29"/>
      <c r="BO3490" s="29"/>
      <c r="BP3490" s="29"/>
      <c r="BQ3490" s="29"/>
      <c r="BR3490" s="29"/>
      <c r="BS3490" s="29"/>
      <c r="BT3490" s="29"/>
      <c r="BU3490" s="29"/>
      <c r="BV3490" s="29"/>
      <c r="BW3490" s="29"/>
      <c r="BX3490" s="29"/>
      <c r="BY3490" s="29"/>
      <c r="BZ3490" s="29"/>
      <c r="CA3490" s="29"/>
      <c r="CB3490" s="29"/>
      <c r="CC3490" s="29"/>
      <c r="CD3490" s="29"/>
      <c r="CE3490" s="29"/>
      <c r="CF3490" s="29"/>
      <c r="CG3490" s="29"/>
      <c r="CH3490" s="29"/>
      <c r="CI3490" s="29"/>
      <c r="CJ3490" s="29"/>
      <c r="CK3490" s="29"/>
      <c r="CL3490" s="29"/>
      <c r="CM3490" s="29"/>
      <c r="CN3490" s="29"/>
      <c r="CO3490" s="29"/>
      <c r="CP3490" s="29"/>
      <c r="CQ3490" s="29"/>
      <c r="CR3490" s="29"/>
      <c r="CS3490" s="29"/>
      <c r="CT3490" s="29"/>
      <c r="CU3490" s="29"/>
      <c r="CV3490" s="29"/>
      <c r="CW3490" s="29"/>
      <c r="CX3490" s="29"/>
      <c r="CY3490" s="29"/>
      <c r="CZ3490" s="29"/>
      <c r="DA3490" s="29"/>
      <c r="DB3490" s="29"/>
      <c r="DC3490" s="29"/>
      <c r="DD3490" s="29"/>
      <c r="DE3490" s="29"/>
      <c r="DF3490" s="29"/>
      <c r="DG3490" s="29"/>
      <c r="DH3490" s="29"/>
      <c r="DI3490" s="29"/>
      <c r="DJ3490" s="29"/>
      <c r="DK3490" s="29"/>
      <c r="DL3490" s="29"/>
      <c r="DM3490" s="29"/>
      <c r="DN3490" s="29"/>
      <c r="DO3490" s="29"/>
      <c r="DP3490" s="29"/>
      <c r="DQ3490" s="29"/>
      <c r="DR3490" s="29"/>
      <c r="DS3490" s="29"/>
      <c r="DT3490" s="29"/>
      <c r="DU3490" s="29"/>
      <c r="DV3490" s="29"/>
      <c r="DW3490" s="29"/>
      <c r="DX3490" s="29"/>
      <c r="DY3490" s="29"/>
      <c r="DZ3490" s="29"/>
      <c r="EA3490" s="29"/>
      <c r="EB3490" s="29"/>
      <c r="EC3490" s="29"/>
      <c r="ED3490" s="29"/>
      <c r="EE3490" s="29"/>
      <c r="EF3490" s="29"/>
      <c r="EG3490" s="29"/>
      <c r="EH3490" s="29"/>
      <c r="EI3490" s="29"/>
      <c r="EJ3490" s="29"/>
      <c r="EK3490" s="29"/>
      <c r="EL3490" s="29"/>
      <c r="EM3490" s="29"/>
      <c r="EN3490" s="29"/>
      <c r="EO3490" s="29"/>
      <c r="EP3490" s="29"/>
      <c r="EQ3490" s="29"/>
      <c r="ER3490" s="29"/>
      <c r="ES3490" s="29"/>
      <c r="ET3490" s="29"/>
      <c r="EU3490" s="29"/>
      <c r="EV3490" s="29"/>
      <c r="EW3490" s="29"/>
      <c r="EX3490" s="29"/>
      <c r="EY3490" s="29"/>
      <c r="EZ3490" s="29"/>
      <c r="FA3490" s="29"/>
      <c r="FB3490" s="29"/>
      <c r="FC3490" s="29"/>
      <c r="FD3490" s="29"/>
      <c r="FE3490" s="29"/>
      <c r="FF3490" s="29"/>
      <c r="FG3490" s="29"/>
      <c r="FH3490" s="29"/>
      <c r="FI3490" s="29"/>
      <c r="FJ3490" s="29"/>
      <c r="FK3490" s="29"/>
      <c r="FL3490" s="29"/>
      <c r="FM3490" s="29"/>
      <c r="FN3490" s="29"/>
      <c r="FO3490" s="29"/>
      <c r="FP3490" s="29"/>
      <c r="FQ3490" s="29"/>
      <c r="FR3490" s="29"/>
      <c r="FS3490" s="29"/>
      <c r="FT3490" s="29"/>
      <c r="FU3490" s="29"/>
      <c r="FV3490" s="29"/>
      <c r="FW3490" s="29"/>
      <c r="FX3490" s="29"/>
      <c r="FY3490" s="29"/>
      <c r="FZ3490" s="29"/>
      <c r="GA3490" s="29"/>
      <c r="GB3490" s="29"/>
      <c r="GC3490" s="29"/>
      <c r="GD3490" s="29"/>
      <c r="GE3490" s="29"/>
      <c r="GF3490" s="29"/>
      <c r="GG3490" s="29"/>
      <c r="GH3490" s="29"/>
      <c r="GI3490" s="29"/>
      <c r="GJ3490" s="29"/>
      <c r="GK3490" s="29"/>
      <c r="GL3490" s="29"/>
      <c r="GM3490" s="29"/>
      <c r="GN3490" s="29"/>
      <c r="GO3490" s="29"/>
      <c r="GP3490" s="29"/>
      <c r="GQ3490" s="29"/>
      <c r="GR3490" s="29"/>
      <c r="GS3490" s="29"/>
      <c r="GT3490" s="29"/>
      <c r="GU3490" s="29"/>
      <c r="GV3490" s="29"/>
      <c r="GW3490" s="29"/>
      <c r="GX3490" s="29"/>
      <c r="GY3490" s="29"/>
      <c r="GZ3490" s="29"/>
      <c r="HA3490" s="29"/>
      <c r="HB3490" s="29"/>
      <c r="HC3490" s="29"/>
      <c r="HD3490" s="29"/>
      <c r="HE3490" s="29"/>
      <c r="HF3490" s="29"/>
      <c r="HG3490" s="29"/>
      <c r="HH3490" s="29"/>
      <c r="HI3490" s="29"/>
      <c r="HJ3490" s="29"/>
      <c r="HK3490" s="29"/>
      <c r="HL3490" s="29"/>
      <c r="HM3490" s="29"/>
      <c r="HN3490" s="29"/>
      <c r="HO3490" s="29"/>
      <c r="HP3490" s="29"/>
      <c r="HQ3490" s="29"/>
      <c r="HR3490" s="29"/>
      <c r="HS3490" s="29"/>
      <c r="HT3490" s="29"/>
      <c r="HU3490" s="29"/>
      <c r="HV3490" s="29"/>
      <c r="HW3490" s="29"/>
      <c r="HX3490" s="29"/>
      <c r="HY3490" s="29"/>
      <c r="HZ3490" s="29"/>
      <c r="IA3490" s="29"/>
      <c r="IB3490" s="29"/>
      <c r="IC3490" s="29"/>
      <c r="ID3490" s="29"/>
      <c r="IE3490" s="29"/>
      <c r="IF3490" s="29"/>
      <c r="IG3490" s="29"/>
      <c r="IH3490" s="29"/>
      <c r="II3490" s="29"/>
      <c r="IJ3490" s="29"/>
      <c r="IK3490" s="29"/>
      <c r="IL3490" s="29"/>
      <c r="IM3490" s="29"/>
      <c r="IN3490" s="29"/>
      <c r="IO3490" s="29"/>
      <c r="IP3490" s="29"/>
      <c r="IQ3490" s="29"/>
    </row>
    <row r="3492" spans="1:251" ht="19.2">
      <c r="A3492" s="28" t="s">
        <v>184</v>
      </c>
      <c r="AW3492" s="30"/>
      <c r="AX3492" s="31"/>
      <c r="AY3492" s="30"/>
    </row>
    <row r="3494" spans="1:251" ht="18">
      <c r="B3494" s="95" t="s">
        <v>0</v>
      </c>
      <c r="C3494" s="96"/>
      <c r="D3494" s="96"/>
      <c r="E3494" s="96"/>
      <c r="F3494" s="96"/>
      <c r="G3494" s="96"/>
      <c r="H3494" s="96"/>
      <c r="I3494" s="96"/>
      <c r="J3494" s="96"/>
      <c r="K3494" s="96"/>
      <c r="L3494" s="96"/>
      <c r="M3494" s="96"/>
      <c r="N3494" s="96"/>
      <c r="O3494" s="96"/>
      <c r="P3494" s="96"/>
      <c r="Q3494" s="96"/>
      <c r="R3494" s="96"/>
      <c r="S3494" s="96"/>
      <c r="T3494" s="96"/>
      <c r="U3494" s="96"/>
      <c r="V3494" s="96"/>
      <c r="W3494" s="96"/>
      <c r="X3494" s="96"/>
      <c r="Y3494" s="96"/>
      <c r="Z3494" s="96"/>
      <c r="AA3494" s="96"/>
      <c r="AB3494" s="96"/>
      <c r="AC3494" s="96"/>
      <c r="AD3494" s="96"/>
      <c r="AE3494" s="96"/>
      <c r="AF3494" s="96"/>
      <c r="AG3494" s="96"/>
      <c r="AH3494" s="96"/>
      <c r="AI3494" s="96"/>
      <c r="AJ3494" s="96"/>
      <c r="AK3494" s="96"/>
      <c r="AL3494" s="96"/>
      <c r="AM3494" s="96"/>
      <c r="AN3494" s="96"/>
      <c r="AO3494" s="96"/>
      <c r="AP3494" s="96"/>
      <c r="AQ3494" s="96"/>
      <c r="AR3494" s="96"/>
      <c r="AS3494" s="96"/>
      <c r="AT3494" s="96"/>
      <c r="AU3494" s="96"/>
      <c r="AV3494" s="96"/>
      <c r="AW3494" s="96"/>
      <c r="AX3494" s="96"/>
    </row>
    <row r="3495" spans="1:251">
      <c r="Z3495" s="32"/>
      <c r="AD3495" s="32"/>
      <c r="AE3495" s="32"/>
      <c r="AF3495" s="32"/>
      <c r="AG3495" s="32"/>
      <c r="AH3495" s="32"/>
      <c r="AI3495" s="32"/>
      <c r="AO3495" s="32"/>
    </row>
    <row r="3496" spans="1:251" ht="13.8" thickBot="1">
      <c r="Z3496" s="32"/>
      <c r="AD3496" s="32"/>
      <c r="AE3496" s="32"/>
      <c r="AF3496" s="32"/>
      <c r="AG3496" s="32"/>
      <c r="AH3496" s="32"/>
      <c r="AI3496" s="32"/>
      <c r="AO3496" s="32"/>
      <c r="DI3496" s="33"/>
    </row>
    <row r="3497" spans="1:251" ht="24.75" customHeight="1" thickBot="1">
      <c r="B3497" s="97" t="s">
        <v>185</v>
      </c>
      <c r="C3497" s="98"/>
      <c r="D3497" s="98"/>
      <c r="E3497" s="98"/>
      <c r="F3497" s="98"/>
      <c r="G3497" s="98"/>
      <c r="H3497" s="99" t="s">
        <v>218</v>
      </c>
      <c r="I3497" s="100"/>
      <c r="J3497" s="100"/>
      <c r="K3497" s="100"/>
      <c r="L3497" s="100"/>
      <c r="M3497" s="100"/>
      <c r="N3497" s="100"/>
      <c r="O3497" s="100"/>
      <c r="P3497" s="100"/>
      <c r="Q3497" s="100"/>
      <c r="R3497" s="100"/>
      <c r="S3497" s="100"/>
      <c r="T3497" s="100"/>
      <c r="U3497" s="100"/>
      <c r="V3497" s="100"/>
      <c r="W3497" s="100"/>
      <c r="X3497" s="100"/>
      <c r="Y3497" s="100"/>
      <c r="Z3497" s="100"/>
      <c r="AA3497" s="100"/>
      <c r="AB3497" s="100"/>
      <c r="AC3497" s="100"/>
      <c r="AD3497" s="100"/>
      <c r="AE3497" s="100"/>
      <c r="AF3497" s="100"/>
      <c r="AG3497" s="100"/>
      <c r="AH3497" s="100"/>
      <c r="AI3497" s="100"/>
      <c r="AJ3497" s="100"/>
      <c r="AK3497" s="100"/>
      <c r="AL3497" s="100"/>
      <c r="AM3497" s="100"/>
      <c r="AN3497" s="100"/>
      <c r="AO3497" s="100"/>
      <c r="AP3497" s="100"/>
      <c r="AQ3497" s="100"/>
      <c r="AR3497" s="100"/>
      <c r="AS3497" s="100"/>
      <c r="AT3497" s="100"/>
      <c r="AU3497" s="100"/>
      <c r="AV3497" s="100"/>
      <c r="AW3497" s="100"/>
      <c r="AX3497" s="101"/>
      <c r="DI3497" s="33"/>
    </row>
    <row r="3498" spans="1:251" ht="14.4">
      <c r="B3498" s="34"/>
      <c r="C3498" s="34"/>
      <c r="D3498" s="34"/>
      <c r="E3498" s="34"/>
      <c r="F3498" s="34"/>
      <c r="G3498" s="34"/>
      <c r="H3498" s="35"/>
      <c r="I3498" s="35"/>
      <c r="J3498" s="35"/>
      <c r="K3498" s="35"/>
      <c r="L3498" s="36"/>
      <c r="M3498" s="36"/>
      <c r="N3498" s="36"/>
      <c r="O3498" s="36"/>
      <c r="P3498" s="35"/>
      <c r="Q3498" s="35"/>
      <c r="R3498" s="35"/>
      <c r="S3498" s="35"/>
      <c r="T3498" s="35"/>
      <c r="U3498" s="35"/>
      <c r="V3498" s="37"/>
      <c r="W3498" s="37"/>
      <c r="X3498" s="37"/>
      <c r="Y3498" s="37"/>
      <c r="Z3498" s="37"/>
      <c r="AA3498" s="37"/>
      <c r="AB3498" s="37"/>
      <c r="AC3498" s="37"/>
      <c r="AD3498" s="37"/>
      <c r="AE3498" s="37"/>
      <c r="AF3498" s="37"/>
      <c r="AG3498" s="37"/>
      <c r="AH3498" s="37"/>
      <c r="AI3498" s="37"/>
      <c r="AJ3498" s="37"/>
      <c r="AK3498" s="37"/>
      <c r="AL3498" s="37"/>
      <c r="AM3498" s="37"/>
      <c r="AN3498" s="37"/>
      <c r="AO3498" s="37"/>
      <c r="AP3498" s="37"/>
      <c r="AQ3498" s="37"/>
      <c r="AR3498" s="37"/>
      <c r="AS3498" s="37"/>
      <c r="AT3498" s="37"/>
      <c r="AU3498" s="37"/>
      <c r="AV3498" s="37"/>
      <c r="AW3498" s="37"/>
      <c r="AX3498" s="37"/>
      <c r="DI3498" s="33"/>
    </row>
    <row r="3499" spans="1:251" ht="15" thickBot="1">
      <c r="A3499" s="38"/>
      <c r="B3499" s="37" t="s">
        <v>187</v>
      </c>
      <c r="C3499" s="35"/>
      <c r="D3499" s="35"/>
      <c r="E3499" s="35"/>
      <c r="F3499" s="35"/>
      <c r="G3499" s="35"/>
      <c r="H3499" s="35"/>
      <c r="I3499" s="35"/>
      <c r="J3499" s="35"/>
      <c r="K3499" s="35"/>
      <c r="L3499" s="36"/>
      <c r="M3499" s="36"/>
      <c r="N3499" s="36"/>
      <c r="O3499" s="36"/>
      <c r="P3499" s="35"/>
      <c r="Q3499" s="35"/>
      <c r="R3499" s="35"/>
      <c r="S3499" s="35"/>
      <c r="T3499" s="35"/>
      <c r="U3499" s="35"/>
      <c r="V3499" s="37"/>
      <c r="W3499" s="37"/>
      <c r="X3499" s="37"/>
      <c r="Y3499" s="37"/>
      <c r="Z3499" s="37"/>
      <c r="AA3499" s="37"/>
      <c r="AB3499" s="37"/>
      <c r="AC3499" s="37"/>
      <c r="AD3499" s="37"/>
      <c r="AE3499" s="37"/>
      <c r="AF3499" s="37"/>
      <c r="AG3499" s="37"/>
      <c r="AH3499" s="37"/>
      <c r="AI3499" s="37"/>
      <c r="AJ3499" s="37"/>
      <c r="AK3499" s="37"/>
      <c r="AL3499" s="37"/>
      <c r="AM3499" s="37"/>
      <c r="AN3499" s="37"/>
      <c r="AO3499" s="37"/>
      <c r="AP3499" s="37"/>
      <c r="AQ3499" s="37"/>
      <c r="AR3499" s="37"/>
      <c r="AS3499" s="37"/>
      <c r="AT3499" s="37"/>
      <c r="AU3499" s="37"/>
      <c r="AV3499" s="37"/>
      <c r="AW3499" s="37"/>
      <c r="AX3499" s="37"/>
      <c r="DI3499" s="33"/>
    </row>
    <row r="3500" spans="1:251" ht="14.4">
      <c r="A3500" s="35"/>
      <c r="B3500" s="39"/>
      <c r="C3500" s="34"/>
      <c r="D3500" s="34"/>
      <c r="E3500" s="34"/>
      <c r="F3500" s="34"/>
      <c r="G3500" s="34"/>
      <c r="H3500" s="34"/>
      <c r="I3500" s="34"/>
      <c r="J3500" s="34"/>
      <c r="K3500" s="34"/>
      <c r="L3500" s="40"/>
      <c r="M3500" s="40"/>
      <c r="N3500" s="40"/>
      <c r="O3500" s="40"/>
      <c r="P3500" s="34"/>
      <c r="Q3500" s="34"/>
      <c r="R3500" s="34"/>
      <c r="S3500" s="34"/>
      <c r="T3500" s="34"/>
      <c r="U3500" s="34"/>
      <c r="V3500" s="41"/>
      <c r="W3500" s="41"/>
      <c r="X3500" s="41"/>
      <c r="Y3500" s="41"/>
      <c r="Z3500" s="41"/>
      <c r="AA3500" s="41"/>
      <c r="AB3500" s="41"/>
      <c r="AC3500" s="41"/>
      <c r="AD3500" s="41"/>
      <c r="AE3500" s="41"/>
      <c r="AF3500" s="41"/>
      <c r="AG3500" s="41"/>
      <c r="AH3500" s="41"/>
      <c r="AI3500" s="41"/>
      <c r="AJ3500" s="41"/>
      <c r="AK3500" s="41"/>
      <c r="AL3500" s="41"/>
      <c r="AM3500" s="41"/>
      <c r="AN3500" s="41"/>
      <c r="AO3500" s="41"/>
      <c r="AP3500" s="41"/>
      <c r="AQ3500" s="41"/>
      <c r="AR3500" s="41"/>
      <c r="AS3500" s="41"/>
      <c r="AT3500" s="41"/>
      <c r="AU3500" s="41"/>
      <c r="AV3500" s="41"/>
      <c r="AW3500" s="41"/>
      <c r="AX3500" s="42"/>
    </row>
    <row r="3501" spans="1:251" ht="12" customHeight="1">
      <c r="A3501" s="35"/>
      <c r="B3501" s="102" t="s">
        <v>218</v>
      </c>
      <c r="C3501" s="103"/>
      <c r="D3501" s="103"/>
      <c r="E3501" s="103"/>
      <c r="F3501" s="103"/>
      <c r="G3501" s="103"/>
      <c r="H3501" s="103"/>
      <c r="I3501" s="103"/>
      <c r="J3501" s="103"/>
      <c r="K3501" s="103"/>
      <c r="L3501" s="103"/>
      <c r="M3501" s="103"/>
      <c r="N3501" s="103"/>
      <c r="O3501" s="103"/>
      <c r="P3501" s="103"/>
      <c r="Q3501" s="103"/>
      <c r="R3501" s="103"/>
      <c r="S3501" s="103"/>
      <c r="T3501" s="103"/>
      <c r="U3501" s="103"/>
      <c r="V3501" s="103"/>
      <c r="W3501" s="103"/>
      <c r="X3501" s="103"/>
      <c r="Y3501" s="103"/>
      <c r="Z3501" s="103"/>
      <c r="AA3501" s="103"/>
      <c r="AB3501" s="103"/>
      <c r="AC3501" s="103"/>
      <c r="AD3501" s="103"/>
      <c r="AE3501" s="103"/>
      <c r="AF3501" s="103"/>
      <c r="AG3501" s="103"/>
      <c r="AH3501" s="103"/>
      <c r="AI3501" s="103"/>
      <c r="AJ3501" s="103"/>
      <c r="AK3501" s="103"/>
      <c r="AL3501" s="103"/>
      <c r="AM3501" s="103"/>
      <c r="AN3501" s="103"/>
      <c r="AO3501" s="103"/>
      <c r="AP3501" s="103"/>
      <c r="AQ3501" s="103"/>
      <c r="AR3501" s="103"/>
      <c r="AS3501" s="103"/>
      <c r="AT3501" s="103"/>
      <c r="AU3501" s="103"/>
      <c r="AV3501" s="103"/>
      <c r="AW3501" s="103"/>
      <c r="AX3501" s="104"/>
    </row>
    <row r="3502" spans="1:251" ht="12" customHeight="1">
      <c r="A3502" s="35"/>
      <c r="B3502" s="102"/>
      <c r="C3502" s="103"/>
      <c r="D3502" s="103"/>
      <c r="E3502" s="103"/>
      <c r="F3502" s="103"/>
      <c r="G3502" s="103"/>
      <c r="H3502" s="103"/>
      <c r="I3502" s="103"/>
      <c r="J3502" s="103"/>
      <c r="K3502" s="103"/>
      <c r="L3502" s="103"/>
      <c r="M3502" s="103"/>
      <c r="N3502" s="103"/>
      <c r="O3502" s="103"/>
      <c r="P3502" s="103"/>
      <c r="Q3502" s="103"/>
      <c r="R3502" s="103"/>
      <c r="S3502" s="103"/>
      <c r="T3502" s="103"/>
      <c r="U3502" s="103"/>
      <c r="V3502" s="103"/>
      <c r="W3502" s="103"/>
      <c r="X3502" s="103"/>
      <c r="Y3502" s="103"/>
      <c r="Z3502" s="103"/>
      <c r="AA3502" s="103"/>
      <c r="AB3502" s="103"/>
      <c r="AC3502" s="103"/>
      <c r="AD3502" s="103"/>
      <c r="AE3502" s="103"/>
      <c r="AF3502" s="103"/>
      <c r="AG3502" s="103"/>
      <c r="AH3502" s="103"/>
      <c r="AI3502" s="103"/>
      <c r="AJ3502" s="103"/>
      <c r="AK3502" s="103"/>
      <c r="AL3502" s="103"/>
      <c r="AM3502" s="103"/>
      <c r="AN3502" s="103"/>
      <c r="AO3502" s="103"/>
      <c r="AP3502" s="103"/>
      <c r="AQ3502" s="103"/>
      <c r="AR3502" s="103"/>
      <c r="AS3502" s="103"/>
      <c r="AT3502" s="103"/>
      <c r="AU3502" s="103"/>
      <c r="AV3502" s="103"/>
      <c r="AW3502" s="103"/>
      <c r="AX3502" s="104"/>
      <c r="BC3502" s="46"/>
    </row>
    <row r="3503" spans="1:251" ht="12" customHeight="1">
      <c r="A3503" s="35"/>
      <c r="B3503" s="102"/>
      <c r="C3503" s="103"/>
      <c r="D3503" s="103"/>
      <c r="E3503" s="103"/>
      <c r="F3503" s="103"/>
      <c r="G3503" s="103"/>
      <c r="H3503" s="103"/>
      <c r="I3503" s="103"/>
      <c r="J3503" s="103"/>
      <c r="K3503" s="103"/>
      <c r="L3503" s="103"/>
      <c r="M3503" s="103"/>
      <c r="N3503" s="103"/>
      <c r="O3503" s="103"/>
      <c r="P3503" s="103"/>
      <c r="Q3503" s="103"/>
      <c r="R3503" s="103"/>
      <c r="S3503" s="103"/>
      <c r="T3503" s="103"/>
      <c r="U3503" s="103"/>
      <c r="V3503" s="103"/>
      <c r="W3503" s="103"/>
      <c r="X3503" s="103"/>
      <c r="Y3503" s="103"/>
      <c r="Z3503" s="103"/>
      <c r="AA3503" s="103"/>
      <c r="AB3503" s="103"/>
      <c r="AC3503" s="103"/>
      <c r="AD3503" s="103"/>
      <c r="AE3503" s="103"/>
      <c r="AF3503" s="103"/>
      <c r="AG3503" s="103"/>
      <c r="AH3503" s="103"/>
      <c r="AI3503" s="103"/>
      <c r="AJ3503" s="103"/>
      <c r="AK3503" s="103"/>
      <c r="AL3503" s="103"/>
      <c r="AM3503" s="103"/>
      <c r="AN3503" s="103"/>
      <c r="AO3503" s="103"/>
      <c r="AP3503" s="103"/>
      <c r="AQ3503" s="103"/>
      <c r="AR3503" s="103"/>
      <c r="AS3503" s="103"/>
      <c r="AT3503" s="103"/>
      <c r="AU3503" s="103"/>
      <c r="AV3503" s="103"/>
      <c r="AW3503" s="103"/>
      <c r="AX3503" s="104"/>
    </row>
    <row r="3504" spans="1:251" ht="12" customHeight="1">
      <c r="A3504" s="35"/>
      <c r="B3504" s="102"/>
      <c r="C3504" s="103"/>
      <c r="D3504" s="103"/>
      <c r="E3504" s="103"/>
      <c r="F3504" s="103"/>
      <c r="G3504" s="103"/>
      <c r="H3504" s="103"/>
      <c r="I3504" s="103"/>
      <c r="J3504" s="103"/>
      <c r="K3504" s="103"/>
      <c r="L3504" s="103"/>
      <c r="M3504" s="103"/>
      <c r="N3504" s="103"/>
      <c r="O3504" s="103"/>
      <c r="P3504" s="103"/>
      <c r="Q3504" s="103"/>
      <c r="R3504" s="103"/>
      <c r="S3504" s="103"/>
      <c r="T3504" s="103"/>
      <c r="U3504" s="103"/>
      <c r="V3504" s="103"/>
      <c r="W3504" s="103"/>
      <c r="X3504" s="103"/>
      <c r="Y3504" s="103"/>
      <c r="Z3504" s="103"/>
      <c r="AA3504" s="103"/>
      <c r="AB3504" s="103"/>
      <c r="AC3504" s="103"/>
      <c r="AD3504" s="103"/>
      <c r="AE3504" s="103"/>
      <c r="AF3504" s="103"/>
      <c r="AG3504" s="103"/>
      <c r="AH3504" s="103"/>
      <c r="AI3504" s="103"/>
      <c r="AJ3504" s="103"/>
      <c r="AK3504" s="103"/>
      <c r="AL3504" s="103"/>
      <c r="AM3504" s="103"/>
      <c r="AN3504" s="103"/>
      <c r="AO3504" s="103"/>
      <c r="AP3504" s="103"/>
      <c r="AQ3504" s="103"/>
      <c r="AR3504" s="103"/>
      <c r="AS3504" s="103"/>
      <c r="AT3504" s="103"/>
      <c r="AU3504" s="103"/>
      <c r="AV3504" s="103"/>
      <c r="AW3504" s="103"/>
      <c r="AX3504" s="104"/>
    </row>
    <row r="3505" spans="1:251" ht="12" customHeight="1">
      <c r="A3505" s="35"/>
      <c r="B3505" s="102"/>
      <c r="C3505" s="103"/>
      <c r="D3505" s="103"/>
      <c r="E3505" s="103"/>
      <c r="F3505" s="103"/>
      <c r="G3505" s="103"/>
      <c r="H3505" s="103"/>
      <c r="I3505" s="103"/>
      <c r="J3505" s="103"/>
      <c r="K3505" s="103"/>
      <c r="L3505" s="103"/>
      <c r="M3505" s="103"/>
      <c r="N3505" s="103"/>
      <c r="O3505" s="103"/>
      <c r="P3505" s="103"/>
      <c r="Q3505" s="103"/>
      <c r="R3505" s="103"/>
      <c r="S3505" s="103"/>
      <c r="T3505" s="103"/>
      <c r="U3505" s="103"/>
      <c r="V3505" s="103"/>
      <c r="W3505" s="103"/>
      <c r="X3505" s="103"/>
      <c r="Y3505" s="103"/>
      <c r="Z3505" s="103"/>
      <c r="AA3505" s="103"/>
      <c r="AB3505" s="103"/>
      <c r="AC3505" s="103"/>
      <c r="AD3505" s="103"/>
      <c r="AE3505" s="103"/>
      <c r="AF3505" s="103"/>
      <c r="AG3505" s="103"/>
      <c r="AH3505" s="103"/>
      <c r="AI3505" s="103"/>
      <c r="AJ3505" s="103"/>
      <c r="AK3505" s="103"/>
      <c r="AL3505" s="103"/>
      <c r="AM3505" s="103"/>
      <c r="AN3505" s="103"/>
      <c r="AO3505" s="103"/>
      <c r="AP3505" s="103"/>
      <c r="AQ3505" s="103"/>
      <c r="AR3505" s="103"/>
      <c r="AS3505" s="103"/>
      <c r="AT3505" s="103"/>
      <c r="AU3505" s="103"/>
      <c r="AV3505" s="103"/>
      <c r="AW3505" s="103"/>
      <c r="AX3505" s="104"/>
    </row>
    <row r="3506" spans="1:251" ht="15" thickBot="1">
      <c r="A3506" s="47"/>
      <c r="B3506" s="48"/>
      <c r="C3506" s="49"/>
      <c r="D3506" s="49"/>
      <c r="E3506" s="49"/>
      <c r="F3506" s="49"/>
      <c r="G3506" s="49"/>
      <c r="H3506" s="49"/>
      <c r="I3506" s="49"/>
      <c r="J3506" s="49"/>
      <c r="K3506" s="49"/>
      <c r="L3506" s="49"/>
      <c r="M3506" s="49"/>
      <c r="N3506" s="49"/>
      <c r="O3506" s="49"/>
      <c r="P3506" s="49"/>
      <c r="Q3506" s="49"/>
      <c r="R3506" s="49"/>
      <c r="S3506" s="49"/>
      <c r="T3506" s="49"/>
      <c r="U3506" s="49"/>
      <c r="V3506" s="49"/>
      <c r="W3506" s="49"/>
      <c r="X3506" s="49"/>
      <c r="Y3506" s="49"/>
      <c r="Z3506" s="49"/>
      <c r="AA3506" s="49"/>
      <c r="AB3506" s="49"/>
      <c r="AC3506" s="49"/>
      <c r="AD3506" s="49"/>
      <c r="AE3506" s="49"/>
      <c r="AF3506" s="49"/>
      <c r="AG3506" s="49"/>
      <c r="AH3506" s="49"/>
      <c r="AI3506" s="49"/>
      <c r="AJ3506" s="49"/>
      <c r="AK3506" s="49"/>
      <c r="AL3506" s="49"/>
      <c r="AM3506" s="49"/>
      <c r="AN3506" s="49"/>
      <c r="AO3506" s="49"/>
      <c r="AP3506" s="49"/>
      <c r="AQ3506" s="49"/>
      <c r="AR3506" s="49"/>
      <c r="AS3506" s="49"/>
      <c r="AT3506" s="49"/>
      <c r="AU3506" s="49"/>
      <c r="AV3506" s="49"/>
      <c r="AW3506" s="49"/>
      <c r="AX3506" s="50"/>
    </row>
    <row r="3507" spans="1:251">
      <c r="B3507" s="51"/>
    </row>
    <row r="3508" spans="1:251" ht="15" thickBot="1">
      <c r="A3508" s="38"/>
      <c r="B3508" s="37" t="s">
        <v>188</v>
      </c>
      <c r="C3508" s="35"/>
      <c r="D3508" s="35"/>
      <c r="E3508" s="35"/>
      <c r="F3508" s="35"/>
      <c r="G3508" s="35"/>
      <c r="H3508" s="35"/>
      <c r="I3508" s="35"/>
      <c r="J3508" s="35"/>
      <c r="K3508" s="35"/>
      <c r="L3508" s="36"/>
      <c r="M3508" s="36"/>
      <c r="N3508" s="36"/>
      <c r="O3508" s="36"/>
      <c r="P3508" s="35"/>
      <c r="Q3508" s="35"/>
      <c r="R3508" s="35"/>
      <c r="S3508" s="35"/>
      <c r="T3508" s="35"/>
      <c r="U3508" s="35"/>
      <c r="V3508" s="37"/>
      <c r="W3508" s="37"/>
      <c r="X3508" s="37"/>
      <c r="Y3508" s="37"/>
      <c r="Z3508" s="37"/>
      <c r="AA3508" s="37"/>
      <c r="AB3508" s="37"/>
      <c r="AC3508" s="37"/>
      <c r="AD3508" s="37"/>
      <c r="AE3508" s="37"/>
      <c r="AF3508" s="37"/>
      <c r="AG3508" s="37"/>
      <c r="AH3508" s="37"/>
      <c r="AI3508" s="37"/>
      <c r="AJ3508" s="37"/>
      <c r="AK3508" s="37"/>
      <c r="AL3508" s="37"/>
      <c r="AM3508" s="37"/>
      <c r="AN3508" s="37"/>
      <c r="AO3508" s="37"/>
      <c r="AP3508" s="37"/>
      <c r="AQ3508" s="37"/>
      <c r="AR3508" s="37"/>
      <c r="AS3508" s="37"/>
      <c r="AT3508" s="37"/>
      <c r="AU3508" s="37"/>
      <c r="AV3508" s="37"/>
      <c r="AW3508" s="37"/>
      <c r="AX3508" s="37"/>
      <c r="DI3508" s="33"/>
    </row>
    <row r="3509" spans="1:251" ht="14.4">
      <c r="A3509" s="35"/>
      <c r="B3509" s="39"/>
      <c r="C3509" s="34"/>
      <c r="D3509" s="34"/>
      <c r="E3509" s="34"/>
      <c r="F3509" s="34"/>
      <c r="G3509" s="34"/>
      <c r="H3509" s="34"/>
      <c r="I3509" s="34"/>
      <c r="J3509" s="34"/>
      <c r="K3509" s="34"/>
      <c r="L3509" s="40"/>
      <c r="M3509" s="40"/>
      <c r="N3509" s="40"/>
      <c r="O3509" s="40"/>
      <c r="P3509" s="34"/>
      <c r="Q3509" s="34"/>
      <c r="R3509" s="34"/>
      <c r="S3509" s="34"/>
      <c r="T3509" s="34"/>
      <c r="U3509" s="34"/>
      <c r="V3509" s="41"/>
      <c r="W3509" s="41"/>
      <c r="X3509" s="41"/>
      <c r="Y3509" s="41"/>
      <c r="Z3509" s="41"/>
      <c r="AA3509" s="41"/>
      <c r="AB3509" s="41"/>
      <c r="AC3509" s="41"/>
      <c r="AD3509" s="41"/>
      <c r="AE3509" s="41"/>
      <c r="AF3509" s="41"/>
      <c r="AG3509" s="41"/>
      <c r="AH3509" s="41"/>
      <c r="AI3509" s="41"/>
      <c r="AJ3509" s="41"/>
      <c r="AK3509" s="41"/>
      <c r="AL3509" s="41"/>
      <c r="AM3509" s="41"/>
      <c r="AN3509" s="41"/>
      <c r="AO3509" s="41"/>
      <c r="AP3509" s="41"/>
      <c r="AQ3509" s="41"/>
      <c r="AR3509" s="41"/>
      <c r="AS3509" s="41"/>
      <c r="AT3509" s="41"/>
      <c r="AU3509" s="41"/>
      <c r="AV3509" s="41"/>
      <c r="AW3509" s="41"/>
      <c r="AX3509" s="42"/>
    </row>
    <row r="3510" spans="1:251" ht="12" customHeight="1">
      <c r="A3510" s="35"/>
      <c r="B3510" s="102" t="s">
        <v>219</v>
      </c>
      <c r="C3510" s="103"/>
      <c r="D3510" s="103"/>
      <c r="E3510" s="103"/>
      <c r="F3510" s="103"/>
      <c r="G3510" s="103"/>
      <c r="H3510" s="103"/>
      <c r="I3510" s="103"/>
      <c r="J3510" s="103"/>
      <c r="K3510" s="103"/>
      <c r="L3510" s="103"/>
      <c r="M3510" s="103"/>
      <c r="N3510" s="103"/>
      <c r="O3510" s="103"/>
      <c r="P3510" s="103"/>
      <c r="Q3510" s="103"/>
      <c r="R3510" s="103"/>
      <c r="S3510" s="103"/>
      <c r="T3510" s="103"/>
      <c r="U3510" s="103"/>
      <c r="V3510" s="103"/>
      <c r="W3510" s="103"/>
      <c r="X3510" s="103"/>
      <c r="Y3510" s="103"/>
      <c r="Z3510" s="103"/>
      <c r="AA3510" s="103"/>
      <c r="AB3510" s="103"/>
      <c r="AC3510" s="103"/>
      <c r="AD3510" s="103"/>
      <c r="AE3510" s="103"/>
      <c r="AF3510" s="103"/>
      <c r="AG3510" s="103"/>
      <c r="AH3510" s="103"/>
      <c r="AI3510" s="103"/>
      <c r="AJ3510" s="103"/>
      <c r="AK3510" s="103"/>
      <c r="AL3510" s="103"/>
      <c r="AM3510" s="103"/>
      <c r="AN3510" s="103"/>
      <c r="AO3510" s="103"/>
      <c r="AP3510" s="103"/>
      <c r="AQ3510" s="103"/>
      <c r="AR3510" s="103"/>
      <c r="AS3510" s="103"/>
      <c r="AT3510" s="103"/>
      <c r="AU3510" s="103"/>
      <c r="AV3510" s="103"/>
      <c r="AW3510" s="103"/>
      <c r="AX3510" s="104"/>
    </row>
    <row r="3511" spans="1:251" ht="12" customHeight="1">
      <c r="A3511" s="35"/>
      <c r="B3511" s="102"/>
      <c r="C3511" s="103"/>
      <c r="D3511" s="103"/>
      <c r="E3511" s="103"/>
      <c r="F3511" s="103"/>
      <c r="G3511" s="103"/>
      <c r="H3511" s="103"/>
      <c r="I3511" s="103"/>
      <c r="J3511" s="103"/>
      <c r="K3511" s="103"/>
      <c r="L3511" s="103"/>
      <c r="M3511" s="103"/>
      <c r="N3511" s="103"/>
      <c r="O3511" s="103"/>
      <c r="P3511" s="103"/>
      <c r="Q3511" s="103"/>
      <c r="R3511" s="103"/>
      <c r="S3511" s="103"/>
      <c r="T3511" s="103"/>
      <c r="U3511" s="103"/>
      <c r="V3511" s="103"/>
      <c r="W3511" s="103"/>
      <c r="X3511" s="103"/>
      <c r="Y3511" s="103"/>
      <c r="Z3511" s="103"/>
      <c r="AA3511" s="103"/>
      <c r="AB3511" s="103"/>
      <c r="AC3511" s="103"/>
      <c r="AD3511" s="103"/>
      <c r="AE3511" s="103"/>
      <c r="AF3511" s="103"/>
      <c r="AG3511" s="103"/>
      <c r="AH3511" s="103"/>
      <c r="AI3511" s="103"/>
      <c r="AJ3511" s="103"/>
      <c r="AK3511" s="103"/>
      <c r="AL3511" s="103"/>
      <c r="AM3511" s="103"/>
      <c r="AN3511" s="103"/>
      <c r="AO3511" s="103"/>
      <c r="AP3511" s="103"/>
      <c r="AQ3511" s="103"/>
      <c r="AR3511" s="103"/>
      <c r="AS3511" s="103"/>
      <c r="AT3511" s="103"/>
      <c r="AU3511" s="103"/>
      <c r="AV3511" s="103"/>
      <c r="AW3511" s="103"/>
      <c r="AX3511" s="104"/>
      <c r="BC3511" s="46"/>
    </row>
    <row r="3512" spans="1:251" ht="12" customHeight="1">
      <c r="A3512" s="35"/>
      <c r="B3512" s="102"/>
      <c r="C3512" s="103"/>
      <c r="D3512" s="103"/>
      <c r="E3512" s="103"/>
      <c r="F3512" s="103"/>
      <c r="G3512" s="103"/>
      <c r="H3512" s="103"/>
      <c r="I3512" s="103"/>
      <c r="J3512" s="103"/>
      <c r="K3512" s="103"/>
      <c r="L3512" s="103"/>
      <c r="M3512" s="103"/>
      <c r="N3512" s="103"/>
      <c r="O3512" s="103"/>
      <c r="P3512" s="103"/>
      <c r="Q3512" s="103"/>
      <c r="R3512" s="103"/>
      <c r="S3512" s="103"/>
      <c r="T3512" s="103"/>
      <c r="U3512" s="103"/>
      <c r="V3512" s="103"/>
      <c r="W3512" s="103"/>
      <c r="X3512" s="103"/>
      <c r="Y3512" s="103"/>
      <c r="Z3512" s="103"/>
      <c r="AA3512" s="103"/>
      <c r="AB3512" s="103"/>
      <c r="AC3512" s="103"/>
      <c r="AD3512" s="103"/>
      <c r="AE3512" s="103"/>
      <c r="AF3512" s="103"/>
      <c r="AG3512" s="103"/>
      <c r="AH3512" s="103"/>
      <c r="AI3512" s="103"/>
      <c r="AJ3512" s="103"/>
      <c r="AK3512" s="103"/>
      <c r="AL3512" s="103"/>
      <c r="AM3512" s="103"/>
      <c r="AN3512" s="103"/>
      <c r="AO3512" s="103"/>
      <c r="AP3512" s="103"/>
      <c r="AQ3512" s="103"/>
      <c r="AR3512" s="103"/>
      <c r="AS3512" s="103"/>
      <c r="AT3512" s="103"/>
      <c r="AU3512" s="103"/>
      <c r="AV3512" s="103"/>
      <c r="AW3512" s="103"/>
      <c r="AX3512" s="104"/>
    </row>
    <row r="3513" spans="1:251" ht="12" customHeight="1">
      <c r="A3513" s="35"/>
      <c r="B3513" s="102"/>
      <c r="C3513" s="103"/>
      <c r="D3513" s="103"/>
      <c r="E3513" s="103"/>
      <c r="F3513" s="103"/>
      <c r="G3513" s="103"/>
      <c r="H3513" s="103"/>
      <c r="I3513" s="103"/>
      <c r="J3513" s="103"/>
      <c r="K3513" s="103"/>
      <c r="L3513" s="103"/>
      <c r="M3513" s="103"/>
      <c r="N3513" s="103"/>
      <c r="O3513" s="103"/>
      <c r="P3513" s="103"/>
      <c r="Q3513" s="103"/>
      <c r="R3513" s="103"/>
      <c r="S3513" s="103"/>
      <c r="T3513" s="103"/>
      <c r="U3513" s="103"/>
      <c r="V3513" s="103"/>
      <c r="W3513" s="103"/>
      <c r="X3513" s="103"/>
      <c r="Y3513" s="103"/>
      <c r="Z3513" s="103"/>
      <c r="AA3513" s="103"/>
      <c r="AB3513" s="103"/>
      <c r="AC3513" s="103"/>
      <c r="AD3513" s="103"/>
      <c r="AE3513" s="103"/>
      <c r="AF3513" s="103"/>
      <c r="AG3513" s="103"/>
      <c r="AH3513" s="103"/>
      <c r="AI3513" s="103"/>
      <c r="AJ3513" s="103"/>
      <c r="AK3513" s="103"/>
      <c r="AL3513" s="103"/>
      <c r="AM3513" s="103"/>
      <c r="AN3513" s="103"/>
      <c r="AO3513" s="103"/>
      <c r="AP3513" s="103"/>
      <c r="AQ3513" s="103"/>
      <c r="AR3513" s="103"/>
      <c r="AS3513" s="103"/>
      <c r="AT3513" s="103"/>
      <c r="AU3513" s="103"/>
      <c r="AV3513" s="103"/>
      <c r="AW3513" s="103"/>
      <c r="AX3513" s="104"/>
    </row>
    <row r="3514" spans="1:251" ht="12" customHeight="1">
      <c r="A3514" s="35"/>
      <c r="B3514" s="102"/>
      <c r="C3514" s="103"/>
      <c r="D3514" s="103"/>
      <c r="E3514" s="103"/>
      <c r="F3514" s="103"/>
      <c r="G3514" s="103"/>
      <c r="H3514" s="103"/>
      <c r="I3514" s="103"/>
      <c r="J3514" s="103"/>
      <c r="K3514" s="103"/>
      <c r="L3514" s="103"/>
      <c r="M3514" s="103"/>
      <c r="N3514" s="103"/>
      <c r="O3514" s="103"/>
      <c r="P3514" s="103"/>
      <c r="Q3514" s="103"/>
      <c r="R3514" s="103"/>
      <c r="S3514" s="103"/>
      <c r="T3514" s="103"/>
      <c r="U3514" s="103"/>
      <c r="V3514" s="103"/>
      <c r="W3514" s="103"/>
      <c r="X3514" s="103"/>
      <c r="Y3514" s="103"/>
      <c r="Z3514" s="103"/>
      <c r="AA3514" s="103"/>
      <c r="AB3514" s="103"/>
      <c r="AC3514" s="103"/>
      <c r="AD3514" s="103"/>
      <c r="AE3514" s="103"/>
      <c r="AF3514" s="103"/>
      <c r="AG3514" s="103"/>
      <c r="AH3514" s="103"/>
      <c r="AI3514" s="103"/>
      <c r="AJ3514" s="103"/>
      <c r="AK3514" s="103"/>
      <c r="AL3514" s="103"/>
      <c r="AM3514" s="103"/>
      <c r="AN3514" s="103"/>
      <c r="AO3514" s="103"/>
      <c r="AP3514" s="103"/>
      <c r="AQ3514" s="103"/>
      <c r="AR3514" s="103"/>
      <c r="AS3514" s="103"/>
      <c r="AT3514" s="103"/>
      <c r="AU3514" s="103"/>
      <c r="AV3514" s="103"/>
      <c r="AW3514" s="103"/>
      <c r="AX3514" s="104"/>
    </row>
    <row r="3515" spans="1:251" ht="15" thickBot="1">
      <c r="A3515" s="47"/>
      <c r="B3515" s="48"/>
      <c r="C3515" s="49"/>
      <c r="D3515" s="49"/>
      <c r="E3515" s="49"/>
      <c r="F3515" s="49"/>
      <c r="G3515" s="49"/>
      <c r="H3515" s="49"/>
      <c r="I3515" s="49"/>
      <c r="J3515" s="49"/>
      <c r="K3515" s="49"/>
      <c r="L3515" s="49"/>
      <c r="M3515" s="49"/>
      <c r="N3515" s="49"/>
      <c r="O3515" s="49"/>
      <c r="P3515" s="49"/>
      <c r="Q3515" s="49"/>
      <c r="R3515" s="49"/>
      <c r="S3515" s="49"/>
      <c r="T3515" s="49"/>
      <c r="U3515" s="49"/>
      <c r="V3515" s="49"/>
      <c r="W3515" s="49"/>
      <c r="X3515" s="49"/>
      <c r="Y3515" s="49"/>
      <c r="Z3515" s="49"/>
      <c r="AA3515" s="49"/>
      <c r="AB3515" s="49"/>
      <c r="AC3515" s="49"/>
      <c r="AD3515" s="49"/>
      <c r="AE3515" s="49"/>
      <c r="AF3515" s="49"/>
      <c r="AG3515" s="49"/>
      <c r="AH3515" s="49"/>
      <c r="AI3515" s="49"/>
      <c r="AJ3515" s="49"/>
      <c r="AK3515" s="49"/>
      <c r="AL3515" s="49"/>
      <c r="AM3515" s="49"/>
      <c r="AN3515" s="49"/>
      <c r="AO3515" s="49"/>
      <c r="AP3515" s="49"/>
      <c r="AQ3515" s="49"/>
      <c r="AR3515" s="49"/>
      <c r="AS3515" s="49"/>
      <c r="AT3515" s="49"/>
      <c r="AU3515" s="49"/>
      <c r="AV3515" s="49"/>
      <c r="AW3515" s="49"/>
      <c r="AX3515" s="50"/>
    </row>
    <row r="3516" spans="1:251">
      <c r="B3516" s="51"/>
    </row>
    <row r="3517" spans="1:251" ht="14.4">
      <c r="B3517" s="37" t="s">
        <v>190</v>
      </c>
      <c r="C3517" s="35"/>
      <c r="D3517" s="35"/>
      <c r="E3517" s="35"/>
      <c r="F3517" s="35"/>
      <c r="G3517" s="35"/>
      <c r="H3517" s="35"/>
      <c r="I3517" s="35"/>
      <c r="J3517" s="35"/>
      <c r="K3517" s="35"/>
      <c r="L3517" s="36"/>
      <c r="M3517" s="36"/>
      <c r="N3517" s="36"/>
      <c r="O3517" s="36"/>
      <c r="P3517" s="35"/>
      <c r="Q3517" s="35"/>
      <c r="R3517" s="35"/>
      <c r="S3517" s="35"/>
      <c r="T3517" s="35"/>
      <c r="U3517" s="35"/>
      <c r="V3517" s="37"/>
      <c r="W3517" s="37"/>
      <c r="X3517" s="37"/>
      <c r="Y3517" s="37"/>
      <c r="Z3517" s="37"/>
      <c r="AA3517" s="37"/>
      <c r="AB3517" s="37"/>
      <c r="AC3517" s="37"/>
      <c r="AD3517" s="37"/>
      <c r="AE3517" s="37"/>
      <c r="AF3517" s="37"/>
      <c r="AG3517" s="37"/>
      <c r="AH3517" s="37"/>
      <c r="AI3517" s="37"/>
      <c r="AJ3517" s="37"/>
      <c r="AK3517" s="37"/>
      <c r="AL3517" s="37"/>
      <c r="AM3517" s="37"/>
      <c r="AN3517" s="37"/>
      <c r="AO3517" s="37"/>
      <c r="AP3517" s="37"/>
      <c r="AQ3517" s="37"/>
      <c r="AR3517" s="37"/>
      <c r="AS3517" s="37"/>
      <c r="AT3517" s="37"/>
      <c r="AU3517" s="37"/>
      <c r="AV3517" s="37"/>
      <c r="AW3517" s="37"/>
      <c r="AX3517" s="37"/>
    </row>
    <row r="3518" spans="1:251" ht="15" thickBot="1">
      <c r="B3518" s="35"/>
      <c r="C3518" s="35"/>
      <c r="D3518" s="35"/>
      <c r="E3518" s="35"/>
      <c r="F3518" s="35"/>
      <c r="G3518" s="35"/>
      <c r="H3518" s="35"/>
      <c r="I3518" s="35"/>
      <c r="J3518" s="35"/>
      <c r="K3518" s="35"/>
      <c r="L3518" s="36"/>
      <c r="M3518" s="36"/>
      <c r="N3518" s="36"/>
      <c r="O3518" s="36"/>
      <c r="P3518" s="35"/>
      <c r="Q3518" s="35"/>
      <c r="R3518" s="35"/>
      <c r="S3518" s="35"/>
      <c r="T3518" s="35"/>
      <c r="U3518" s="35"/>
      <c r="V3518" s="37"/>
      <c r="W3518" s="37"/>
      <c r="X3518" s="37"/>
      <c r="Y3518" s="37"/>
      <c r="Z3518" s="37"/>
      <c r="AA3518" s="37"/>
      <c r="AB3518" s="37"/>
      <c r="AC3518" s="37"/>
      <c r="AD3518" s="37"/>
      <c r="AE3518" s="37"/>
      <c r="AF3518" s="37"/>
      <c r="AG3518" s="37"/>
      <c r="AH3518" s="37"/>
      <c r="AI3518" s="37"/>
      <c r="AJ3518" s="37"/>
      <c r="AK3518" s="37"/>
      <c r="AL3518" s="37"/>
      <c r="AM3518" s="37"/>
      <c r="AN3518" s="37"/>
      <c r="AO3518" s="37"/>
      <c r="AP3518" s="37"/>
      <c r="AQ3518" s="37"/>
      <c r="AR3518" s="37"/>
      <c r="AS3518" s="37"/>
      <c r="AT3518" s="37"/>
      <c r="AU3518" s="37"/>
      <c r="AV3518" s="37"/>
      <c r="AW3518" s="37"/>
      <c r="AX3518" s="52" t="s">
        <v>191</v>
      </c>
    </row>
    <row r="3519" spans="1:251" s="46" customFormat="1" ht="13.5" customHeight="1">
      <c r="A3519" s="35"/>
      <c r="B3519" s="105" t="s">
        <v>192</v>
      </c>
      <c r="C3519" s="106"/>
      <c r="D3519" s="106"/>
      <c r="E3519" s="106"/>
      <c r="F3519" s="106"/>
      <c r="G3519" s="106"/>
      <c r="H3519" s="106"/>
      <c r="I3519" s="106"/>
      <c r="J3519" s="106"/>
      <c r="K3519" s="106"/>
      <c r="L3519" s="106"/>
      <c r="M3519" s="106"/>
      <c r="N3519" s="106"/>
      <c r="O3519" s="106"/>
      <c r="P3519" s="106"/>
      <c r="Q3519" s="106"/>
      <c r="R3519" s="106"/>
      <c r="S3519" s="106"/>
      <c r="T3519" s="106"/>
      <c r="U3519" s="106"/>
      <c r="V3519" s="106"/>
      <c r="W3519" s="106"/>
      <c r="X3519" s="106"/>
      <c r="Y3519" s="106"/>
      <c r="Z3519" s="107"/>
      <c r="AA3519" s="111" t="s">
        <v>193</v>
      </c>
      <c r="AB3519" s="106"/>
      <c r="AC3519" s="106"/>
      <c r="AD3519" s="106"/>
      <c r="AE3519" s="106"/>
      <c r="AF3519" s="106"/>
      <c r="AG3519" s="106"/>
      <c r="AH3519" s="106"/>
      <c r="AI3519" s="107"/>
      <c r="AJ3519" s="111" t="s">
        <v>194</v>
      </c>
      <c r="AK3519" s="106"/>
      <c r="AL3519" s="106"/>
      <c r="AM3519" s="106"/>
      <c r="AN3519" s="106"/>
      <c r="AO3519" s="106"/>
      <c r="AP3519" s="106"/>
      <c r="AQ3519" s="106"/>
      <c r="AR3519" s="107"/>
      <c r="AS3519" s="111" t="s">
        <v>195</v>
      </c>
      <c r="AT3519" s="106"/>
      <c r="AU3519" s="106"/>
      <c r="AV3519" s="106"/>
      <c r="AW3519" s="106"/>
      <c r="AX3519" s="113"/>
      <c r="AY3519" s="29"/>
      <c r="AZ3519" s="29"/>
      <c r="BA3519" s="29"/>
      <c r="BB3519" s="29"/>
      <c r="BC3519" s="29"/>
      <c r="BD3519" s="29"/>
      <c r="BE3519" s="29"/>
      <c r="BF3519" s="29"/>
      <c r="BG3519" s="29"/>
      <c r="BH3519" s="29"/>
      <c r="BI3519" s="29"/>
      <c r="BJ3519" s="29"/>
      <c r="BK3519" s="29"/>
      <c r="BL3519" s="29"/>
      <c r="BM3519" s="29"/>
      <c r="BN3519" s="29"/>
      <c r="BO3519" s="29"/>
      <c r="BP3519" s="29"/>
      <c r="BQ3519" s="29"/>
      <c r="BR3519" s="29"/>
      <c r="BS3519" s="29"/>
      <c r="BT3519" s="29"/>
      <c r="BU3519" s="29"/>
      <c r="BV3519" s="29"/>
      <c r="BW3519" s="29"/>
      <c r="BX3519" s="29"/>
      <c r="BY3519" s="29"/>
      <c r="BZ3519" s="29"/>
      <c r="CA3519" s="29"/>
      <c r="CB3519" s="29"/>
      <c r="CC3519" s="29"/>
      <c r="CD3519" s="29"/>
      <c r="CE3519" s="29"/>
      <c r="CF3519" s="29"/>
      <c r="CG3519" s="29"/>
      <c r="CH3519" s="29"/>
      <c r="CI3519" s="29"/>
      <c r="CJ3519" s="29"/>
      <c r="CK3519" s="29"/>
      <c r="CL3519" s="29"/>
      <c r="CM3519" s="29"/>
      <c r="CN3519" s="29"/>
      <c r="CO3519" s="29"/>
      <c r="CP3519" s="29"/>
      <c r="CQ3519" s="29"/>
      <c r="CR3519" s="29"/>
      <c r="CS3519" s="29"/>
      <c r="CT3519" s="29"/>
      <c r="CU3519" s="29"/>
      <c r="CV3519" s="29"/>
      <c r="CW3519" s="29"/>
      <c r="CX3519" s="29"/>
      <c r="CY3519" s="29"/>
      <c r="CZ3519" s="29"/>
      <c r="DA3519" s="29"/>
      <c r="DB3519" s="29"/>
      <c r="DC3519" s="29"/>
      <c r="DD3519" s="29"/>
      <c r="DE3519" s="29"/>
      <c r="DF3519" s="29"/>
      <c r="DG3519" s="29"/>
      <c r="DH3519" s="29"/>
      <c r="DI3519" s="29"/>
      <c r="DJ3519" s="29"/>
      <c r="DK3519" s="29"/>
      <c r="DL3519" s="29"/>
      <c r="DM3519" s="29"/>
      <c r="DN3519" s="29"/>
      <c r="DO3519" s="29"/>
      <c r="DP3519" s="29"/>
      <c r="DQ3519" s="29"/>
      <c r="DR3519" s="29"/>
      <c r="DS3519" s="29"/>
      <c r="DT3519" s="29"/>
      <c r="DU3519" s="29"/>
      <c r="DV3519" s="29"/>
      <c r="DW3519" s="29"/>
      <c r="DX3519" s="29"/>
      <c r="DY3519" s="29"/>
      <c r="DZ3519" s="29"/>
      <c r="EA3519" s="29"/>
      <c r="EB3519" s="29"/>
      <c r="EC3519" s="29"/>
      <c r="ED3519" s="29"/>
      <c r="EE3519" s="29"/>
      <c r="EF3519" s="29"/>
      <c r="EG3519" s="29"/>
      <c r="EH3519" s="29"/>
      <c r="EI3519" s="29"/>
      <c r="EJ3519" s="29"/>
      <c r="EK3519" s="29"/>
      <c r="EL3519" s="29"/>
      <c r="EM3519" s="29"/>
      <c r="EN3519" s="29"/>
      <c r="EO3519" s="29"/>
      <c r="EP3519" s="29"/>
      <c r="EQ3519" s="29"/>
      <c r="ER3519" s="29"/>
      <c r="ES3519" s="29"/>
      <c r="ET3519" s="29"/>
      <c r="EU3519" s="29"/>
      <c r="EV3519" s="29"/>
      <c r="EW3519" s="29"/>
      <c r="EX3519" s="29"/>
      <c r="EY3519" s="29"/>
      <c r="EZ3519" s="29"/>
      <c r="FA3519" s="29"/>
      <c r="FB3519" s="29"/>
      <c r="FC3519" s="29"/>
      <c r="FD3519" s="29"/>
      <c r="FE3519" s="29"/>
      <c r="FF3519" s="29"/>
      <c r="FG3519" s="29"/>
      <c r="FH3519" s="29"/>
      <c r="FI3519" s="29"/>
      <c r="FJ3519" s="29"/>
      <c r="FK3519" s="29"/>
      <c r="FL3519" s="29"/>
      <c r="FM3519" s="29"/>
      <c r="FN3519" s="29"/>
      <c r="FO3519" s="29"/>
      <c r="FP3519" s="29"/>
      <c r="FQ3519" s="29"/>
      <c r="FR3519" s="29"/>
      <c r="FS3519" s="29"/>
      <c r="FT3519" s="29"/>
      <c r="FU3519" s="29"/>
      <c r="FV3519" s="29"/>
      <c r="FW3519" s="29"/>
      <c r="FX3519" s="29"/>
      <c r="FY3519" s="29"/>
      <c r="FZ3519" s="29"/>
      <c r="GA3519" s="29"/>
      <c r="GB3519" s="29"/>
      <c r="GC3519" s="29"/>
      <c r="GD3519" s="29"/>
      <c r="GE3519" s="29"/>
      <c r="GF3519" s="29"/>
      <c r="GG3519" s="29"/>
      <c r="GH3519" s="29"/>
      <c r="GI3519" s="29"/>
      <c r="GJ3519" s="29"/>
      <c r="GK3519" s="29"/>
      <c r="GL3519" s="29"/>
      <c r="GM3519" s="29"/>
      <c r="GN3519" s="29"/>
      <c r="GO3519" s="29"/>
      <c r="GP3519" s="29"/>
      <c r="GQ3519" s="29"/>
      <c r="GR3519" s="29"/>
      <c r="GS3519" s="29"/>
      <c r="GT3519" s="29"/>
      <c r="GU3519" s="29"/>
      <c r="GV3519" s="29"/>
      <c r="GW3519" s="29"/>
      <c r="GX3519" s="29"/>
      <c r="GY3519" s="29"/>
      <c r="GZ3519" s="29"/>
      <c r="HA3519" s="29"/>
      <c r="HB3519" s="29"/>
      <c r="HC3519" s="29"/>
      <c r="HD3519" s="29"/>
      <c r="HE3519" s="29"/>
      <c r="HF3519" s="29"/>
      <c r="HG3519" s="29"/>
      <c r="HH3519" s="29"/>
      <c r="HI3519" s="29"/>
      <c r="HJ3519" s="29"/>
      <c r="HK3519" s="29"/>
      <c r="HL3519" s="29"/>
      <c r="HM3519" s="29"/>
      <c r="HN3519" s="29"/>
      <c r="HO3519" s="29"/>
      <c r="HP3519" s="29"/>
      <c r="HQ3519" s="29"/>
      <c r="HR3519" s="29"/>
      <c r="HS3519" s="29"/>
      <c r="HT3519" s="29"/>
      <c r="HU3519" s="29"/>
      <c r="HV3519" s="29"/>
      <c r="HW3519" s="29"/>
      <c r="HX3519" s="29"/>
      <c r="HY3519" s="29"/>
      <c r="HZ3519" s="29"/>
      <c r="IA3519" s="29"/>
      <c r="IB3519" s="29"/>
      <c r="IC3519" s="29"/>
      <c r="ID3519" s="29"/>
      <c r="IE3519" s="29"/>
      <c r="IF3519" s="29"/>
      <c r="IG3519" s="29"/>
      <c r="IH3519" s="29"/>
      <c r="II3519" s="29"/>
      <c r="IJ3519" s="29"/>
      <c r="IK3519" s="29"/>
      <c r="IL3519" s="29"/>
      <c r="IM3519" s="29"/>
      <c r="IN3519" s="29"/>
      <c r="IO3519" s="29"/>
      <c r="IP3519" s="29"/>
      <c r="IQ3519" s="29"/>
    </row>
    <row r="3520" spans="1:251" s="46" customFormat="1">
      <c r="A3520" s="35"/>
      <c r="B3520" s="108"/>
      <c r="C3520" s="109"/>
      <c r="D3520" s="109"/>
      <c r="E3520" s="109"/>
      <c r="F3520" s="109"/>
      <c r="G3520" s="109"/>
      <c r="H3520" s="109"/>
      <c r="I3520" s="109"/>
      <c r="J3520" s="109"/>
      <c r="K3520" s="109"/>
      <c r="L3520" s="109"/>
      <c r="M3520" s="109"/>
      <c r="N3520" s="109"/>
      <c r="O3520" s="109"/>
      <c r="P3520" s="109"/>
      <c r="Q3520" s="109"/>
      <c r="R3520" s="109"/>
      <c r="S3520" s="109"/>
      <c r="T3520" s="109"/>
      <c r="U3520" s="109"/>
      <c r="V3520" s="109"/>
      <c r="W3520" s="109"/>
      <c r="X3520" s="109"/>
      <c r="Y3520" s="109"/>
      <c r="Z3520" s="110"/>
      <c r="AA3520" s="112"/>
      <c r="AB3520" s="109"/>
      <c r="AC3520" s="109"/>
      <c r="AD3520" s="109"/>
      <c r="AE3520" s="109"/>
      <c r="AF3520" s="109"/>
      <c r="AG3520" s="109"/>
      <c r="AH3520" s="109"/>
      <c r="AI3520" s="110"/>
      <c r="AJ3520" s="112"/>
      <c r="AK3520" s="109"/>
      <c r="AL3520" s="109"/>
      <c r="AM3520" s="109"/>
      <c r="AN3520" s="109"/>
      <c r="AO3520" s="109"/>
      <c r="AP3520" s="109"/>
      <c r="AQ3520" s="109"/>
      <c r="AR3520" s="110"/>
      <c r="AS3520" s="112"/>
      <c r="AT3520" s="109"/>
      <c r="AU3520" s="109"/>
      <c r="AV3520" s="109"/>
      <c r="AW3520" s="109"/>
      <c r="AX3520" s="114"/>
      <c r="AY3520" s="29"/>
      <c r="AZ3520" s="29"/>
      <c r="BA3520" s="29"/>
      <c r="BB3520" s="53"/>
      <c r="BC3520" s="54"/>
      <c r="BE3520" s="29"/>
      <c r="BF3520" s="29"/>
      <c r="BG3520" s="29"/>
      <c r="BH3520" s="29"/>
      <c r="BI3520" s="29"/>
      <c r="BJ3520" s="29"/>
      <c r="BK3520" s="29"/>
      <c r="BL3520" s="29"/>
      <c r="BM3520" s="29"/>
      <c r="BN3520" s="29"/>
      <c r="BO3520" s="29"/>
      <c r="BP3520" s="29"/>
      <c r="BQ3520" s="29"/>
      <c r="BR3520" s="29"/>
      <c r="BS3520" s="29"/>
      <c r="BT3520" s="29"/>
      <c r="BU3520" s="29"/>
      <c r="BV3520" s="29"/>
      <c r="BW3520" s="29"/>
      <c r="BX3520" s="29"/>
      <c r="BY3520" s="29"/>
      <c r="BZ3520" s="29"/>
      <c r="CA3520" s="29"/>
      <c r="CB3520" s="29"/>
      <c r="CC3520" s="29"/>
      <c r="CD3520" s="29"/>
      <c r="CE3520" s="29"/>
      <c r="CF3520" s="29"/>
      <c r="CG3520" s="29"/>
      <c r="CH3520" s="29"/>
      <c r="CI3520" s="29"/>
      <c r="CJ3520" s="29"/>
      <c r="CK3520" s="29"/>
      <c r="CL3520" s="29"/>
      <c r="CM3520" s="29"/>
      <c r="CN3520" s="29"/>
      <c r="CO3520" s="29"/>
      <c r="CP3520" s="29"/>
      <c r="CQ3520" s="29"/>
      <c r="CR3520" s="29"/>
      <c r="CS3520" s="29"/>
      <c r="CT3520" s="29"/>
      <c r="CU3520" s="29"/>
      <c r="CV3520" s="29"/>
      <c r="CW3520" s="29"/>
      <c r="CX3520" s="29"/>
      <c r="CY3520" s="29"/>
      <c r="CZ3520" s="29"/>
      <c r="DA3520" s="29"/>
      <c r="DB3520" s="29"/>
      <c r="DC3520" s="29"/>
      <c r="DD3520" s="29"/>
      <c r="DE3520" s="29"/>
      <c r="DF3520" s="29"/>
      <c r="DG3520" s="29"/>
      <c r="DH3520" s="29"/>
      <c r="DI3520" s="29"/>
      <c r="DJ3520" s="29"/>
      <c r="DK3520" s="29"/>
      <c r="DL3520" s="29"/>
      <c r="DM3520" s="29"/>
      <c r="DN3520" s="29"/>
      <c r="DO3520" s="29"/>
      <c r="DP3520" s="29"/>
      <c r="DQ3520" s="29"/>
      <c r="DR3520" s="29"/>
      <c r="DS3520" s="29"/>
      <c r="DT3520" s="29"/>
      <c r="DU3520" s="29"/>
      <c r="DV3520" s="29"/>
      <c r="DW3520" s="29"/>
      <c r="DX3520" s="29"/>
      <c r="DY3520" s="29"/>
      <c r="DZ3520" s="29"/>
      <c r="EA3520" s="29"/>
      <c r="EB3520" s="29"/>
      <c r="EC3520" s="29"/>
      <c r="ED3520" s="29"/>
      <c r="EE3520" s="29"/>
      <c r="EF3520" s="29"/>
      <c r="EG3520" s="29"/>
      <c r="EH3520" s="29"/>
      <c r="EI3520" s="29"/>
      <c r="EJ3520" s="29"/>
      <c r="EK3520" s="29"/>
      <c r="EL3520" s="29"/>
      <c r="EM3520" s="29"/>
      <c r="EN3520" s="29"/>
      <c r="EO3520" s="29"/>
      <c r="EP3520" s="29"/>
      <c r="EQ3520" s="29"/>
      <c r="ER3520" s="29"/>
      <c r="ES3520" s="29"/>
      <c r="ET3520" s="29"/>
      <c r="EU3520" s="29"/>
      <c r="EV3520" s="29"/>
      <c r="EW3520" s="29"/>
      <c r="EX3520" s="29"/>
      <c r="EY3520" s="29"/>
      <c r="EZ3520" s="29"/>
      <c r="FA3520" s="29"/>
      <c r="FB3520" s="29"/>
      <c r="FC3520" s="29"/>
      <c r="FD3520" s="29"/>
      <c r="FE3520" s="29"/>
      <c r="FF3520" s="29"/>
      <c r="FG3520" s="29"/>
      <c r="FH3520" s="29"/>
      <c r="FI3520" s="29"/>
      <c r="FJ3520" s="29"/>
      <c r="FK3520" s="29"/>
      <c r="FL3520" s="29"/>
      <c r="FM3520" s="29"/>
      <c r="FN3520" s="29"/>
      <c r="FO3520" s="29"/>
      <c r="FP3520" s="29"/>
      <c r="FQ3520" s="29"/>
      <c r="FR3520" s="29"/>
      <c r="FS3520" s="29"/>
      <c r="FT3520" s="29"/>
      <c r="FU3520" s="29"/>
      <c r="FV3520" s="29"/>
      <c r="FW3520" s="29"/>
      <c r="FX3520" s="29"/>
      <c r="FY3520" s="29"/>
      <c r="FZ3520" s="29"/>
      <c r="GA3520" s="29"/>
      <c r="GB3520" s="29"/>
      <c r="GC3520" s="29"/>
      <c r="GD3520" s="29"/>
      <c r="GE3520" s="29"/>
      <c r="GF3520" s="29"/>
      <c r="GG3520" s="29"/>
      <c r="GH3520" s="29"/>
      <c r="GI3520" s="29"/>
      <c r="GJ3520" s="29"/>
      <c r="GK3520" s="29"/>
      <c r="GL3520" s="29"/>
      <c r="GM3520" s="29"/>
      <c r="GN3520" s="29"/>
      <c r="GO3520" s="29"/>
      <c r="GP3520" s="29"/>
      <c r="GQ3520" s="29"/>
      <c r="GR3520" s="29"/>
      <c r="GS3520" s="29"/>
      <c r="GT3520" s="29"/>
      <c r="GU3520" s="29"/>
      <c r="GV3520" s="29"/>
      <c r="GW3520" s="29"/>
      <c r="GX3520" s="29"/>
      <c r="GY3520" s="29"/>
      <c r="GZ3520" s="29"/>
      <c r="HA3520" s="29"/>
      <c r="HB3520" s="29"/>
      <c r="HC3520" s="29"/>
      <c r="HD3520" s="29"/>
      <c r="HE3520" s="29"/>
      <c r="HF3520" s="29"/>
      <c r="HG3520" s="29"/>
      <c r="HH3520" s="29"/>
      <c r="HI3520" s="29"/>
      <c r="HJ3520" s="29"/>
      <c r="HK3520" s="29"/>
      <c r="HL3520" s="29"/>
      <c r="HM3520" s="29"/>
      <c r="HN3520" s="29"/>
      <c r="HO3520" s="29"/>
      <c r="HP3520" s="29"/>
      <c r="HQ3520" s="29"/>
      <c r="HR3520" s="29"/>
      <c r="HS3520" s="29"/>
      <c r="HT3520" s="29"/>
      <c r="HU3520" s="29"/>
      <c r="HV3520" s="29"/>
      <c r="HW3520" s="29"/>
      <c r="HX3520" s="29"/>
      <c r="HY3520" s="29"/>
      <c r="HZ3520" s="29"/>
      <c r="IA3520" s="29"/>
      <c r="IB3520" s="29"/>
      <c r="IC3520" s="29"/>
      <c r="ID3520" s="29"/>
      <c r="IE3520" s="29"/>
      <c r="IF3520" s="29"/>
      <c r="IG3520" s="29"/>
      <c r="IH3520" s="29"/>
      <c r="II3520" s="29"/>
      <c r="IJ3520" s="29"/>
      <c r="IK3520" s="29"/>
      <c r="IL3520" s="29"/>
      <c r="IM3520" s="29"/>
      <c r="IN3520" s="29"/>
      <c r="IO3520" s="29"/>
      <c r="IP3520" s="29"/>
      <c r="IQ3520" s="29"/>
    </row>
    <row r="3521" spans="1:251" s="46" customFormat="1" ht="18.75" customHeight="1">
      <c r="A3521" s="35"/>
      <c r="B3521" s="55"/>
      <c r="C3521" s="115" t="s">
        <v>220</v>
      </c>
      <c r="D3521" s="116"/>
      <c r="E3521" s="116"/>
      <c r="F3521" s="116"/>
      <c r="G3521" s="116"/>
      <c r="H3521" s="116"/>
      <c r="I3521" s="116"/>
      <c r="J3521" s="116"/>
      <c r="K3521" s="116"/>
      <c r="L3521" s="116"/>
      <c r="M3521" s="116"/>
      <c r="N3521" s="116"/>
      <c r="O3521" s="116"/>
      <c r="P3521" s="116"/>
      <c r="Q3521" s="116"/>
      <c r="R3521" s="116"/>
      <c r="S3521" s="116"/>
      <c r="T3521" s="116"/>
      <c r="U3521" s="116"/>
      <c r="V3521" s="116"/>
      <c r="W3521" s="116"/>
      <c r="X3521" s="116"/>
      <c r="Y3521" s="116"/>
      <c r="Z3521" s="117"/>
      <c r="AA3521" s="118">
        <v>1033691</v>
      </c>
      <c r="AB3521" s="119"/>
      <c r="AC3521" s="119"/>
      <c r="AD3521" s="119"/>
      <c r="AE3521" s="119"/>
      <c r="AF3521" s="119"/>
      <c r="AG3521" s="119"/>
      <c r="AH3521" s="119"/>
      <c r="AI3521" s="120"/>
      <c r="AJ3521" s="118">
        <v>1015892</v>
      </c>
      <c r="AK3521" s="119"/>
      <c r="AL3521" s="119"/>
      <c r="AM3521" s="119"/>
      <c r="AN3521" s="119"/>
      <c r="AO3521" s="119"/>
      <c r="AP3521" s="119"/>
      <c r="AQ3521" s="119"/>
      <c r="AR3521" s="120"/>
      <c r="AS3521" s="121"/>
      <c r="AT3521" s="122"/>
      <c r="AU3521" s="122"/>
      <c r="AV3521" s="122"/>
      <c r="AW3521" s="122"/>
      <c r="AX3521" s="123"/>
      <c r="AY3521" s="29"/>
      <c r="AZ3521" s="29"/>
      <c r="BA3521" s="29"/>
      <c r="BB3521" s="29"/>
      <c r="BC3521" s="29"/>
      <c r="BD3521" s="29"/>
      <c r="BE3521" s="29"/>
      <c r="BF3521" s="29"/>
      <c r="BG3521" s="29"/>
      <c r="BH3521" s="29"/>
      <c r="BI3521" s="29"/>
      <c r="BJ3521" s="29"/>
      <c r="BK3521" s="29"/>
      <c r="BL3521" s="29"/>
      <c r="BM3521" s="29"/>
      <c r="BN3521" s="29"/>
      <c r="BO3521" s="29"/>
      <c r="BP3521" s="29"/>
      <c r="BQ3521" s="29"/>
      <c r="BR3521" s="29"/>
      <c r="BS3521" s="29"/>
      <c r="BT3521" s="29"/>
      <c r="BU3521" s="29"/>
      <c r="BV3521" s="29"/>
      <c r="BW3521" s="29"/>
      <c r="BX3521" s="29"/>
      <c r="BY3521" s="29"/>
      <c r="BZ3521" s="29"/>
      <c r="CA3521" s="29"/>
      <c r="CB3521" s="29"/>
      <c r="CC3521" s="29"/>
      <c r="CD3521" s="29"/>
      <c r="CE3521" s="29"/>
      <c r="CF3521" s="29"/>
      <c r="CG3521" s="29"/>
      <c r="CH3521" s="29"/>
      <c r="CI3521" s="29"/>
      <c r="CJ3521" s="29"/>
      <c r="CK3521" s="29"/>
      <c r="CL3521" s="29"/>
      <c r="CM3521" s="29"/>
      <c r="CN3521" s="29"/>
      <c r="CO3521" s="29"/>
      <c r="CP3521" s="29"/>
      <c r="CQ3521" s="29"/>
      <c r="CR3521" s="29"/>
      <c r="CS3521" s="29"/>
      <c r="CT3521" s="29"/>
      <c r="CU3521" s="29"/>
      <c r="CV3521" s="29"/>
      <c r="CW3521" s="29"/>
      <c r="CX3521" s="29"/>
      <c r="CY3521" s="29"/>
      <c r="CZ3521" s="29"/>
      <c r="DA3521" s="29"/>
      <c r="DB3521" s="29"/>
      <c r="DC3521" s="29"/>
      <c r="DD3521" s="29"/>
      <c r="DE3521" s="29"/>
      <c r="DF3521" s="29"/>
      <c r="DG3521" s="29"/>
      <c r="DH3521" s="29"/>
      <c r="DI3521" s="29"/>
      <c r="DJ3521" s="29"/>
      <c r="DK3521" s="29"/>
      <c r="DL3521" s="29"/>
      <c r="DM3521" s="29"/>
      <c r="DN3521" s="29"/>
      <c r="DO3521" s="29"/>
      <c r="DP3521" s="29"/>
      <c r="DQ3521" s="29"/>
      <c r="DR3521" s="29"/>
      <c r="DS3521" s="29"/>
      <c r="DT3521" s="29"/>
      <c r="DU3521" s="29"/>
      <c r="DV3521" s="29"/>
      <c r="DW3521" s="29"/>
      <c r="DX3521" s="29"/>
      <c r="DY3521" s="29"/>
      <c r="DZ3521" s="29"/>
      <c r="EA3521" s="29"/>
      <c r="EB3521" s="29"/>
      <c r="EC3521" s="29"/>
      <c r="ED3521" s="29"/>
      <c r="EE3521" s="29"/>
      <c r="EF3521" s="29"/>
      <c r="EG3521" s="29"/>
      <c r="EH3521" s="29"/>
      <c r="EI3521" s="29"/>
      <c r="EJ3521" s="29"/>
      <c r="EK3521" s="29"/>
      <c r="EL3521" s="29"/>
      <c r="EM3521" s="29"/>
      <c r="EN3521" s="29"/>
      <c r="EO3521" s="29"/>
      <c r="EP3521" s="29"/>
      <c r="EQ3521" s="29"/>
      <c r="ER3521" s="29"/>
      <c r="ES3521" s="29"/>
      <c r="ET3521" s="29"/>
      <c r="EU3521" s="29"/>
      <c r="EV3521" s="29"/>
      <c r="EW3521" s="29"/>
      <c r="EX3521" s="29"/>
      <c r="EY3521" s="29"/>
      <c r="EZ3521" s="29"/>
      <c r="FA3521" s="29"/>
      <c r="FB3521" s="29"/>
      <c r="FC3521" s="29"/>
      <c r="FD3521" s="29"/>
      <c r="FE3521" s="29"/>
      <c r="FF3521" s="29"/>
      <c r="FG3521" s="29"/>
      <c r="FH3521" s="29"/>
      <c r="FI3521" s="29"/>
      <c r="FJ3521" s="29"/>
      <c r="FK3521" s="29"/>
      <c r="FL3521" s="29"/>
      <c r="FM3521" s="29"/>
      <c r="FN3521" s="29"/>
      <c r="FO3521" s="29"/>
      <c r="FP3521" s="29"/>
      <c r="FQ3521" s="29"/>
      <c r="FR3521" s="29"/>
      <c r="FS3521" s="29"/>
      <c r="FT3521" s="29"/>
      <c r="FU3521" s="29"/>
      <c r="FV3521" s="29"/>
      <c r="FW3521" s="29"/>
      <c r="FX3521" s="29"/>
      <c r="FY3521" s="29"/>
      <c r="FZ3521" s="29"/>
      <c r="GA3521" s="29"/>
      <c r="GB3521" s="29"/>
      <c r="GC3521" s="29"/>
      <c r="GD3521" s="29"/>
      <c r="GE3521" s="29"/>
      <c r="GF3521" s="29"/>
      <c r="GG3521" s="29"/>
      <c r="GH3521" s="29"/>
      <c r="GI3521" s="29"/>
      <c r="GJ3521" s="29"/>
      <c r="GK3521" s="29"/>
      <c r="GL3521" s="29"/>
      <c r="GM3521" s="29"/>
      <c r="GN3521" s="29"/>
      <c r="GO3521" s="29"/>
      <c r="GP3521" s="29"/>
      <c r="GQ3521" s="29"/>
      <c r="GR3521" s="29"/>
      <c r="GS3521" s="29"/>
      <c r="GT3521" s="29"/>
      <c r="GU3521" s="29"/>
      <c r="GV3521" s="29"/>
      <c r="GW3521" s="29"/>
      <c r="GX3521" s="29"/>
      <c r="GY3521" s="29"/>
      <c r="GZ3521" s="29"/>
      <c r="HA3521" s="29"/>
      <c r="HB3521" s="29"/>
      <c r="HC3521" s="29"/>
      <c r="HD3521" s="29"/>
      <c r="HE3521" s="29"/>
      <c r="HF3521" s="29"/>
      <c r="HG3521" s="29"/>
      <c r="HH3521" s="29"/>
      <c r="HI3521" s="29"/>
      <c r="HJ3521" s="29"/>
      <c r="HK3521" s="29"/>
      <c r="HL3521" s="29"/>
      <c r="HM3521" s="29"/>
      <c r="HN3521" s="29"/>
      <c r="HO3521" s="29"/>
      <c r="HP3521" s="29"/>
      <c r="HQ3521" s="29"/>
      <c r="HR3521" s="29"/>
      <c r="HS3521" s="29"/>
      <c r="HT3521" s="29"/>
      <c r="HU3521" s="29"/>
      <c r="HV3521" s="29"/>
      <c r="HW3521" s="29"/>
      <c r="HX3521" s="29"/>
      <c r="HY3521" s="29"/>
      <c r="HZ3521" s="29"/>
      <c r="IA3521" s="29"/>
      <c r="IB3521" s="29"/>
      <c r="IC3521" s="29"/>
      <c r="ID3521" s="29"/>
      <c r="IE3521" s="29"/>
      <c r="IF3521" s="29"/>
      <c r="IG3521" s="29"/>
      <c r="IH3521" s="29"/>
      <c r="II3521" s="29"/>
      <c r="IJ3521" s="29"/>
      <c r="IK3521" s="29"/>
      <c r="IL3521" s="29"/>
      <c r="IM3521" s="29"/>
      <c r="IN3521" s="29"/>
      <c r="IO3521" s="29"/>
      <c r="IP3521" s="29"/>
      <c r="IQ3521" s="29"/>
    </row>
    <row r="3522" spans="1:251" s="46" customFormat="1" ht="18.75" customHeight="1" thickBot="1">
      <c r="A3522" s="47"/>
      <c r="B3522" s="124" t="s">
        <v>197</v>
      </c>
      <c r="C3522" s="125"/>
      <c r="D3522" s="125"/>
      <c r="E3522" s="125"/>
      <c r="F3522" s="125"/>
      <c r="G3522" s="125"/>
      <c r="H3522" s="125"/>
      <c r="I3522" s="125"/>
      <c r="J3522" s="125"/>
      <c r="K3522" s="125"/>
      <c r="L3522" s="125"/>
      <c r="M3522" s="125"/>
      <c r="N3522" s="125"/>
      <c r="O3522" s="125"/>
      <c r="P3522" s="125"/>
      <c r="Q3522" s="125"/>
      <c r="R3522" s="125"/>
      <c r="S3522" s="125"/>
      <c r="T3522" s="125"/>
      <c r="U3522" s="125"/>
      <c r="V3522" s="125"/>
      <c r="W3522" s="125"/>
      <c r="X3522" s="125"/>
      <c r="Y3522" s="125"/>
      <c r="Z3522" s="126"/>
      <c r="AA3522" s="127">
        <f>SUM($AA$3521:$AA$3521)</f>
        <v>1033691</v>
      </c>
      <c r="AB3522" s="128"/>
      <c r="AC3522" s="128"/>
      <c r="AD3522" s="128"/>
      <c r="AE3522" s="128"/>
      <c r="AF3522" s="128"/>
      <c r="AG3522" s="128"/>
      <c r="AH3522" s="128"/>
      <c r="AI3522" s="129"/>
      <c r="AJ3522" s="127">
        <f>SUM($AJ$3521:$AJ$3521)</f>
        <v>1015892</v>
      </c>
      <c r="AK3522" s="128"/>
      <c r="AL3522" s="128"/>
      <c r="AM3522" s="128"/>
      <c r="AN3522" s="128"/>
      <c r="AO3522" s="128"/>
      <c r="AP3522" s="128"/>
      <c r="AQ3522" s="128"/>
      <c r="AR3522" s="129"/>
      <c r="AS3522" s="130"/>
      <c r="AT3522" s="131"/>
      <c r="AU3522" s="131"/>
      <c r="AV3522" s="131"/>
      <c r="AW3522" s="131"/>
      <c r="AX3522" s="132"/>
      <c r="AY3522" s="29"/>
      <c r="AZ3522" s="29"/>
      <c r="BA3522" s="29"/>
      <c r="BB3522" s="29"/>
      <c r="BC3522" s="29"/>
      <c r="BD3522" s="29"/>
      <c r="BE3522" s="29"/>
      <c r="BF3522" s="29"/>
      <c r="BG3522" s="29"/>
      <c r="BH3522" s="29"/>
      <c r="BI3522" s="29"/>
      <c r="BJ3522" s="29"/>
      <c r="BK3522" s="29"/>
      <c r="BL3522" s="29"/>
      <c r="BM3522" s="29"/>
      <c r="BN3522" s="29"/>
      <c r="BO3522" s="29"/>
      <c r="BP3522" s="29"/>
      <c r="BQ3522" s="29"/>
      <c r="BR3522" s="29"/>
      <c r="BS3522" s="29"/>
      <c r="BT3522" s="29"/>
      <c r="BU3522" s="29"/>
      <c r="BV3522" s="29"/>
      <c r="BW3522" s="29"/>
      <c r="BX3522" s="29"/>
      <c r="BY3522" s="29"/>
      <c r="BZ3522" s="29"/>
      <c r="CA3522" s="29"/>
      <c r="CB3522" s="29"/>
      <c r="CC3522" s="29"/>
      <c r="CD3522" s="29"/>
      <c r="CE3522" s="29"/>
      <c r="CF3522" s="29"/>
      <c r="CG3522" s="29"/>
      <c r="CH3522" s="29"/>
      <c r="CI3522" s="29"/>
      <c r="CJ3522" s="29"/>
      <c r="CK3522" s="29"/>
      <c r="CL3522" s="29"/>
      <c r="CM3522" s="29"/>
      <c r="CN3522" s="29"/>
      <c r="CO3522" s="29"/>
      <c r="CP3522" s="29"/>
      <c r="CQ3522" s="29"/>
      <c r="CR3522" s="29"/>
      <c r="CS3522" s="29"/>
      <c r="CT3522" s="29"/>
      <c r="CU3522" s="29"/>
      <c r="CV3522" s="29"/>
      <c r="CW3522" s="29"/>
      <c r="CX3522" s="29"/>
      <c r="CY3522" s="29"/>
      <c r="CZ3522" s="29"/>
      <c r="DA3522" s="29"/>
      <c r="DB3522" s="29"/>
      <c r="DC3522" s="29"/>
      <c r="DD3522" s="29"/>
      <c r="DE3522" s="29"/>
      <c r="DF3522" s="29"/>
      <c r="DG3522" s="29"/>
      <c r="DH3522" s="29"/>
      <c r="DI3522" s="29"/>
      <c r="DJ3522" s="29"/>
      <c r="DK3522" s="29"/>
      <c r="DL3522" s="29"/>
      <c r="DM3522" s="29"/>
      <c r="DN3522" s="29"/>
      <c r="DO3522" s="29"/>
      <c r="DP3522" s="29"/>
      <c r="DQ3522" s="29"/>
      <c r="DR3522" s="29"/>
      <c r="DS3522" s="29"/>
      <c r="DT3522" s="29"/>
      <c r="DU3522" s="29"/>
      <c r="DV3522" s="29"/>
      <c r="DW3522" s="29"/>
      <c r="DX3522" s="29"/>
      <c r="DY3522" s="29"/>
      <c r="DZ3522" s="29"/>
      <c r="EA3522" s="29"/>
      <c r="EB3522" s="29"/>
      <c r="EC3522" s="29"/>
      <c r="ED3522" s="29"/>
      <c r="EE3522" s="29"/>
      <c r="EF3522" s="29"/>
      <c r="EG3522" s="29"/>
      <c r="EH3522" s="29"/>
      <c r="EI3522" s="29"/>
      <c r="EJ3522" s="29"/>
      <c r="EK3522" s="29"/>
      <c r="EL3522" s="29"/>
      <c r="EM3522" s="29"/>
      <c r="EN3522" s="29"/>
      <c r="EO3522" s="29"/>
      <c r="EP3522" s="29"/>
      <c r="EQ3522" s="29"/>
      <c r="ER3522" s="29"/>
      <c r="ES3522" s="29"/>
      <c r="ET3522" s="29"/>
      <c r="EU3522" s="29"/>
      <c r="EV3522" s="29"/>
      <c r="EW3522" s="29"/>
      <c r="EX3522" s="29"/>
      <c r="EY3522" s="29"/>
      <c r="EZ3522" s="29"/>
      <c r="FA3522" s="29"/>
      <c r="FB3522" s="29"/>
      <c r="FC3522" s="29"/>
      <c r="FD3522" s="29"/>
      <c r="FE3522" s="29"/>
      <c r="FF3522" s="29"/>
      <c r="FG3522" s="29"/>
      <c r="FH3522" s="29"/>
      <c r="FI3522" s="29"/>
      <c r="FJ3522" s="29"/>
      <c r="FK3522" s="29"/>
      <c r="FL3522" s="29"/>
      <c r="FM3522" s="29"/>
      <c r="FN3522" s="29"/>
      <c r="FO3522" s="29"/>
      <c r="FP3522" s="29"/>
      <c r="FQ3522" s="29"/>
      <c r="FR3522" s="29"/>
      <c r="FS3522" s="29"/>
      <c r="FT3522" s="29"/>
      <c r="FU3522" s="29"/>
      <c r="FV3522" s="29"/>
      <c r="FW3522" s="29"/>
      <c r="FX3522" s="29"/>
      <c r="FY3522" s="29"/>
      <c r="FZ3522" s="29"/>
      <c r="GA3522" s="29"/>
      <c r="GB3522" s="29"/>
      <c r="GC3522" s="29"/>
      <c r="GD3522" s="29"/>
      <c r="GE3522" s="29"/>
      <c r="GF3522" s="29"/>
      <c r="GG3522" s="29"/>
      <c r="GH3522" s="29"/>
      <c r="GI3522" s="29"/>
      <c r="GJ3522" s="29"/>
      <c r="GK3522" s="29"/>
      <c r="GL3522" s="29"/>
      <c r="GM3522" s="29"/>
      <c r="GN3522" s="29"/>
      <c r="GO3522" s="29"/>
      <c r="GP3522" s="29"/>
      <c r="GQ3522" s="29"/>
      <c r="GR3522" s="29"/>
      <c r="GS3522" s="29"/>
      <c r="GT3522" s="29"/>
      <c r="GU3522" s="29"/>
      <c r="GV3522" s="29"/>
      <c r="GW3522" s="29"/>
      <c r="GX3522" s="29"/>
      <c r="GY3522" s="29"/>
      <c r="GZ3522" s="29"/>
      <c r="HA3522" s="29"/>
      <c r="HB3522" s="29"/>
      <c r="HC3522" s="29"/>
      <c r="HD3522" s="29"/>
      <c r="HE3522" s="29"/>
      <c r="HF3522" s="29"/>
      <c r="HG3522" s="29"/>
      <c r="HH3522" s="29"/>
      <c r="HI3522" s="29"/>
      <c r="HJ3522" s="29"/>
      <c r="HK3522" s="29"/>
      <c r="HL3522" s="29"/>
      <c r="HM3522" s="29"/>
      <c r="HN3522" s="29"/>
      <c r="HO3522" s="29"/>
      <c r="HP3522" s="29"/>
      <c r="HQ3522" s="29"/>
      <c r="HR3522" s="29"/>
      <c r="HS3522" s="29"/>
      <c r="HT3522" s="29"/>
      <c r="HU3522" s="29"/>
      <c r="HV3522" s="29"/>
      <c r="HW3522" s="29"/>
      <c r="HX3522" s="29"/>
      <c r="HY3522" s="29"/>
      <c r="HZ3522" s="29"/>
      <c r="IA3522" s="29"/>
      <c r="IB3522" s="29"/>
      <c r="IC3522" s="29"/>
      <c r="ID3522" s="29"/>
      <c r="IE3522" s="29"/>
      <c r="IF3522" s="29"/>
      <c r="IG3522" s="29"/>
      <c r="IH3522" s="29"/>
      <c r="II3522" s="29"/>
      <c r="IJ3522" s="29"/>
      <c r="IK3522" s="29"/>
      <c r="IL3522" s="29"/>
      <c r="IM3522" s="29"/>
      <c r="IN3522" s="29"/>
      <c r="IO3522" s="29"/>
      <c r="IP3522" s="29"/>
      <c r="IQ3522" s="29"/>
    </row>
    <row r="3524" spans="1:251" ht="19.2">
      <c r="A3524" s="28" t="s">
        <v>184</v>
      </c>
      <c r="AW3524" s="30"/>
      <c r="AX3524" s="31"/>
      <c r="AY3524" s="30"/>
    </row>
    <row r="3526" spans="1:251" ht="18">
      <c r="B3526" s="95" t="s">
        <v>0</v>
      </c>
      <c r="C3526" s="96"/>
      <c r="D3526" s="96"/>
      <c r="E3526" s="96"/>
      <c r="F3526" s="96"/>
      <c r="G3526" s="96"/>
      <c r="H3526" s="96"/>
      <c r="I3526" s="96"/>
      <c r="J3526" s="96"/>
      <c r="K3526" s="96"/>
      <c r="L3526" s="96"/>
      <c r="M3526" s="96"/>
      <c r="N3526" s="96"/>
      <c r="O3526" s="96"/>
      <c r="P3526" s="96"/>
      <c r="Q3526" s="96"/>
      <c r="R3526" s="96"/>
      <c r="S3526" s="96"/>
      <c r="T3526" s="96"/>
      <c r="U3526" s="96"/>
      <c r="V3526" s="96"/>
      <c r="W3526" s="96"/>
      <c r="X3526" s="96"/>
      <c r="Y3526" s="96"/>
      <c r="Z3526" s="96"/>
      <c r="AA3526" s="96"/>
      <c r="AB3526" s="96"/>
      <c r="AC3526" s="96"/>
      <c r="AD3526" s="96"/>
      <c r="AE3526" s="96"/>
      <c r="AF3526" s="96"/>
      <c r="AG3526" s="96"/>
      <c r="AH3526" s="96"/>
      <c r="AI3526" s="96"/>
      <c r="AJ3526" s="96"/>
      <c r="AK3526" s="96"/>
      <c r="AL3526" s="96"/>
      <c r="AM3526" s="96"/>
      <c r="AN3526" s="96"/>
      <c r="AO3526" s="96"/>
      <c r="AP3526" s="96"/>
      <c r="AQ3526" s="96"/>
      <c r="AR3526" s="96"/>
      <c r="AS3526" s="96"/>
      <c r="AT3526" s="96"/>
      <c r="AU3526" s="96"/>
      <c r="AV3526" s="96"/>
      <c r="AW3526" s="96"/>
      <c r="AX3526" s="96"/>
    </row>
    <row r="3527" spans="1:251">
      <c r="Z3527" s="32"/>
      <c r="AD3527" s="32"/>
      <c r="AE3527" s="32"/>
      <c r="AF3527" s="32"/>
      <c r="AG3527" s="32"/>
      <c r="AH3527" s="32"/>
      <c r="AI3527" s="32"/>
      <c r="AO3527" s="32"/>
    </row>
    <row r="3528" spans="1:251" ht="13.8" thickBot="1">
      <c r="Z3528" s="32"/>
      <c r="AD3528" s="32"/>
      <c r="AE3528" s="32"/>
      <c r="AF3528" s="32"/>
      <c r="AG3528" s="32"/>
      <c r="AH3528" s="32"/>
      <c r="AI3528" s="32"/>
      <c r="AO3528" s="32"/>
      <c r="DI3528" s="33"/>
    </row>
    <row r="3529" spans="1:251" ht="24.75" customHeight="1" thickBot="1">
      <c r="B3529" s="97" t="s">
        <v>185</v>
      </c>
      <c r="C3529" s="98"/>
      <c r="D3529" s="98"/>
      <c r="E3529" s="98"/>
      <c r="F3529" s="98"/>
      <c r="G3529" s="98"/>
      <c r="H3529" s="99" t="s">
        <v>727</v>
      </c>
      <c r="I3529" s="100"/>
      <c r="J3529" s="100"/>
      <c r="K3529" s="100"/>
      <c r="L3529" s="100"/>
      <c r="M3529" s="100"/>
      <c r="N3529" s="100"/>
      <c r="O3529" s="100"/>
      <c r="P3529" s="100"/>
      <c r="Q3529" s="100"/>
      <c r="R3529" s="100"/>
      <c r="S3529" s="100"/>
      <c r="T3529" s="100"/>
      <c r="U3529" s="100"/>
      <c r="V3529" s="100"/>
      <c r="W3529" s="100"/>
      <c r="X3529" s="100"/>
      <c r="Y3529" s="100"/>
      <c r="Z3529" s="100"/>
      <c r="AA3529" s="100"/>
      <c r="AB3529" s="100"/>
      <c r="AC3529" s="100"/>
      <c r="AD3529" s="100"/>
      <c r="AE3529" s="100"/>
      <c r="AF3529" s="100"/>
      <c r="AG3529" s="100"/>
      <c r="AH3529" s="100"/>
      <c r="AI3529" s="100"/>
      <c r="AJ3529" s="100"/>
      <c r="AK3529" s="100"/>
      <c r="AL3529" s="100"/>
      <c r="AM3529" s="100"/>
      <c r="AN3529" s="100"/>
      <c r="AO3529" s="100"/>
      <c r="AP3529" s="100"/>
      <c r="AQ3529" s="100"/>
      <c r="AR3529" s="100"/>
      <c r="AS3529" s="100"/>
      <c r="AT3529" s="100"/>
      <c r="AU3529" s="100"/>
      <c r="AV3529" s="100"/>
      <c r="AW3529" s="100"/>
      <c r="AX3529" s="101"/>
      <c r="DI3529" s="33"/>
    </row>
    <row r="3530" spans="1:251" ht="14.4">
      <c r="B3530" s="34"/>
      <c r="C3530" s="34"/>
      <c r="D3530" s="34"/>
      <c r="E3530" s="34"/>
      <c r="F3530" s="34"/>
      <c r="G3530" s="34"/>
      <c r="H3530" s="35"/>
      <c r="I3530" s="35"/>
      <c r="J3530" s="35"/>
      <c r="K3530" s="35"/>
      <c r="L3530" s="36"/>
      <c r="M3530" s="36"/>
      <c r="N3530" s="36"/>
      <c r="O3530" s="36"/>
      <c r="P3530" s="35"/>
      <c r="Q3530" s="35"/>
      <c r="R3530" s="35"/>
      <c r="S3530" s="35"/>
      <c r="T3530" s="35"/>
      <c r="U3530" s="35"/>
      <c r="V3530" s="37"/>
      <c r="W3530" s="37"/>
      <c r="X3530" s="37"/>
      <c r="Y3530" s="37"/>
      <c r="Z3530" s="37"/>
      <c r="AA3530" s="37"/>
      <c r="AB3530" s="37"/>
      <c r="AC3530" s="37"/>
      <c r="AD3530" s="37"/>
      <c r="AE3530" s="37"/>
      <c r="AF3530" s="37"/>
      <c r="AG3530" s="37"/>
      <c r="AH3530" s="37"/>
      <c r="AI3530" s="37"/>
      <c r="AJ3530" s="37"/>
      <c r="AK3530" s="37"/>
      <c r="AL3530" s="37"/>
      <c r="AM3530" s="37"/>
      <c r="AN3530" s="37"/>
      <c r="AO3530" s="37"/>
      <c r="AP3530" s="37"/>
      <c r="AQ3530" s="37"/>
      <c r="AR3530" s="37"/>
      <c r="AS3530" s="37"/>
      <c r="AT3530" s="37"/>
      <c r="AU3530" s="37"/>
      <c r="AV3530" s="37"/>
      <c r="AW3530" s="37"/>
      <c r="AX3530" s="37"/>
      <c r="DI3530" s="33"/>
    </row>
    <row r="3531" spans="1:251" ht="15" thickBot="1">
      <c r="A3531" s="38"/>
      <c r="B3531" s="37" t="s">
        <v>187</v>
      </c>
      <c r="C3531" s="35"/>
      <c r="D3531" s="35"/>
      <c r="E3531" s="35"/>
      <c r="F3531" s="35"/>
      <c r="G3531" s="35"/>
      <c r="H3531" s="35"/>
      <c r="I3531" s="35"/>
      <c r="J3531" s="35"/>
      <c r="K3531" s="35"/>
      <c r="L3531" s="36"/>
      <c r="M3531" s="36"/>
      <c r="N3531" s="36"/>
      <c r="O3531" s="36"/>
      <c r="P3531" s="35"/>
      <c r="Q3531" s="35"/>
      <c r="R3531" s="35"/>
      <c r="S3531" s="35"/>
      <c r="T3531" s="35"/>
      <c r="U3531" s="35"/>
      <c r="V3531" s="37"/>
      <c r="W3531" s="37"/>
      <c r="X3531" s="37"/>
      <c r="Y3531" s="37"/>
      <c r="Z3531" s="37"/>
      <c r="AA3531" s="37"/>
      <c r="AB3531" s="37"/>
      <c r="AC3531" s="37"/>
      <c r="AD3531" s="37"/>
      <c r="AE3531" s="37"/>
      <c r="AF3531" s="37"/>
      <c r="AG3531" s="37"/>
      <c r="AH3531" s="37"/>
      <c r="AI3531" s="37"/>
      <c r="AJ3531" s="37"/>
      <c r="AK3531" s="37"/>
      <c r="AL3531" s="37"/>
      <c r="AM3531" s="37"/>
      <c r="AN3531" s="37"/>
      <c r="AO3531" s="37"/>
      <c r="AP3531" s="37"/>
      <c r="AQ3531" s="37"/>
      <c r="AR3531" s="37"/>
      <c r="AS3531" s="37"/>
      <c r="AT3531" s="37"/>
      <c r="AU3531" s="37"/>
      <c r="AV3531" s="37"/>
      <c r="AW3531" s="37"/>
      <c r="AX3531" s="37"/>
      <c r="DI3531" s="33"/>
    </row>
    <row r="3532" spans="1:251" ht="14.4">
      <c r="A3532" s="35"/>
      <c r="B3532" s="39"/>
      <c r="C3532" s="34"/>
      <c r="D3532" s="34"/>
      <c r="E3532" s="34"/>
      <c r="F3532" s="34"/>
      <c r="G3532" s="34"/>
      <c r="H3532" s="34"/>
      <c r="I3532" s="34"/>
      <c r="J3532" s="34"/>
      <c r="K3532" s="34"/>
      <c r="L3532" s="40"/>
      <c r="M3532" s="40"/>
      <c r="N3532" s="40"/>
      <c r="O3532" s="40"/>
      <c r="P3532" s="34"/>
      <c r="Q3532" s="34"/>
      <c r="R3532" s="34"/>
      <c r="S3532" s="34"/>
      <c r="T3532" s="34"/>
      <c r="U3532" s="34"/>
      <c r="V3532" s="41"/>
      <c r="W3532" s="41"/>
      <c r="X3532" s="41"/>
      <c r="Y3532" s="41"/>
      <c r="Z3532" s="41"/>
      <c r="AA3532" s="41"/>
      <c r="AB3532" s="41"/>
      <c r="AC3532" s="41"/>
      <c r="AD3532" s="41"/>
      <c r="AE3532" s="41"/>
      <c r="AF3532" s="41"/>
      <c r="AG3532" s="41"/>
      <c r="AH3532" s="41"/>
      <c r="AI3532" s="41"/>
      <c r="AJ3532" s="41"/>
      <c r="AK3532" s="41"/>
      <c r="AL3532" s="41"/>
      <c r="AM3532" s="41"/>
      <c r="AN3532" s="41"/>
      <c r="AO3532" s="41"/>
      <c r="AP3532" s="41"/>
      <c r="AQ3532" s="41"/>
      <c r="AR3532" s="41"/>
      <c r="AS3532" s="41"/>
      <c r="AT3532" s="41"/>
      <c r="AU3532" s="41"/>
      <c r="AV3532" s="41"/>
      <c r="AW3532" s="41"/>
      <c r="AX3532" s="42"/>
    </row>
    <row r="3533" spans="1:251" ht="12" customHeight="1">
      <c r="A3533" s="35"/>
      <c r="B3533" s="102" t="s">
        <v>728</v>
      </c>
      <c r="C3533" s="103"/>
      <c r="D3533" s="103"/>
      <c r="E3533" s="103"/>
      <c r="F3533" s="103"/>
      <c r="G3533" s="103"/>
      <c r="H3533" s="103"/>
      <c r="I3533" s="103"/>
      <c r="J3533" s="103"/>
      <c r="K3533" s="103"/>
      <c r="L3533" s="103"/>
      <c r="M3533" s="103"/>
      <c r="N3533" s="103"/>
      <c r="O3533" s="103"/>
      <c r="P3533" s="103"/>
      <c r="Q3533" s="103"/>
      <c r="R3533" s="103"/>
      <c r="S3533" s="103"/>
      <c r="T3533" s="103"/>
      <c r="U3533" s="103"/>
      <c r="V3533" s="103"/>
      <c r="W3533" s="103"/>
      <c r="X3533" s="103"/>
      <c r="Y3533" s="103"/>
      <c r="Z3533" s="103"/>
      <c r="AA3533" s="103"/>
      <c r="AB3533" s="103"/>
      <c r="AC3533" s="103"/>
      <c r="AD3533" s="103"/>
      <c r="AE3533" s="103"/>
      <c r="AF3533" s="103"/>
      <c r="AG3533" s="103"/>
      <c r="AH3533" s="103"/>
      <c r="AI3533" s="103"/>
      <c r="AJ3533" s="103"/>
      <c r="AK3533" s="103"/>
      <c r="AL3533" s="103"/>
      <c r="AM3533" s="103"/>
      <c r="AN3533" s="103"/>
      <c r="AO3533" s="103"/>
      <c r="AP3533" s="103"/>
      <c r="AQ3533" s="103"/>
      <c r="AR3533" s="103"/>
      <c r="AS3533" s="103"/>
      <c r="AT3533" s="103"/>
      <c r="AU3533" s="103"/>
      <c r="AV3533" s="103"/>
      <c r="AW3533" s="103"/>
      <c r="AX3533" s="104"/>
    </row>
    <row r="3534" spans="1:251" ht="12" customHeight="1">
      <c r="A3534" s="35"/>
      <c r="B3534" s="102"/>
      <c r="C3534" s="103"/>
      <c r="D3534" s="103"/>
      <c r="E3534" s="103"/>
      <c r="F3534" s="103"/>
      <c r="G3534" s="103"/>
      <c r="H3534" s="103"/>
      <c r="I3534" s="103"/>
      <c r="J3534" s="103"/>
      <c r="K3534" s="103"/>
      <c r="L3534" s="103"/>
      <c r="M3534" s="103"/>
      <c r="N3534" s="103"/>
      <c r="O3534" s="103"/>
      <c r="P3534" s="103"/>
      <c r="Q3534" s="103"/>
      <c r="R3534" s="103"/>
      <c r="S3534" s="103"/>
      <c r="T3534" s="103"/>
      <c r="U3534" s="103"/>
      <c r="V3534" s="103"/>
      <c r="W3534" s="103"/>
      <c r="X3534" s="103"/>
      <c r="Y3534" s="103"/>
      <c r="Z3534" s="103"/>
      <c r="AA3534" s="103"/>
      <c r="AB3534" s="103"/>
      <c r="AC3534" s="103"/>
      <c r="AD3534" s="103"/>
      <c r="AE3534" s="103"/>
      <c r="AF3534" s="103"/>
      <c r="AG3534" s="103"/>
      <c r="AH3534" s="103"/>
      <c r="AI3534" s="103"/>
      <c r="AJ3534" s="103"/>
      <c r="AK3534" s="103"/>
      <c r="AL3534" s="103"/>
      <c r="AM3534" s="103"/>
      <c r="AN3534" s="103"/>
      <c r="AO3534" s="103"/>
      <c r="AP3534" s="103"/>
      <c r="AQ3534" s="103"/>
      <c r="AR3534" s="103"/>
      <c r="AS3534" s="103"/>
      <c r="AT3534" s="103"/>
      <c r="AU3534" s="103"/>
      <c r="AV3534" s="103"/>
      <c r="AW3534" s="103"/>
      <c r="AX3534" s="104"/>
    </row>
    <row r="3535" spans="1:251" ht="12" customHeight="1">
      <c r="A3535" s="35"/>
      <c r="B3535" s="102"/>
      <c r="C3535" s="103"/>
      <c r="D3535" s="103"/>
      <c r="E3535" s="103"/>
      <c r="F3535" s="103"/>
      <c r="G3535" s="103"/>
      <c r="H3535" s="103"/>
      <c r="I3535" s="103"/>
      <c r="J3535" s="103"/>
      <c r="K3535" s="103"/>
      <c r="L3535" s="103"/>
      <c r="M3535" s="103"/>
      <c r="N3535" s="103"/>
      <c r="O3535" s="103"/>
      <c r="P3535" s="103"/>
      <c r="Q3535" s="103"/>
      <c r="R3535" s="103"/>
      <c r="S3535" s="103"/>
      <c r="T3535" s="103"/>
      <c r="U3535" s="103"/>
      <c r="V3535" s="103"/>
      <c r="W3535" s="103"/>
      <c r="X3535" s="103"/>
      <c r="Y3535" s="103"/>
      <c r="Z3535" s="103"/>
      <c r="AA3535" s="103"/>
      <c r="AB3535" s="103"/>
      <c r="AC3535" s="103"/>
      <c r="AD3535" s="103"/>
      <c r="AE3535" s="103"/>
      <c r="AF3535" s="103"/>
      <c r="AG3535" s="103"/>
      <c r="AH3535" s="103"/>
      <c r="AI3535" s="103"/>
      <c r="AJ3535" s="103"/>
      <c r="AK3535" s="103"/>
      <c r="AL3535" s="103"/>
      <c r="AM3535" s="103"/>
      <c r="AN3535" s="103"/>
      <c r="AO3535" s="103"/>
      <c r="AP3535" s="103"/>
      <c r="AQ3535" s="103"/>
      <c r="AR3535" s="103"/>
      <c r="AS3535" s="103"/>
      <c r="AT3535" s="103"/>
      <c r="AU3535" s="103"/>
      <c r="AV3535" s="103"/>
      <c r="AW3535" s="103"/>
      <c r="AX3535" s="104"/>
    </row>
    <row r="3536" spans="1:251" ht="12" customHeight="1">
      <c r="A3536" s="35"/>
      <c r="B3536" s="102"/>
      <c r="C3536" s="103"/>
      <c r="D3536" s="103"/>
      <c r="E3536" s="103"/>
      <c r="F3536" s="103"/>
      <c r="G3536" s="103"/>
      <c r="H3536" s="103"/>
      <c r="I3536" s="103"/>
      <c r="J3536" s="103"/>
      <c r="K3536" s="103"/>
      <c r="L3536" s="103"/>
      <c r="M3536" s="103"/>
      <c r="N3536" s="103"/>
      <c r="O3536" s="103"/>
      <c r="P3536" s="103"/>
      <c r="Q3536" s="103"/>
      <c r="R3536" s="103"/>
      <c r="S3536" s="103"/>
      <c r="T3536" s="103"/>
      <c r="U3536" s="103"/>
      <c r="V3536" s="103"/>
      <c r="W3536" s="103"/>
      <c r="X3536" s="103"/>
      <c r="Y3536" s="103"/>
      <c r="Z3536" s="103"/>
      <c r="AA3536" s="103"/>
      <c r="AB3536" s="103"/>
      <c r="AC3536" s="103"/>
      <c r="AD3536" s="103"/>
      <c r="AE3536" s="103"/>
      <c r="AF3536" s="103"/>
      <c r="AG3536" s="103"/>
      <c r="AH3536" s="103"/>
      <c r="AI3536" s="103"/>
      <c r="AJ3536" s="103"/>
      <c r="AK3536" s="103"/>
      <c r="AL3536" s="103"/>
      <c r="AM3536" s="103"/>
      <c r="AN3536" s="103"/>
      <c r="AO3536" s="103"/>
      <c r="AP3536" s="103"/>
      <c r="AQ3536" s="103"/>
      <c r="AR3536" s="103"/>
      <c r="AS3536" s="103"/>
      <c r="AT3536" s="103"/>
      <c r="AU3536" s="103"/>
      <c r="AV3536" s="103"/>
      <c r="AW3536" s="103"/>
      <c r="AX3536" s="104"/>
      <c r="BC3536" s="46"/>
    </row>
    <row r="3537" spans="1:113" ht="12" customHeight="1">
      <c r="A3537" s="35"/>
      <c r="B3537" s="102"/>
      <c r="C3537" s="103"/>
      <c r="D3537" s="103"/>
      <c r="E3537" s="103"/>
      <c r="F3537" s="103"/>
      <c r="G3537" s="103"/>
      <c r="H3537" s="103"/>
      <c r="I3537" s="103"/>
      <c r="J3537" s="103"/>
      <c r="K3537" s="103"/>
      <c r="L3537" s="103"/>
      <c r="M3537" s="103"/>
      <c r="N3537" s="103"/>
      <c r="O3537" s="103"/>
      <c r="P3537" s="103"/>
      <c r="Q3537" s="103"/>
      <c r="R3537" s="103"/>
      <c r="S3537" s="103"/>
      <c r="T3537" s="103"/>
      <c r="U3537" s="103"/>
      <c r="V3537" s="103"/>
      <c r="W3537" s="103"/>
      <c r="X3537" s="103"/>
      <c r="Y3537" s="103"/>
      <c r="Z3537" s="103"/>
      <c r="AA3537" s="103"/>
      <c r="AB3537" s="103"/>
      <c r="AC3537" s="103"/>
      <c r="AD3537" s="103"/>
      <c r="AE3537" s="103"/>
      <c r="AF3537" s="103"/>
      <c r="AG3537" s="103"/>
      <c r="AH3537" s="103"/>
      <c r="AI3537" s="103"/>
      <c r="AJ3537" s="103"/>
      <c r="AK3537" s="103"/>
      <c r="AL3537" s="103"/>
      <c r="AM3537" s="103"/>
      <c r="AN3537" s="103"/>
      <c r="AO3537" s="103"/>
      <c r="AP3537" s="103"/>
      <c r="AQ3537" s="103"/>
      <c r="AR3537" s="103"/>
      <c r="AS3537" s="103"/>
      <c r="AT3537" s="103"/>
      <c r="AU3537" s="103"/>
      <c r="AV3537" s="103"/>
      <c r="AW3537" s="103"/>
      <c r="AX3537" s="104"/>
    </row>
    <row r="3538" spans="1:113" ht="12" customHeight="1">
      <c r="A3538" s="35"/>
      <c r="B3538" s="102"/>
      <c r="C3538" s="103"/>
      <c r="D3538" s="103"/>
      <c r="E3538" s="103"/>
      <c r="F3538" s="103"/>
      <c r="G3538" s="103"/>
      <c r="H3538" s="103"/>
      <c r="I3538" s="103"/>
      <c r="J3538" s="103"/>
      <c r="K3538" s="103"/>
      <c r="L3538" s="103"/>
      <c r="M3538" s="103"/>
      <c r="N3538" s="103"/>
      <c r="O3538" s="103"/>
      <c r="P3538" s="103"/>
      <c r="Q3538" s="103"/>
      <c r="R3538" s="103"/>
      <c r="S3538" s="103"/>
      <c r="T3538" s="103"/>
      <c r="U3538" s="103"/>
      <c r="V3538" s="103"/>
      <c r="W3538" s="103"/>
      <c r="X3538" s="103"/>
      <c r="Y3538" s="103"/>
      <c r="Z3538" s="103"/>
      <c r="AA3538" s="103"/>
      <c r="AB3538" s="103"/>
      <c r="AC3538" s="103"/>
      <c r="AD3538" s="103"/>
      <c r="AE3538" s="103"/>
      <c r="AF3538" s="103"/>
      <c r="AG3538" s="103"/>
      <c r="AH3538" s="103"/>
      <c r="AI3538" s="103"/>
      <c r="AJ3538" s="103"/>
      <c r="AK3538" s="103"/>
      <c r="AL3538" s="103"/>
      <c r="AM3538" s="103"/>
      <c r="AN3538" s="103"/>
      <c r="AO3538" s="103"/>
      <c r="AP3538" s="103"/>
      <c r="AQ3538" s="103"/>
      <c r="AR3538" s="103"/>
      <c r="AS3538" s="103"/>
      <c r="AT3538" s="103"/>
      <c r="AU3538" s="103"/>
      <c r="AV3538" s="103"/>
      <c r="AW3538" s="103"/>
      <c r="AX3538" s="104"/>
    </row>
    <row r="3539" spans="1:113" ht="12" customHeight="1">
      <c r="A3539" s="35"/>
      <c r="B3539" s="102"/>
      <c r="C3539" s="103"/>
      <c r="D3539" s="103"/>
      <c r="E3539" s="103"/>
      <c r="F3539" s="103"/>
      <c r="G3539" s="103"/>
      <c r="H3539" s="103"/>
      <c r="I3539" s="103"/>
      <c r="J3539" s="103"/>
      <c r="K3539" s="103"/>
      <c r="L3539" s="103"/>
      <c r="M3539" s="103"/>
      <c r="N3539" s="103"/>
      <c r="O3539" s="103"/>
      <c r="P3539" s="103"/>
      <c r="Q3539" s="103"/>
      <c r="R3539" s="103"/>
      <c r="S3539" s="103"/>
      <c r="T3539" s="103"/>
      <c r="U3539" s="103"/>
      <c r="V3539" s="103"/>
      <c r="W3539" s="103"/>
      <c r="X3539" s="103"/>
      <c r="Y3539" s="103"/>
      <c r="Z3539" s="103"/>
      <c r="AA3539" s="103"/>
      <c r="AB3539" s="103"/>
      <c r="AC3539" s="103"/>
      <c r="AD3539" s="103"/>
      <c r="AE3539" s="103"/>
      <c r="AF3539" s="103"/>
      <c r="AG3539" s="103"/>
      <c r="AH3539" s="103"/>
      <c r="AI3539" s="103"/>
      <c r="AJ3539" s="103"/>
      <c r="AK3539" s="103"/>
      <c r="AL3539" s="103"/>
      <c r="AM3539" s="103"/>
      <c r="AN3539" s="103"/>
      <c r="AO3539" s="103"/>
      <c r="AP3539" s="103"/>
      <c r="AQ3539" s="103"/>
      <c r="AR3539" s="103"/>
      <c r="AS3539" s="103"/>
      <c r="AT3539" s="103"/>
      <c r="AU3539" s="103"/>
      <c r="AV3539" s="103"/>
      <c r="AW3539" s="103"/>
      <c r="AX3539" s="104"/>
    </row>
    <row r="3540" spans="1:113" ht="15" thickBot="1">
      <c r="A3540" s="47"/>
      <c r="B3540" s="48"/>
      <c r="C3540" s="49"/>
      <c r="D3540" s="49"/>
      <c r="E3540" s="49"/>
      <c r="F3540" s="49"/>
      <c r="G3540" s="49"/>
      <c r="H3540" s="49"/>
      <c r="I3540" s="49"/>
      <c r="J3540" s="49"/>
      <c r="K3540" s="49"/>
      <c r="L3540" s="49"/>
      <c r="M3540" s="49"/>
      <c r="N3540" s="49"/>
      <c r="O3540" s="49"/>
      <c r="P3540" s="49"/>
      <c r="Q3540" s="49"/>
      <c r="R3540" s="49"/>
      <c r="S3540" s="49"/>
      <c r="T3540" s="49"/>
      <c r="U3540" s="49"/>
      <c r="V3540" s="49"/>
      <c r="W3540" s="49"/>
      <c r="X3540" s="49"/>
      <c r="Y3540" s="49"/>
      <c r="Z3540" s="49"/>
      <c r="AA3540" s="49"/>
      <c r="AB3540" s="49"/>
      <c r="AC3540" s="49"/>
      <c r="AD3540" s="49"/>
      <c r="AE3540" s="49"/>
      <c r="AF3540" s="49"/>
      <c r="AG3540" s="49"/>
      <c r="AH3540" s="49"/>
      <c r="AI3540" s="49"/>
      <c r="AJ3540" s="49"/>
      <c r="AK3540" s="49"/>
      <c r="AL3540" s="49"/>
      <c r="AM3540" s="49"/>
      <c r="AN3540" s="49"/>
      <c r="AO3540" s="49"/>
      <c r="AP3540" s="49"/>
      <c r="AQ3540" s="49"/>
      <c r="AR3540" s="49"/>
      <c r="AS3540" s="49"/>
      <c r="AT3540" s="49"/>
      <c r="AU3540" s="49"/>
      <c r="AV3540" s="49"/>
      <c r="AW3540" s="49"/>
      <c r="AX3540" s="50"/>
    </row>
    <row r="3541" spans="1:113">
      <c r="B3541" s="51"/>
    </row>
    <row r="3542" spans="1:113" ht="15" thickBot="1">
      <c r="A3542" s="38"/>
      <c r="B3542" s="37" t="s">
        <v>188</v>
      </c>
      <c r="C3542" s="35"/>
      <c r="D3542" s="35"/>
      <c r="E3542" s="35"/>
      <c r="F3542" s="35"/>
      <c r="G3542" s="35"/>
      <c r="H3542" s="35"/>
      <c r="I3542" s="35"/>
      <c r="J3542" s="35"/>
      <c r="K3542" s="35"/>
      <c r="L3542" s="36"/>
      <c r="M3542" s="36"/>
      <c r="N3542" s="36"/>
      <c r="O3542" s="36"/>
      <c r="P3542" s="35"/>
      <c r="Q3542" s="35"/>
      <c r="R3542" s="35"/>
      <c r="S3542" s="35"/>
      <c r="T3542" s="35"/>
      <c r="U3542" s="35"/>
      <c r="V3542" s="37"/>
      <c r="W3542" s="37"/>
      <c r="X3542" s="37"/>
      <c r="Y3542" s="37"/>
      <c r="Z3542" s="37"/>
      <c r="AA3542" s="37"/>
      <c r="AB3542" s="37"/>
      <c r="AC3542" s="37"/>
      <c r="AD3542" s="37"/>
      <c r="AE3542" s="37"/>
      <c r="AF3542" s="37"/>
      <c r="AG3542" s="37"/>
      <c r="AH3542" s="37"/>
      <c r="AI3542" s="37"/>
      <c r="AJ3542" s="37"/>
      <c r="AK3542" s="37"/>
      <c r="AL3542" s="37"/>
      <c r="AM3542" s="37"/>
      <c r="AN3542" s="37"/>
      <c r="AO3542" s="37"/>
      <c r="AP3542" s="37"/>
      <c r="AQ3542" s="37"/>
      <c r="AR3542" s="37"/>
      <c r="AS3542" s="37"/>
      <c r="AT3542" s="37"/>
      <c r="AU3542" s="37"/>
      <c r="AV3542" s="37"/>
      <c r="AW3542" s="37"/>
      <c r="AX3542" s="37"/>
      <c r="DI3542" s="33"/>
    </row>
    <row r="3543" spans="1:113" ht="14.4">
      <c r="A3543" s="35"/>
      <c r="B3543" s="39"/>
      <c r="C3543" s="34"/>
      <c r="D3543" s="34"/>
      <c r="E3543" s="34"/>
      <c r="F3543" s="34"/>
      <c r="G3543" s="34"/>
      <c r="H3543" s="34"/>
      <c r="I3543" s="34"/>
      <c r="J3543" s="34"/>
      <c r="K3543" s="34"/>
      <c r="L3543" s="40"/>
      <c r="M3543" s="40"/>
      <c r="N3543" s="40"/>
      <c r="O3543" s="40"/>
      <c r="P3543" s="34"/>
      <c r="Q3543" s="34"/>
      <c r="R3543" s="34"/>
      <c r="S3543" s="34"/>
      <c r="T3543" s="34"/>
      <c r="U3543" s="34"/>
      <c r="V3543" s="41"/>
      <c r="W3543" s="41"/>
      <c r="X3543" s="41"/>
      <c r="Y3543" s="41"/>
      <c r="Z3543" s="41"/>
      <c r="AA3543" s="41"/>
      <c r="AB3543" s="41"/>
      <c r="AC3543" s="41"/>
      <c r="AD3543" s="41"/>
      <c r="AE3543" s="41"/>
      <c r="AF3543" s="41"/>
      <c r="AG3543" s="41"/>
      <c r="AH3543" s="41"/>
      <c r="AI3543" s="41"/>
      <c r="AJ3543" s="41"/>
      <c r="AK3543" s="41"/>
      <c r="AL3543" s="41"/>
      <c r="AM3543" s="41"/>
      <c r="AN3543" s="41"/>
      <c r="AO3543" s="41"/>
      <c r="AP3543" s="41"/>
      <c r="AQ3543" s="41"/>
      <c r="AR3543" s="41"/>
      <c r="AS3543" s="41"/>
      <c r="AT3543" s="41"/>
      <c r="AU3543" s="41"/>
      <c r="AV3543" s="41"/>
      <c r="AW3543" s="41"/>
      <c r="AX3543" s="42"/>
    </row>
    <row r="3544" spans="1:113" ht="12" customHeight="1">
      <c r="A3544" s="35"/>
      <c r="B3544" s="102" t="s">
        <v>729</v>
      </c>
      <c r="C3544" s="103"/>
      <c r="D3544" s="103"/>
      <c r="E3544" s="103"/>
      <c r="F3544" s="103"/>
      <c r="G3544" s="103"/>
      <c r="H3544" s="103"/>
      <c r="I3544" s="103"/>
      <c r="J3544" s="103"/>
      <c r="K3544" s="103"/>
      <c r="L3544" s="103"/>
      <c r="M3544" s="103"/>
      <c r="N3544" s="103"/>
      <c r="O3544" s="103"/>
      <c r="P3544" s="103"/>
      <c r="Q3544" s="103"/>
      <c r="R3544" s="103"/>
      <c r="S3544" s="103"/>
      <c r="T3544" s="103"/>
      <c r="U3544" s="103"/>
      <c r="V3544" s="103"/>
      <c r="W3544" s="103"/>
      <c r="X3544" s="103"/>
      <c r="Y3544" s="103"/>
      <c r="Z3544" s="103"/>
      <c r="AA3544" s="103"/>
      <c r="AB3544" s="103"/>
      <c r="AC3544" s="103"/>
      <c r="AD3544" s="103"/>
      <c r="AE3544" s="103"/>
      <c r="AF3544" s="103"/>
      <c r="AG3544" s="103"/>
      <c r="AH3544" s="103"/>
      <c r="AI3544" s="103"/>
      <c r="AJ3544" s="103"/>
      <c r="AK3544" s="103"/>
      <c r="AL3544" s="103"/>
      <c r="AM3544" s="103"/>
      <c r="AN3544" s="103"/>
      <c r="AO3544" s="103"/>
      <c r="AP3544" s="103"/>
      <c r="AQ3544" s="103"/>
      <c r="AR3544" s="103"/>
      <c r="AS3544" s="103"/>
      <c r="AT3544" s="103"/>
      <c r="AU3544" s="103"/>
      <c r="AV3544" s="103"/>
      <c r="AW3544" s="103"/>
      <c r="AX3544" s="104"/>
    </row>
    <row r="3545" spans="1:113" ht="12" customHeight="1">
      <c r="A3545" s="35"/>
      <c r="B3545" s="102"/>
      <c r="C3545" s="103"/>
      <c r="D3545" s="103"/>
      <c r="E3545" s="103"/>
      <c r="F3545" s="103"/>
      <c r="G3545" s="103"/>
      <c r="H3545" s="103"/>
      <c r="I3545" s="103"/>
      <c r="J3545" s="103"/>
      <c r="K3545" s="103"/>
      <c r="L3545" s="103"/>
      <c r="M3545" s="103"/>
      <c r="N3545" s="103"/>
      <c r="O3545" s="103"/>
      <c r="P3545" s="103"/>
      <c r="Q3545" s="103"/>
      <c r="R3545" s="103"/>
      <c r="S3545" s="103"/>
      <c r="T3545" s="103"/>
      <c r="U3545" s="103"/>
      <c r="V3545" s="103"/>
      <c r="W3545" s="103"/>
      <c r="X3545" s="103"/>
      <c r="Y3545" s="103"/>
      <c r="Z3545" s="103"/>
      <c r="AA3545" s="103"/>
      <c r="AB3545" s="103"/>
      <c r="AC3545" s="103"/>
      <c r="AD3545" s="103"/>
      <c r="AE3545" s="103"/>
      <c r="AF3545" s="103"/>
      <c r="AG3545" s="103"/>
      <c r="AH3545" s="103"/>
      <c r="AI3545" s="103"/>
      <c r="AJ3545" s="103"/>
      <c r="AK3545" s="103"/>
      <c r="AL3545" s="103"/>
      <c r="AM3545" s="103"/>
      <c r="AN3545" s="103"/>
      <c r="AO3545" s="103"/>
      <c r="AP3545" s="103"/>
      <c r="AQ3545" s="103"/>
      <c r="AR3545" s="103"/>
      <c r="AS3545" s="103"/>
      <c r="AT3545" s="103"/>
      <c r="AU3545" s="103"/>
      <c r="AV3545" s="103"/>
      <c r="AW3545" s="103"/>
      <c r="AX3545" s="104"/>
      <c r="BC3545" s="46"/>
    </row>
    <row r="3546" spans="1:113" ht="12" customHeight="1">
      <c r="A3546" s="35"/>
      <c r="B3546" s="102"/>
      <c r="C3546" s="103"/>
      <c r="D3546" s="103"/>
      <c r="E3546" s="103"/>
      <c r="F3546" s="103"/>
      <c r="G3546" s="103"/>
      <c r="H3546" s="103"/>
      <c r="I3546" s="103"/>
      <c r="J3546" s="103"/>
      <c r="K3546" s="103"/>
      <c r="L3546" s="103"/>
      <c r="M3546" s="103"/>
      <c r="N3546" s="103"/>
      <c r="O3546" s="103"/>
      <c r="P3546" s="103"/>
      <c r="Q3546" s="103"/>
      <c r="R3546" s="103"/>
      <c r="S3546" s="103"/>
      <c r="T3546" s="103"/>
      <c r="U3546" s="103"/>
      <c r="V3546" s="103"/>
      <c r="W3546" s="103"/>
      <c r="X3546" s="103"/>
      <c r="Y3546" s="103"/>
      <c r="Z3546" s="103"/>
      <c r="AA3546" s="103"/>
      <c r="AB3546" s="103"/>
      <c r="AC3546" s="103"/>
      <c r="AD3546" s="103"/>
      <c r="AE3546" s="103"/>
      <c r="AF3546" s="103"/>
      <c r="AG3546" s="103"/>
      <c r="AH3546" s="103"/>
      <c r="AI3546" s="103"/>
      <c r="AJ3546" s="103"/>
      <c r="AK3546" s="103"/>
      <c r="AL3546" s="103"/>
      <c r="AM3546" s="103"/>
      <c r="AN3546" s="103"/>
      <c r="AO3546" s="103"/>
      <c r="AP3546" s="103"/>
      <c r="AQ3546" s="103"/>
      <c r="AR3546" s="103"/>
      <c r="AS3546" s="103"/>
      <c r="AT3546" s="103"/>
      <c r="AU3546" s="103"/>
      <c r="AV3546" s="103"/>
      <c r="AW3546" s="103"/>
      <c r="AX3546" s="104"/>
    </row>
    <row r="3547" spans="1:113" ht="12" customHeight="1">
      <c r="A3547" s="35"/>
      <c r="B3547" s="102"/>
      <c r="C3547" s="103"/>
      <c r="D3547" s="103"/>
      <c r="E3547" s="103"/>
      <c r="F3547" s="103"/>
      <c r="G3547" s="103"/>
      <c r="H3547" s="103"/>
      <c r="I3547" s="103"/>
      <c r="J3547" s="103"/>
      <c r="K3547" s="103"/>
      <c r="L3547" s="103"/>
      <c r="M3547" s="103"/>
      <c r="N3547" s="103"/>
      <c r="O3547" s="103"/>
      <c r="P3547" s="103"/>
      <c r="Q3547" s="103"/>
      <c r="R3547" s="103"/>
      <c r="S3547" s="103"/>
      <c r="T3547" s="103"/>
      <c r="U3547" s="103"/>
      <c r="V3547" s="103"/>
      <c r="W3547" s="103"/>
      <c r="X3547" s="103"/>
      <c r="Y3547" s="103"/>
      <c r="Z3547" s="103"/>
      <c r="AA3547" s="103"/>
      <c r="AB3547" s="103"/>
      <c r="AC3547" s="103"/>
      <c r="AD3547" s="103"/>
      <c r="AE3547" s="103"/>
      <c r="AF3547" s="103"/>
      <c r="AG3547" s="103"/>
      <c r="AH3547" s="103"/>
      <c r="AI3547" s="103"/>
      <c r="AJ3547" s="103"/>
      <c r="AK3547" s="103"/>
      <c r="AL3547" s="103"/>
      <c r="AM3547" s="103"/>
      <c r="AN3547" s="103"/>
      <c r="AO3547" s="103"/>
      <c r="AP3547" s="103"/>
      <c r="AQ3547" s="103"/>
      <c r="AR3547" s="103"/>
      <c r="AS3547" s="103"/>
      <c r="AT3547" s="103"/>
      <c r="AU3547" s="103"/>
      <c r="AV3547" s="103"/>
      <c r="AW3547" s="103"/>
      <c r="AX3547" s="104"/>
    </row>
    <row r="3548" spans="1:113" ht="12" customHeight="1">
      <c r="A3548" s="35"/>
      <c r="B3548" s="102"/>
      <c r="C3548" s="103"/>
      <c r="D3548" s="103"/>
      <c r="E3548" s="103"/>
      <c r="F3548" s="103"/>
      <c r="G3548" s="103"/>
      <c r="H3548" s="103"/>
      <c r="I3548" s="103"/>
      <c r="J3548" s="103"/>
      <c r="K3548" s="103"/>
      <c r="L3548" s="103"/>
      <c r="M3548" s="103"/>
      <c r="N3548" s="103"/>
      <c r="O3548" s="103"/>
      <c r="P3548" s="103"/>
      <c r="Q3548" s="103"/>
      <c r="R3548" s="103"/>
      <c r="S3548" s="103"/>
      <c r="T3548" s="103"/>
      <c r="U3548" s="103"/>
      <c r="V3548" s="103"/>
      <c r="W3548" s="103"/>
      <c r="X3548" s="103"/>
      <c r="Y3548" s="103"/>
      <c r="Z3548" s="103"/>
      <c r="AA3548" s="103"/>
      <c r="AB3548" s="103"/>
      <c r="AC3548" s="103"/>
      <c r="AD3548" s="103"/>
      <c r="AE3548" s="103"/>
      <c r="AF3548" s="103"/>
      <c r="AG3548" s="103"/>
      <c r="AH3548" s="103"/>
      <c r="AI3548" s="103"/>
      <c r="AJ3548" s="103"/>
      <c r="AK3548" s="103"/>
      <c r="AL3548" s="103"/>
      <c r="AM3548" s="103"/>
      <c r="AN3548" s="103"/>
      <c r="AO3548" s="103"/>
      <c r="AP3548" s="103"/>
      <c r="AQ3548" s="103"/>
      <c r="AR3548" s="103"/>
      <c r="AS3548" s="103"/>
      <c r="AT3548" s="103"/>
      <c r="AU3548" s="103"/>
      <c r="AV3548" s="103"/>
      <c r="AW3548" s="103"/>
      <c r="AX3548" s="104"/>
    </row>
    <row r="3549" spans="1:113" ht="15" thickBot="1">
      <c r="A3549" s="47"/>
      <c r="B3549" s="48"/>
      <c r="C3549" s="49"/>
      <c r="D3549" s="49"/>
      <c r="E3549" s="49"/>
      <c r="F3549" s="49"/>
      <c r="G3549" s="49"/>
      <c r="H3549" s="49"/>
      <c r="I3549" s="49"/>
      <c r="J3549" s="49"/>
      <c r="K3549" s="49"/>
      <c r="L3549" s="49"/>
      <c r="M3549" s="49"/>
      <c r="N3549" s="49"/>
      <c r="O3549" s="49"/>
      <c r="P3549" s="49"/>
      <c r="Q3549" s="49"/>
      <c r="R3549" s="49"/>
      <c r="S3549" s="49"/>
      <c r="T3549" s="49"/>
      <c r="U3549" s="49"/>
      <c r="V3549" s="49"/>
      <c r="W3549" s="49"/>
      <c r="X3549" s="49"/>
      <c r="Y3549" s="49"/>
      <c r="Z3549" s="49"/>
      <c r="AA3549" s="49"/>
      <c r="AB3549" s="49"/>
      <c r="AC3549" s="49"/>
      <c r="AD3549" s="49"/>
      <c r="AE3549" s="49"/>
      <c r="AF3549" s="49"/>
      <c r="AG3549" s="49"/>
      <c r="AH3549" s="49"/>
      <c r="AI3549" s="49"/>
      <c r="AJ3549" s="49"/>
      <c r="AK3549" s="49"/>
      <c r="AL3549" s="49"/>
      <c r="AM3549" s="49"/>
      <c r="AN3549" s="49"/>
      <c r="AO3549" s="49"/>
      <c r="AP3549" s="49"/>
      <c r="AQ3549" s="49"/>
      <c r="AR3549" s="49"/>
      <c r="AS3549" s="49"/>
      <c r="AT3549" s="49"/>
      <c r="AU3549" s="49"/>
      <c r="AV3549" s="49"/>
      <c r="AW3549" s="49"/>
      <c r="AX3549" s="50"/>
    </row>
    <row r="3550" spans="1:113">
      <c r="B3550" s="51"/>
    </row>
    <row r="3551" spans="1:113" ht="14.4">
      <c r="B3551" s="37" t="s">
        <v>190</v>
      </c>
      <c r="C3551" s="35"/>
      <c r="D3551" s="35"/>
      <c r="E3551" s="35"/>
      <c r="F3551" s="35"/>
      <c r="G3551" s="35"/>
      <c r="H3551" s="35"/>
      <c r="I3551" s="35"/>
      <c r="J3551" s="35"/>
      <c r="K3551" s="35"/>
      <c r="L3551" s="36"/>
      <c r="M3551" s="36"/>
      <c r="N3551" s="36"/>
      <c r="O3551" s="36"/>
      <c r="P3551" s="35"/>
      <c r="Q3551" s="35"/>
      <c r="R3551" s="35"/>
      <c r="S3551" s="35"/>
      <c r="T3551" s="35"/>
      <c r="U3551" s="35"/>
      <c r="V3551" s="37"/>
      <c r="W3551" s="37"/>
      <c r="X3551" s="37"/>
      <c r="Y3551" s="37"/>
      <c r="Z3551" s="37"/>
      <c r="AA3551" s="37"/>
      <c r="AB3551" s="37"/>
      <c r="AC3551" s="37"/>
      <c r="AD3551" s="37"/>
      <c r="AE3551" s="37"/>
      <c r="AF3551" s="37"/>
      <c r="AG3551" s="37"/>
      <c r="AH3551" s="37"/>
      <c r="AI3551" s="37"/>
      <c r="AJ3551" s="37"/>
      <c r="AK3551" s="37"/>
      <c r="AL3551" s="37"/>
      <c r="AM3551" s="37"/>
      <c r="AN3551" s="37"/>
      <c r="AO3551" s="37"/>
      <c r="AP3551" s="37"/>
      <c r="AQ3551" s="37"/>
      <c r="AR3551" s="37"/>
      <c r="AS3551" s="37"/>
      <c r="AT3551" s="37"/>
      <c r="AU3551" s="37"/>
      <c r="AV3551" s="37"/>
      <c r="AW3551" s="37"/>
      <c r="AX3551" s="37"/>
    </row>
    <row r="3552" spans="1:113" ht="15" thickBot="1">
      <c r="B3552" s="35"/>
      <c r="C3552" s="35"/>
      <c r="D3552" s="35"/>
      <c r="E3552" s="35"/>
      <c r="F3552" s="35"/>
      <c r="G3552" s="35"/>
      <c r="H3552" s="35"/>
      <c r="I3552" s="35"/>
      <c r="J3552" s="35"/>
      <c r="K3552" s="35"/>
      <c r="L3552" s="36"/>
      <c r="M3552" s="36"/>
      <c r="N3552" s="36"/>
      <c r="O3552" s="36"/>
      <c r="P3552" s="35"/>
      <c r="Q3552" s="35"/>
      <c r="R3552" s="35"/>
      <c r="S3552" s="35"/>
      <c r="T3552" s="35"/>
      <c r="U3552" s="35"/>
      <c r="V3552" s="37"/>
      <c r="W3552" s="37"/>
      <c r="X3552" s="37"/>
      <c r="Y3552" s="37"/>
      <c r="Z3552" s="37"/>
      <c r="AA3552" s="37"/>
      <c r="AB3552" s="37"/>
      <c r="AC3552" s="37"/>
      <c r="AD3552" s="37"/>
      <c r="AE3552" s="37"/>
      <c r="AF3552" s="37"/>
      <c r="AG3552" s="37"/>
      <c r="AH3552" s="37"/>
      <c r="AI3552" s="37"/>
      <c r="AJ3552" s="37"/>
      <c r="AK3552" s="37"/>
      <c r="AL3552" s="37"/>
      <c r="AM3552" s="37"/>
      <c r="AN3552" s="37"/>
      <c r="AO3552" s="37"/>
      <c r="AP3552" s="37"/>
      <c r="AQ3552" s="37"/>
      <c r="AR3552" s="37"/>
      <c r="AS3552" s="37"/>
      <c r="AT3552" s="37"/>
      <c r="AU3552" s="37"/>
      <c r="AV3552" s="37"/>
      <c r="AW3552" s="37"/>
      <c r="AX3552" s="52" t="s">
        <v>191</v>
      </c>
    </row>
    <row r="3553" spans="1:251" s="46" customFormat="1" ht="13.5" customHeight="1">
      <c r="A3553" s="35"/>
      <c r="B3553" s="105" t="s">
        <v>192</v>
      </c>
      <c r="C3553" s="106"/>
      <c r="D3553" s="106"/>
      <c r="E3553" s="106"/>
      <c r="F3553" s="106"/>
      <c r="G3553" s="106"/>
      <c r="H3553" s="106"/>
      <c r="I3553" s="106"/>
      <c r="J3553" s="106"/>
      <c r="K3553" s="106"/>
      <c r="L3553" s="106"/>
      <c r="M3553" s="106"/>
      <c r="N3553" s="106"/>
      <c r="O3553" s="106"/>
      <c r="P3553" s="106"/>
      <c r="Q3553" s="106"/>
      <c r="R3553" s="106"/>
      <c r="S3553" s="106"/>
      <c r="T3553" s="106"/>
      <c r="U3553" s="106"/>
      <c r="V3553" s="106"/>
      <c r="W3553" s="106"/>
      <c r="X3553" s="106"/>
      <c r="Y3553" s="106"/>
      <c r="Z3553" s="107"/>
      <c r="AA3553" s="111" t="s">
        <v>193</v>
      </c>
      <c r="AB3553" s="106"/>
      <c r="AC3553" s="106"/>
      <c r="AD3553" s="106"/>
      <c r="AE3553" s="106"/>
      <c r="AF3553" s="106"/>
      <c r="AG3553" s="106"/>
      <c r="AH3553" s="106"/>
      <c r="AI3553" s="107"/>
      <c r="AJ3553" s="111" t="s">
        <v>194</v>
      </c>
      <c r="AK3553" s="106"/>
      <c r="AL3553" s="106"/>
      <c r="AM3553" s="106"/>
      <c r="AN3553" s="106"/>
      <c r="AO3553" s="106"/>
      <c r="AP3553" s="106"/>
      <c r="AQ3553" s="106"/>
      <c r="AR3553" s="107"/>
      <c r="AS3553" s="111" t="s">
        <v>195</v>
      </c>
      <c r="AT3553" s="106"/>
      <c r="AU3553" s="106"/>
      <c r="AV3553" s="106"/>
      <c r="AW3553" s="106"/>
      <c r="AX3553" s="113"/>
      <c r="AY3553" s="29"/>
      <c r="AZ3553" s="29"/>
      <c r="BA3553" s="29"/>
      <c r="BB3553" s="29"/>
      <c r="BC3553" s="29"/>
      <c r="BD3553" s="29"/>
      <c r="BE3553" s="29"/>
      <c r="BF3553" s="29"/>
      <c r="BG3553" s="29"/>
      <c r="BH3553" s="29"/>
      <c r="BI3553" s="29"/>
      <c r="BJ3553" s="29"/>
      <c r="BK3553" s="29"/>
      <c r="BL3553" s="29"/>
      <c r="BM3553" s="29"/>
      <c r="BN3553" s="29"/>
      <c r="BO3553" s="29"/>
      <c r="BP3553" s="29"/>
      <c r="BQ3553" s="29"/>
      <c r="BR3553" s="29"/>
      <c r="BS3553" s="29"/>
      <c r="BT3553" s="29"/>
      <c r="BU3553" s="29"/>
      <c r="BV3553" s="29"/>
      <c r="BW3553" s="29"/>
      <c r="BX3553" s="29"/>
      <c r="BY3553" s="29"/>
      <c r="BZ3553" s="29"/>
      <c r="CA3553" s="29"/>
      <c r="CB3553" s="29"/>
      <c r="CC3553" s="29"/>
      <c r="CD3553" s="29"/>
      <c r="CE3553" s="29"/>
      <c r="CF3553" s="29"/>
      <c r="CG3553" s="29"/>
      <c r="CH3553" s="29"/>
      <c r="CI3553" s="29"/>
      <c r="CJ3553" s="29"/>
      <c r="CK3553" s="29"/>
      <c r="CL3553" s="29"/>
      <c r="CM3553" s="29"/>
      <c r="CN3553" s="29"/>
      <c r="CO3553" s="29"/>
      <c r="CP3553" s="29"/>
      <c r="CQ3553" s="29"/>
      <c r="CR3553" s="29"/>
      <c r="CS3553" s="29"/>
      <c r="CT3553" s="29"/>
      <c r="CU3553" s="29"/>
      <c r="CV3553" s="29"/>
      <c r="CW3553" s="29"/>
      <c r="CX3553" s="29"/>
      <c r="CY3553" s="29"/>
      <c r="CZ3553" s="29"/>
      <c r="DA3553" s="29"/>
      <c r="DB3553" s="29"/>
      <c r="DC3553" s="29"/>
      <c r="DD3553" s="29"/>
      <c r="DE3553" s="29"/>
      <c r="DF3553" s="29"/>
      <c r="DG3553" s="29"/>
      <c r="DH3553" s="29"/>
      <c r="DI3553" s="29"/>
      <c r="DJ3553" s="29"/>
      <c r="DK3553" s="29"/>
      <c r="DL3553" s="29"/>
      <c r="DM3553" s="29"/>
      <c r="DN3553" s="29"/>
      <c r="DO3553" s="29"/>
      <c r="DP3553" s="29"/>
      <c r="DQ3553" s="29"/>
      <c r="DR3553" s="29"/>
      <c r="DS3553" s="29"/>
      <c r="DT3553" s="29"/>
      <c r="DU3553" s="29"/>
      <c r="DV3553" s="29"/>
      <c r="DW3553" s="29"/>
      <c r="DX3553" s="29"/>
      <c r="DY3553" s="29"/>
      <c r="DZ3553" s="29"/>
      <c r="EA3553" s="29"/>
      <c r="EB3553" s="29"/>
      <c r="EC3553" s="29"/>
      <c r="ED3553" s="29"/>
      <c r="EE3553" s="29"/>
      <c r="EF3553" s="29"/>
      <c r="EG3553" s="29"/>
      <c r="EH3553" s="29"/>
      <c r="EI3553" s="29"/>
      <c r="EJ3553" s="29"/>
      <c r="EK3553" s="29"/>
      <c r="EL3553" s="29"/>
      <c r="EM3553" s="29"/>
      <c r="EN3553" s="29"/>
      <c r="EO3553" s="29"/>
      <c r="EP3553" s="29"/>
      <c r="EQ3553" s="29"/>
      <c r="ER3553" s="29"/>
      <c r="ES3553" s="29"/>
      <c r="ET3553" s="29"/>
      <c r="EU3553" s="29"/>
      <c r="EV3553" s="29"/>
      <c r="EW3553" s="29"/>
      <c r="EX3553" s="29"/>
      <c r="EY3553" s="29"/>
      <c r="EZ3553" s="29"/>
      <c r="FA3553" s="29"/>
      <c r="FB3553" s="29"/>
      <c r="FC3553" s="29"/>
      <c r="FD3553" s="29"/>
      <c r="FE3553" s="29"/>
      <c r="FF3553" s="29"/>
      <c r="FG3553" s="29"/>
      <c r="FH3553" s="29"/>
      <c r="FI3553" s="29"/>
      <c r="FJ3553" s="29"/>
      <c r="FK3553" s="29"/>
      <c r="FL3553" s="29"/>
      <c r="FM3553" s="29"/>
      <c r="FN3553" s="29"/>
      <c r="FO3553" s="29"/>
      <c r="FP3553" s="29"/>
      <c r="FQ3553" s="29"/>
      <c r="FR3553" s="29"/>
      <c r="FS3553" s="29"/>
      <c r="FT3553" s="29"/>
      <c r="FU3553" s="29"/>
      <c r="FV3553" s="29"/>
      <c r="FW3553" s="29"/>
      <c r="FX3553" s="29"/>
      <c r="FY3553" s="29"/>
      <c r="FZ3553" s="29"/>
      <c r="GA3553" s="29"/>
      <c r="GB3553" s="29"/>
      <c r="GC3553" s="29"/>
      <c r="GD3553" s="29"/>
      <c r="GE3553" s="29"/>
      <c r="GF3553" s="29"/>
      <c r="GG3553" s="29"/>
      <c r="GH3553" s="29"/>
      <c r="GI3553" s="29"/>
      <c r="GJ3553" s="29"/>
      <c r="GK3553" s="29"/>
      <c r="GL3553" s="29"/>
      <c r="GM3553" s="29"/>
      <c r="GN3553" s="29"/>
      <c r="GO3553" s="29"/>
      <c r="GP3553" s="29"/>
      <c r="GQ3553" s="29"/>
      <c r="GR3553" s="29"/>
      <c r="GS3553" s="29"/>
      <c r="GT3553" s="29"/>
      <c r="GU3553" s="29"/>
      <c r="GV3553" s="29"/>
      <c r="GW3553" s="29"/>
      <c r="GX3553" s="29"/>
      <c r="GY3553" s="29"/>
      <c r="GZ3553" s="29"/>
      <c r="HA3553" s="29"/>
      <c r="HB3553" s="29"/>
      <c r="HC3553" s="29"/>
      <c r="HD3553" s="29"/>
      <c r="HE3553" s="29"/>
      <c r="HF3553" s="29"/>
      <c r="HG3553" s="29"/>
      <c r="HH3553" s="29"/>
      <c r="HI3553" s="29"/>
      <c r="HJ3553" s="29"/>
      <c r="HK3553" s="29"/>
      <c r="HL3553" s="29"/>
      <c r="HM3553" s="29"/>
      <c r="HN3553" s="29"/>
      <c r="HO3553" s="29"/>
      <c r="HP3553" s="29"/>
      <c r="HQ3553" s="29"/>
      <c r="HR3553" s="29"/>
      <c r="HS3553" s="29"/>
      <c r="HT3553" s="29"/>
      <c r="HU3553" s="29"/>
      <c r="HV3553" s="29"/>
      <c r="HW3553" s="29"/>
      <c r="HX3553" s="29"/>
      <c r="HY3553" s="29"/>
      <c r="HZ3553" s="29"/>
      <c r="IA3553" s="29"/>
      <c r="IB3553" s="29"/>
      <c r="IC3553" s="29"/>
      <c r="ID3553" s="29"/>
      <c r="IE3553" s="29"/>
      <c r="IF3553" s="29"/>
      <c r="IG3553" s="29"/>
      <c r="IH3553" s="29"/>
      <c r="II3553" s="29"/>
      <c r="IJ3553" s="29"/>
      <c r="IK3553" s="29"/>
      <c r="IL3553" s="29"/>
      <c r="IM3553" s="29"/>
      <c r="IN3553" s="29"/>
      <c r="IO3553" s="29"/>
      <c r="IP3553" s="29"/>
      <c r="IQ3553" s="29"/>
    </row>
    <row r="3554" spans="1:251" s="46" customFormat="1">
      <c r="A3554" s="35"/>
      <c r="B3554" s="108"/>
      <c r="C3554" s="109"/>
      <c r="D3554" s="109"/>
      <c r="E3554" s="109"/>
      <c r="F3554" s="109"/>
      <c r="G3554" s="109"/>
      <c r="H3554" s="109"/>
      <c r="I3554" s="109"/>
      <c r="J3554" s="109"/>
      <c r="K3554" s="109"/>
      <c r="L3554" s="109"/>
      <c r="M3554" s="109"/>
      <c r="N3554" s="109"/>
      <c r="O3554" s="109"/>
      <c r="P3554" s="109"/>
      <c r="Q3554" s="109"/>
      <c r="R3554" s="109"/>
      <c r="S3554" s="109"/>
      <c r="T3554" s="109"/>
      <c r="U3554" s="109"/>
      <c r="V3554" s="109"/>
      <c r="W3554" s="109"/>
      <c r="X3554" s="109"/>
      <c r="Y3554" s="109"/>
      <c r="Z3554" s="110"/>
      <c r="AA3554" s="112"/>
      <c r="AB3554" s="109"/>
      <c r="AC3554" s="109"/>
      <c r="AD3554" s="109"/>
      <c r="AE3554" s="109"/>
      <c r="AF3554" s="109"/>
      <c r="AG3554" s="109"/>
      <c r="AH3554" s="109"/>
      <c r="AI3554" s="110"/>
      <c r="AJ3554" s="112"/>
      <c r="AK3554" s="109"/>
      <c r="AL3554" s="109"/>
      <c r="AM3554" s="109"/>
      <c r="AN3554" s="109"/>
      <c r="AO3554" s="109"/>
      <c r="AP3554" s="109"/>
      <c r="AQ3554" s="109"/>
      <c r="AR3554" s="110"/>
      <c r="AS3554" s="112"/>
      <c r="AT3554" s="109"/>
      <c r="AU3554" s="109"/>
      <c r="AV3554" s="109"/>
      <c r="AW3554" s="109"/>
      <c r="AX3554" s="114"/>
      <c r="AY3554" s="29"/>
      <c r="AZ3554" s="29"/>
      <c r="BA3554" s="29"/>
      <c r="BB3554" s="53"/>
      <c r="BC3554" s="54"/>
      <c r="BE3554" s="29"/>
      <c r="BF3554" s="29"/>
      <c r="BG3554" s="29"/>
      <c r="BH3554" s="29"/>
      <c r="BI3554" s="29"/>
      <c r="BJ3554" s="29"/>
      <c r="BK3554" s="29"/>
      <c r="BL3554" s="29"/>
      <c r="BM3554" s="29"/>
      <c r="BN3554" s="29"/>
      <c r="BO3554" s="29"/>
      <c r="BP3554" s="29"/>
      <c r="BQ3554" s="29"/>
      <c r="BR3554" s="29"/>
      <c r="BS3554" s="29"/>
      <c r="BT3554" s="29"/>
      <c r="BU3554" s="29"/>
      <c r="BV3554" s="29"/>
      <c r="BW3554" s="29"/>
      <c r="BX3554" s="29"/>
      <c r="BY3554" s="29"/>
      <c r="BZ3554" s="29"/>
      <c r="CA3554" s="29"/>
      <c r="CB3554" s="29"/>
      <c r="CC3554" s="29"/>
      <c r="CD3554" s="29"/>
      <c r="CE3554" s="29"/>
      <c r="CF3554" s="29"/>
      <c r="CG3554" s="29"/>
      <c r="CH3554" s="29"/>
      <c r="CI3554" s="29"/>
      <c r="CJ3554" s="29"/>
      <c r="CK3554" s="29"/>
      <c r="CL3554" s="29"/>
      <c r="CM3554" s="29"/>
      <c r="CN3554" s="29"/>
      <c r="CO3554" s="29"/>
      <c r="CP3554" s="29"/>
      <c r="CQ3554" s="29"/>
      <c r="CR3554" s="29"/>
      <c r="CS3554" s="29"/>
      <c r="CT3554" s="29"/>
      <c r="CU3554" s="29"/>
      <c r="CV3554" s="29"/>
      <c r="CW3554" s="29"/>
      <c r="CX3554" s="29"/>
      <c r="CY3554" s="29"/>
      <c r="CZ3554" s="29"/>
      <c r="DA3554" s="29"/>
      <c r="DB3554" s="29"/>
      <c r="DC3554" s="29"/>
      <c r="DD3554" s="29"/>
      <c r="DE3554" s="29"/>
      <c r="DF3554" s="29"/>
      <c r="DG3554" s="29"/>
      <c r="DH3554" s="29"/>
      <c r="DI3554" s="29"/>
      <c r="DJ3554" s="29"/>
      <c r="DK3554" s="29"/>
      <c r="DL3554" s="29"/>
      <c r="DM3554" s="29"/>
      <c r="DN3554" s="29"/>
      <c r="DO3554" s="29"/>
      <c r="DP3554" s="29"/>
      <c r="DQ3554" s="29"/>
      <c r="DR3554" s="29"/>
      <c r="DS3554" s="29"/>
      <c r="DT3554" s="29"/>
      <c r="DU3554" s="29"/>
      <c r="DV3554" s="29"/>
      <c r="DW3554" s="29"/>
      <c r="DX3554" s="29"/>
      <c r="DY3554" s="29"/>
      <c r="DZ3554" s="29"/>
      <c r="EA3554" s="29"/>
      <c r="EB3554" s="29"/>
      <c r="EC3554" s="29"/>
      <c r="ED3554" s="29"/>
      <c r="EE3554" s="29"/>
      <c r="EF3554" s="29"/>
      <c r="EG3554" s="29"/>
      <c r="EH3554" s="29"/>
      <c r="EI3554" s="29"/>
      <c r="EJ3554" s="29"/>
      <c r="EK3554" s="29"/>
      <c r="EL3554" s="29"/>
      <c r="EM3554" s="29"/>
      <c r="EN3554" s="29"/>
      <c r="EO3554" s="29"/>
      <c r="EP3554" s="29"/>
      <c r="EQ3554" s="29"/>
      <c r="ER3554" s="29"/>
      <c r="ES3554" s="29"/>
      <c r="ET3554" s="29"/>
      <c r="EU3554" s="29"/>
      <c r="EV3554" s="29"/>
      <c r="EW3554" s="29"/>
      <c r="EX3554" s="29"/>
      <c r="EY3554" s="29"/>
      <c r="EZ3554" s="29"/>
      <c r="FA3554" s="29"/>
      <c r="FB3554" s="29"/>
      <c r="FC3554" s="29"/>
      <c r="FD3554" s="29"/>
      <c r="FE3554" s="29"/>
      <c r="FF3554" s="29"/>
      <c r="FG3554" s="29"/>
      <c r="FH3554" s="29"/>
      <c r="FI3554" s="29"/>
      <c r="FJ3554" s="29"/>
      <c r="FK3554" s="29"/>
      <c r="FL3554" s="29"/>
      <c r="FM3554" s="29"/>
      <c r="FN3554" s="29"/>
      <c r="FO3554" s="29"/>
      <c r="FP3554" s="29"/>
      <c r="FQ3554" s="29"/>
      <c r="FR3554" s="29"/>
      <c r="FS3554" s="29"/>
      <c r="FT3554" s="29"/>
      <c r="FU3554" s="29"/>
      <c r="FV3554" s="29"/>
      <c r="FW3554" s="29"/>
      <c r="FX3554" s="29"/>
      <c r="FY3554" s="29"/>
      <c r="FZ3554" s="29"/>
      <c r="GA3554" s="29"/>
      <c r="GB3554" s="29"/>
      <c r="GC3554" s="29"/>
      <c r="GD3554" s="29"/>
      <c r="GE3554" s="29"/>
      <c r="GF3554" s="29"/>
      <c r="GG3554" s="29"/>
      <c r="GH3554" s="29"/>
      <c r="GI3554" s="29"/>
      <c r="GJ3554" s="29"/>
      <c r="GK3554" s="29"/>
      <c r="GL3554" s="29"/>
      <c r="GM3554" s="29"/>
      <c r="GN3554" s="29"/>
      <c r="GO3554" s="29"/>
      <c r="GP3554" s="29"/>
      <c r="GQ3554" s="29"/>
      <c r="GR3554" s="29"/>
      <c r="GS3554" s="29"/>
      <c r="GT3554" s="29"/>
      <c r="GU3554" s="29"/>
      <c r="GV3554" s="29"/>
      <c r="GW3554" s="29"/>
      <c r="GX3554" s="29"/>
      <c r="GY3554" s="29"/>
      <c r="GZ3554" s="29"/>
      <c r="HA3554" s="29"/>
      <c r="HB3554" s="29"/>
      <c r="HC3554" s="29"/>
      <c r="HD3554" s="29"/>
      <c r="HE3554" s="29"/>
      <c r="HF3554" s="29"/>
      <c r="HG3554" s="29"/>
      <c r="HH3554" s="29"/>
      <c r="HI3554" s="29"/>
      <c r="HJ3554" s="29"/>
      <c r="HK3554" s="29"/>
      <c r="HL3554" s="29"/>
      <c r="HM3554" s="29"/>
      <c r="HN3554" s="29"/>
      <c r="HO3554" s="29"/>
      <c r="HP3554" s="29"/>
      <c r="HQ3554" s="29"/>
      <c r="HR3554" s="29"/>
      <c r="HS3554" s="29"/>
      <c r="HT3554" s="29"/>
      <c r="HU3554" s="29"/>
      <c r="HV3554" s="29"/>
      <c r="HW3554" s="29"/>
      <c r="HX3554" s="29"/>
      <c r="HY3554" s="29"/>
      <c r="HZ3554" s="29"/>
      <c r="IA3554" s="29"/>
      <c r="IB3554" s="29"/>
      <c r="IC3554" s="29"/>
      <c r="ID3554" s="29"/>
      <c r="IE3554" s="29"/>
      <c r="IF3554" s="29"/>
      <c r="IG3554" s="29"/>
      <c r="IH3554" s="29"/>
      <c r="II3554" s="29"/>
      <c r="IJ3554" s="29"/>
      <c r="IK3554" s="29"/>
      <c r="IL3554" s="29"/>
      <c r="IM3554" s="29"/>
      <c r="IN3554" s="29"/>
      <c r="IO3554" s="29"/>
      <c r="IP3554" s="29"/>
      <c r="IQ3554" s="29"/>
    </row>
    <row r="3555" spans="1:251" s="46" customFormat="1" ht="18.75" customHeight="1">
      <c r="A3555" s="35"/>
      <c r="B3555" s="55"/>
      <c r="C3555" s="115" t="s">
        <v>730</v>
      </c>
      <c r="D3555" s="116"/>
      <c r="E3555" s="116"/>
      <c r="F3555" s="116"/>
      <c r="G3555" s="116"/>
      <c r="H3555" s="116"/>
      <c r="I3555" s="116"/>
      <c r="J3555" s="116"/>
      <c r="K3555" s="116"/>
      <c r="L3555" s="116"/>
      <c r="M3555" s="116"/>
      <c r="N3555" s="116"/>
      <c r="O3555" s="116"/>
      <c r="P3555" s="116"/>
      <c r="Q3555" s="116"/>
      <c r="R3555" s="116"/>
      <c r="S3555" s="116"/>
      <c r="T3555" s="116"/>
      <c r="U3555" s="116"/>
      <c r="V3555" s="116"/>
      <c r="W3555" s="116"/>
      <c r="X3555" s="116"/>
      <c r="Y3555" s="116"/>
      <c r="Z3555" s="117"/>
      <c r="AA3555" s="118">
        <v>25126000</v>
      </c>
      <c r="AB3555" s="119"/>
      <c r="AC3555" s="119"/>
      <c r="AD3555" s="119"/>
      <c r="AE3555" s="119"/>
      <c r="AF3555" s="119"/>
      <c r="AG3555" s="119"/>
      <c r="AH3555" s="119"/>
      <c r="AI3555" s="120"/>
      <c r="AJ3555" s="118">
        <v>48119736</v>
      </c>
      <c r="AK3555" s="119"/>
      <c r="AL3555" s="119"/>
      <c r="AM3555" s="119"/>
      <c r="AN3555" s="119"/>
      <c r="AO3555" s="119"/>
      <c r="AP3555" s="119"/>
      <c r="AQ3555" s="119"/>
      <c r="AR3555" s="120"/>
      <c r="AS3555" s="121"/>
      <c r="AT3555" s="122"/>
      <c r="AU3555" s="122"/>
      <c r="AV3555" s="122"/>
      <c r="AW3555" s="122"/>
      <c r="AX3555" s="123"/>
      <c r="AY3555" s="29"/>
      <c r="AZ3555" s="29"/>
      <c r="BA3555" s="29"/>
      <c r="BB3555" s="29"/>
      <c r="BC3555" s="29"/>
      <c r="BD3555" s="29"/>
      <c r="BE3555" s="29"/>
      <c r="BF3555" s="29"/>
      <c r="BG3555" s="29"/>
      <c r="BH3555" s="29"/>
      <c r="BI3555" s="29"/>
      <c r="BJ3555" s="29"/>
      <c r="BK3555" s="29"/>
      <c r="BL3555" s="29"/>
      <c r="BM3555" s="29"/>
      <c r="BN3555" s="29"/>
      <c r="BO3555" s="29"/>
      <c r="BP3555" s="29"/>
      <c r="BQ3555" s="29"/>
      <c r="BR3555" s="29"/>
      <c r="BS3555" s="29"/>
      <c r="BT3555" s="29"/>
      <c r="BU3555" s="29"/>
      <c r="BV3555" s="29"/>
      <c r="BW3555" s="29"/>
      <c r="BX3555" s="29"/>
      <c r="BY3555" s="29"/>
      <c r="BZ3555" s="29"/>
      <c r="CA3555" s="29"/>
      <c r="CB3555" s="29"/>
      <c r="CC3555" s="29"/>
      <c r="CD3555" s="29"/>
      <c r="CE3555" s="29"/>
      <c r="CF3555" s="29"/>
      <c r="CG3555" s="29"/>
      <c r="CH3555" s="29"/>
      <c r="CI3555" s="29"/>
      <c r="CJ3555" s="29"/>
      <c r="CK3555" s="29"/>
      <c r="CL3555" s="29"/>
      <c r="CM3555" s="29"/>
      <c r="CN3555" s="29"/>
      <c r="CO3555" s="29"/>
      <c r="CP3555" s="29"/>
      <c r="CQ3555" s="29"/>
      <c r="CR3555" s="29"/>
      <c r="CS3555" s="29"/>
      <c r="CT3555" s="29"/>
      <c r="CU3555" s="29"/>
      <c r="CV3555" s="29"/>
      <c r="CW3555" s="29"/>
      <c r="CX3555" s="29"/>
      <c r="CY3555" s="29"/>
      <c r="CZ3555" s="29"/>
      <c r="DA3555" s="29"/>
      <c r="DB3555" s="29"/>
      <c r="DC3555" s="29"/>
      <c r="DD3555" s="29"/>
      <c r="DE3555" s="29"/>
      <c r="DF3555" s="29"/>
      <c r="DG3555" s="29"/>
      <c r="DH3555" s="29"/>
      <c r="DI3555" s="29"/>
      <c r="DJ3555" s="29"/>
      <c r="DK3555" s="29"/>
      <c r="DL3555" s="29"/>
      <c r="DM3555" s="29"/>
      <c r="DN3555" s="29"/>
      <c r="DO3555" s="29"/>
      <c r="DP3555" s="29"/>
      <c r="DQ3555" s="29"/>
      <c r="DR3555" s="29"/>
      <c r="DS3555" s="29"/>
      <c r="DT3555" s="29"/>
      <c r="DU3555" s="29"/>
      <c r="DV3555" s="29"/>
      <c r="DW3555" s="29"/>
      <c r="DX3555" s="29"/>
      <c r="DY3555" s="29"/>
      <c r="DZ3555" s="29"/>
      <c r="EA3555" s="29"/>
      <c r="EB3555" s="29"/>
      <c r="EC3555" s="29"/>
      <c r="ED3555" s="29"/>
      <c r="EE3555" s="29"/>
      <c r="EF3555" s="29"/>
      <c r="EG3555" s="29"/>
      <c r="EH3555" s="29"/>
      <c r="EI3555" s="29"/>
      <c r="EJ3555" s="29"/>
      <c r="EK3555" s="29"/>
      <c r="EL3555" s="29"/>
      <c r="EM3555" s="29"/>
      <c r="EN3555" s="29"/>
      <c r="EO3555" s="29"/>
      <c r="EP3555" s="29"/>
      <c r="EQ3555" s="29"/>
      <c r="ER3555" s="29"/>
      <c r="ES3555" s="29"/>
      <c r="ET3555" s="29"/>
      <c r="EU3555" s="29"/>
      <c r="EV3555" s="29"/>
      <c r="EW3555" s="29"/>
      <c r="EX3555" s="29"/>
      <c r="EY3555" s="29"/>
      <c r="EZ3555" s="29"/>
      <c r="FA3555" s="29"/>
      <c r="FB3555" s="29"/>
      <c r="FC3555" s="29"/>
      <c r="FD3555" s="29"/>
      <c r="FE3555" s="29"/>
      <c r="FF3555" s="29"/>
      <c r="FG3555" s="29"/>
      <c r="FH3555" s="29"/>
      <c r="FI3555" s="29"/>
      <c r="FJ3555" s="29"/>
      <c r="FK3555" s="29"/>
      <c r="FL3555" s="29"/>
      <c r="FM3555" s="29"/>
      <c r="FN3555" s="29"/>
      <c r="FO3555" s="29"/>
      <c r="FP3555" s="29"/>
      <c r="FQ3555" s="29"/>
      <c r="FR3555" s="29"/>
      <c r="FS3555" s="29"/>
      <c r="FT3555" s="29"/>
      <c r="FU3555" s="29"/>
      <c r="FV3555" s="29"/>
      <c r="FW3555" s="29"/>
      <c r="FX3555" s="29"/>
      <c r="FY3555" s="29"/>
      <c r="FZ3555" s="29"/>
      <c r="GA3555" s="29"/>
      <c r="GB3555" s="29"/>
      <c r="GC3555" s="29"/>
      <c r="GD3555" s="29"/>
      <c r="GE3555" s="29"/>
      <c r="GF3555" s="29"/>
      <c r="GG3555" s="29"/>
      <c r="GH3555" s="29"/>
      <c r="GI3555" s="29"/>
      <c r="GJ3555" s="29"/>
      <c r="GK3555" s="29"/>
      <c r="GL3555" s="29"/>
      <c r="GM3555" s="29"/>
      <c r="GN3555" s="29"/>
      <c r="GO3555" s="29"/>
      <c r="GP3555" s="29"/>
      <c r="GQ3555" s="29"/>
      <c r="GR3555" s="29"/>
      <c r="GS3555" s="29"/>
      <c r="GT3555" s="29"/>
      <c r="GU3555" s="29"/>
      <c r="GV3555" s="29"/>
      <c r="GW3555" s="29"/>
      <c r="GX3555" s="29"/>
      <c r="GY3555" s="29"/>
      <c r="GZ3555" s="29"/>
      <c r="HA3555" s="29"/>
      <c r="HB3555" s="29"/>
      <c r="HC3555" s="29"/>
      <c r="HD3555" s="29"/>
      <c r="HE3555" s="29"/>
      <c r="HF3555" s="29"/>
      <c r="HG3555" s="29"/>
      <c r="HH3555" s="29"/>
      <c r="HI3555" s="29"/>
      <c r="HJ3555" s="29"/>
      <c r="HK3555" s="29"/>
      <c r="HL3555" s="29"/>
      <c r="HM3555" s="29"/>
      <c r="HN3555" s="29"/>
      <c r="HO3555" s="29"/>
      <c r="HP3555" s="29"/>
      <c r="HQ3555" s="29"/>
      <c r="HR3555" s="29"/>
      <c r="HS3555" s="29"/>
      <c r="HT3555" s="29"/>
      <c r="HU3555" s="29"/>
      <c r="HV3555" s="29"/>
      <c r="HW3555" s="29"/>
      <c r="HX3555" s="29"/>
      <c r="HY3555" s="29"/>
      <c r="HZ3555" s="29"/>
      <c r="IA3555" s="29"/>
      <c r="IB3555" s="29"/>
      <c r="IC3555" s="29"/>
      <c r="ID3555" s="29"/>
      <c r="IE3555" s="29"/>
      <c r="IF3555" s="29"/>
      <c r="IG3555" s="29"/>
      <c r="IH3555" s="29"/>
      <c r="II3555" s="29"/>
      <c r="IJ3555" s="29"/>
      <c r="IK3555" s="29"/>
      <c r="IL3555" s="29"/>
      <c r="IM3555" s="29"/>
      <c r="IN3555" s="29"/>
      <c r="IO3555" s="29"/>
      <c r="IP3555" s="29"/>
      <c r="IQ3555" s="29"/>
    </row>
    <row r="3556" spans="1:251" s="46" customFormat="1" ht="18.75" customHeight="1">
      <c r="A3556" s="35"/>
      <c r="B3556" s="55"/>
      <c r="C3556" s="115" t="s">
        <v>344</v>
      </c>
      <c r="D3556" s="116"/>
      <c r="E3556" s="116"/>
      <c r="F3556" s="116"/>
      <c r="G3556" s="116"/>
      <c r="H3556" s="116"/>
      <c r="I3556" s="116"/>
      <c r="J3556" s="116"/>
      <c r="K3556" s="116"/>
      <c r="L3556" s="116"/>
      <c r="M3556" s="116"/>
      <c r="N3556" s="116"/>
      <c r="O3556" s="116"/>
      <c r="P3556" s="116"/>
      <c r="Q3556" s="116"/>
      <c r="R3556" s="116"/>
      <c r="S3556" s="116"/>
      <c r="T3556" s="116"/>
      <c r="U3556" s="116"/>
      <c r="V3556" s="116"/>
      <c r="W3556" s="116"/>
      <c r="X3556" s="116"/>
      <c r="Y3556" s="116"/>
      <c r="Z3556" s="117"/>
      <c r="AA3556" s="118">
        <v>50000</v>
      </c>
      <c r="AB3556" s="119"/>
      <c r="AC3556" s="119"/>
      <c r="AD3556" s="119"/>
      <c r="AE3556" s="119"/>
      <c r="AF3556" s="119"/>
      <c r="AG3556" s="119"/>
      <c r="AH3556" s="119"/>
      <c r="AI3556" s="120"/>
      <c r="AJ3556" s="118">
        <v>50000</v>
      </c>
      <c r="AK3556" s="119"/>
      <c r="AL3556" s="119"/>
      <c r="AM3556" s="119"/>
      <c r="AN3556" s="119"/>
      <c r="AO3556" s="119"/>
      <c r="AP3556" s="119"/>
      <c r="AQ3556" s="119"/>
      <c r="AR3556" s="120"/>
      <c r="AS3556" s="121"/>
      <c r="AT3556" s="122"/>
      <c r="AU3556" s="122"/>
      <c r="AV3556" s="122"/>
      <c r="AW3556" s="122"/>
      <c r="AX3556" s="123"/>
      <c r="AY3556" s="29"/>
      <c r="AZ3556" s="29"/>
      <c r="BA3556" s="29"/>
      <c r="BB3556" s="29"/>
      <c r="BC3556" s="29"/>
      <c r="BD3556" s="29"/>
      <c r="BE3556" s="29"/>
      <c r="BF3556" s="29"/>
      <c r="BG3556" s="29"/>
      <c r="BH3556" s="29"/>
      <c r="BI3556" s="29"/>
      <c r="BJ3556" s="29"/>
      <c r="BK3556" s="29"/>
      <c r="BL3556" s="29"/>
      <c r="BM3556" s="29"/>
      <c r="BN3556" s="29"/>
      <c r="BO3556" s="29"/>
      <c r="BP3556" s="29"/>
      <c r="BQ3556" s="29"/>
      <c r="BR3556" s="29"/>
      <c r="BS3556" s="29"/>
      <c r="BT3556" s="29"/>
      <c r="BU3556" s="29"/>
      <c r="BV3556" s="29"/>
      <c r="BW3556" s="29"/>
      <c r="BX3556" s="29"/>
      <c r="BY3556" s="29"/>
      <c r="BZ3556" s="29"/>
      <c r="CA3556" s="29"/>
      <c r="CB3556" s="29"/>
      <c r="CC3556" s="29"/>
      <c r="CD3556" s="29"/>
      <c r="CE3556" s="29"/>
      <c r="CF3556" s="29"/>
      <c r="CG3556" s="29"/>
      <c r="CH3556" s="29"/>
      <c r="CI3556" s="29"/>
      <c r="CJ3556" s="29"/>
      <c r="CK3556" s="29"/>
      <c r="CL3556" s="29"/>
      <c r="CM3556" s="29"/>
      <c r="CN3556" s="29"/>
      <c r="CO3556" s="29"/>
      <c r="CP3556" s="29"/>
      <c r="CQ3556" s="29"/>
      <c r="CR3556" s="29"/>
      <c r="CS3556" s="29"/>
      <c r="CT3556" s="29"/>
      <c r="CU3556" s="29"/>
      <c r="CV3556" s="29"/>
      <c r="CW3556" s="29"/>
      <c r="CX3556" s="29"/>
      <c r="CY3556" s="29"/>
      <c r="CZ3556" s="29"/>
      <c r="DA3556" s="29"/>
      <c r="DB3556" s="29"/>
      <c r="DC3556" s="29"/>
      <c r="DD3556" s="29"/>
      <c r="DE3556" s="29"/>
      <c r="DF3556" s="29"/>
      <c r="DG3556" s="29"/>
      <c r="DH3556" s="29"/>
      <c r="DI3556" s="29"/>
      <c r="DJ3556" s="29"/>
      <c r="DK3556" s="29"/>
      <c r="DL3556" s="29"/>
      <c r="DM3556" s="29"/>
      <c r="DN3556" s="29"/>
      <c r="DO3556" s="29"/>
      <c r="DP3556" s="29"/>
      <c r="DQ3556" s="29"/>
      <c r="DR3556" s="29"/>
      <c r="DS3556" s="29"/>
      <c r="DT3556" s="29"/>
      <c r="DU3556" s="29"/>
      <c r="DV3556" s="29"/>
      <c r="DW3556" s="29"/>
      <c r="DX3556" s="29"/>
      <c r="DY3556" s="29"/>
      <c r="DZ3556" s="29"/>
      <c r="EA3556" s="29"/>
      <c r="EB3556" s="29"/>
      <c r="EC3556" s="29"/>
      <c r="ED3556" s="29"/>
      <c r="EE3556" s="29"/>
      <c r="EF3556" s="29"/>
      <c r="EG3556" s="29"/>
      <c r="EH3556" s="29"/>
      <c r="EI3556" s="29"/>
      <c r="EJ3556" s="29"/>
      <c r="EK3556" s="29"/>
      <c r="EL3556" s="29"/>
      <c r="EM3556" s="29"/>
      <c r="EN3556" s="29"/>
      <c r="EO3556" s="29"/>
      <c r="EP3556" s="29"/>
      <c r="EQ3556" s="29"/>
      <c r="ER3556" s="29"/>
      <c r="ES3556" s="29"/>
      <c r="ET3556" s="29"/>
      <c r="EU3556" s="29"/>
      <c r="EV3556" s="29"/>
      <c r="EW3556" s="29"/>
      <c r="EX3556" s="29"/>
      <c r="EY3556" s="29"/>
      <c r="EZ3556" s="29"/>
      <c r="FA3556" s="29"/>
      <c r="FB3556" s="29"/>
      <c r="FC3556" s="29"/>
      <c r="FD3556" s="29"/>
      <c r="FE3556" s="29"/>
      <c r="FF3556" s="29"/>
      <c r="FG3556" s="29"/>
      <c r="FH3556" s="29"/>
      <c r="FI3556" s="29"/>
      <c r="FJ3556" s="29"/>
      <c r="FK3556" s="29"/>
      <c r="FL3556" s="29"/>
      <c r="FM3556" s="29"/>
      <c r="FN3556" s="29"/>
      <c r="FO3556" s="29"/>
      <c r="FP3556" s="29"/>
      <c r="FQ3556" s="29"/>
      <c r="FR3556" s="29"/>
      <c r="FS3556" s="29"/>
      <c r="FT3556" s="29"/>
      <c r="FU3556" s="29"/>
      <c r="FV3556" s="29"/>
      <c r="FW3556" s="29"/>
      <c r="FX3556" s="29"/>
      <c r="FY3556" s="29"/>
      <c r="FZ3556" s="29"/>
      <c r="GA3556" s="29"/>
      <c r="GB3556" s="29"/>
      <c r="GC3556" s="29"/>
      <c r="GD3556" s="29"/>
      <c r="GE3556" s="29"/>
      <c r="GF3556" s="29"/>
      <c r="GG3556" s="29"/>
      <c r="GH3556" s="29"/>
      <c r="GI3556" s="29"/>
      <c r="GJ3556" s="29"/>
      <c r="GK3556" s="29"/>
      <c r="GL3556" s="29"/>
      <c r="GM3556" s="29"/>
      <c r="GN3556" s="29"/>
      <c r="GO3556" s="29"/>
      <c r="GP3556" s="29"/>
      <c r="GQ3556" s="29"/>
      <c r="GR3556" s="29"/>
      <c r="GS3556" s="29"/>
      <c r="GT3556" s="29"/>
      <c r="GU3556" s="29"/>
      <c r="GV3556" s="29"/>
      <c r="GW3556" s="29"/>
      <c r="GX3556" s="29"/>
      <c r="GY3556" s="29"/>
      <c r="GZ3556" s="29"/>
      <c r="HA3556" s="29"/>
      <c r="HB3556" s="29"/>
      <c r="HC3556" s="29"/>
      <c r="HD3556" s="29"/>
      <c r="HE3556" s="29"/>
      <c r="HF3556" s="29"/>
      <c r="HG3556" s="29"/>
      <c r="HH3556" s="29"/>
      <c r="HI3556" s="29"/>
      <c r="HJ3556" s="29"/>
      <c r="HK3556" s="29"/>
      <c r="HL3556" s="29"/>
      <c r="HM3556" s="29"/>
      <c r="HN3556" s="29"/>
      <c r="HO3556" s="29"/>
      <c r="HP3556" s="29"/>
      <c r="HQ3556" s="29"/>
      <c r="HR3556" s="29"/>
      <c r="HS3556" s="29"/>
      <c r="HT3556" s="29"/>
      <c r="HU3556" s="29"/>
      <c r="HV3556" s="29"/>
      <c r="HW3556" s="29"/>
      <c r="HX3556" s="29"/>
      <c r="HY3556" s="29"/>
      <c r="HZ3556" s="29"/>
      <c r="IA3556" s="29"/>
      <c r="IB3556" s="29"/>
      <c r="IC3556" s="29"/>
      <c r="ID3556" s="29"/>
      <c r="IE3556" s="29"/>
      <c r="IF3556" s="29"/>
      <c r="IG3556" s="29"/>
      <c r="IH3556" s="29"/>
      <c r="II3556" s="29"/>
      <c r="IJ3556" s="29"/>
      <c r="IK3556" s="29"/>
      <c r="IL3556" s="29"/>
      <c r="IM3556" s="29"/>
      <c r="IN3556" s="29"/>
      <c r="IO3556" s="29"/>
      <c r="IP3556" s="29"/>
      <c r="IQ3556" s="29"/>
    </row>
    <row r="3557" spans="1:251" s="46" customFormat="1" ht="18.75" customHeight="1" thickBot="1">
      <c r="A3557" s="47"/>
      <c r="B3557" s="124" t="s">
        <v>197</v>
      </c>
      <c r="C3557" s="125"/>
      <c r="D3557" s="125"/>
      <c r="E3557" s="125"/>
      <c r="F3557" s="125"/>
      <c r="G3557" s="125"/>
      <c r="H3557" s="125"/>
      <c r="I3557" s="125"/>
      <c r="J3557" s="125"/>
      <c r="K3557" s="125"/>
      <c r="L3557" s="125"/>
      <c r="M3557" s="125"/>
      <c r="N3557" s="125"/>
      <c r="O3557" s="125"/>
      <c r="P3557" s="125"/>
      <c r="Q3557" s="125"/>
      <c r="R3557" s="125"/>
      <c r="S3557" s="125"/>
      <c r="T3557" s="125"/>
      <c r="U3557" s="125"/>
      <c r="V3557" s="125"/>
      <c r="W3557" s="125"/>
      <c r="X3557" s="125"/>
      <c r="Y3557" s="125"/>
      <c r="Z3557" s="126"/>
      <c r="AA3557" s="127">
        <f>SUM($AA$3555:$AA$3556)</f>
        <v>25176000</v>
      </c>
      <c r="AB3557" s="128"/>
      <c r="AC3557" s="128"/>
      <c r="AD3557" s="128"/>
      <c r="AE3557" s="128"/>
      <c r="AF3557" s="128"/>
      <c r="AG3557" s="128"/>
      <c r="AH3557" s="128"/>
      <c r="AI3557" s="129"/>
      <c r="AJ3557" s="127">
        <f>SUM($AJ$3555:$AJ$3556)</f>
        <v>48169736</v>
      </c>
      <c r="AK3557" s="128"/>
      <c r="AL3557" s="128"/>
      <c r="AM3557" s="128"/>
      <c r="AN3557" s="128"/>
      <c r="AO3557" s="128"/>
      <c r="AP3557" s="128"/>
      <c r="AQ3557" s="128"/>
      <c r="AR3557" s="129"/>
      <c r="AS3557" s="130"/>
      <c r="AT3557" s="131"/>
      <c r="AU3557" s="131"/>
      <c r="AV3557" s="131"/>
      <c r="AW3557" s="131"/>
      <c r="AX3557" s="132"/>
      <c r="AY3557" s="29"/>
      <c r="AZ3557" s="29"/>
      <c r="BA3557" s="29"/>
      <c r="BB3557" s="29"/>
      <c r="BC3557" s="29"/>
      <c r="BD3557" s="29"/>
      <c r="BE3557" s="29"/>
      <c r="BF3557" s="29"/>
      <c r="BG3557" s="29"/>
      <c r="BH3557" s="29"/>
      <c r="BI3557" s="29"/>
      <c r="BJ3557" s="29"/>
      <c r="BK3557" s="29"/>
      <c r="BL3557" s="29"/>
      <c r="BM3557" s="29"/>
      <c r="BN3557" s="29"/>
      <c r="BO3557" s="29"/>
      <c r="BP3557" s="29"/>
      <c r="BQ3557" s="29"/>
      <c r="BR3557" s="29"/>
      <c r="BS3557" s="29"/>
      <c r="BT3557" s="29"/>
      <c r="BU3557" s="29"/>
      <c r="BV3557" s="29"/>
      <c r="BW3557" s="29"/>
      <c r="BX3557" s="29"/>
      <c r="BY3557" s="29"/>
      <c r="BZ3557" s="29"/>
      <c r="CA3557" s="29"/>
      <c r="CB3557" s="29"/>
      <c r="CC3557" s="29"/>
      <c r="CD3557" s="29"/>
      <c r="CE3557" s="29"/>
      <c r="CF3557" s="29"/>
      <c r="CG3557" s="29"/>
      <c r="CH3557" s="29"/>
      <c r="CI3557" s="29"/>
      <c r="CJ3557" s="29"/>
      <c r="CK3557" s="29"/>
      <c r="CL3557" s="29"/>
      <c r="CM3557" s="29"/>
      <c r="CN3557" s="29"/>
      <c r="CO3557" s="29"/>
      <c r="CP3557" s="29"/>
      <c r="CQ3557" s="29"/>
      <c r="CR3557" s="29"/>
      <c r="CS3557" s="29"/>
      <c r="CT3557" s="29"/>
      <c r="CU3557" s="29"/>
      <c r="CV3557" s="29"/>
      <c r="CW3557" s="29"/>
      <c r="CX3557" s="29"/>
      <c r="CY3557" s="29"/>
      <c r="CZ3557" s="29"/>
      <c r="DA3557" s="29"/>
      <c r="DB3557" s="29"/>
      <c r="DC3557" s="29"/>
      <c r="DD3557" s="29"/>
      <c r="DE3557" s="29"/>
      <c r="DF3557" s="29"/>
      <c r="DG3557" s="29"/>
      <c r="DH3557" s="29"/>
      <c r="DI3557" s="29"/>
      <c r="DJ3557" s="29"/>
      <c r="DK3557" s="29"/>
      <c r="DL3557" s="29"/>
      <c r="DM3557" s="29"/>
      <c r="DN3557" s="29"/>
      <c r="DO3557" s="29"/>
      <c r="DP3557" s="29"/>
      <c r="DQ3557" s="29"/>
      <c r="DR3557" s="29"/>
      <c r="DS3557" s="29"/>
      <c r="DT3557" s="29"/>
      <c r="DU3557" s="29"/>
      <c r="DV3557" s="29"/>
      <c r="DW3557" s="29"/>
      <c r="DX3557" s="29"/>
      <c r="DY3557" s="29"/>
      <c r="DZ3557" s="29"/>
      <c r="EA3557" s="29"/>
      <c r="EB3557" s="29"/>
      <c r="EC3557" s="29"/>
      <c r="ED3557" s="29"/>
      <c r="EE3557" s="29"/>
      <c r="EF3557" s="29"/>
      <c r="EG3557" s="29"/>
      <c r="EH3557" s="29"/>
      <c r="EI3557" s="29"/>
      <c r="EJ3557" s="29"/>
      <c r="EK3557" s="29"/>
      <c r="EL3557" s="29"/>
      <c r="EM3557" s="29"/>
      <c r="EN3557" s="29"/>
      <c r="EO3557" s="29"/>
      <c r="EP3557" s="29"/>
      <c r="EQ3557" s="29"/>
      <c r="ER3557" s="29"/>
      <c r="ES3557" s="29"/>
      <c r="ET3557" s="29"/>
      <c r="EU3557" s="29"/>
      <c r="EV3557" s="29"/>
      <c r="EW3557" s="29"/>
      <c r="EX3557" s="29"/>
      <c r="EY3557" s="29"/>
      <c r="EZ3557" s="29"/>
      <c r="FA3557" s="29"/>
      <c r="FB3557" s="29"/>
      <c r="FC3557" s="29"/>
      <c r="FD3557" s="29"/>
      <c r="FE3557" s="29"/>
      <c r="FF3557" s="29"/>
      <c r="FG3557" s="29"/>
      <c r="FH3557" s="29"/>
      <c r="FI3557" s="29"/>
      <c r="FJ3557" s="29"/>
      <c r="FK3557" s="29"/>
      <c r="FL3557" s="29"/>
      <c r="FM3557" s="29"/>
      <c r="FN3557" s="29"/>
      <c r="FO3557" s="29"/>
      <c r="FP3557" s="29"/>
      <c r="FQ3557" s="29"/>
      <c r="FR3557" s="29"/>
      <c r="FS3557" s="29"/>
      <c r="FT3557" s="29"/>
      <c r="FU3557" s="29"/>
      <c r="FV3557" s="29"/>
      <c r="FW3557" s="29"/>
      <c r="FX3557" s="29"/>
      <c r="FY3557" s="29"/>
      <c r="FZ3557" s="29"/>
      <c r="GA3557" s="29"/>
      <c r="GB3557" s="29"/>
      <c r="GC3557" s="29"/>
      <c r="GD3557" s="29"/>
      <c r="GE3557" s="29"/>
      <c r="GF3557" s="29"/>
      <c r="GG3557" s="29"/>
      <c r="GH3557" s="29"/>
      <c r="GI3557" s="29"/>
      <c r="GJ3557" s="29"/>
      <c r="GK3557" s="29"/>
      <c r="GL3557" s="29"/>
      <c r="GM3557" s="29"/>
      <c r="GN3557" s="29"/>
      <c r="GO3557" s="29"/>
      <c r="GP3557" s="29"/>
      <c r="GQ3557" s="29"/>
      <c r="GR3557" s="29"/>
      <c r="GS3557" s="29"/>
      <c r="GT3557" s="29"/>
      <c r="GU3557" s="29"/>
      <c r="GV3557" s="29"/>
      <c r="GW3557" s="29"/>
      <c r="GX3557" s="29"/>
      <c r="GY3557" s="29"/>
      <c r="GZ3557" s="29"/>
      <c r="HA3557" s="29"/>
      <c r="HB3557" s="29"/>
      <c r="HC3557" s="29"/>
      <c r="HD3557" s="29"/>
      <c r="HE3557" s="29"/>
      <c r="HF3557" s="29"/>
      <c r="HG3557" s="29"/>
      <c r="HH3557" s="29"/>
      <c r="HI3557" s="29"/>
      <c r="HJ3557" s="29"/>
      <c r="HK3557" s="29"/>
      <c r="HL3557" s="29"/>
      <c r="HM3557" s="29"/>
      <c r="HN3557" s="29"/>
      <c r="HO3557" s="29"/>
      <c r="HP3557" s="29"/>
      <c r="HQ3557" s="29"/>
      <c r="HR3557" s="29"/>
      <c r="HS3557" s="29"/>
      <c r="HT3557" s="29"/>
      <c r="HU3557" s="29"/>
      <c r="HV3557" s="29"/>
      <c r="HW3557" s="29"/>
      <c r="HX3557" s="29"/>
      <c r="HY3557" s="29"/>
      <c r="HZ3557" s="29"/>
      <c r="IA3557" s="29"/>
      <c r="IB3557" s="29"/>
      <c r="IC3557" s="29"/>
      <c r="ID3557" s="29"/>
      <c r="IE3557" s="29"/>
      <c r="IF3557" s="29"/>
      <c r="IG3557" s="29"/>
      <c r="IH3557" s="29"/>
      <c r="II3557" s="29"/>
      <c r="IJ3557" s="29"/>
      <c r="IK3557" s="29"/>
      <c r="IL3557" s="29"/>
      <c r="IM3557" s="29"/>
      <c r="IN3557" s="29"/>
      <c r="IO3557" s="29"/>
      <c r="IP3557" s="29"/>
      <c r="IQ3557" s="29"/>
    </row>
    <row r="3559" spans="1:251" ht="19.2">
      <c r="A3559" s="28" t="s">
        <v>184</v>
      </c>
      <c r="AW3559" s="30"/>
      <c r="AX3559" s="31"/>
      <c r="AY3559" s="30"/>
    </row>
    <row r="3561" spans="1:251" ht="18">
      <c r="B3561" s="95" t="s">
        <v>0</v>
      </c>
      <c r="C3561" s="96"/>
      <c r="D3561" s="96"/>
      <c r="E3561" s="96"/>
      <c r="F3561" s="96"/>
      <c r="G3561" s="96"/>
      <c r="H3561" s="96"/>
      <c r="I3561" s="96"/>
      <c r="J3561" s="96"/>
      <c r="K3561" s="96"/>
      <c r="L3561" s="96"/>
      <c r="M3561" s="96"/>
      <c r="N3561" s="96"/>
      <c r="O3561" s="96"/>
      <c r="P3561" s="96"/>
      <c r="Q3561" s="96"/>
      <c r="R3561" s="96"/>
      <c r="S3561" s="96"/>
      <c r="T3561" s="96"/>
      <c r="U3561" s="96"/>
      <c r="V3561" s="96"/>
      <c r="W3561" s="96"/>
      <c r="X3561" s="96"/>
      <c r="Y3561" s="96"/>
      <c r="Z3561" s="96"/>
      <c r="AA3561" s="96"/>
      <c r="AB3561" s="96"/>
      <c r="AC3561" s="96"/>
      <c r="AD3561" s="96"/>
      <c r="AE3561" s="96"/>
      <c r="AF3561" s="96"/>
      <c r="AG3561" s="96"/>
      <c r="AH3561" s="96"/>
      <c r="AI3561" s="96"/>
      <c r="AJ3561" s="96"/>
      <c r="AK3561" s="96"/>
      <c r="AL3561" s="96"/>
      <c r="AM3561" s="96"/>
      <c r="AN3561" s="96"/>
      <c r="AO3561" s="96"/>
      <c r="AP3561" s="96"/>
      <c r="AQ3561" s="96"/>
      <c r="AR3561" s="96"/>
      <c r="AS3561" s="96"/>
      <c r="AT3561" s="96"/>
      <c r="AU3561" s="96"/>
      <c r="AV3561" s="96"/>
      <c r="AW3561" s="96"/>
      <c r="AX3561" s="96"/>
    </row>
    <row r="3562" spans="1:251">
      <c r="Z3562" s="32"/>
      <c r="AD3562" s="32"/>
      <c r="AE3562" s="32"/>
      <c r="AF3562" s="32"/>
      <c r="AG3562" s="32"/>
      <c r="AH3562" s="32"/>
      <c r="AI3562" s="32"/>
      <c r="AO3562" s="32"/>
    </row>
    <row r="3563" spans="1:251" ht="13.8" thickBot="1">
      <c r="Z3563" s="32"/>
      <c r="AD3563" s="32"/>
      <c r="AE3563" s="32"/>
      <c r="AF3563" s="32"/>
      <c r="AG3563" s="32"/>
      <c r="AH3563" s="32"/>
      <c r="AI3563" s="32"/>
      <c r="AO3563" s="32"/>
      <c r="DI3563" s="33"/>
    </row>
    <row r="3564" spans="1:251" ht="24.75" customHeight="1" thickBot="1">
      <c r="B3564" s="97" t="s">
        <v>185</v>
      </c>
      <c r="C3564" s="98"/>
      <c r="D3564" s="98"/>
      <c r="E3564" s="98"/>
      <c r="F3564" s="98"/>
      <c r="G3564" s="98"/>
      <c r="H3564" s="99" t="s">
        <v>363</v>
      </c>
      <c r="I3564" s="100"/>
      <c r="J3564" s="100"/>
      <c r="K3564" s="100"/>
      <c r="L3564" s="100"/>
      <c r="M3564" s="100"/>
      <c r="N3564" s="100"/>
      <c r="O3564" s="100"/>
      <c r="P3564" s="100"/>
      <c r="Q3564" s="100"/>
      <c r="R3564" s="100"/>
      <c r="S3564" s="100"/>
      <c r="T3564" s="100"/>
      <c r="U3564" s="100"/>
      <c r="V3564" s="100"/>
      <c r="W3564" s="100"/>
      <c r="X3564" s="100"/>
      <c r="Y3564" s="100"/>
      <c r="Z3564" s="100"/>
      <c r="AA3564" s="100"/>
      <c r="AB3564" s="100"/>
      <c r="AC3564" s="100"/>
      <c r="AD3564" s="100"/>
      <c r="AE3564" s="100"/>
      <c r="AF3564" s="100"/>
      <c r="AG3564" s="100"/>
      <c r="AH3564" s="100"/>
      <c r="AI3564" s="100"/>
      <c r="AJ3564" s="100"/>
      <c r="AK3564" s="100"/>
      <c r="AL3564" s="100"/>
      <c r="AM3564" s="100"/>
      <c r="AN3564" s="100"/>
      <c r="AO3564" s="100"/>
      <c r="AP3564" s="100"/>
      <c r="AQ3564" s="100"/>
      <c r="AR3564" s="100"/>
      <c r="AS3564" s="100"/>
      <c r="AT3564" s="100"/>
      <c r="AU3564" s="100"/>
      <c r="AV3564" s="100"/>
      <c r="AW3564" s="100"/>
      <c r="AX3564" s="101"/>
      <c r="DI3564" s="33"/>
    </row>
    <row r="3565" spans="1:251" ht="14.4">
      <c r="B3565" s="34"/>
      <c r="C3565" s="34"/>
      <c r="D3565" s="34"/>
      <c r="E3565" s="34"/>
      <c r="F3565" s="34"/>
      <c r="G3565" s="34"/>
      <c r="H3565" s="35"/>
      <c r="I3565" s="35"/>
      <c r="J3565" s="35"/>
      <c r="K3565" s="35"/>
      <c r="L3565" s="36"/>
      <c r="M3565" s="36"/>
      <c r="N3565" s="36"/>
      <c r="O3565" s="36"/>
      <c r="P3565" s="35"/>
      <c r="Q3565" s="35"/>
      <c r="R3565" s="35"/>
      <c r="S3565" s="35"/>
      <c r="T3565" s="35"/>
      <c r="U3565" s="35"/>
      <c r="V3565" s="37"/>
      <c r="W3565" s="37"/>
      <c r="X3565" s="37"/>
      <c r="Y3565" s="37"/>
      <c r="Z3565" s="37"/>
      <c r="AA3565" s="37"/>
      <c r="AB3565" s="37"/>
      <c r="AC3565" s="37"/>
      <c r="AD3565" s="37"/>
      <c r="AE3565" s="37"/>
      <c r="AF3565" s="37"/>
      <c r="AG3565" s="37"/>
      <c r="AH3565" s="37"/>
      <c r="AI3565" s="37"/>
      <c r="AJ3565" s="37"/>
      <c r="AK3565" s="37"/>
      <c r="AL3565" s="37"/>
      <c r="AM3565" s="37"/>
      <c r="AN3565" s="37"/>
      <c r="AO3565" s="37"/>
      <c r="AP3565" s="37"/>
      <c r="AQ3565" s="37"/>
      <c r="AR3565" s="37"/>
      <c r="AS3565" s="37"/>
      <c r="AT3565" s="37"/>
      <c r="AU3565" s="37"/>
      <c r="AV3565" s="37"/>
      <c r="AW3565" s="37"/>
      <c r="AX3565" s="37"/>
      <c r="DI3565" s="33"/>
    </row>
    <row r="3566" spans="1:251" ht="15" thickBot="1">
      <c r="A3566" s="38"/>
      <c r="B3566" s="37" t="s">
        <v>187</v>
      </c>
      <c r="C3566" s="35"/>
      <c r="D3566" s="35"/>
      <c r="E3566" s="35"/>
      <c r="F3566" s="35"/>
      <c r="G3566" s="35"/>
      <c r="H3566" s="35"/>
      <c r="I3566" s="35"/>
      <c r="J3566" s="35"/>
      <c r="K3566" s="35"/>
      <c r="L3566" s="36"/>
      <c r="M3566" s="36"/>
      <c r="N3566" s="36"/>
      <c r="O3566" s="36"/>
      <c r="P3566" s="35"/>
      <c r="Q3566" s="35"/>
      <c r="R3566" s="35"/>
      <c r="S3566" s="35"/>
      <c r="T3566" s="35"/>
      <c r="U3566" s="35"/>
      <c r="V3566" s="37"/>
      <c r="W3566" s="37"/>
      <c r="X3566" s="37"/>
      <c r="Y3566" s="37"/>
      <c r="Z3566" s="37"/>
      <c r="AA3566" s="37"/>
      <c r="AB3566" s="37"/>
      <c r="AC3566" s="37"/>
      <c r="AD3566" s="37"/>
      <c r="AE3566" s="37"/>
      <c r="AF3566" s="37"/>
      <c r="AG3566" s="37"/>
      <c r="AH3566" s="37"/>
      <c r="AI3566" s="37"/>
      <c r="AJ3566" s="37"/>
      <c r="AK3566" s="37"/>
      <c r="AL3566" s="37"/>
      <c r="AM3566" s="37"/>
      <c r="AN3566" s="37"/>
      <c r="AO3566" s="37"/>
      <c r="AP3566" s="37"/>
      <c r="AQ3566" s="37"/>
      <c r="AR3566" s="37"/>
      <c r="AS3566" s="37"/>
      <c r="AT3566" s="37"/>
      <c r="AU3566" s="37"/>
      <c r="AV3566" s="37"/>
      <c r="AW3566" s="37"/>
      <c r="AX3566" s="37"/>
      <c r="DI3566" s="33"/>
    </row>
    <row r="3567" spans="1:251" ht="14.4">
      <c r="A3567" s="35"/>
      <c r="B3567" s="39"/>
      <c r="C3567" s="34"/>
      <c r="D3567" s="34"/>
      <c r="E3567" s="34"/>
      <c r="F3567" s="34"/>
      <c r="G3567" s="34"/>
      <c r="H3567" s="34"/>
      <c r="I3567" s="34"/>
      <c r="J3567" s="34"/>
      <c r="K3567" s="34"/>
      <c r="L3567" s="40"/>
      <c r="M3567" s="40"/>
      <c r="N3567" s="40"/>
      <c r="O3567" s="40"/>
      <c r="P3567" s="34"/>
      <c r="Q3567" s="34"/>
      <c r="R3567" s="34"/>
      <c r="S3567" s="34"/>
      <c r="T3567" s="34"/>
      <c r="U3567" s="34"/>
      <c r="V3567" s="41"/>
      <c r="W3567" s="41"/>
      <c r="X3567" s="41"/>
      <c r="Y3567" s="41"/>
      <c r="Z3567" s="41"/>
      <c r="AA3567" s="41"/>
      <c r="AB3567" s="41"/>
      <c r="AC3567" s="41"/>
      <c r="AD3567" s="41"/>
      <c r="AE3567" s="41"/>
      <c r="AF3567" s="41"/>
      <c r="AG3567" s="41"/>
      <c r="AH3567" s="41"/>
      <c r="AI3567" s="41"/>
      <c r="AJ3567" s="41"/>
      <c r="AK3567" s="41"/>
      <c r="AL3567" s="41"/>
      <c r="AM3567" s="41"/>
      <c r="AN3567" s="41"/>
      <c r="AO3567" s="41"/>
      <c r="AP3567" s="41"/>
      <c r="AQ3567" s="41"/>
      <c r="AR3567" s="41"/>
      <c r="AS3567" s="41"/>
      <c r="AT3567" s="41"/>
      <c r="AU3567" s="41"/>
      <c r="AV3567" s="41"/>
      <c r="AW3567" s="41"/>
      <c r="AX3567" s="42"/>
    </row>
    <row r="3568" spans="1:251" ht="12" customHeight="1">
      <c r="A3568" s="35"/>
      <c r="B3568" s="102" t="s">
        <v>364</v>
      </c>
      <c r="C3568" s="103"/>
      <c r="D3568" s="103"/>
      <c r="E3568" s="103"/>
      <c r="F3568" s="103"/>
      <c r="G3568" s="103"/>
      <c r="H3568" s="103"/>
      <c r="I3568" s="103"/>
      <c r="J3568" s="103"/>
      <c r="K3568" s="103"/>
      <c r="L3568" s="103"/>
      <c r="M3568" s="103"/>
      <c r="N3568" s="103"/>
      <c r="O3568" s="103"/>
      <c r="P3568" s="103"/>
      <c r="Q3568" s="103"/>
      <c r="R3568" s="103"/>
      <c r="S3568" s="103"/>
      <c r="T3568" s="103"/>
      <c r="U3568" s="103"/>
      <c r="V3568" s="103"/>
      <c r="W3568" s="103"/>
      <c r="X3568" s="103"/>
      <c r="Y3568" s="103"/>
      <c r="Z3568" s="103"/>
      <c r="AA3568" s="103"/>
      <c r="AB3568" s="103"/>
      <c r="AC3568" s="103"/>
      <c r="AD3568" s="103"/>
      <c r="AE3568" s="103"/>
      <c r="AF3568" s="103"/>
      <c r="AG3568" s="103"/>
      <c r="AH3568" s="103"/>
      <c r="AI3568" s="103"/>
      <c r="AJ3568" s="103"/>
      <c r="AK3568" s="103"/>
      <c r="AL3568" s="103"/>
      <c r="AM3568" s="103"/>
      <c r="AN3568" s="103"/>
      <c r="AO3568" s="103"/>
      <c r="AP3568" s="103"/>
      <c r="AQ3568" s="103"/>
      <c r="AR3568" s="103"/>
      <c r="AS3568" s="103"/>
      <c r="AT3568" s="103"/>
      <c r="AU3568" s="103"/>
      <c r="AV3568" s="103"/>
      <c r="AW3568" s="103"/>
      <c r="AX3568" s="104"/>
    </row>
    <row r="3569" spans="1:113" ht="12" customHeight="1">
      <c r="A3569" s="35"/>
      <c r="B3569" s="102"/>
      <c r="C3569" s="103"/>
      <c r="D3569" s="103"/>
      <c r="E3569" s="103"/>
      <c r="F3569" s="103"/>
      <c r="G3569" s="103"/>
      <c r="H3569" s="103"/>
      <c r="I3569" s="103"/>
      <c r="J3569" s="103"/>
      <c r="K3569" s="103"/>
      <c r="L3569" s="103"/>
      <c r="M3569" s="103"/>
      <c r="N3569" s="103"/>
      <c r="O3569" s="103"/>
      <c r="P3569" s="103"/>
      <c r="Q3569" s="103"/>
      <c r="R3569" s="103"/>
      <c r="S3569" s="103"/>
      <c r="T3569" s="103"/>
      <c r="U3569" s="103"/>
      <c r="V3569" s="103"/>
      <c r="W3569" s="103"/>
      <c r="X3569" s="103"/>
      <c r="Y3569" s="103"/>
      <c r="Z3569" s="103"/>
      <c r="AA3569" s="103"/>
      <c r="AB3569" s="103"/>
      <c r="AC3569" s="103"/>
      <c r="AD3569" s="103"/>
      <c r="AE3569" s="103"/>
      <c r="AF3569" s="103"/>
      <c r="AG3569" s="103"/>
      <c r="AH3569" s="103"/>
      <c r="AI3569" s="103"/>
      <c r="AJ3569" s="103"/>
      <c r="AK3569" s="103"/>
      <c r="AL3569" s="103"/>
      <c r="AM3569" s="103"/>
      <c r="AN3569" s="103"/>
      <c r="AO3569" s="103"/>
      <c r="AP3569" s="103"/>
      <c r="AQ3569" s="103"/>
      <c r="AR3569" s="103"/>
      <c r="AS3569" s="103"/>
      <c r="AT3569" s="103"/>
      <c r="AU3569" s="103"/>
      <c r="AV3569" s="103"/>
      <c r="AW3569" s="103"/>
      <c r="AX3569" s="104"/>
      <c r="BC3569" s="46"/>
    </row>
    <row r="3570" spans="1:113" ht="12" customHeight="1">
      <c r="A3570" s="35"/>
      <c r="B3570" s="102"/>
      <c r="C3570" s="103"/>
      <c r="D3570" s="103"/>
      <c r="E3570" s="103"/>
      <c r="F3570" s="103"/>
      <c r="G3570" s="103"/>
      <c r="H3570" s="103"/>
      <c r="I3570" s="103"/>
      <c r="J3570" s="103"/>
      <c r="K3570" s="103"/>
      <c r="L3570" s="103"/>
      <c r="M3570" s="103"/>
      <c r="N3570" s="103"/>
      <c r="O3570" s="103"/>
      <c r="P3570" s="103"/>
      <c r="Q3570" s="103"/>
      <c r="R3570" s="103"/>
      <c r="S3570" s="103"/>
      <c r="T3570" s="103"/>
      <c r="U3570" s="103"/>
      <c r="V3570" s="103"/>
      <c r="W3570" s="103"/>
      <c r="X3570" s="103"/>
      <c r="Y3570" s="103"/>
      <c r="Z3570" s="103"/>
      <c r="AA3570" s="103"/>
      <c r="AB3570" s="103"/>
      <c r="AC3570" s="103"/>
      <c r="AD3570" s="103"/>
      <c r="AE3570" s="103"/>
      <c r="AF3570" s="103"/>
      <c r="AG3570" s="103"/>
      <c r="AH3570" s="103"/>
      <c r="AI3570" s="103"/>
      <c r="AJ3570" s="103"/>
      <c r="AK3570" s="103"/>
      <c r="AL3570" s="103"/>
      <c r="AM3570" s="103"/>
      <c r="AN3570" s="103"/>
      <c r="AO3570" s="103"/>
      <c r="AP3570" s="103"/>
      <c r="AQ3570" s="103"/>
      <c r="AR3570" s="103"/>
      <c r="AS3570" s="103"/>
      <c r="AT3570" s="103"/>
      <c r="AU3570" s="103"/>
      <c r="AV3570" s="103"/>
      <c r="AW3570" s="103"/>
      <c r="AX3570" s="104"/>
    </row>
    <row r="3571" spans="1:113" ht="12" customHeight="1">
      <c r="A3571" s="35"/>
      <c r="B3571" s="102"/>
      <c r="C3571" s="103"/>
      <c r="D3571" s="103"/>
      <c r="E3571" s="103"/>
      <c r="F3571" s="103"/>
      <c r="G3571" s="103"/>
      <c r="H3571" s="103"/>
      <c r="I3571" s="103"/>
      <c r="J3571" s="103"/>
      <c r="K3571" s="103"/>
      <c r="L3571" s="103"/>
      <c r="M3571" s="103"/>
      <c r="N3571" s="103"/>
      <c r="O3571" s="103"/>
      <c r="P3571" s="103"/>
      <c r="Q3571" s="103"/>
      <c r="R3571" s="103"/>
      <c r="S3571" s="103"/>
      <c r="T3571" s="103"/>
      <c r="U3571" s="103"/>
      <c r="V3571" s="103"/>
      <c r="W3571" s="103"/>
      <c r="X3571" s="103"/>
      <c r="Y3571" s="103"/>
      <c r="Z3571" s="103"/>
      <c r="AA3571" s="103"/>
      <c r="AB3571" s="103"/>
      <c r="AC3571" s="103"/>
      <c r="AD3571" s="103"/>
      <c r="AE3571" s="103"/>
      <c r="AF3571" s="103"/>
      <c r="AG3571" s="103"/>
      <c r="AH3571" s="103"/>
      <c r="AI3571" s="103"/>
      <c r="AJ3571" s="103"/>
      <c r="AK3571" s="103"/>
      <c r="AL3571" s="103"/>
      <c r="AM3571" s="103"/>
      <c r="AN3571" s="103"/>
      <c r="AO3571" s="103"/>
      <c r="AP3571" s="103"/>
      <c r="AQ3571" s="103"/>
      <c r="AR3571" s="103"/>
      <c r="AS3571" s="103"/>
      <c r="AT3571" s="103"/>
      <c r="AU3571" s="103"/>
      <c r="AV3571" s="103"/>
      <c r="AW3571" s="103"/>
      <c r="AX3571" s="104"/>
    </row>
    <row r="3572" spans="1:113" ht="12" customHeight="1">
      <c r="A3572" s="35"/>
      <c r="B3572" s="102"/>
      <c r="C3572" s="103"/>
      <c r="D3572" s="103"/>
      <c r="E3572" s="103"/>
      <c r="F3572" s="103"/>
      <c r="G3572" s="103"/>
      <c r="H3572" s="103"/>
      <c r="I3572" s="103"/>
      <c r="J3572" s="103"/>
      <c r="K3572" s="103"/>
      <c r="L3572" s="103"/>
      <c r="M3572" s="103"/>
      <c r="N3572" s="103"/>
      <c r="O3572" s="103"/>
      <c r="P3572" s="103"/>
      <c r="Q3572" s="103"/>
      <c r="R3572" s="103"/>
      <c r="S3572" s="103"/>
      <c r="T3572" s="103"/>
      <c r="U3572" s="103"/>
      <c r="V3572" s="103"/>
      <c r="W3572" s="103"/>
      <c r="X3572" s="103"/>
      <c r="Y3572" s="103"/>
      <c r="Z3572" s="103"/>
      <c r="AA3572" s="103"/>
      <c r="AB3572" s="103"/>
      <c r="AC3572" s="103"/>
      <c r="AD3572" s="103"/>
      <c r="AE3572" s="103"/>
      <c r="AF3572" s="103"/>
      <c r="AG3572" s="103"/>
      <c r="AH3572" s="103"/>
      <c r="AI3572" s="103"/>
      <c r="AJ3572" s="103"/>
      <c r="AK3572" s="103"/>
      <c r="AL3572" s="103"/>
      <c r="AM3572" s="103"/>
      <c r="AN3572" s="103"/>
      <c r="AO3572" s="103"/>
      <c r="AP3572" s="103"/>
      <c r="AQ3572" s="103"/>
      <c r="AR3572" s="103"/>
      <c r="AS3572" s="103"/>
      <c r="AT3572" s="103"/>
      <c r="AU3572" s="103"/>
      <c r="AV3572" s="103"/>
      <c r="AW3572" s="103"/>
      <c r="AX3572" s="104"/>
    </row>
    <row r="3573" spans="1:113" ht="15" thickBot="1">
      <c r="A3573" s="47"/>
      <c r="B3573" s="48"/>
      <c r="C3573" s="49"/>
      <c r="D3573" s="49"/>
      <c r="E3573" s="49"/>
      <c r="F3573" s="49"/>
      <c r="G3573" s="49"/>
      <c r="H3573" s="49"/>
      <c r="I3573" s="49"/>
      <c r="J3573" s="49"/>
      <c r="K3573" s="49"/>
      <c r="L3573" s="49"/>
      <c r="M3573" s="49"/>
      <c r="N3573" s="49"/>
      <c r="O3573" s="49"/>
      <c r="P3573" s="49"/>
      <c r="Q3573" s="49"/>
      <c r="R3573" s="49"/>
      <c r="S3573" s="49"/>
      <c r="T3573" s="49"/>
      <c r="U3573" s="49"/>
      <c r="V3573" s="49"/>
      <c r="W3573" s="49"/>
      <c r="X3573" s="49"/>
      <c r="Y3573" s="49"/>
      <c r="Z3573" s="49"/>
      <c r="AA3573" s="49"/>
      <c r="AB3573" s="49"/>
      <c r="AC3573" s="49"/>
      <c r="AD3573" s="49"/>
      <c r="AE3573" s="49"/>
      <c r="AF3573" s="49"/>
      <c r="AG3573" s="49"/>
      <c r="AH3573" s="49"/>
      <c r="AI3573" s="49"/>
      <c r="AJ3573" s="49"/>
      <c r="AK3573" s="49"/>
      <c r="AL3573" s="49"/>
      <c r="AM3573" s="49"/>
      <c r="AN3573" s="49"/>
      <c r="AO3573" s="49"/>
      <c r="AP3573" s="49"/>
      <c r="AQ3573" s="49"/>
      <c r="AR3573" s="49"/>
      <c r="AS3573" s="49"/>
      <c r="AT3573" s="49"/>
      <c r="AU3573" s="49"/>
      <c r="AV3573" s="49"/>
      <c r="AW3573" s="49"/>
      <c r="AX3573" s="50"/>
    </row>
    <row r="3574" spans="1:113">
      <c r="B3574" s="51"/>
    </row>
    <row r="3575" spans="1:113" ht="15" thickBot="1">
      <c r="A3575" s="38"/>
      <c r="B3575" s="37" t="s">
        <v>188</v>
      </c>
      <c r="C3575" s="35"/>
      <c r="D3575" s="35"/>
      <c r="E3575" s="35"/>
      <c r="F3575" s="35"/>
      <c r="G3575" s="35"/>
      <c r="H3575" s="35"/>
      <c r="I3575" s="35"/>
      <c r="J3575" s="35"/>
      <c r="K3575" s="35"/>
      <c r="L3575" s="36"/>
      <c r="M3575" s="36"/>
      <c r="N3575" s="36"/>
      <c r="O3575" s="36"/>
      <c r="P3575" s="35"/>
      <c r="Q3575" s="35"/>
      <c r="R3575" s="35"/>
      <c r="S3575" s="35"/>
      <c r="T3575" s="35"/>
      <c r="U3575" s="35"/>
      <c r="V3575" s="37"/>
      <c r="W3575" s="37"/>
      <c r="X3575" s="37"/>
      <c r="Y3575" s="37"/>
      <c r="Z3575" s="37"/>
      <c r="AA3575" s="37"/>
      <c r="AB3575" s="37"/>
      <c r="AC3575" s="37"/>
      <c r="AD3575" s="37"/>
      <c r="AE3575" s="37"/>
      <c r="AF3575" s="37"/>
      <c r="AG3575" s="37"/>
      <c r="AH3575" s="37"/>
      <c r="AI3575" s="37"/>
      <c r="AJ3575" s="37"/>
      <c r="AK3575" s="37"/>
      <c r="AL3575" s="37"/>
      <c r="AM3575" s="37"/>
      <c r="AN3575" s="37"/>
      <c r="AO3575" s="37"/>
      <c r="AP3575" s="37"/>
      <c r="AQ3575" s="37"/>
      <c r="AR3575" s="37"/>
      <c r="AS3575" s="37"/>
      <c r="AT3575" s="37"/>
      <c r="AU3575" s="37"/>
      <c r="AV3575" s="37"/>
      <c r="AW3575" s="37"/>
      <c r="AX3575" s="37"/>
      <c r="DI3575" s="33"/>
    </row>
    <row r="3576" spans="1:113" ht="14.4">
      <c r="A3576" s="35"/>
      <c r="B3576" s="39"/>
      <c r="C3576" s="34"/>
      <c r="D3576" s="34"/>
      <c r="E3576" s="34"/>
      <c r="F3576" s="34"/>
      <c r="G3576" s="34"/>
      <c r="H3576" s="34"/>
      <c r="I3576" s="34"/>
      <c r="J3576" s="34"/>
      <c r="K3576" s="34"/>
      <c r="L3576" s="40"/>
      <c r="M3576" s="40"/>
      <c r="N3576" s="40"/>
      <c r="O3576" s="40"/>
      <c r="P3576" s="34"/>
      <c r="Q3576" s="34"/>
      <c r="R3576" s="34"/>
      <c r="S3576" s="34"/>
      <c r="T3576" s="34"/>
      <c r="U3576" s="34"/>
      <c r="V3576" s="41"/>
      <c r="W3576" s="41"/>
      <c r="X3576" s="41"/>
      <c r="Y3576" s="41"/>
      <c r="Z3576" s="41"/>
      <c r="AA3576" s="41"/>
      <c r="AB3576" s="41"/>
      <c r="AC3576" s="41"/>
      <c r="AD3576" s="41"/>
      <c r="AE3576" s="41"/>
      <c r="AF3576" s="41"/>
      <c r="AG3576" s="41"/>
      <c r="AH3576" s="41"/>
      <c r="AI3576" s="41"/>
      <c r="AJ3576" s="41"/>
      <c r="AK3576" s="41"/>
      <c r="AL3576" s="41"/>
      <c r="AM3576" s="41"/>
      <c r="AN3576" s="41"/>
      <c r="AO3576" s="41"/>
      <c r="AP3576" s="41"/>
      <c r="AQ3576" s="41"/>
      <c r="AR3576" s="41"/>
      <c r="AS3576" s="41"/>
      <c r="AT3576" s="41"/>
      <c r="AU3576" s="41"/>
      <c r="AV3576" s="41"/>
      <c r="AW3576" s="41"/>
      <c r="AX3576" s="42"/>
    </row>
    <row r="3577" spans="1:113" ht="12" customHeight="1">
      <c r="A3577" s="35"/>
      <c r="B3577" s="102" t="s">
        <v>731</v>
      </c>
      <c r="C3577" s="103"/>
      <c r="D3577" s="103"/>
      <c r="E3577" s="103"/>
      <c r="F3577" s="103"/>
      <c r="G3577" s="103"/>
      <c r="H3577" s="103"/>
      <c r="I3577" s="103"/>
      <c r="J3577" s="103"/>
      <c r="K3577" s="103"/>
      <c r="L3577" s="103"/>
      <c r="M3577" s="103"/>
      <c r="N3577" s="103"/>
      <c r="O3577" s="103"/>
      <c r="P3577" s="103"/>
      <c r="Q3577" s="103"/>
      <c r="R3577" s="103"/>
      <c r="S3577" s="103"/>
      <c r="T3577" s="103"/>
      <c r="U3577" s="103"/>
      <c r="V3577" s="103"/>
      <c r="W3577" s="103"/>
      <c r="X3577" s="103"/>
      <c r="Y3577" s="103"/>
      <c r="Z3577" s="103"/>
      <c r="AA3577" s="103"/>
      <c r="AB3577" s="103"/>
      <c r="AC3577" s="103"/>
      <c r="AD3577" s="103"/>
      <c r="AE3577" s="103"/>
      <c r="AF3577" s="103"/>
      <c r="AG3577" s="103"/>
      <c r="AH3577" s="103"/>
      <c r="AI3577" s="103"/>
      <c r="AJ3577" s="103"/>
      <c r="AK3577" s="103"/>
      <c r="AL3577" s="103"/>
      <c r="AM3577" s="103"/>
      <c r="AN3577" s="103"/>
      <c r="AO3577" s="103"/>
      <c r="AP3577" s="103"/>
      <c r="AQ3577" s="103"/>
      <c r="AR3577" s="103"/>
      <c r="AS3577" s="103"/>
      <c r="AT3577" s="103"/>
      <c r="AU3577" s="103"/>
      <c r="AV3577" s="103"/>
      <c r="AW3577" s="103"/>
      <c r="AX3577" s="104"/>
    </row>
    <row r="3578" spans="1:113" ht="12" customHeight="1">
      <c r="A3578" s="35"/>
      <c r="B3578" s="102"/>
      <c r="C3578" s="103"/>
      <c r="D3578" s="103"/>
      <c r="E3578" s="103"/>
      <c r="F3578" s="103"/>
      <c r="G3578" s="103"/>
      <c r="H3578" s="103"/>
      <c r="I3578" s="103"/>
      <c r="J3578" s="103"/>
      <c r="K3578" s="103"/>
      <c r="L3578" s="103"/>
      <c r="M3578" s="103"/>
      <c r="N3578" s="103"/>
      <c r="O3578" s="103"/>
      <c r="P3578" s="103"/>
      <c r="Q3578" s="103"/>
      <c r="R3578" s="103"/>
      <c r="S3578" s="103"/>
      <c r="T3578" s="103"/>
      <c r="U3578" s="103"/>
      <c r="V3578" s="103"/>
      <c r="W3578" s="103"/>
      <c r="X3578" s="103"/>
      <c r="Y3578" s="103"/>
      <c r="Z3578" s="103"/>
      <c r="AA3578" s="103"/>
      <c r="AB3578" s="103"/>
      <c r="AC3578" s="103"/>
      <c r="AD3578" s="103"/>
      <c r="AE3578" s="103"/>
      <c r="AF3578" s="103"/>
      <c r="AG3578" s="103"/>
      <c r="AH3578" s="103"/>
      <c r="AI3578" s="103"/>
      <c r="AJ3578" s="103"/>
      <c r="AK3578" s="103"/>
      <c r="AL3578" s="103"/>
      <c r="AM3578" s="103"/>
      <c r="AN3578" s="103"/>
      <c r="AO3578" s="103"/>
      <c r="AP3578" s="103"/>
      <c r="AQ3578" s="103"/>
      <c r="AR3578" s="103"/>
      <c r="AS3578" s="103"/>
      <c r="AT3578" s="103"/>
      <c r="AU3578" s="103"/>
      <c r="AV3578" s="103"/>
      <c r="AW3578" s="103"/>
      <c r="AX3578" s="104"/>
    </row>
    <row r="3579" spans="1:113" ht="12" customHeight="1">
      <c r="A3579" s="35"/>
      <c r="B3579" s="102"/>
      <c r="C3579" s="103"/>
      <c r="D3579" s="103"/>
      <c r="E3579" s="103"/>
      <c r="F3579" s="103"/>
      <c r="G3579" s="103"/>
      <c r="H3579" s="103"/>
      <c r="I3579" s="103"/>
      <c r="J3579" s="103"/>
      <c r="K3579" s="103"/>
      <c r="L3579" s="103"/>
      <c r="M3579" s="103"/>
      <c r="N3579" s="103"/>
      <c r="O3579" s="103"/>
      <c r="P3579" s="103"/>
      <c r="Q3579" s="103"/>
      <c r="R3579" s="103"/>
      <c r="S3579" s="103"/>
      <c r="T3579" s="103"/>
      <c r="U3579" s="103"/>
      <c r="V3579" s="103"/>
      <c r="W3579" s="103"/>
      <c r="X3579" s="103"/>
      <c r="Y3579" s="103"/>
      <c r="Z3579" s="103"/>
      <c r="AA3579" s="103"/>
      <c r="AB3579" s="103"/>
      <c r="AC3579" s="103"/>
      <c r="AD3579" s="103"/>
      <c r="AE3579" s="103"/>
      <c r="AF3579" s="103"/>
      <c r="AG3579" s="103"/>
      <c r="AH3579" s="103"/>
      <c r="AI3579" s="103"/>
      <c r="AJ3579" s="103"/>
      <c r="AK3579" s="103"/>
      <c r="AL3579" s="103"/>
      <c r="AM3579" s="103"/>
      <c r="AN3579" s="103"/>
      <c r="AO3579" s="103"/>
      <c r="AP3579" s="103"/>
      <c r="AQ3579" s="103"/>
      <c r="AR3579" s="103"/>
      <c r="AS3579" s="103"/>
      <c r="AT3579" s="103"/>
      <c r="AU3579" s="103"/>
      <c r="AV3579" s="103"/>
      <c r="AW3579" s="103"/>
      <c r="AX3579" s="104"/>
      <c r="BC3579" s="46"/>
    </row>
    <row r="3580" spans="1:113" ht="12" customHeight="1">
      <c r="A3580" s="35"/>
      <c r="B3580" s="102"/>
      <c r="C3580" s="103"/>
      <c r="D3580" s="103"/>
      <c r="E3580" s="103"/>
      <c r="F3580" s="103"/>
      <c r="G3580" s="103"/>
      <c r="H3580" s="103"/>
      <c r="I3580" s="103"/>
      <c r="J3580" s="103"/>
      <c r="K3580" s="103"/>
      <c r="L3580" s="103"/>
      <c r="M3580" s="103"/>
      <c r="N3580" s="103"/>
      <c r="O3580" s="103"/>
      <c r="P3580" s="103"/>
      <c r="Q3580" s="103"/>
      <c r="R3580" s="103"/>
      <c r="S3580" s="103"/>
      <c r="T3580" s="103"/>
      <c r="U3580" s="103"/>
      <c r="V3580" s="103"/>
      <c r="W3580" s="103"/>
      <c r="X3580" s="103"/>
      <c r="Y3580" s="103"/>
      <c r="Z3580" s="103"/>
      <c r="AA3580" s="103"/>
      <c r="AB3580" s="103"/>
      <c r="AC3580" s="103"/>
      <c r="AD3580" s="103"/>
      <c r="AE3580" s="103"/>
      <c r="AF3580" s="103"/>
      <c r="AG3580" s="103"/>
      <c r="AH3580" s="103"/>
      <c r="AI3580" s="103"/>
      <c r="AJ3580" s="103"/>
      <c r="AK3580" s="103"/>
      <c r="AL3580" s="103"/>
      <c r="AM3580" s="103"/>
      <c r="AN3580" s="103"/>
      <c r="AO3580" s="103"/>
      <c r="AP3580" s="103"/>
      <c r="AQ3580" s="103"/>
      <c r="AR3580" s="103"/>
      <c r="AS3580" s="103"/>
      <c r="AT3580" s="103"/>
      <c r="AU3580" s="103"/>
      <c r="AV3580" s="103"/>
      <c r="AW3580" s="103"/>
      <c r="AX3580" s="104"/>
    </row>
    <row r="3581" spans="1:113" ht="12" customHeight="1">
      <c r="A3581" s="35"/>
      <c r="B3581" s="102"/>
      <c r="C3581" s="103"/>
      <c r="D3581" s="103"/>
      <c r="E3581" s="103"/>
      <c r="F3581" s="103"/>
      <c r="G3581" s="103"/>
      <c r="H3581" s="103"/>
      <c r="I3581" s="103"/>
      <c r="J3581" s="103"/>
      <c r="K3581" s="103"/>
      <c r="L3581" s="103"/>
      <c r="M3581" s="103"/>
      <c r="N3581" s="103"/>
      <c r="O3581" s="103"/>
      <c r="P3581" s="103"/>
      <c r="Q3581" s="103"/>
      <c r="R3581" s="103"/>
      <c r="S3581" s="103"/>
      <c r="T3581" s="103"/>
      <c r="U3581" s="103"/>
      <c r="V3581" s="103"/>
      <c r="W3581" s="103"/>
      <c r="X3581" s="103"/>
      <c r="Y3581" s="103"/>
      <c r="Z3581" s="103"/>
      <c r="AA3581" s="103"/>
      <c r="AB3581" s="103"/>
      <c r="AC3581" s="103"/>
      <c r="AD3581" s="103"/>
      <c r="AE3581" s="103"/>
      <c r="AF3581" s="103"/>
      <c r="AG3581" s="103"/>
      <c r="AH3581" s="103"/>
      <c r="AI3581" s="103"/>
      <c r="AJ3581" s="103"/>
      <c r="AK3581" s="103"/>
      <c r="AL3581" s="103"/>
      <c r="AM3581" s="103"/>
      <c r="AN3581" s="103"/>
      <c r="AO3581" s="103"/>
      <c r="AP3581" s="103"/>
      <c r="AQ3581" s="103"/>
      <c r="AR3581" s="103"/>
      <c r="AS3581" s="103"/>
      <c r="AT3581" s="103"/>
      <c r="AU3581" s="103"/>
      <c r="AV3581" s="103"/>
      <c r="AW3581" s="103"/>
      <c r="AX3581" s="104"/>
    </row>
    <row r="3582" spans="1:113" ht="12" customHeight="1">
      <c r="A3582" s="35"/>
      <c r="B3582" s="102"/>
      <c r="C3582" s="103"/>
      <c r="D3582" s="103"/>
      <c r="E3582" s="103"/>
      <c r="F3582" s="103"/>
      <c r="G3582" s="103"/>
      <c r="H3582" s="103"/>
      <c r="I3582" s="103"/>
      <c r="J3582" s="103"/>
      <c r="K3582" s="103"/>
      <c r="L3582" s="103"/>
      <c r="M3582" s="103"/>
      <c r="N3582" s="103"/>
      <c r="O3582" s="103"/>
      <c r="P3582" s="103"/>
      <c r="Q3582" s="103"/>
      <c r="R3582" s="103"/>
      <c r="S3582" s="103"/>
      <c r="T3582" s="103"/>
      <c r="U3582" s="103"/>
      <c r="V3582" s="103"/>
      <c r="W3582" s="103"/>
      <c r="X3582" s="103"/>
      <c r="Y3582" s="103"/>
      <c r="Z3582" s="103"/>
      <c r="AA3582" s="103"/>
      <c r="AB3582" s="103"/>
      <c r="AC3582" s="103"/>
      <c r="AD3582" s="103"/>
      <c r="AE3582" s="103"/>
      <c r="AF3582" s="103"/>
      <c r="AG3582" s="103"/>
      <c r="AH3582" s="103"/>
      <c r="AI3582" s="103"/>
      <c r="AJ3582" s="103"/>
      <c r="AK3582" s="103"/>
      <c r="AL3582" s="103"/>
      <c r="AM3582" s="103"/>
      <c r="AN3582" s="103"/>
      <c r="AO3582" s="103"/>
      <c r="AP3582" s="103"/>
      <c r="AQ3582" s="103"/>
      <c r="AR3582" s="103"/>
      <c r="AS3582" s="103"/>
      <c r="AT3582" s="103"/>
      <c r="AU3582" s="103"/>
      <c r="AV3582" s="103"/>
      <c r="AW3582" s="103"/>
      <c r="AX3582" s="104"/>
    </row>
    <row r="3583" spans="1:113" ht="15" thickBot="1">
      <c r="A3583" s="47"/>
      <c r="B3583" s="48"/>
      <c r="C3583" s="49"/>
      <c r="D3583" s="49"/>
      <c r="E3583" s="49"/>
      <c r="F3583" s="49"/>
      <c r="G3583" s="49"/>
      <c r="H3583" s="49"/>
      <c r="I3583" s="49"/>
      <c r="J3583" s="49"/>
      <c r="K3583" s="49"/>
      <c r="L3583" s="49"/>
      <c r="M3583" s="49"/>
      <c r="N3583" s="49"/>
      <c r="O3583" s="49"/>
      <c r="P3583" s="49"/>
      <c r="Q3583" s="49"/>
      <c r="R3583" s="49"/>
      <c r="S3583" s="49"/>
      <c r="T3583" s="49"/>
      <c r="U3583" s="49"/>
      <c r="V3583" s="49"/>
      <c r="W3583" s="49"/>
      <c r="X3583" s="49"/>
      <c r="Y3583" s="49"/>
      <c r="Z3583" s="49"/>
      <c r="AA3583" s="49"/>
      <c r="AB3583" s="49"/>
      <c r="AC3583" s="49"/>
      <c r="AD3583" s="49"/>
      <c r="AE3583" s="49"/>
      <c r="AF3583" s="49"/>
      <c r="AG3583" s="49"/>
      <c r="AH3583" s="49"/>
      <c r="AI3583" s="49"/>
      <c r="AJ3583" s="49"/>
      <c r="AK3583" s="49"/>
      <c r="AL3583" s="49"/>
      <c r="AM3583" s="49"/>
      <c r="AN3583" s="49"/>
      <c r="AO3583" s="49"/>
      <c r="AP3583" s="49"/>
      <c r="AQ3583" s="49"/>
      <c r="AR3583" s="49"/>
      <c r="AS3583" s="49"/>
      <c r="AT3583" s="49"/>
      <c r="AU3583" s="49"/>
      <c r="AV3583" s="49"/>
      <c r="AW3583" s="49"/>
      <c r="AX3583" s="50"/>
    </row>
    <row r="3584" spans="1:113">
      <c r="B3584" s="51"/>
    </row>
    <row r="3585" spans="1:251" ht="14.4">
      <c r="B3585" s="37" t="s">
        <v>190</v>
      </c>
      <c r="C3585" s="35"/>
      <c r="D3585" s="35"/>
      <c r="E3585" s="35"/>
      <c r="F3585" s="35"/>
      <c r="G3585" s="35"/>
      <c r="H3585" s="35"/>
      <c r="I3585" s="35"/>
      <c r="J3585" s="35"/>
      <c r="K3585" s="35"/>
      <c r="L3585" s="36"/>
      <c r="M3585" s="36"/>
      <c r="N3585" s="36"/>
      <c r="O3585" s="36"/>
      <c r="P3585" s="35"/>
      <c r="Q3585" s="35"/>
      <c r="R3585" s="35"/>
      <c r="S3585" s="35"/>
      <c r="T3585" s="35"/>
      <c r="U3585" s="35"/>
      <c r="V3585" s="37"/>
      <c r="W3585" s="37"/>
      <c r="X3585" s="37"/>
      <c r="Y3585" s="37"/>
      <c r="Z3585" s="37"/>
      <c r="AA3585" s="37"/>
      <c r="AB3585" s="37"/>
      <c r="AC3585" s="37"/>
      <c r="AD3585" s="37"/>
      <c r="AE3585" s="37"/>
      <c r="AF3585" s="37"/>
      <c r="AG3585" s="37"/>
      <c r="AH3585" s="37"/>
      <c r="AI3585" s="37"/>
      <c r="AJ3585" s="37"/>
      <c r="AK3585" s="37"/>
      <c r="AL3585" s="37"/>
      <c r="AM3585" s="37"/>
      <c r="AN3585" s="37"/>
      <c r="AO3585" s="37"/>
      <c r="AP3585" s="37"/>
      <c r="AQ3585" s="37"/>
      <c r="AR3585" s="37"/>
      <c r="AS3585" s="37"/>
      <c r="AT3585" s="37"/>
      <c r="AU3585" s="37"/>
      <c r="AV3585" s="37"/>
      <c r="AW3585" s="37"/>
      <c r="AX3585" s="37"/>
    </row>
    <row r="3586" spans="1:251" ht="15" thickBot="1">
      <c r="B3586" s="35"/>
      <c r="C3586" s="35"/>
      <c r="D3586" s="35"/>
      <c r="E3586" s="35"/>
      <c r="F3586" s="35"/>
      <c r="G3586" s="35"/>
      <c r="H3586" s="35"/>
      <c r="I3586" s="35"/>
      <c r="J3586" s="35"/>
      <c r="K3586" s="35"/>
      <c r="L3586" s="36"/>
      <c r="M3586" s="36"/>
      <c r="N3586" s="36"/>
      <c r="O3586" s="36"/>
      <c r="P3586" s="35"/>
      <c r="Q3586" s="35"/>
      <c r="R3586" s="35"/>
      <c r="S3586" s="35"/>
      <c r="T3586" s="35"/>
      <c r="U3586" s="35"/>
      <c r="V3586" s="37"/>
      <c r="W3586" s="37"/>
      <c r="X3586" s="37"/>
      <c r="Y3586" s="37"/>
      <c r="Z3586" s="37"/>
      <c r="AA3586" s="37"/>
      <c r="AB3586" s="37"/>
      <c r="AC3586" s="37"/>
      <c r="AD3586" s="37"/>
      <c r="AE3586" s="37"/>
      <c r="AF3586" s="37"/>
      <c r="AG3586" s="37"/>
      <c r="AH3586" s="37"/>
      <c r="AI3586" s="37"/>
      <c r="AJ3586" s="37"/>
      <c r="AK3586" s="37"/>
      <c r="AL3586" s="37"/>
      <c r="AM3586" s="37"/>
      <c r="AN3586" s="37"/>
      <c r="AO3586" s="37"/>
      <c r="AP3586" s="37"/>
      <c r="AQ3586" s="37"/>
      <c r="AR3586" s="37"/>
      <c r="AS3586" s="37"/>
      <c r="AT3586" s="37"/>
      <c r="AU3586" s="37"/>
      <c r="AV3586" s="37"/>
      <c r="AW3586" s="37"/>
      <c r="AX3586" s="52" t="s">
        <v>191</v>
      </c>
    </row>
    <row r="3587" spans="1:251" s="46" customFormat="1" ht="13.5" customHeight="1">
      <c r="A3587" s="35"/>
      <c r="B3587" s="105" t="s">
        <v>192</v>
      </c>
      <c r="C3587" s="106"/>
      <c r="D3587" s="106"/>
      <c r="E3587" s="106"/>
      <c r="F3587" s="106"/>
      <c r="G3587" s="106"/>
      <c r="H3587" s="106"/>
      <c r="I3587" s="106"/>
      <c r="J3587" s="106"/>
      <c r="K3587" s="106"/>
      <c r="L3587" s="106"/>
      <c r="M3587" s="106"/>
      <c r="N3587" s="106"/>
      <c r="O3587" s="106"/>
      <c r="P3587" s="106"/>
      <c r="Q3587" s="106"/>
      <c r="R3587" s="106"/>
      <c r="S3587" s="106"/>
      <c r="T3587" s="106"/>
      <c r="U3587" s="106"/>
      <c r="V3587" s="106"/>
      <c r="W3587" s="106"/>
      <c r="X3587" s="106"/>
      <c r="Y3587" s="106"/>
      <c r="Z3587" s="107"/>
      <c r="AA3587" s="111" t="s">
        <v>193</v>
      </c>
      <c r="AB3587" s="106"/>
      <c r="AC3587" s="106"/>
      <c r="AD3587" s="106"/>
      <c r="AE3587" s="106"/>
      <c r="AF3587" s="106"/>
      <c r="AG3587" s="106"/>
      <c r="AH3587" s="106"/>
      <c r="AI3587" s="107"/>
      <c r="AJ3587" s="111" t="s">
        <v>194</v>
      </c>
      <c r="AK3587" s="106"/>
      <c r="AL3587" s="106"/>
      <c r="AM3587" s="106"/>
      <c r="AN3587" s="106"/>
      <c r="AO3587" s="106"/>
      <c r="AP3587" s="106"/>
      <c r="AQ3587" s="106"/>
      <c r="AR3587" s="107"/>
      <c r="AS3587" s="111" t="s">
        <v>195</v>
      </c>
      <c r="AT3587" s="106"/>
      <c r="AU3587" s="106"/>
      <c r="AV3587" s="106"/>
      <c r="AW3587" s="106"/>
      <c r="AX3587" s="113"/>
      <c r="AY3587" s="29"/>
      <c r="AZ3587" s="29"/>
      <c r="BA3587" s="29"/>
      <c r="BB3587" s="29"/>
      <c r="BC3587" s="29"/>
      <c r="BD3587" s="29"/>
      <c r="BE3587" s="29"/>
      <c r="BF3587" s="29"/>
      <c r="BG3587" s="29"/>
      <c r="BH3587" s="29"/>
      <c r="BI3587" s="29"/>
      <c r="BJ3587" s="29"/>
      <c r="BK3587" s="29"/>
      <c r="BL3587" s="29"/>
      <c r="BM3587" s="29"/>
      <c r="BN3587" s="29"/>
      <c r="BO3587" s="29"/>
      <c r="BP3587" s="29"/>
      <c r="BQ3587" s="29"/>
      <c r="BR3587" s="29"/>
      <c r="BS3587" s="29"/>
      <c r="BT3587" s="29"/>
      <c r="BU3587" s="29"/>
      <c r="BV3587" s="29"/>
      <c r="BW3587" s="29"/>
      <c r="BX3587" s="29"/>
      <c r="BY3587" s="29"/>
      <c r="BZ3587" s="29"/>
      <c r="CA3587" s="29"/>
      <c r="CB3587" s="29"/>
      <c r="CC3587" s="29"/>
      <c r="CD3587" s="29"/>
      <c r="CE3587" s="29"/>
      <c r="CF3587" s="29"/>
      <c r="CG3587" s="29"/>
      <c r="CH3587" s="29"/>
      <c r="CI3587" s="29"/>
      <c r="CJ3587" s="29"/>
      <c r="CK3587" s="29"/>
      <c r="CL3587" s="29"/>
      <c r="CM3587" s="29"/>
      <c r="CN3587" s="29"/>
      <c r="CO3587" s="29"/>
      <c r="CP3587" s="29"/>
      <c r="CQ3587" s="29"/>
      <c r="CR3587" s="29"/>
      <c r="CS3587" s="29"/>
      <c r="CT3587" s="29"/>
      <c r="CU3587" s="29"/>
      <c r="CV3587" s="29"/>
      <c r="CW3587" s="29"/>
      <c r="CX3587" s="29"/>
      <c r="CY3587" s="29"/>
      <c r="CZ3587" s="29"/>
      <c r="DA3587" s="29"/>
      <c r="DB3587" s="29"/>
      <c r="DC3587" s="29"/>
      <c r="DD3587" s="29"/>
      <c r="DE3587" s="29"/>
      <c r="DF3587" s="29"/>
      <c r="DG3587" s="29"/>
      <c r="DH3587" s="29"/>
      <c r="DI3587" s="29"/>
      <c r="DJ3587" s="29"/>
      <c r="DK3587" s="29"/>
      <c r="DL3587" s="29"/>
      <c r="DM3587" s="29"/>
      <c r="DN3587" s="29"/>
      <c r="DO3587" s="29"/>
      <c r="DP3587" s="29"/>
      <c r="DQ3587" s="29"/>
      <c r="DR3587" s="29"/>
      <c r="DS3587" s="29"/>
      <c r="DT3587" s="29"/>
      <c r="DU3587" s="29"/>
      <c r="DV3587" s="29"/>
      <c r="DW3587" s="29"/>
      <c r="DX3587" s="29"/>
      <c r="DY3587" s="29"/>
      <c r="DZ3587" s="29"/>
      <c r="EA3587" s="29"/>
      <c r="EB3587" s="29"/>
      <c r="EC3587" s="29"/>
      <c r="ED3587" s="29"/>
      <c r="EE3587" s="29"/>
      <c r="EF3587" s="29"/>
      <c r="EG3587" s="29"/>
      <c r="EH3587" s="29"/>
      <c r="EI3587" s="29"/>
      <c r="EJ3587" s="29"/>
      <c r="EK3587" s="29"/>
      <c r="EL3587" s="29"/>
      <c r="EM3587" s="29"/>
      <c r="EN3587" s="29"/>
      <c r="EO3587" s="29"/>
      <c r="EP3587" s="29"/>
      <c r="EQ3587" s="29"/>
      <c r="ER3587" s="29"/>
      <c r="ES3587" s="29"/>
      <c r="ET3587" s="29"/>
      <c r="EU3587" s="29"/>
      <c r="EV3587" s="29"/>
      <c r="EW3587" s="29"/>
      <c r="EX3587" s="29"/>
      <c r="EY3587" s="29"/>
      <c r="EZ3587" s="29"/>
      <c r="FA3587" s="29"/>
      <c r="FB3587" s="29"/>
      <c r="FC3587" s="29"/>
      <c r="FD3587" s="29"/>
      <c r="FE3587" s="29"/>
      <c r="FF3587" s="29"/>
      <c r="FG3587" s="29"/>
      <c r="FH3587" s="29"/>
      <c r="FI3587" s="29"/>
      <c r="FJ3587" s="29"/>
      <c r="FK3587" s="29"/>
      <c r="FL3587" s="29"/>
      <c r="FM3587" s="29"/>
      <c r="FN3587" s="29"/>
      <c r="FO3587" s="29"/>
      <c r="FP3587" s="29"/>
      <c r="FQ3587" s="29"/>
      <c r="FR3587" s="29"/>
      <c r="FS3587" s="29"/>
      <c r="FT3587" s="29"/>
      <c r="FU3587" s="29"/>
      <c r="FV3587" s="29"/>
      <c r="FW3587" s="29"/>
      <c r="FX3587" s="29"/>
      <c r="FY3587" s="29"/>
      <c r="FZ3587" s="29"/>
      <c r="GA3587" s="29"/>
      <c r="GB3587" s="29"/>
      <c r="GC3587" s="29"/>
      <c r="GD3587" s="29"/>
      <c r="GE3587" s="29"/>
      <c r="GF3587" s="29"/>
      <c r="GG3587" s="29"/>
      <c r="GH3587" s="29"/>
      <c r="GI3587" s="29"/>
      <c r="GJ3587" s="29"/>
      <c r="GK3587" s="29"/>
      <c r="GL3587" s="29"/>
      <c r="GM3587" s="29"/>
      <c r="GN3587" s="29"/>
      <c r="GO3587" s="29"/>
      <c r="GP3587" s="29"/>
      <c r="GQ3587" s="29"/>
      <c r="GR3587" s="29"/>
      <c r="GS3587" s="29"/>
      <c r="GT3587" s="29"/>
      <c r="GU3587" s="29"/>
      <c r="GV3587" s="29"/>
      <c r="GW3587" s="29"/>
      <c r="GX3587" s="29"/>
      <c r="GY3587" s="29"/>
      <c r="GZ3587" s="29"/>
      <c r="HA3587" s="29"/>
      <c r="HB3587" s="29"/>
      <c r="HC3587" s="29"/>
      <c r="HD3587" s="29"/>
      <c r="HE3587" s="29"/>
      <c r="HF3587" s="29"/>
      <c r="HG3587" s="29"/>
      <c r="HH3587" s="29"/>
      <c r="HI3587" s="29"/>
      <c r="HJ3587" s="29"/>
      <c r="HK3587" s="29"/>
      <c r="HL3587" s="29"/>
      <c r="HM3587" s="29"/>
      <c r="HN3587" s="29"/>
      <c r="HO3587" s="29"/>
      <c r="HP3587" s="29"/>
      <c r="HQ3587" s="29"/>
      <c r="HR3587" s="29"/>
      <c r="HS3587" s="29"/>
      <c r="HT3587" s="29"/>
      <c r="HU3587" s="29"/>
      <c r="HV3587" s="29"/>
      <c r="HW3587" s="29"/>
      <c r="HX3587" s="29"/>
      <c r="HY3587" s="29"/>
      <c r="HZ3587" s="29"/>
      <c r="IA3587" s="29"/>
      <c r="IB3587" s="29"/>
      <c r="IC3587" s="29"/>
      <c r="ID3587" s="29"/>
      <c r="IE3587" s="29"/>
      <c r="IF3587" s="29"/>
      <c r="IG3587" s="29"/>
      <c r="IH3587" s="29"/>
      <c r="II3587" s="29"/>
      <c r="IJ3587" s="29"/>
      <c r="IK3587" s="29"/>
      <c r="IL3587" s="29"/>
      <c r="IM3587" s="29"/>
      <c r="IN3587" s="29"/>
      <c r="IO3587" s="29"/>
      <c r="IP3587" s="29"/>
      <c r="IQ3587" s="29"/>
    </row>
    <row r="3588" spans="1:251" s="46" customFormat="1">
      <c r="A3588" s="35"/>
      <c r="B3588" s="108"/>
      <c r="C3588" s="109"/>
      <c r="D3588" s="109"/>
      <c r="E3588" s="109"/>
      <c r="F3588" s="109"/>
      <c r="G3588" s="109"/>
      <c r="H3588" s="109"/>
      <c r="I3588" s="109"/>
      <c r="J3588" s="109"/>
      <c r="K3588" s="109"/>
      <c r="L3588" s="109"/>
      <c r="M3588" s="109"/>
      <c r="N3588" s="109"/>
      <c r="O3588" s="109"/>
      <c r="P3588" s="109"/>
      <c r="Q3588" s="109"/>
      <c r="R3588" s="109"/>
      <c r="S3588" s="109"/>
      <c r="T3588" s="109"/>
      <c r="U3588" s="109"/>
      <c r="V3588" s="109"/>
      <c r="W3588" s="109"/>
      <c r="X3588" s="109"/>
      <c r="Y3588" s="109"/>
      <c r="Z3588" s="110"/>
      <c r="AA3588" s="112"/>
      <c r="AB3588" s="109"/>
      <c r="AC3588" s="109"/>
      <c r="AD3588" s="109"/>
      <c r="AE3588" s="109"/>
      <c r="AF3588" s="109"/>
      <c r="AG3588" s="109"/>
      <c r="AH3588" s="109"/>
      <c r="AI3588" s="110"/>
      <c r="AJ3588" s="112"/>
      <c r="AK3588" s="109"/>
      <c r="AL3588" s="109"/>
      <c r="AM3588" s="109"/>
      <c r="AN3588" s="109"/>
      <c r="AO3588" s="109"/>
      <c r="AP3588" s="109"/>
      <c r="AQ3588" s="109"/>
      <c r="AR3588" s="110"/>
      <c r="AS3588" s="112"/>
      <c r="AT3588" s="109"/>
      <c r="AU3588" s="109"/>
      <c r="AV3588" s="109"/>
      <c r="AW3588" s="109"/>
      <c r="AX3588" s="114"/>
      <c r="AY3588" s="29"/>
      <c r="AZ3588" s="29"/>
      <c r="BA3588" s="29"/>
      <c r="BB3588" s="53"/>
      <c r="BC3588" s="54"/>
      <c r="BE3588" s="29"/>
      <c r="BF3588" s="29"/>
      <c r="BG3588" s="29"/>
      <c r="BH3588" s="29"/>
      <c r="BI3588" s="29"/>
      <c r="BJ3588" s="29"/>
      <c r="BK3588" s="29"/>
      <c r="BL3588" s="29"/>
      <c r="BM3588" s="29"/>
      <c r="BN3588" s="29"/>
      <c r="BO3588" s="29"/>
      <c r="BP3588" s="29"/>
      <c r="BQ3588" s="29"/>
      <c r="BR3588" s="29"/>
      <c r="BS3588" s="29"/>
      <c r="BT3588" s="29"/>
      <c r="BU3588" s="29"/>
      <c r="BV3588" s="29"/>
      <c r="BW3588" s="29"/>
      <c r="BX3588" s="29"/>
      <c r="BY3588" s="29"/>
      <c r="BZ3588" s="29"/>
      <c r="CA3588" s="29"/>
      <c r="CB3588" s="29"/>
      <c r="CC3588" s="29"/>
      <c r="CD3588" s="29"/>
      <c r="CE3588" s="29"/>
      <c r="CF3588" s="29"/>
      <c r="CG3588" s="29"/>
      <c r="CH3588" s="29"/>
      <c r="CI3588" s="29"/>
      <c r="CJ3588" s="29"/>
      <c r="CK3588" s="29"/>
      <c r="CL3588" s="29"/>
      <c r="CM3588" s="29"/>
      <c r="CN3588" s="29"/>
      <c r="CO3588" s="29"/>
      <c r="CP3588" s="29"/>
      <c r="CQ3588" s="29"/>
      <c r="CR3588" s="29"/>
      <c r="CS3588" s="29"/>
      <c r="CT3588" s="29"/>
      <c r="CU3588" s="29"/>
      <c r="CV3588" s="29"/>
      <c r="CW3588" s="29"/>
      <c r="CX3588" s="29"/>
      <c r="CY3588" s="29"/>
      <c r="CZ3588" s="29"/>
      <c r="DA3588" s="29"/>
      <c r="DB3588" s="29"/>
      <c r="DC3588" s="29"/>
      <c r="DD3588" s="29"/>
      <c r="DE3588" s="29"/>
      <c r="DF3588" s="29"/>
      <c r="DG3588" s="29"/>
      <c r="DH3588" s="29"/>
      <c r="DI3588" s="29"/>
      <c r="DJ3588" s="29"/>
      <c r="DK3588" s="29"/>
      <c r="DL3588" s="29"/>
      <c r="DM3588" s="29"/>
      <c r="DN3588" s="29"/>
      <c r="DO3588" s="29"/>
      <c r="DP3588" s="29"/>
      <c r="DQ3588" s="29"/>
      <c r="DR3588" s="29"/>
      <c r="DS3588" s="29"/>
      <c r="DT3588" s="29"/>
      <c r="DU3588" s="29"/>
      <c r="DV3588" s="29"/>
      <c r="DW3588" s="29"/>
      <c r="DX3588" s="29"/>
      <c r="DY3588" s="29"/>
      <c r="DZ3588" s="29"/>
      <c r="EA3588" s="29"/>
      <c r="EB3588" s="29"/>
      <c r="EC3588" s="29"/>
      <c r="ED3588" s="29"/>
      <c r="EE3588" s="29"/>
      <c r="EF3588" s="29"/>
      <c r="EG3588" s="29"/>
      <c r="EH3588" s="29"/>
      <c r="EI3588" s="29"/>
      <c r="EJ3588" s="29"/>
      <c r="EK3588" s="29"/>
      <c r="EL3588" s="29"/>
      <c r="EM3588" s="29"/>
      <c r="EN3588" s="29"/>
      <c r="EO3588" s="29"/>
      <c r="EP3588" s="29"/>
      <c r="EQ3588" s="29"/>
      <c r="ER3588" s="29"/>
      <c r="ES3588" s="29"/>
      <c r="ET3588" s="29"/>
      <c r="EU3588" s="29"/>
      <c r="EV3588" s="29"/>
      <c r="EW3588" s="29"/>
      <c r="EX3588" s="29"/>
      <c r="EY3588" s="29"/>
      <c r="EZ3588" s="29"/>
      <c r="FA3588" s="29"/>
      <c r="FB3588" s="29"/>
      <c r="FC3588" s="29"/>
      <c r="FD3588" s="29"/>
      <c r="FE3588" s="29"/>
      <c r="FF3588" s="29"/>
      <c r="FG3588" s="29"/>
      <c r="FH3588" s="29"/>
      <c r="FI3588" s="29"/>
      <c r="FJ3588" s="29"/>
      <c r="FK3588" s="29"/>
      <c r="FL3588" s="29"/>
      <c r="FM3588" s="29"/>
      <c r="FN3588" s="29"/>
      <c r="FO3588" s="29"/>
      <c r="FP3588" s="29"/>
      <c r="FQ3588" s="29"/>
      <c r="FR3588" s="29"/>
      <c r="FS3588" s="29"/>
      <c r="FT3588" s="29"/>
      <c r="FU3588" s="29"/>
      <c r="FV3588" s="29"/>
      <c r="FW3588" s="29"/>
      <c r="FX3588" s="29"/>
      <c r="FY3588" s="29"/>
      <c r="FZ3588" s="29"/>
      <c r="GA3588" s="29"/>
      <c r="GB3588" s="29"/>
      <c r="GC3588" s="29"/>
      <c r="GD3588" s="29"/>
      <c r="GE3588" s="29"/>
      <c r="GF3588" s="29"/>
      <c r="GG3588" s="29"/>
      <c r="GH3588" s="29"/>
      <c r="GI3588" s="29"/>
      <c r="GJ3588" s="29"/>
      <c r="GK3588" s="29"/>
      <c r="GL3588" s="29"/>
      <c r="GM3588" s="29"/>
      <c r="GN3588" s="29"/>
      <c r="GO3588" s="29"/>
      <c r="GP3588" s="29"/>
      <c r="GQ3588" s="29"/>
      <c r="GR3588" s="29"/>
      <c r="GS3588" s="29"/>
      <c r="GT3588" s="29"/>
      <c r="GU3588" s="29"/>
      <c r="GV3588" s="29"/>
      <c r="GW3588" s="29"/>
      <c r="GX3588" s="29"/>
      <c r="GY3588" s="29"/>
      <c r="GZ3588" s="29"/>
      <c r="HA3588" s="29"/>
      <c r="HB3588" s="29"/>
      <c r="HC3588" s="29"/>
      <c r="HD3588" s="29"/>
      <c r="HE3588" s="29"/>
      <c r="HF3588" s="29"/>
      <c r="HG3588" s="29"/>
      <c r="HH3588" s="29"/>
      <c r="HI3588" s="29"/>
      <c r="HJ3588" s="29"/>
      <c r="HK3588" s="29"/>
      <c r="HL3588" s="29"/>
      <c r="HM3588" s="29"/>
      <c r="HN3588" s="29"/>
      <c r="HO3588" s="29"/>
      <c r="HP3588" s="29"/>
      <c r="HQ3588" s="29"/>
      <c r="HR3588" s="29"/>
      <c r="HS3588" s="29"/>
      <c r="HT3588" s="29"/>
      <c r="HU3588" s="29"/>
      <c r="HV3588" s="29"/>
      <c r="HW3588" s="29"/>
      <c r="HX3588" s="29"/>
      <c r="HY3588" s="29"/>
      <c r="HZ3588" s="29"/>
      <c r="IA3588" s="29"/>
      <c r="IB3588" s="29"/>
      <c r="IC3588" s="29"/>
      <c r="ID3588" s="29"/>
      <c r="IE3588" s="29"/>
      <c r="IF3588" s="29"/>
      <c r="IG3588" s="29"/>
      <c r="IH3588" s="29"/>
      <c r="II3588" s="29"/>
      <c r="IJ3588" s="29"/>
      <c r="IK3588" s="29"/>
      <c r="IL3588" s="29"/>
      <c r="IM3588" s="29"/>
      <c r="IN3588" s="29"/>
      <c r="IO3588" s="29"/>
      <c r="IP3588" s="29"/>
      <c r="IQ3588" s="29"/>
    </row>
    <row r="3589" spans="1:251" s="46" customFormat="1" ht="18.75" customHeight="1">
      <c r="A3589" s="35"/>
      <c r="B3589" s="55"/>
      <c r="C3589" s="115" t="s">
        <v>732</v>
      </c>
      <c r="D3589" s="116"/>
      <c r="E3589" s="116"/>
      <c r="F3589" s="116"/>
      <c r="G3589" s="116"/>
      <c r="H3589" s="116"/>
      <c r="I3589" s="116"/>
      <c r="J3589" s="116"/>
      <c r="K3589" s="116"/>
      <c r="L3589" s="116"/>
      <c r="M3589" s="116"/>
      <c r="N3589" s="116"/>
      <c r="O3589" s="116"/>
      <c r="P3589" s="116"/>
      <c r="Q3589" s="116"/>
      <c r="R3589" s="116"/>
      <c r="S3589" s="116"/>
      <c r="T3589" s="116"/>
      <c r="U3589" s="116"/>
      <c r="V3589" s="116"/>
      <c r="W3589" s="116"/>
      <c r="X3589" s="116"/>
      <c r="Y3589" s="116"/>
      <c r="Z3589" s="117"/>
      <c r="AA3589" s="118">
        <v>35000</v>
      </c>
      <c r="AB3589" s="119"/>
      <c r="AC3589" s="119"/>
      <c r="AD3589" s="119"/>
      <c r="AE3589" s="119"/>
      <c r="AF3589" s="119"/>
      <c r="AG3589" s="119"/>
      <c r="AH3589" s="119"/>
      <c r="AI3589" s="120"/>
      <c r="AJ3589" s="118">
        <v>5000</v>
      </c>
      <c r="AK3589" s="119"/>
      <c r="AL3589" s="119"/>
      <c r="AM3589" s="119"/>
      <c r="AN3589" s="119"/>
      <c r="AO3589" s="119"/>
      <c r="AP3589" s="119"/>
      <c r="AQ3589" s="119"/>
      <c r="AR3589" s="120"/>
      <c r="AS3589" s="121"/>
      <c r="AT3589" s="122"/>
      <c r="AU3589" s="122"/>
      <c r="AV3589" s="122"/>
      <c r="AW3589" s="122"/>
      <c r="AX3589" s="123"/>
      <c r="AY3589" s="29"/>
      <c r="AZ3589" s="29"/>
      <c r="BA3589" s="29"/>
      <c r="BB3589" s="29"/>
      <c r="BC3589" s="29"/>
      <c r="BD3589" s="29"/>
      <c r="BE3589" s="29"/>
      <c r="BF3589" s="29"/>
      <c r="BG3589" s="29"/>
      <c r="BH3589" s="29"/>
      <c r="BI3589" s="29"/>
      <c r="BJ3589" s="29"/>
      <c r="BK3589" s="29"/>
      <c r="BL3589" s="29"/>
      <c r="BM3589" s="29"/>
      <c r="BN3589" s="29"/>
      <c r="BO3589" s="29"/>
      <c r="BP3589" s="29"/>
      <c r="BQ3589" s="29"/>
      <c r="BR3589" s="29"/>
      <c r="BS3589" s="29"/>
      <c r="BT3589" s="29"/>
      <c r="BU3589" s="29"/>
      <c r="BV3589" s="29"/>
      <c r="BW3589" s="29"/>
      <c r="BX3589" s="29"/>
      <c r="BY3589" s="29"/>
      <c r="BZ3589" s="29"/>
      <c r="CA3589" s="29"/>
      <c r="CB3589" s="29"/>
      <c r="CC3589" s="29"/>
      <c r="CD3589" s="29"/>
      <c r="CE3589" s="29"/>
      <c r="CF3589" s="29"/>
      <c r="CG3589" s="29"/>
      <c r="CH3589" s="29"/>
      <c r="CI3589" s="29"/>
      <c r="CJ3589" s="29"/>
      <c r="CK3589" s="29"/>
      <c r="CL3589" s="29"/>
      <c r="CM3589" s="29"/>
      <c r="CN3589" s="29"/>
      <c r="CO3589" s="29"/>
      <c r="CP3589" s="29"/>
      <c r="CQ3589" s="29"/>
      <c r="CR3589" s="29"/>
      <c r="CS3589" s="29"/>
      <c r="CT3589" s="29"/>
      <c r="CU3589" s="29"/>
      <c r="CV3589" s="29"/>
      <c r="CW3589" s="29"/>
      <c r="CX3589" s="29"/>
      <c r="CY3589" s="29"/>
      <c r="CZ3589" s="29"/>
      <c r="DA3589" s="29"/>
      <c r="DB3589" s="29"/>
      <c r="DC3589" s="29"/>
      <c r="DD3589" s="29"/>
      <c r="DE3589" s="29"/>
      <c r="DF3589" s="29"/>
      <c r="DG3589" s="29"/>
      <c r="DH3589" s="29"/>
      <c r="DI3589" s="29"/>
      <c r="DJ3589" s="29"/>
      <c r="DK3589" s="29"/>
      <c r="DL3589" s="29"/>
      <c r="DM3589" s="29"/>
      <c r="DN3589" s="29"/>
      <c r="DO3589" s="29"/>
      <c r="DP3589" s="29"/>
      <c r="DQ3589" s="29"/>
      <c r="DR3589" s="29"/>
      <c r="DS3589" s="29"/>
      <c r="DT3589" s="29"/>
      <c r="DU3589" s="29"/>
      <c r="DV3589" s="29"/>
      <c r="DW3589" s="29"/>
      <c r="DX3589" s="29"/>
      <c r="DY3589" s="29"/>
      <c r="DZ3589" s="29"/>
      <c r="EA3589" s="29"/>
      <c r="EB3589" s="29"/>
      <c r="EC3589" s="29"/>
      <c r="ED3589" s="29"/>
      <c r="EE3589" s="29"/>
      <c r="EF3589" s="29"/>
      <c r="EG3589" s="29"/>
      <c r="EH3589" s="29"/>
      <c r="EI3589" s="29"/>
      <c r="EJ3589" s="29"/>
      <c r="EK3589" s="29"/>
      <c r="EL3589" s="29"/>
      <c r="EM3589" s="29"/>
      <c r="EN3589" s="29"/>
      <c r="EO3589" s="29"/>
      <c r="EP3589" s="29"/>
      <c r="EQ3589" s="29"/>
      <c r="ER3589" s="29"/>
      <c r="ES3589" s="29"/>
      <c r="ET3589" s="29"/>
      <c r="EU3589" s="29"/>
      <c r="EV3589" s="29"/>
      <c r="EW3589" s="29"/>
      <c r="EX3589" s="29"/>
      <c r="EY3589" s="29"/>
      <c r="EZ3589" s="29"/>
      <c r="FA3589" s="29"/>
      <c r="FB3589" s="29"/>
      <c r="FC3589" s="29"/>
      <c r="FD3589" s="29"/>
      <c r="FE3589" s="29"/>
      <c r="FF3589" s="29"/>
      <c r="FG3589" s="29"/>
      <c r="FH3589" s="29"/>
      <c r="FI3589" s="29"/>
      <c r="FJ3589" s="29"/>
      <c r="FK3589" s="29"/>
      <c r="FL3589" s="29"/>
      <c r="FM3589" s="29"/>
      <c r="FN3589" s="29"/>
      <c r="FO3589" s="29"/>
      <c r="FP3589" s="29"/>
      <c r="FQ3589" s="29"/>
      <c r="FR3589" s="29"/>
      <c r="FS3589" s="29"/>
      <c r="FT3589" s="29"/>
      <c r="FU3589" s="29"/>
      <c r="FV3589" s="29"/>
      <c r="FW3589" s="29"/>
      <c r="FX3589" s="29"/>
      <c r="FY3589" s="29"/>
      <c r="FZ3589" s="29"/>
      <c r="GA3589" s="29"/>
      <c r="GB3589" s="29"/>
      <c r="GC3589" s="29"/>
      <c r="GD3589" s="29"/>
      <c r="GE3589" s="29"/>
      <c r="GF3589" s="29"/>
      <c r="GG3589" s="29"/>
      <c r="GH3589" s="29"/>
      <c r="GI3589" s="29"/>
      <c r="GJ3589" s="29"/>
      <c r="GK3589" s="29"/>
      <c r="GL3589" s="29"/>
      <c r="GM3589" s="29"/>
      <c r="GN3589" s="29"/>
      <c r="GO3589" s="29"/>
      <c r="GP3589" s="29"/>
      <c r="GQ3589" s="29"/>
      <c r="GR3589" s="29"/>
      <c r="GS3589" s="29"/>
      <c r="GT3589" s="29"/>
      <c r="GU3589" s="29"/>
      <c r="GV3589" s="29"/>
      <c r="GW3589" s="29"/>
      <c r="GX3589" s="29"/>
      <c r="GY3589" s="29"/>
      <c r="GZ3589" s="29"/>
      <c r="HA3589" s="29"/>
      <c r="HB3589" s="29"/>
      <c r="HC3589" s="29"/>
      <c r="HD3589" s="29"/>
      <c r="HE3589" s="29"/>
      <c r="HF3589" s="29"/>
      <c r="HG3589" s="29"/>
      <c r="HH3589" s="29"/>
      <c r="HI3589" s="29"/>
      <c r="HJ3589" s="29"/>
      <c r="HK3589" s="29"/>
      <c r="HL3589" s="29"/>
      <c r="HM3589" s="29"/>
      <c r="HN3589" s="29"/>
      <c r="HO3589" s="29"/>
      <c r="HP3589" s="29"/>
      <c r="HQ3589" s="29"/>
      <c r="HR3589" s="29"/>
      <c r="HS3589" s="29"/>
      <c r="HT3589" s="29"/>
      <c r="HU3589" s="29"/>
      <c r="HV3589" s="29"/>
      <c r="HW3589" s="29"/>
      <c r="HX3589" s="29"/>
      <c r="HY3589" s="29"/>
      <c r="HZ3589" s="29"/>
      <c r="IA3589" s="29"/>
      <c r="IB3589" s="29"/>
      <c r="IC3589" s="29"/>
      <c r="ID3589" s="29"/>
      <c r="IE3589" s="29"/>
      <c r="IF3589" s="29"/>
      <c r="IG3589" s="29"/>
      <c r="IH3589" s="29"/>
      <c r="II3589" s="29"/>
      <c r="IJ3589" s="29"/>
      <c r="IK3589" s="29"/>
      <c r="IL3589" s="29"/>
      <c r="IM3589" s="29"/>
      <c r="IN3589" s="29"/>
      <c r="IO3589" s="29"/>
      <c r="IP3589" s="29"/>
      <c r="IQ3589" s="29"/>
    </row>
    <row r="3590" spans="1:251" s="46" customFormat="1" ht="18.75" customHeight="1" thickBot="1">
      <c r="A3590" s="47"/>
      <c r="B3590" s="124" t="s">
        <v>197</v>
      </c>
      <c r="C3590" s="125"/>
      <c r="D3590" s="125"/>
      <c r="E3590" s="125"/>
      <c r="F3590" s="125"/>
      <c r="G3590" s="125"/>
      <c r="H3590" s="125"/>
      <c r="I3590" s="125"/>
      <c r="J3590" s="125"/>
      <c r="K3590" s="125"/>
      <c r="L3590" s="125"/>
      <c r="M3590" s="125"/>
      <c r="N3590" s="125"/>
      <c r="O3590" s="125"/>
      <c r="P3590" s="125"/>
      <c r="Q3590" s="125"/>
      <c r="R3590" s="125"/>
      <c r="S3590" s="125"/>
      <c r="T3590" s="125"/>
      <c r="U3590" s="125"/>
      <c r="V3590" s="125"/>
      <c r="W3590" s="125"/>
      <c r="X3590" s="125"/>
      <c r="Y3590" s="125"/>
      <c r="Z3590" s="126"/>
      <c r="AA3590" s="127">
        <f>SUM($AA$3589:$AA$3589)</f>
        <v>35000</v>
      </c>
      <c r="AB3590" s="128"/>
      <c r="AC3590" s="128"/>
      <c r="AD3590" s="128"/>
      <c r="AE3590" s="128"/>
      <c r="AF3590" s="128"/>
      <c r="AG3590" s="128"/>
      <c r="AH3590" s="128"/>
      <c r="AI3590" s="129"/>
      <c r="AJ3590" s="127">
        <f>SUM($AJ$3589:$AJ$3589)</f>
        <v>5000</v>
      </c>
      <c r="AK3590" s="128"/>
      <c r="AL3590" s="128"/>
      <c r="AM3590" s="128"/>
      <c r="AN3590" s="128"/>
      <c r="AO3590" s="128"/>
      <c r="AP3590" s="128"/>
      <c r="AQ3590" s="128"/>
      <c r="AR3590" s="129"/>
      <c r="AS3590" s="130"/>
      <c r="AT3590" s="131"/>
      <c r="AU3590" s="131"/>
      <c r="AV3590" s="131"/>
      <c r="AW3590" s="131"/>
      <c r="AX3590" s="132"/>
      <c r="AY3590" s="29"/>
      <c r="AZ3590" s="29"/>
      <c r="BA3590" s="29"/>
      <c r="BB3590" s="29"/>
      <c r="BC3590" s="29"/>
      <c r="BD3590" s="29"/>
      <c r="BE3590" s="29"/>
      <c r="BF3590" s="29"/>
      <c r="BG3590" s="29"/>
      <c r="BH3590" s="29"/>
      <c r="BI3590" s="29"/>
      <c r="BJ3590" s="29"/>
      <c r="BK3590" s="29"/>
      <c r="BL3590" s="29"/>
      <c r="BM3590" s="29"/>
      <c r="BN3590" s="29"/>
      <c r="BO3590" s="29"/>
      <c r="BP3590" s="29"/>
      <c r="BQ3590" s="29"/>
      <c r="BR3590" s="29"/>
      <c r="BS3590" s="29"/>
      <c r="BT3590" s="29"/>
      <c r="BU3590" s="29"/>
      <c r="BV3590" s="29"/>
      <c r="BW3590" s="29"/>
      <c r="BX3590" s="29"/>
      <c r="BY3590" s="29"/>
      <c r="BZ3590" s="29"/>
      <c r="CA3590" s="29"/>
      <c r="CB3590" s="29"/>
      <c r="CC3590" s="29"/>
      <c r="CD3590" s="29"/>
      <c r="CE3590" s="29"/>
      <c r="CF3590" s="29"/>
      <c r="CG3590" s="29"/>
      <c r="CH3590" s="29"/>
      <c r="CI3590" s="29"/>
      <c r="CJ3590" s="29"/>
      <c r="CK3590" s="29"/>
      <c r="CL3590" s="29"/>
      <c r="CM3590" s="29"/>
      <c r="CN3590" s="29"/>
      <c r="CO3590" s="29"/>
      <c r="CP3590" s="29"/>
      <c r="CQ3590" s="29"/>
      <c r="CR3590" s="29"/>
      <c r="CS3590" s="29"/>
      <c r="CT3590" s="29"/>
      <c r="CU3590" s="29"/>
      <c r="CV3590" s="29"/>
      <c r="CW3590" s="29"/>
      <c r="CX3590" s="29"/>
      <c r="CY3590" s="29"/>
      <c r="CZ3590" s="29"/>
      <c r="DA3590" s="29"/>
      <c r="DB3590" s="29"/>
      <c r="DC3590" s="29"/>
      <c r="DD3590" s="29"/>
      <c r="DE3590" s="29"/>
      <c r="DF3590" s="29"/>
      <c r="DG3590" s="29"/>
      <c r="DH3590" s="29"/>
      <c r="DI3590" s="29"/>
      <c r="DJ3590" s="29"/>
      <c r="DK3590" s="29"/>
      <c r="DL3590" s="29"/>
      <c r="DM3590" s="29"/>
      <c r="DN3590" s="29"/>
      <c r="DO3590" s="29"/>
      <c r="DP3590" s="29"/>
      <c r="DQ3590" s="29"/>
      <c r="DR3590" s="29"/>
      <c r="DS3590" s="29"/>
      <c r="DT3590" s="29"/>
      <c r="DU3590" s="29"/>
      <c r="DV3590" s="29"/>
      <c r="DW3590" s="29"/>
      <c r="DX3590" s="29"/>
      <c r="DY3590" s="29"/>
      <c r="DZ3590" s="29"/>
      <c r="EA3590" s="29"/>
      <c r="EB3590" s="29"/>
      <c r="EC3590" s="29"/>
      <c r="ED3590" s="29"/>
      <c r="EE3590" s="29"/>
      <c r="EF3590" s="29"/>
      <c r="EG3590" s="29"/>
      <c r="EH3590" s="29"/>
      <c r="EI3590" s="29"/>
      <c r="EJ3590" s="29"/>
      <c r="EK3590" s="29"/>
      <c r="EL3590" s="29"/>
      <c r="EM3590" s="29"/>
      <c r="EN3590" s="29"/>
      <c r="EO3590" s="29"/>
      <c r="EP3590" s="29"/>
      <c r="EQ3590" s="29"/>
      <c r="ER3590" s="29"/>
      <c r="ES3590" s="29"/>
      <c r="ET3590" s="29"/>
      <c r="EU3590" s="29"/>
      <c r="EV3590" s="29"/>
      <c r="EW3590" s="29"/>
      <c r="EX3590" s="29"/>
      <c r="EY3590" s="29"/>
      <c r="EZ3590" s="29"/>
      <c r="FA3590" s="29"/>
      <c r="FB3590" s="29"/>
      <c r="FC3590" s="29"/>
      <c r="FD3590" s="29"/>
      <c r="FE3590" s="29"/>
      <c r="FF3590" s="29"/>
      <c r="FG3590" s="29"/>
      <c r="FH3590" s="29"/>
      <c r="FI3590" s="29"/>
      <c r="FJ3590" s="29"/>
      <c r="FK3590" s="29"/>
      <c r="FL3590" s="29"/>
      <c r="FM3590" s="29"/>
      <c r="FN3590" s="29"/>
      <c r="FO3590" s="29"/>
      <c r="FP3590" s="29"/>
      <c r="FQ3590" s="29"/>
      <c r="FR3590" s="29"/>
      <c r="FS3590" s="29"/>
      <c r="FT3590" s="29"/>
      <c r="FU3590" s="29"/>
      <c r="FV3590" s="29"/>
      <c r="FW3590" s="29"/>
      <c r="FX3590" s="29"/>
      <c r="FY3590" s="29"/>
      <c r="FZ3590" s="29"/>
      <c r="GA3590" s="29"/>
      <c r="GB3590" s="29"/>
      <c r="GC3590" s="29"/>
      <c r="GD3590" s="29"/>
      <c r="GE3590" s="29"/>
      <c r="GF3590" s="29"/>
      <c r="GG3590" s="29"/>
      <c r="GH3590" s="29"/>
      <c r="GI3590" s="29"/>
      <c r="GJ3590" s="29"/>
      <c r="GK3590" s="29"/>
      <c r="GL3590" s="29"/>
      <c r="GM3590" s="29"/>
      <c r="GN3590" s="29"/>
      <c r="GO3590" s="29"/>
      <c r="GP3590" s="29"/>
      <c r="GQ3590" s="29"/>
      <c r="GR3590" s="29"/>
      <c r="GS3590" s="29"/>
      <c r="GT3590" s="29"/>
      <c r="GU3590" s="29"/>
      <c r="GV3590" s="29"/>
      <c r="GW3590" s="29"/>
      <c r="GX3590" s="29"/>
      <c r="GY3590" s="29"/>
      <c r="GZ3590" s="29"/>
      <c r="HA3590" s="29"/>
      <c r="HB3590" s="29"/>
      <c r="HC3590" s="29"/>
      <c r="HD3590" s="29"/>
      <c r="HE3590" s="29"/>
      <c r="HF3590" s="29"/>
      <c r="HG3590" s="29"/>
      <c r="HH3590" s="29"/>
      <c r="HI3590" s="29"/>
      <c r="HJ3590" s="29"/>
      <c r="HK3590" s="29"/>
      <c r="HL3590" s="29"/>
      <c r="HM3590" s="29"/>
      <c r="HN3590" s="29"/>
      <c r="HO3590" s="29"/>
      <c r="HP3590" s="29"/>
      <c r="HQ3590" s="29"/>
      <c r="HR3590" s="29"/>
      <c r="HS3590" s="29"/>
      <c r="HT3590" s="29"/>
      <c r="HU3590" s="29"/>
      <c r="HV3590" s="29"/>
      <c r="HW3590" s="29"/>
      <c r="HX3590" s="29"/>
      <c r="HY3590" s="29"/>
      <c r="HZ3590" s="29"/>
      <c r="IA3590" s="29"/>
      <c r="IB3590" s="29"/>
      <c r="IC3590" s="29"/>
      <c r="ID3590" s="29"/>
      <c r="IE3590" s="29"/>
      <c r="IF3590" s="29"/>
      <c r="IG3590" s="29"/>
      <c r="IH3590" s="29"/>
      <c r="II3590" s="29"/>
      <c r="IJ3590" s="29"/>
      <c r="IK3590" s="29"/>
      <c r="IL3590" s="29"/>
      <c r="IM3590" s="29"/>
      <c r="IN3590" s="29"/>
      <c r="IO3590" s="29"/>
      <c r="IP3590" s="29"/>
      <c r="IQ3590" s="29"/>
    </row>
    <row r="3592" spans="1:251" ht="19.2">
      <c r="A3592" s="28" t="s">
        <v>184</v>
      </c>
      <c r="AW3592" s="30"/>
      <c r="AX3592" s="31"/>
      <c r="AY3592" s="30"/>
    </row>
    <row r="3594" spans="1:251" ht="18">
      <c r="B3594" s="95" t="s">
        <v>0</v>
      </c>
      <c r="C3594" s="96"/>
      <c r="D3594" s="96"/>
      <c r="E3594" s="96"/>
      <c r="F3594" s="96"/>
      <c r="G3594" s="96"/>
      <c r="H3594" s="96"/>
      <c r="I3594" s="96"/>
      <c r="J3594" s="96"/>
      <c r="K3594" s="96"/>
      <c r="L3594" s="96"/>
      <c r="M3594" s="96"/>
      <c r="N3594" s="96"/>
      <c r="O3594" s="96"/>
      <c r="P3594" s="96"/>
      <c r="Q3594" s="96"/>
      <c r="R3594" s="96"/>
      <c r="S3594" s="96"/>
      <c r="T3594" s="96"/>
      <c r="U3594" s="96"/>
      <c r="V3594" s="96"/>
      <c r="W3594" s="96"/>
      <c r="X3594" s="96"/>
      <c r="Y3594" s="96"/>
      <c r="Z3594" s="96"/>
      <c r="AA3594" s="96"/>
      <c r="AB3594" s="96"/>
      <c r="AC3594" s="96"/>
      <c r="AD3594" s="96"/>
      <c r="AE3594" s="96"/>
      <c r="AF3594" s="96"/>
      <c r="AG3594" s="96"/>
      <c r="AH3594" s="96"/>
      <c r="AI3594" s="96"/>
      <c r="AJ3594" s="96"/>
      <c r="AK3594" s="96"/>
      <c r="AL3594" s="96"/>
      <c r="AM3594" s="96"/>
      <c r="AN3594" s="96"/>
      <c r="AO3594" s="96"/>
      <c r="AP3594" s="96"/>
      <c r="AQ3594" s="96"/>
      <c r="AR3594" s="96"/>
      <c r="AS3594" s="96"/>
      <c r="AT3594" s="96"/>
      <c r="AU3594" s="96"/>
      <c r="AV3594" s="96"/>
      <c r="AW3594" s="96"/>
      <c r="AX3594" s="96"/>
    </row>
    <row r="3595" spans="1:251">
      <c r="Z3595" s="32"/>
      <c r="AD3595" s="32"/>
      <c r="AE3595" s="32"/>
      <c r="AF3595" s="32"/>
      <c r="AG3595" s="32"/>
      <c r="AH3595" s="32"/>
      <c r="AI3595" s="32"/>
      <c r="AO3595" s="32"/>
    </row>
    <row r="3596" spans="1:251" ht="13.8" thickBot="1">
      <c r="Z3596" s="32"/>
      <c r="AD3596" s="32"/>
      <c r="AE3596" s="32"/>
      <c r="AF3596" s="32"/>
      <c r="AG3596" s="32"/>
      <c r="AH3596" s="32"/>
      <c r="AI3596" s="32"/>
      <c r="AO3596" s="32"/>
      <c r="DI3596" s="33"/>
    </row>
    <row r="3597" spans="1:251" ht="24.75" customHeight="1" thickBot="1">
      <c r="B3597" s="97" t="s">
        <v>185</v>
      </c>
      <c r="C3597" s="98"/>
      <c r="D3597" s="98"/>
      <c r="E3597" s="98"/>
      <c r="F3597" s="98"/>
      <c r="G3597" s="98"/>
      <c r="H3597" s="99" t="s">
        <v>385</v>
      </c>
      <c r="I3597" s="100"/>
      <c r="J3597" s="100"/>
      <c r="K3597" s="100"/>
      <c r="L3597" s="100"/>
      <c r="M3597" s="100"/>
      <c r="N3597" s="100"/>
      <c r="O3597" s="100"/>
      <c r="P3597" s="100"/>
      <c r="Q3597" s="100"/>
      <c r="R3597" s="100"/>
      <c r="S3597" s="100"/>
      <c r="T3597" s="100"/>
      <c r="U3597" s="100"/>
      <c r="V3597" s="100"/>
      <c r="W3597" s="100"/>
      <c r="X3597" s="100"/>
      <c r="Y3597" s="100"/>
      <c r="Z3597" s="100"/>
      <c r="AA3597" s="100"/>
      <c r="AB3597" s="100"/>
      <c r="AC3597" s="100"/>
      <c r="AD3597" s="100"/>
      <c r="AE3597" s="100"/>
      <c r="AF3597" s="100"/>
      <c r="AG3597" s="100"/>
      <c r="AH3597" s="100"/>
      <c r="AI3597" s="100"/>
      <c r="AJ3597" s="100"/>
      <c r="AK3597" s="100"/>
      <c r="AL3597" s="100"/>
      <c r="AM3597" s="100"/>
      <c r="AN3597" s="100"/>
      <c r="AO3597" s="100"/>
      <c r="AP3597" s="100"/>
      <c r="AQ3597" s="100"/>
      <c r="AR3597" s="100"/>
      <c r="AS3597" s="100"/>
      <c r="AT3597" s="100"/>
      <c r="AU3597" s="100"/>
      <c r="AV3597" s="100"/>
      <c r="AW3597" s="100"/>
      <c r="AX3597" s="101"/>
      <c r="DI3597" s="33"/>
    </row>
    <row r="3598" spans="1:251" ht="14.4">
      <c r="B3598" s="34"/>
      <c r="C3598" s="34"/>
      <c r="D3598" s="34"/>
      <c r="E3598" s="34"/>
      <c r="F3598" s="34"/>
      <c r="G3598" s="34"/>
      <c r="H3598" s="35"/>
      <c r="I3598" s="35"/>
      <c r="J3598" s="35"/>
      <c r="K3598" s="35"/>
      <c r="L3598" s="36"/>
      <c r="M3598" s="36"/>
      <c r="N3598" s="36"/>
      <c r="O3598" s="36"/>
      <c r="P3598" s="35"/>
      <c r="Q3598" s="35"/>
      <c r="R3598" s="35"/>
      <c r="S3598" s="35"/>
      <c r="T3598" s="35"/>
      <c r="U3598" s="35"/>
      <c r="V3598" s="37"/>
      <c r="W3598" s="37"/>
      <c r="X3598" s="37"/>
      <c r="Y3598" s="37"/>
      <c r="Z3598" s="37"/>
      <c r="AA3598" s="37"/>
      <c r="AB3598" s="37"/>
      <c r="AC3598" s="37"/>
      <c r="AD3598" s="37"/>
      <c r="AE3598" s="37"/>
      <c r="AF3598" s="37"/>
      <c r="AG3598" s="37"/>
      <c r="AH3598" s="37"/>
      <c r="AI3598" s="37"/>
      <c r="AJ3598" s="37"/>
      <c r="AK3598" s="37"/>
      <c r="AL3598" s="37"/>
      <c r="AM3598" s="37"/>
      <c r="AN3598" s="37"/>
      <c r="AO3598" s="37"/>
      <c r="AP3598" s="37"/>
      <c r="AQ3598" s="37"/>
      <c r="AR3598" s="37"/>
      <c r="AS3598" s="37"/>
      <c r="AT3598" s="37"/>
      <c r="AU3598" s="37"/>
      <c r="AV3598" s="37"/>
      <c r="AW3598" s="37"/>
      <c r="AX3598" s="37"/>
      <c r="DI3598" s="33"/>
    </row>
    <row r="3599" spans="1:251" ht="15" thickBot="1">
      <c r="A3599" s="38"/>
      <c r="B3599" s="37" t="s">
        <v>187</v>
      </c>
      <c r="C3599" s="35"/>
      <c r="D3599" s="35"/>
      <c r="E3599" s="35"/>
      <c r="F3599" s="35"/>
      <c r="G3599" s="35"/>
      <c r="H3599" s="35"/>
      <c r="I3599" s="35"/>
      <c r="J3599" s="35"/>
      <c r="K3599" s="35"/>
      <c r="L3599" s="36"/>
      <c r="M3599" s="36"/>
      <c r="N3599" s="36"/>
      <c r="O3599" s="36"/>
      <c r="P3599" s="35"/>
      <c r="Q3599" s="35"/>
      <c r="R3599" s="35"/>
      <c r="S3599" s="35"/>
      <c r="T3599" s="35"/>
      <c r="U3599" s="35"/>
      <c r="V3599" s="37"/>
      <c r="W3599" s="37"/>
      <c r="X3599" s="37"/>
      <c r="Y3599" s="37"/>
      <c r="Z3599" s="37"/>
      <c r="AA3599" s="37"/>
      <c r="AB3599" s="37"/>
      <c r="AC3599" s="37"/>
      <c r="AD3599" s="37"/>
      <c r="AE3599" s="37"/>
      <c r="AF3599" s="37"/>
      <c r="AG3599" s="37"/>
      <c r="AH3599" s="37"/>
      <c r="AI3599" s="37"/>
      <c r="AJ3599" s="37"/>
      <c r="AK3599" s="37"/>
      <c r="AL3599" s="37"/>
      <c r="AM3599" s="37"/>
      <c r="AN3599" s="37"/>
      <c r="AO3599" s="37"/>
      <c r="AP3599" s="37"/>
      <c r="AQ3599" s="37"/>
      <c r="AR3599" s="37"/>
      <c r="AS3599" s="37"/>
      <c r="AT3599" s="37"/>
      <c r="AU3599" s="37"/>
      <c r="AV3599" s="37"/>
      <c r="AW3599" s="37"/>
      <c r="AX3599" s="37"/>
      <c r="DI3599" s="33"/>
    </row>
    <row r="3600" spans="1:251" ht="14.4">
      <c r="A3600" s="35"/>
      <c r="B3600" s="39"/>
      <c r="C3600" s="34"/>
      <c r="D3600" s="34"/>
      <c r="E3600" s="34"/>
      <c r="F3600" s="34"/>
      <c r="G3600" s="34"/>
      <c r="H3600" s="34"/>
      <c r="I3600" s="34"/>
      <c r="J3600" s="34"/>
      <c r="K3600" s="34"/>
      <c r="L3600" s="40"/>
      <c r="M3600" s="40"/>
      <c r="N3600" s="40"/>
      <c r="O3600" s="40"/>
      <c r="P3600" s="34"/>
      <c r="Q3600" s="34"/>
      <c r="R3600" s="34"/>
      <c r="S3600" s="34"/>
      <c r="T3600" s="34"/>
      <c r="U3600" s="34"/>
      <c r="V3600" s="41"/>
      <c r="W3600" s="41"/>
      <c r="X3600" s="41"/>
      <c r="Y3600" s="41"/>
      <c r="Z3600" s="41"/>
      <c r="AA3600" s="41"/>
      <c r="AB3600" s="41"/>
      <c r="AC3600" s="41"/>
      <c r="AD3600" s="41"/>
      <c r="AE3600" s="41"/>
      <c r="AF3600" s="41"/>
      <c r="AG3600" s="41"/>
      <c r="AH3600" s="41"/>
      <c r="AI3600" s="41"/>
      <c r="AJ3600" s="41"/>
      <c r="AK3600" s="41"/>
      <c r="AL3600" s="41"/>
      <c r="AM3600" s="41"/>
      <c r="AN3600" s="41"/>
      <c r="AO3600" s="41"/>
      <c r="AP3600" s="41"/>
      <c r="AQ3600" s="41"/>
      <c r="AR3600" s="41"/>
      <c r="AS3600" s="41"/>
      <c r="AT3600" s="41"/>
      <c r="AU3600" s="41"/>
      <c r="AV3600" s="41"/>
      <c r="AW3600" s="41"/>
      <c r="AX3600" s="42"/>
    </row>
    <row r="3601" spans="1:113" ht="12" customHeight="1">
      <c r="A3601" s="35"/>
      <c r="B3601" s="102" t="s">
        <v>386</v>
      </c>
      <c r="C3601" s="103"/>
      <c r="D3601" s="103"/>
      <c r="E3601" s="103"/>
      <c r="F3601" s="103"/>
      <c r="G3601" s="103"/>
      <c r="H3601" s="103"/>
      <c r="I3601" s="103"/>
      <c r="J3601" s="103"/>
      <c r="K3601" s="103"/>
      <c r="L3601" s="103"/>
      <c r="M3601" s="103"/>
      <c r="N3601" s="103"/>
      <c r="O3601" s="103"/>
      <c r="P3601" s="103"/>
      <c r="Q3601" s="103"/>
      <c r="R3601" s="103"/>
      <c r="S3601" s="103"/>
      <c r="T3601" s="103"/>
      <c r="U3601" s="103"/>
      <c r="V3601" s="103"/>
      <c r="W3601" s="103"/>
      <c r="X3601" s="103"/>
      <c r="Y3601" s="103"/>
      <c r="Z3601" s="103"/>
      <c r="AA3601" s="103"/>
      <c r="AB3601" s="103"/>
      <c r="AC3601" s="103"/>
      <c r="AD3601" s="103"/>
      <c r="AE3601" s="103"/>
      <c r="AF3601" s="103"/>
      <c r="AG3601" s="103"/>
      <c r="AH3601" s="103"/>
      <c r="AI3601" s="103"/>
      <c r="AJ3601" s="103"/>
      <c r="AK3601" s="103"/>
      <c r="AL3601" s="103"/>
      <c r="AM3601" s="103"/>
      <c r="AN3601" s="103"/>
      <c r="AO3601" s="103"/>
      <c r="AP3601" s="103"/>
      <c r="AQ3601" s="103"/>
      <c r="AR3601" s="103"/>
      <c r="AS3601" s="103"/>
      <c r="AT3601" s="103"/>
      <c r="AU3601" s="103"/>
      <c r="AV3601" s="103"/>
      <c r="AW3601" s="103"/>
      <c r="AX3601" s="104"/>
    </row>
    <row r="3602" spans="1:113" ht="12" customHeight="1">
      <c r="A3602" s="35"/>
      <c r="B3602" s="102"/>
      <c r="C3602" s="103"/>
      <c r="D3602" s="103"/>
      <c r="E3602" s="103"/>
      <c r="F3602" s="103"/>
      <c r="G3602" s="103"/>
      <c r="H3602" s="103"/>
      <c r="I3602" s="103"/>
      <c r="J3602" s="103"/>
      <c r="K3602" s="103"/>
      <c r="L3602" s="103"/>
      <c r="M3602" s="103"/>
      <c r="N3602" s="103"/>
      <c r="O3602" s="103"/>
      <c r="P3602" s="103"/>
      <c r="Q3602" s="103"/>
      <c r="R3602" s="103"/>
      <c r="S3602" s="103"/>
      <c r="T3602" s="103"/>
      <c r="U3602" s="103"/>
      <c r="V3602" s="103"/>
      <c r="W3602" s="103"/>
      <c r="X3602" s="103"/>
      <c r="Y3602" s="103"/>
      <c r="Z3602" s="103"/>
      <c r="AA3602" s="103"/>
      <c r="AB3602" s="103"/>
      <c r="AC3602" s="103"/>
      <c r="AD3602" s="103"/>
      <c r="AE3602" s="103"/>
      <c r="AF3602" s="103"/>
      <c r="AG3602" s="103"/>
      <c r="AH3602" s="103"/>
      <c r="AI3602" s="103"/>
      <c r="AJ3602" s="103"/>
      <c r="AK3602" s="103"/>
      <c r="AL3602" s="103"/>
      <c r="AM3602" s="103"/>
      <c r="AN3602" s="103"/>
      <c r="AO3602" s="103"/>
      <c r="AP3602" s="103"/>
      <c r="AQ3602" s="103"/>
      <c r="AR3602" s="103"/>
      <c r="AS3602" s="103"/>
      <c r="AT3602" s="103"/>
      <c r="AU3602" s="103"/>
      <c r="AV3602" s="103"/>
      <c r="AW3602" s="103"/>
      <c r="AX3602" s="104"/>
      <c r="BC3602" s="46"/>
    </row>
    <row r="3603" spans="1:113" ht="12" customHeight="1">
      <c r="A3603" s="35"/>
      <c r="B3603" s="102"/>
      <c r="C3603" s="103"/>
      <c r="D3603" s="103"/>
      <c r="E3603" s="103"/>
      <c r="F3603" s="103"/>
      <c r="G3603" s="103"/>
      <c r="H3603" s="103"/>
      <c r="I3603" s="103"/>
      <c r="J3603" s="103"/>
      <c r="K3603" s="103"/>
      <c r="L3603" s="103"/>
      <c r="M3603" s="103"/>
      <c r="N3603" s="103"/>
      <c r="O3603" s="103"/>
      <c r="P3603" s="103"/>
      <c r="Q3603" s="103"/>
      <c r="R3603" s="103"/>
      <c r="S3603" s="103"/>
      <c r="T3603" s="103"/>
      <c r="U3603" s="103"/>
      <c r="V3603" s="103"/>
      <c r="W3603" s="103"/>
      <c r="X3603" s="103"/>
      <c r="Y3603" s="103"/>
      <c r="Z3603" s="103"/>
      <c r="AA3603" s="103"/>
      <c r="AB3603" s="103"/>
      <c r="AC3603" s="103"/>
      <c r="AD3603" s="103"/>
      <c r="AE3603" s="103"/>
      <c r="AF3603" s="103"/>
      <c r="AG3603" s="103"/>
      <c r="AH3603" s="103"/>
      <c r="AI3603" s="103"/>
      <c r="AJ3603" s="103"/>
      <c r="AK3603" s="103"/>
      <c r="AL3603" s="103"/>
      <c r="AM3603" s="103"/>
      <c r="AN3603" s="103"/>
      <c r="AO3603" s="103"/>
      <c r="AP3603" s="103"/>
      <c r="AQ3603" s="103"/>
      <c r="AR3603" s="103"/>
      <c r="AS3603" s="103"/>
      <c r="AT3603" s="103"/>
      <c r="AU3603" s="103"/>
      <c r="AV3603" s="103"/>
      <c r="AW3603" s="103"/>
      <c r="AX3603" s="104"/>
    </row>
    <row r="3604" spans="1:113" ht="12" customHeight="1">
      <c r="A3604" s="35"/>
      <c r="B3604" s="102"/>
      <c r="C3604" s="103"/>
      <c r="D3604" s="103"/>
      <c r="E3604" s="103"/>
      <c r="F3604" s="103"/>
      <c r="G3604" s="103"/>
      <c r="H3604" s="103"/>
      <c r="I3604" s="103"/>
      <c r="J3604" s="103"/>
      <c r="K3604" s="103"/>
      <c r="L3604" s="103"/>
      <c r="M3604" s="103"/>
      <c r="N3604" s="103"/>
      <c r="O3604" s="103"/>
      <c r="P3604" s="103"/>
      <c r="Q3604" s="103"/>
      <c r="R3604" s="103"/>
      <c r="S3604" s="103"/>
      <c r="T3604" s="103"/>
      <c r="U3604" s="103"/>
      <c r="V3604" s="103"/>
      <c r="W3604" s="103"/>
      <c r="X3604" s="103"/>
      <c r="Y3604" s="103"/>
      <c r="Z3604" s="103"/>
      <c r="AA3604" s="103"/>
      <c r="AB3604" s="103"/>
      <c r="AC3604" s="103"/>
      <c r="AD3604" s="103"/>
      <c r="AE3604" s="103"/>
      <c r="AF3604" s="103"/>
      <c r="AG3604" s="103"/>
      <c r="AH3604" s="103"/>
      <c r="AI3604" s="103"/>
      <c r="AJ3604" s="103"/>
      <c r="AK3604" s="103"/>
      <c r="AL3604" s="103"/>
      <c r="AM3604" s="103"/>
      <c r="AN3604" s="103"/>
      <c r="AO3604" s="103"/>
      <c r="AP3604" s="103"/>
      <c r="AQ3604" s="103"/>
      <c r="AR3604" s="103"/>
      <c r="AS3604" s="103"/>
      <c r="AT3604" s="103"/>
      <c r="AU3604" s="103"/>
      <c r="AV3604" s="103"/>
      <c r="AW3604" s="103"/>
      <c r="AX3604" s="104"/>
    </row>
    <row r="3605" spans="1:113" ht="12" customHeight="1">
      <c r="A3605" s="35"/>
      <c r="B3605" s="102"/>
      <c r="C3605" s="103"/>
      <c r="D3605" s="103"/>
      <c r="E3605" s="103"/>
      <c r="F3605" s="103"/>
      <c r="G3605" s="103"/>
      <c r="H3605" s="103"/>
      <c r="I3605" s="103"/>
      <c r="J3605" s="103"/>
      <c r="K3605" s="103"/>
      <c r="L3605" s="103"/>
      <c r="M3605" s="103"/>
      <c r="N3605" s="103"/>
      <c r="O3605" s="103"/>
      <c r="P3605" s="103"/>
      <c r="Q3605" s="103"/>
      <c r="R3605" s="103"/>
      <c r="S3605" s="103"/>
      <c r="T3605" s="103"/>
      <c r="U3605" s="103"/>
      <c r="V3605" s="103"/>
      <c r="W3605" s="103"/>
      <c r="X3605" s="103"/>
      <c r="Y3605" s="103"/>
      <c r="Z3605" s="103"/>
      <c r="AA3605" s="103"/>
      <c r="AB3605" s="103"/>
      <c r="AC3605" s="103"/>
      <c r="AD3605" s="103"/>
      <c r="AE3605" s="103"/>
      <c r="AF3605" s="103"/>
      <c r="AG3605" s="103"/>
      <c r="AH3605" s="103"/>
      <c r="AI3605" s="103"/>
      <c r="AJ3605" s="103"/>
      <c r="AK3605" s="103"/>
      <c r="AL3605" s="103"/>
      <c r="AM3605" s="103"/>
      <c r="AN3605" s="103"/>
      <c r="AO3605" s="103"/>
      <c r="AP3605" s="103"/>
      <c r="AQ3605" s="103"/>
      <c r="AR3605" s="103"/>
      <c r="AS3605" s="103"/>
      <c r="AT3605" s="103"/>
      <c r="AU3605" s="103"/>
      <c r="AV3605" s="103"/>
      <c r="AW3605" s="103"/>
      <c r="AX3605" s="104"/>
    </row>
    <row r="3606" spans="1:113" ht="15" thickBot="1">
      <c r="A3606" s="47"/>
      <c r="B3606" s="48"/>
      <c r="C3606" s="49"/>
      <c r="D3606" s="49"/>
      <c r="E3606" s="49"/>
      <c r="F3606" s="49"/>
      <c r="G3606" s="49"/>
      <c r="H3606" s="49"/>
      <c r="I3606" s="49"/>
      <c r="J3606" s="49"/>
      <c r="K3606" s="49"/>
      <c r="L3606" s="49"/>
      <c r="M3606" s="49"/>
      <c r="N3606" s="49"/>
      <c r="O3606" s="49"/>
      <c r="P3606" s="49"/>
      <c r="Q3606" s="49"/>
      <c r="R3606" s="49"/>
      <c r="S3606" s="49"/>
      <c r="T3606" s="49"/>
      <c r="U3606" s="49"/>
      <c r="V3606" s="49"/>
      <c r="W3606" s="49"/>
      <c r="X3606" s="49"/>
      <c r="Y3606" s="49"/>
      <c r="Z3606" s="49"/>
      <c r="AA3606" s="49"/>
      <c r="AB3606" s="49"/>
      <c r="AC3606" s="49"/>
      <c r="AD3606" s="49"/>
      <c r="AE3606" s="49"/>
      <c r="AF3606" s="49"/>
      <c r="AG3606" s="49"/>
      <c r="AH3606" s="49"/>
      <c r="AI3606" s="49"/>
      <c r="AJ3606" s="49"/>
      <c r="AK3606" s="49"/>
      <c r="AL3606" s="49"/>
      <c r="AM3606" s="49"/>
      <c r="AN3606" s="49"/>
      <c r="AO3606" s="49"/>
      <c r="AP3606" s="49"/>
      <c r="AQ3606" s="49"/>
      <c r="AR3606" s="49"/>
      <c r="AS3606" s="49"/>
      <c r="AT3606" s="49"/>
      <c r="AU3606" s="49"/>
      <c r="AV3606" s="49"/>
      <c r="AW3606" s="49"/>
      <c r="AX3606" s="50"/>
    </row>
    <row r="3607" spans="1:113">
      <c r="B3607" s="51"/>
    </row>
    <row r="3608" spans="1:113" ht="15" thickBot="1">
      <c r="A3608" s="38"/>
      <c r="B3608" s="37" t="s">
        <v>188</v>
      </c>
      <c r="C3608" s="35"/>
      <c r="D3608" s="35"/>
      <c r="E3608" s="35"/>
      <c r="F3608" s="35"/>
      <c r="G3608" s="35"/>
      <c r="H3608" s="35"/>
      <c r="I3608" s="35"/>
      <c r="J3608" s="35"/>
      <c r="K3608" s="35"/>
      <c r="L3608" s="36"/>
      <c r="M3608" s="36"/>
      <c r="N3608" s="36"/>
      <c r="O3608" s="36"/>
      <c r="P3608" s="35"/>
      <c r="Q3608" s="35"/>
      <c r="R3608" s="35"/>
      <c r="S3608" s="35"/>
      <c r="T3608" s="35"/>
      <c r="U3608" s="35"/>
      <c r="V3608" s="37"/>
      <c r="W3608" s="37"/>
      <c r="X3608" s="37"/>
      <c r="Y3608" s="37"/>
      <c r="Z3608" s="37"/>
      <c r="AA3608" s="37"/>
      <c r="AB3608" s="37"/>
      <c r="AC3608" s="37"/>
      <c r="AD3608" s="37"/>
      <c r="AE3608" s="37"/>
      <c r="AF3608" s="37"/>
      <c r="AG3608" s="37"/>
      <c r="AH3608" s="37"/>
      <c r="AI3608" s="37"/>
      <c r="AJ3608" s="37"/>
      <c r="AK3608" s="37"/>
      <c r="AL3608" s="37"/>
      <c r="AM3608" s="37"/>
      <c r="AN3608" s="37"/>
      <c r="AO3608" s="37"/>
      <c r="AP3608" s="37"/>
      <c r="AQ3608" s="37"/>
      <c r="AR3608" s="37"/>
      <c r="AS3608" s="37"/>
      <c r="AT3608" s="37"/>
      <c r="AU3608" s="37"/>
      <c r="AV3608" s="37"/>
      <c r="AW3608" s="37"/>
      <c r="AX3608" s="37"/>
      <c r="DI3608" s="33"/>
    </row>
    <row r="3609" spans="1:113" ht="14.4">
      <c r="A3609" s="35"/>
      <c r="B3609" s="39"/>
      <c r="C3609" s="34"/>
      <c r="D3609" s="34"/>
      <c r="E3609" s="34"/>
      <c r="F3609" s="34"/>
      <c r="G3609" s="34"/>
      <c r="H3609" s="34"/>
      <c r="I3609" s="34"/>
      <c r="J3609" s="34"/>
      <c r="K3609" s="34"/>
      <c r="L3609" s="40"/>
      <c r="M3609" s="40"/>
      <c r="N3609" s="40"/>
      <c r="O3609" s="40"/>
      <c r="P3609" s="34"/>
      <c r="Q3609" s="34"/>
      <c r="R3609" s="34"/>
      <c r="S3609" s="34"/>
      <c r="T3609" s="34"/>
      <c r="U3609" s="34"/>
      <c r="V3609" s="41"/>
      <c r="W3609" s="41"/>
      <c r="X3609" s="41"/>
      <c r="Y3609" s="41"/>
      <c r="Z3609" s="41"/>
      <c r="AA3609" s="41"/>
      <c r="AB3609" s="41"/>
      <c r="AC3609" s="41"/>
      <c r="AD3609" s="41"/>
      <c r="AE3609" s="41"/>
      <c r="AF3609" s="41"/>
      <c r="AG3609" s="41"/>
      <c r="AH3609" s="41"/>
      <c r="AI3609" s="41"/>
      <c r="AJ3609" s="41"/>
      <c r="AK3609" s="41"/>
      <c r="AL3609" s="41"/>
      <c r="AM3609" s="41"/>
      <c r="AN3609" s="41"/>
      <c r="AO3609" s="41"/>
      <c r="AP3609" s="41"/>
      <c r="AQ3609" s="41"/>
      <c r="AR3609" s="41"/>
      <c r="AS3609" s="41"/>
      <c r="AT3609" s="41"/>
      <c r="AU3609" s="41"/>
      <c r="AV3609" s="41"/>
      <c r="AW3609" s="41"/>
      <c r="AX3609" s="42"/>
    </row>
    <row r="3610" spans="1:113" ht="12" customHeight="1">
      <c r="A3610" s="35"/>
      <c r="B3610" s="102" t="s">
        <v>733</v>
      </c>
      <c r="C3610" s="103"/>
      <c r="D3610" s="103"/>
      <c r="E3610" s="103"/>
      <c r="F3610" s="103"/>
      <c r="G3610" s="103"/>
      <c r="H3610" s="103"/>
      <c r="I3610" s="103"/>
      <c r="J3610" s="103"/>
      <c r="K3610" s="103"/>
      <c r="L3610" s="103"/>
      <c r="M3610" s="103"/>
      <c r="N3610" s="103"/>
      <c r="O3610" s="103"/>
      <c r="P3610" s="103"/>
      <c r="Q3610" s="103"/>
      <c r="R3610" s="103"/>
      <c r="S3610" s="103"/>
      <c r="T3610" s="103"/>
      <c r="U3610" s="103"/>
      <c r="V3610" s="103"/>
      <c r="W3610" s="103"/>
      <c r="X3610" s="103"/>
      <c r="Y3610" s="103"/>
      <c r="Z3610" s="103"/>
      <c r="AA3610" s="103"/>
      <c r="AB3610" s="103"/>
      <c r="AC3610" s="103"/>
      <c r="AD3610" s="103"/>
      <c r="AE3610" s="103"/>
      <c r="AF3610" s="103"/>
      <c r="AG3610" s="103"/>
      <c r="AH3610" s="103"/>
      <c r="AI3610" s="103"/>
      <c r="AJ3610" s="103"/>
      <c r="AK3610" s="103"/>
      <c r="AL3610" s="103"/>
      <c r="AM3610" s="103"/>
      <c r="AN3610" s="103"/>
      <c r="AO3610" s="103"/>
      <c r="AP3610" s="103"/>
      <c r="AQ3610" s="103"/>
      <c r="AR3610" s="103"/>
      <c r="AS3610" s="103"/>
      <c r="AT3610" s="103"/>
      <c r="AU3610" s="103"/>
      <c r="AV3610" s="103"/>
      <c r="AW3610" s="103"/>
      <c r="AX3610" s="104"/>
    </row>
    <row r="3611" spans="1:113" ht="12" customHeight="1">
      <c r="A3611" s="35"/>
      <c r="B3611" s="102"/>
      <c r="C3611" s="103"/>
      <c r="D3611" s="103"/>
      <c r="E3611" s="103"/>
      <c r="F3611" s="103"/>
      <c r="G3611" s="103"/>
      <c r="H3611" s="103"/>
      <c r="I3611" s="103"/>
      <c r="J3611" s="103"/>
      <c r="K3611" s="103"/>
      <c r="L3611" s="103"/>
      <c r="M3611" s="103"/>
      <c r="N3611" s="103"/>
      <c r="O3611" s="103"/>
      <c r="P3611" s="103"/>
      <c r="Q3611" s="103"/>
      <c r="R3611" s="103"/>
      <c r="S3611" s="103"/>
      <c r="T3611" s="103"/>
      <c r="U3611" s="103"/>
      <c r="V3611" s="103"/>
      <c r="W3611" s="103"/>
      <c r="X3611" s="103"/>
      <c r="Y3611" s="103"/>
      <c r="Z3611" s="103"/>
      <c r="AA3611" s="103"/>
      <c r="AB3611" s="103"/>
      <c r="AC3611" s="103"/>
      <c r="AD3611" s="103"/>
      <c r="AE3611" s="103"/>
      <c r="AF3611" s="103"/>
      <c r="AG3611" s="103"/>
      <c r="AH3611" s="103"/>
      <c r="AI3611" s="103"/>
      <c r="AJ3611" s="103"/>
      <c r="AK3611" s="103"/>
      <c r="AL3611" s="103"/>
      <c r="AM3611" s="103"/>
      <c r="AN3611" s="103"/>
      <c r="AO3611" s="103"/>
      <c r="AP3611" s="103"/>
      <c r="AQ3611" s="103"/>
      <c r="AR3611" s="103"/>
      <c r="AS3611" s="103"/>
      <c r="AT3611" s="103"/>
      <c r="AU3611" s="103"/>
      <c r="AV3611" s="103"/>
      <c r="AW3611" s="103"/>
      <c r="AX3611" s="104"/>
    </row>
    <row r="3612" spans="1:113" ht="12" customHeight="1">
      <c r="A3612" s="35"/>
      <c r="B3612" s="102"/>
      <c r="C3612" s="103"/>
      <c r="D3612" s="103"/>
      <c r="E3612" s="103"/>
      <c r="F3612" s="103"/>
      <c r="G3612" s="103"/>
      <c r="H3612" s="103"/>
      <c r="I3612" s="103"/>
      <c r="J3612" s="103"/>
      <c r="K3612" s="103"/>
      <c r="L3612" s="103"/>
      <c r="M3612" s="103"/>
      <c r="N3612" s="103"/>
      <c r="O3612" s="103"/>
      <c r="P3612" s="103"/>
      <c r="Q3612" s="103"/>
      <c r="R3612" s="103"/>
      <c r="S3612" s="103"/>
      <c r="T3612" s="103"/>
      <c r="U3612" s="103"/>
      <c r="V3612" s="103"/>
      <c r="W3612" s="103"/>
      <c r="X3612" s="103"/>
      <c r="Y3612" s="103"/>
      <c r="Z3612" s="103"/>
      <c r="AA3612" s="103"/>
      <c r="AB3612" s="103"/>
      <c r="AC3612" s="103"/>
      <c r="AD3612" s="103"/>
      <c r="AE3612" s="103"/>
      <c r="AF3612" s="103"/>
      <c r="AG3612" s="103"/>
      <c r="AH3612" s="103"/>
      <c r="AI3612" s="103"/>
      <c r="AJ3612" s="103"/>
      <c r="AK3612" s="103"/>
      <c r="AL3612" s="103"/>
      <c r="AM3612" s="103"/>
      <c r="AN3612" s="103"/>
      <c r="AO3612" s="103"/>
      <c r="AP3612" s="103"/>
      <c r="AQ3612" s="103"/>
      <c r="AR3612" s="103"/>
      <c r="AS3612" s="103"/>
      <c r="AT3612" s="103"/>
      <c r="AU3612" s="103"/>
      <c r="AV3612" s="103"/>
      <c r="AW3612" s="103"/>
      <c r="AX3612" s="104"/>
      <c r="BC3612" s="46"/>
    </row>
    <row r="3613" spans="1:113" ht="12" customHeight="1">
      <c r="A3613" s="35"/>
      <c r="B3613" s="102"/>
      <c r="C3613" s="103"/>
      <c r="D3613" s="103"/>
      <c r="E3613" s="103"/>
      <c r="F3613" s="103"/>
      <c r="G3613" s="103"/>
      <c r="H3613" s="103"/>
      <c r="I3613" s="103"/>
      <c r="J3613" s="103"/>
      <c r="K3613" s="103"/>
      <c r="L3613" s="103"/>
      <c r="M3613" s="103"/>
      <c r="N3613" s="103"/>
      <c r="O3613" s="103"/>
      <c r="P3613" s="103"/>
      <c r="Q3613" s="103"/>
      <c r="R3613" s="103"/>
      <c r="S3613" s="103"/>
      <c r="T3613" s="103"/>
      <c r="U3613" s="103"/>
      <c r="V3613" s="103"/>
      <c r="W3613" s="103"/>
      <c r="X3613" s="103"/>
      <c r="Y3613" s="103"/>
      <c r="Z3613" s="103"/>
      <c r="AA3613" s="103"/>
      <c r="AB3613" s="103"/>
      <c r="AC3613" s="103"/>
      <c r="AD3613" s="103"/>
      <c r="AE3613" s="103"/>
      <c r="AF3613" s="103"/>
      <c r="AG3613" s="103"/>
      <c r="AH3613" s="103"/>
      <c r="AI3613" s="103"/>
      <c r="AJ3613" s="103"/>
      <c r="AK3613" s="103"/>
      <c r="AL3613" s="103"/>
      <c r="AM3613" s="103"/>
      <c r="AN3613" s="103"/>
      <c r="AO3613" s="103"/>
      <c r="AP3613" s="103"/>
      <c r="AQ3613" s="103"/>
      <c r="AR3613" s="103"/>
      <c r="AS3613" s="103"/>
      <c r="AT3613" s="103"/>
      <c r="AU3613" s="103"/>
      <c r="AV3613" s="103"/>
      <c r="AW3613" s="103"/>
      <c r="AX3613" s="104"/>
    </row>
    <row r="3614" spans="1:113" ht="12" customHeight="1">
      <c r="A3614" s="35"/>
      <c r="B3614" s="102"/>
      <c r="C3614" s="103"/>
      <c r="D3614" s="103"/>
      <c r="E3614" s="103"/>
      <c r="F3614" s="103"/>
      <c r="G3614" s="103"/>
      <c r="H3614" s="103"/>
      <c r="I3614" s="103"/>
      <c r="J3614" s="103"/>
      <c r="K3614" s="103"/>
      <c r="L3614" s="103"/>
      <c r="M3614" s="103"/>
      <c r="N3614" s="103"/>
      <c r="O3614" s="103"/>
      <c r="P3614" s="103"/>
      <c r="Q3614" s="103"/>
      <c r="R3614" s="103"/>
      <c r="S3614" s="103"/>
      <c r="T3614" s="103"/>
      <c r="U3614" s="103"/>
      <c r="V3614" s="103"/>
      <c r="W3614" s="103"/>
      <c r="X3614" s="103"/>
      <c r="Y3614" s="103"/>
      <c r="Z3614" s="103"/>
      <c r="AA3614" s="103"/>
      <c r="AB3614" s="103"/>
      <c r="AC3614" s="103"/>
      <c r="AD3614" s="103"/>
      <c r="AE3614" s="103"/>
      <c r="AF3614" s="103"/>
      <c r="AG3614" s="103"/>
      <c r="AH3614" s="103"/>
      <c r="AI3614" s="103"/>
      <c r="AJ3614" s="103"/>
      <c r="AK3614" s="103"/>
      <c r="AL3614" s="103"/>
      <c r="AM3614" s="103"/>
      <c r="AN3614" s="103"/>
      <c r="AO3614" s="103"/>
      <c r="AP3614" s="103"/>
      <c r="AQ3614" s="103"/>
      <c r="AR3614" s="103"/>
      <c r="AS3614" s="103"/>
      <c r="AT3614" s="103"/>
      <c r="AU3614" s="103"/>
      <c r="AV3614" s="103"/>
      <c r="AW3614" s="103"/>
      <c r="AX3614" s="104"/>
    </row>
    <row r="3615" spans="1:113" ht="12" customHeight="1">
      <c r="A3615" s="35"/>
      <c r="B3615" s="102"/>
      <c r="C3615" s="103"/>
      <c r="D3615" s="103"/>
      <c r="E3615" s="103"/>
      <c r="F3615" s="103"/>
      <c r="G3615" s="103"/>
      <c r="H3615" s="103"/>
      <c r="I3615" s="103"/>
      <c r="J3615" s="103"/>
      <c r="K3615" s="103"/>
      <c r="L3615" s="103"/>
      <c r="M3615" s="103"/>
      <c r="N3615" s="103"/>
      <c r="O3615" s="103"/>
      <c r="P3615" s="103"/>
      <c r="Q3615" s="103"/>
      <c r="R3615" s="103"/>
      <c r="S3615" s="103"/>
      <c r="T3615" s="103"/>
      <c r="U3615" s="103"/>
      <c r="V3615" s="103"/>
      <c r="W3615" s="103"/>
      <c r="X3615" s="103"/>
      <c r="Y3615" s="103"/>
      <c r="Z3615" s="103"/>
      <c r="AA3615" s="103"/>
      <c r="AB3615" s="103"/>
      <c r="AC3615" s="103"/>
      <c r="AD3615" s="103"/>
      <c r="AE3615" s="103"/>
      <c r="AF3615" s="103"/>
      <c r="AG3615" s="103"/>
      <c r="AH3615" s="103"/>
      <c r="AI3615" s="103"/>
      <c r="AJ3615" s="103"/>
      <c r="AK3615" s="103"/>
      <c r="AL3615" s="103"/>
      <c r="AM3615" s="103"/>
      <c r="AN3615" s="103"/>
      <c r="AO3615" s="103"/>
      <c r="AP3615" s="103"/>
      <c r="AQ3615" s="103"/>
      <c r="AR3615" s="103"/>
      <c r="AS3615" s="103"/>
      <c r="AT3615" s="103"/>
      <c r="AU3615" s="103"/>
      <c r="AV3615" s="103"/>
      <c r="AW3615" s="103"/>
      <c r="AX3615" s="104"/>
    </row>
    <row r="3616" spans="1:113" ht="15" thickBot="1">
      <c r="A3616" s="47"/>
      <c r="B3616" s="48"/>
      <c r="C3616" s="49"/>
      <c r="D3616" s="49"/>
      <c r="E3616" s="49"/>
      <c r="F3616" s="49"/>
      <c r="G3616" s="49"/>
      <c r="H3616" s="49"/>
      <c r="I3616" s="49"/>
      <c r="J3616" s="49"/>
      <c r="K3616" s="49"/>
      <c r="L3616" s="49"/>
      <c r="M3616" s="49"/>
      <c r="N3616" s="49"/>
      <c r="O3616" s="49"/>
      <c r="P3616" s="49"/>
      <c r="Q3616" s="49"/>
      <c r="R3616" s="49"/>
      <c r="S3616" s="49"/>
      <c r="T3616" s="49"/>
      <c r="U3616" s="49"/>
      <c r="V3616" s="49"/>
      <c r="W3616" s="49"/>
      <c r="X3616" s="49"/>
      <c r="Y3616" s="49"/>
      <c r="Z3616" s="49"/>
      <c r="AA3616" s="49"/>
      <c r="AB3616" s="49"/>
      <c r="AC3616" s="49"/>
      <c r="AD3616" s="49"/>
      <c r="AE3616" s="49"/>
      <c r="AF3616" s="49"/>
      <c r="AG3616" s="49"/>
      <c r="AH3616" s="49"/>
      <c r="AI3616" s="49"/>
      <c r="AJ3616" s="49"/>
      <c r="AK3616" s="49"/>
      <c r="AL3616" s="49"/>
      <c r="AM3616" s="49"/>
      <c r="AN3616" s="49"/>
      <c r="AO3616" s="49"/>
      <c r="AP3616" s="49"/>
      <c r="AQ3616" s="49"/>
      <c r="AR3616" s="49"/>
      <c r="AS3616" s="49"/>
      <c r="AT3616" s="49"/>
      <c r="AU3616" s="49"/>
      <c r="AV3616" s="49"/>
      <c r="AW3616" s="49"/>
      <c r="AX3616" s="50"/>
    </row>
    <row r="3617" spans="1:251">
      <c r="B3617" s="51"/>
    </row>
    <row r="3618" spans="1:251" ht="14.4">
      <c r="B3618" s="37" t="s">
        <v>190</v>
      </c>
      <c r="C3618" s="35"/>
      <c r="D3618" s="35"/>
      <c r="E3618" s="35"/>
      <c r="F3618" s="35"/>
      <c r="G3618" s="35"/>
      <c r="H3618" s="35"/>
      <c r="I3618" s="35"/>
      <c r="J3618" s="35"/>
      <c r="K3618" s="35"/>
      <c r="L3618" s="36"/>
      <c r="M3618" s="36"/>
      <c r="N3618" s="36"/>
      <c r="O3618" s="36"/>
      <c r="P3618" s="35"/>
      <c r="Q3618" s="35"/>
      <c r="R3618" s="35"/>
      <c r="S3618" s="35"/>
      <c r="T3618" s="35"/>
      <c r="U3618" s="35"/>
      <c r="V3618" s="37"/>
      <c r="W3618" s="37"/>
      <c r="X3618" s="37"/>
      <c r="Y3618" s="37"/>
      <c r="Z3618" s="37"/>
      <c r="AA3618" s="37"/>
      <c r="AB3618" s="37"/>
      <c r="AC3618" s="37"/>
      <c r="AD3618" s="37"/>
      <c r="AE3618" s="37"/>
      <c r="AF3618" s="37"/>
      <c r="AG3618" s="37"/>
      <c r="AH3618" s="37"/>
      <c r="AI3618" s="37"/>
      <c r="AJ3618" s="37"/>
      <c r="AK3618" s="37"/>
      <c r="AL3618" s="37"/>
      <c r="AM3618" s="37"/>
      <c r="AN3618" s="37"/>
      <c r="AO3618" s="37"/>
      <c r="AP3618" s="37"/>
      <c r="AQ3618" s="37"/>
      <c r="AR3618" s="37"/>
      <c r="AS3618" s="37"/>
      <c r="AT3618" s="37"/>
      <c r="AU3618" s="37"/>
      <c r="AV3618" s="37"/>
      <c r="AW3618" s="37"/>
      <c r="AX3618" s="37"/>
    </row>
    <row r="3619" spans="1:251" ht="15" thickBot="1">
      <c r="B3619" s="35"/>
      <c r="C3619" s="35"/>
      <c r="D3619" s="35"/>
      <c r="E3619" s="35"/>
      <c r="F3619" s="35"/>
      <c r="G3619" s="35"/>
      <c r="H3619" s="35"/>
      <c r="I3619" s="35"/>
      <c r="J3619" s="35"/>
      <c r="K3619" s="35"/>
      <c r="L3619" s="36"/>
      <c r="M3619" s="36"/>
      <c r="N3619" s="36"/>
      <c r="O3619" s="36"/>
      <c r="P3619" s="35"/>
      <c r="Q3619" s="35"/>
      <c r="R3619" s="35"/>
      <c r="S3619" s="35"/>
      <c r="T3619" s="35"/>
      <c r="U3619" s="35"/>
      <c r="V3619" s="37"/>
      <c r="W3619" s="37"/>
      <c r="X3619" s="37"/>
      <c r="Y3619" s="37"/>
      <c r="Z3619" s="37"/>
      <c r="AA3619" s="37"/>
      <c r="AB3619" s="37"/>
      <c r="AC3619" s="37"/>
      <c r="AD3619" s="37"/>
      <c r="AE3619" s="37"/>
      <c r="AF3619" s="37"/>
      <c r="AG3619" s="37"/>
      <c r="AH3619" s="37"/>
      <c r="AI3619" s="37"/>
      <c r="AJ3619" s="37"/>
      <c r="AK3619" s="37"/>
      <c r="AL3619" s="37"/>
      <c r="AM3619" s="37"/>
      <c r="AN3619" s="37"/>
      <c r="AO3619" s="37"/>
      <c r="AP3619" s="37"/>
      <c r="AQ3619" s="37"/>
      <c r="AR3619" s="37"/>
      <c r="AS3619" s="37"/>
      <c r="AT3619" s="37"/>
      <c r="AU3619" s="37"/>
      <c r="AV3619" s="37"/>
      <c r="AW3619" s="37"/>
      <c r="AX3619" s="52" t="s">
        <v>191</v>
      </c>
    </row>
    <row r="3620" spans="1:251" s="46" customFormat="1" ht="13.5" customHeight="1">
      <c r="A3620" s="35"/>
      <c r="B3620" s="105" t="s">
        <v>192</v>
      </c>
      <c r="C3620" s="106"/>
      <c r="D3620" s="106"/>
      <c r="E3620" s="106"/>
      <c r="F3620" s="106"/>
      <c r="G3620" s="106"/>
      <c r="H3620" s="106"/>
      <c r="I3620" s="106"/>
      <c r="J3620" s="106"/>
      <c r="K3620" s="106"/>
      <c r="L3620" s="106"/>
      <c r="M3620" s="106"/>
      <c r="N3620" s="106"/>
      <c r="O3620" s="106"/>
      <c r="P3620" s="106"/>
      <c r="Q3620" s="106"/>
      <c r="R3620" s="106"/>
      <c r="S3620" s="106"/>
      <c r="T3620" s="106"/>
      <c r="U3620" s="106"/>
      <c r="V3620" s="106"/>
      <c r="W3620" s="106"/>
      <c r="X3620" s="106"/>
      <c r="Y3620" s="106"/>
      <c r="Z3620" s="107"/>
      <c r="AA3620" s="111" t="s">
        <v>193</v>
      </c>
      <c r="AB3620" s="106"/>
      <c r="AC3620" s="106"/>
      <c r="AD3620" s="106"/>
      <c r="AE3620" s="106"/>
      <c r="AF3620" s="106"/>
      <c r="AG3620" s="106"/>
      <c r="AH3620" s="106"/>
      <c r="AI3620" s="107"/>
      <c r="AJ3620" s="111" t="s">
        <v>194</v>
      </c>
      <c r="AK3620" s="106"/>
      <c r="AL3620" s="106"/>
      <c r="AM3620" s="106"/>
      <c r="AN3620" s="106"/>
      <c r="AO3620" s="106"/>
      <c r="AP3620" s="106"/>
      <c r="AQ3620" s="106"/>
      <c r="AR3620" s="107"/>
      <c r="AS3620" s="111" t="s">
        <v>195</v>
      </c>
      <c r="AT3620" s="106"/>
      <c r="AU3620" s="106"/>
      <c r="AV3620" s="106"/>
      <c r="AW3620" s="106"/>
      <c r="AX3620" s="113"/>
      <c r="AY3620" s="29"/>
      <c r="AZ3620" s="29"/>
      <c r="BA3620" s="29"/>
      <c r="BB3620" s="29"/>
      <c r="BC3620" s="29"/>
      <c r="BD3620" s="29"/>
      <c r="BE3620" s="29"/>
      <c r="BF3620" s="29"/>
      <c r="BG3620" s="29"/>
      <c r="BH3620" s="29"/>
      <c r="BI3620" s="29"/>
      <c r="BJ3620" s="29"/>
      <c r="BK3620" s="29"/>
      <c r="BL3620" s="29"/>
      <c r="BM3620" s="29"/>
      <c r="BN3620" s="29"/>
      <c r="BO3620" s="29"/>
      <c r="BP3620" s="29"/>
      <c r="BQ3620" s="29"/>
      <c r="BR3620" s="29"/>
      <c r="BS3620" s="29"/>
      <c r="BT3620" s="29"/>
      <c r="BU3620" s="29"/>
      <c r="BV3620" s="29"/>
      <c r="BW3620" s="29"/>
      <c r="BX3620" s="29"/>
      <c r="BY3620" s="29"/>
      <c r="BZ3620" s="29"/>
      <c r="CA3620" s="29"/>
      <c r="CB3620" s="29"/>
      <c r="CC3620" s="29"/>
      <c r="CD3620" s="29"/>
      <c r="CE3620" s="29"/>
      <c r="CF3620" s="29"/>
      <c r="CG3620" s="29"/>
      <c r="CH3620" s="29"/>
      <c r="CI3620" s="29"/>
      <c r="CJ3620" s="29"/>
      <c r="CK3620" s="29"/>
      <c r="CL3620" s="29"/>
      <c r="CM3620" s="29"/>
      <c r="CN3620" s="29"/>
      <c r="CO3620" s="29"/>
      <c r="CP3620" s="29"/>
      <c r="CQ3620" s="29"/>
      <c r="CR3620" s="29"/>
      <c r="CS3620" s="29"/>
      <c r="CT3620" s="29"/>
      <c r="CU3620" s="29"/>
      <c r="CV3620" s="29"/>
      <c r="CW3620" s="29"/>
      <c r="CX3620" s="29"/>
      <c r="CY3620" s="29"/>
      <c r="CZ3620" s="29"/>
      <c r="DA3620" s="29"/>
      <c r="DB3620" s="29"/>
      <c r="DC3620" s="29"/>
      <c r="DD3620" s="29"/>
      <c r="DE3620" s="29"/>
      <c r="DF3620" s="29"/>
      <c r="DG3620" s="29"/>
      <c r="DH3620" s="29"/>
      <c r="DI3620" s="29"/>
      <c r="DJ3620" s="29"/>
      <c r="DK3620" s="29"/>
      <c r="DL3620" s="29"/>
      <c r="DM3620" s="29"/>
      <c r="DN3620" s="29"/>
      <c r="DO3620" s="29"/>
      <c r="DP3620" s="29"/>
      <c r="DQ3620" s="29"/>
      <c r="DR3620" s="29"/>
      <c r="DS3620" s="29"/>
      <c r="DT3620" s="29"/>
      <c r="DU3620" s="29"/>
      <c r="DV3620" s="29"/>
      <c r="DW3620" s="29"/>
      <c r="DX3620" s="29"/>
      <c r="DY3620" s="29"/>
      <c r="DZ3620" s="29"/>
      <c r="EA3620" s="29"/>
      <c r="EB3620" s="29"/>
      <c r="EC3620" s="29"/>
      <c r="ED3620" s="29"/>
      <c r="EE3620" s="29"/>
      <c r="EF3620" s="29"/>
      <c r="EG3620" s="29"/>
      <c r="EH3620" s="29"/>
      <c r="EI3620" s="29"/>
      <c r="EJ3620" s="29"/>
      <c r="EK3620" s="29"/>
      <c r="EL3620" s="29"/>
      <c r="EM3620" s="29"/>
      <c r="EN3620" s="29"/>
      <c r="EO3620" s="29"/>
      <c r="EP3620" s="29"/>
      <c r="EQ3620" s="29"/>
      <c r="ER3620" s="29"/>
      <c r="ES3620" s="29"/>
      <c r="ET3620" s="29"/>
      <c r="EU3620" s="29"/>
      <c r="EV3620" s="29"/>
      <c r="EW3620" s="29"/>
      <c r="EX3620" s="29"/>
      <c r="EY3620" s="29"/>
      <c r="EZ3620" s="29"/>
      <c r="FA3620" s="29"/>
      <c r="FB3620" s="29"/>
      <c r="FC3620" s="29"/>
      <c r="FD3620" s="29"/>
      <c r="FE3620" s="29"/>
      <c r="FF3620" s="29"/>
      <c r="FG3620" s="29"/>
      <c r="FH3620" s="29"/>
      <c r="FI3620" s="29"/>
      <c r="FJ3620" s="29"/>
      <c r="FK3620" s="29"/>
      <c r="FL3620" s="29"/>
      <c r="FM3620" s="29"/>
      <c r="FN3620" s="29"/>
      <c r="FO3620" s="29"/>
      <c r="FP3620" s="29"/>
      <c r="FQ3620" s="29"/>
      <c r="FR3620" s="29"/>
      <c r="FS3620" s="29"/>
      <c r="FT3620" s="29"/>
      <c r="FU3620" s="29"/>
      <c r="FV3620" s="29"/>
      <c r="FW3620" s="29"/>
      <c r="FX3620" s="29"/>
      <c r="FY3620" s="29"/>
      <c r="FZ3620" s="29"/>
      <c r="GA3620" s="29"/>
      <c r="GB3620" s="29"/>
      <c r="GC3620" s="29"/>
      <c r="GD3620" s="29"/>
      <c r="GE3620" s="29"/>
      <c r="GF3620" s="29"/>
      <c r="GG3620" s="29"/>
      <c r="GH3620" s="29"/>
      <c r="GI3620" s="29"/>
      <c r="GJ3620" s="29"/>
      <c r="GK3620" s="29"/>
      <c r="GL3620" s="29"/>
      <c r="GM3620" s="29"/>
      <c r="GN3620" s="29"/>
      <c r="GO3620" s="29"/>
      <c r="GP3620" s="29"/>
      <c r="GQ3620" s="29"/>
      <c r="GR3620" s="29"/>
      <c r="GS3620" s="29"/>
      <c r="GT3620" s="29"/>
      <c r="GU3620" s="29"/>
      <c r="GV3620" s="29"/>
      <c r="GW3620" s="29"/>
      <c r="GX3620" s="29"/>
      <c r="GY3620" s="29"/>
      <c r="GZ3620" s="29"/>
      <c r="HA3620" s="29"/>
      <c r="HB3620" s="29"/>
      <c r="HC3620" s="29"/>
      <c r="HD3620" s="29"/>
      <c r="HE3620" s="29"/>
      <c r="HF3620" s="29"/>
      <c r="HG3620" s="29"/>
      <c r="HH3620" s="29"/>
      <c r="HI3620" s="29"/>
      <c r="HJ3620" s="29"/>
      <c r="HK3620" s="29"/>
      <c r="HL3620" s="29"/>
      <c r="HM3620" s="29"/>
      <c r="HN3620" s="29"/>
      <c r="HO3620" s="29"/>
      <c r="HP3620" s="29"/>
      <c r="HQ3620" s="29"/>
      <c r="HR3620" s="29"/>
      <c r="HS3620" s="29"/>
      <c r="HT3620" s="29"/>
      <c r="HU3620" s="29"/>
      <c r="HV3620" s="29"/>
      <c r="HW3620" s="29"/>
      <c r="HX3620" s="29"/>
      <c r="HY3620" s="29"/>
      <c r="HZ3620" s="29"/>
      <c r="IA3620" s="29"/>
      <c r="IB3620" s="29"/>
      <c r="IC3620" s="29"/>
      <c r="ID3620" s="29"/>
      <c r="IE3620" s="29"/>
      <c r="IF3620" s="29"/>
      <c r="IG3620" s="29"/>
      <c r="IH3620" s="29"/>
      <c r="II3620" s="29"/>
      <c r="IJ3620" s="29"/>
      <c r="IK3620" s="29"/>
      <c r="IL3620" s="29"/>
      <c r="IM3620" s="29"/>
      <c r="IN3620" s="29"/>
      <c r="IO3620" s="29"/>
      <c r="IP3620" s="29"/>
      <c r="IQ3620" s="29"/>
    </row>
    <row r="3621" spans="1:251" s="46" customFormat="1">
      <c r="A3621" s="35"/>
      <c r="B3621" s="108"/>
      <c r="C3621" s="109"/>
      <c r="D3621" s="109"/>
      <c r="E3621" s="109"/>
      <c r="F3621" s="109"/>
      <c r="G3621" s="109"/>
      <c r="H3621" s="109"/>
      <c r="I3621" s="109"/>
      <c r="J3621" s="109"/>
      <c r="K3621" s="109"/>
      <c r="L3621" s="109"/>
      <c r="M3621" s="109"/>
      <c r="N3621" s="109"/>
      <c r="O3621" s="109"/>
      <c r="P3621" s="109"/>
      <c r="Q3621" s="109"/>
      <c r="R3621" s="109"/>
      <c r="S3621" s="109"/>
      <c r="T3621" s="109"/>
      <c r="U3621" s="109"/>
      <c r="V3621" s="109"/>
      <c r="W3621" s="109"/>
      <c r="X3621" s="109"/>
      <c r="Y3621" s="109"/>
      <c r="Z3621" s="110"/>
      <c r="AA3621" s="112"/>
      <c r="AB3621" s="109"/>
      <c r="AC3621" s="109"/>
      <c r="AD3621" s="109"/>
      <c r="AE3621" s="109"/>
      <c r="AF3621" s="109"/>
      <c r="AG3621" s="109"/>
      <c r="AH3621" s="109"/>
      <c r="AI3621" s="110"/>
      <c r="AJ3621" s="112"/>
      <c r="AK3621" s="109"/>
      <c r="AL3621" s="109"/>
      <c r="AM3621" s="109"/>
      <c r="AN3621" s="109"/>
      <c r="AO3621" s="109"/>
      <c r="AP3621" s="109"/>
      <c r="AQ3621" s="109"/>
      <c r="AR3621" s="110"/>
      <c r="AS3621" s="112"/>
      <c r="AT3621" s="109"/>
      <c r="AU3621" s="109"/>
      <c r="AV3621" s="109"/>
      <c r="AW3621" s="109"/>
      <c r="AX3621" s="114"/>
      <c r="AY3621" s="29"/>
      <c r="AZ3621" s="29"/>
      <c r="BA3621" s="29"/>
      <c r="BB3621" s="53"/>
      <c r="BC3621" s="54"/>
      <c r="BE3621" s="29"/>
      <c r="BF3621" s="29"/>
      <c r="BG3621" s="29"/>
      <c r="BH3621" s="29"/>
      <c r="BI3621" s="29"/>
      <c r="BJ3621" s="29"/>
      <c r="BK3621" s="29"/>
      <c r="BL3621" s="29"/>
      <c r="BM3621" s="29"/>
      <c r="BN3621" s="29"/>
      <c r="BO3621" s="29"/>
      <c r="BP3621" s="29"/>
      <c r="BQ3621" s="29"/>
      <c r="BR3621" s="29"/>
      <c r="BS3621" s="29"/>
      <c r="BT3621" s="29"/>
      <c r="BU3621" s="29"/>
      <c r="BV3621" s="29"/>
      <c r="BW3621" s="29"/>
      <c r="BX3621" s="29"/>
      <c r="BY3621" s="29"/>
      <c r="BZ3621" s="29"/>
      <c r="CA3621" s="29"/>
      <c r="CB3621" s="29"/>
      <c r="CC3621" s="29"/>
      <c r="CD3621" s="29"/>
      <c r="CE3621" s="29"/>
      <c r="CF3621" s="29"/>
      <c r="CG3621" s="29"/>
      <c r="CH3621" s="29"/>
      <c r="CI3621" s="29"/>
      <c r="CJ3621" s="29"/>
      <c r="CK3621" s="29"/>
      <c r="CL3621" s="29"/>
      <c r="CM3621" s="29"/>
      <c r="CN3621" s="29"/>
      <c r="CO3621" s="29"/>
      <c r="CP3621" s="29"/>
      <c r="CQ3621" s="29"/>
      <c r="CR3621" s="29"/>
      <c r="CS3621" s="29"/>
      <c r="CT3621" s="29"/>
      <c r="CU3621" s="29"/>
      <c r="CV3621" s="29"/>
      <c r="CW3621" s="29"/>
      <c r="CX3621" s="29"/>
      <c r="CY3621" s="29"/>
      <c r="CZ3621" s="29"/>
      <c r="DA3621" s="29"/>
      <c r="DB3621" s="29"/>
      <c r="DC3621" s="29"/>
      <c r="DD3621" s="29"/>
      <c r="DE3621" s="29"/>
      <c r="DF3621" s="29"/>
      <c r="DG3621" s="29"/>
      <c r="DH3621" s="29"/>
      <c r="DI3621" s="29"/>
      <c r="DJ3621" s="29"/>
      <c r="DK3621" s="29"/>
      <c r="DL3621" s="29"/>
      <c r="DM3621" s="29"/>
      <c r="DN3621" s="29"/>
      <c r="DO3621" s="29"/>
      <c r="DP3621" s="29"/>
      <c r="DQ3621" s="29"/>
      <c r="DR3621" s="29"/>
      <c r="DS3621" s="29"/>
      <c r="DT3621" s="29"/>
      <c r="DU3621" s="29"/>
      <c r="DV3621" s="29"/>
      <c r="DW3621" s="29"/>
      <c r="DX3621" s="29"/>
      <c r="DY3621" s="29"/>
      <c r="DZ3621" s="29"/>
      <c r="EA3621" s="29"/>
      <c r="EB3621" s="29"/>
      <c r="EC3621" s="29"/>
      <c r="ED3621" s="29"/>
      <c r="EE3621" s="29"/>
      <c r="EF3621" s="29"/>
      <c r="EG3621" s="29"/>
      <c r="EH3621" s="29"/>
      <c r="EI3621" s="29"/>
      <c r="EJ3621" s="29"/>
      <c r="EK3621" s="29"/>
      <c r="EL3621" s="29"/>
      <c r="EM3621" s="29"/>
      <c r="EN3621" s="29"/>
      <c r="EO3621" s="29"/>
      <c r="EP3621" s="29"/>
      <c r="EQ3621" s="29"/>
      <c r="ER3621" s="29"/>
      <c r="ES3621" s="29"/>
      <c r="ET3621" s="29"/>
      <c r="EU3621" s="29"/>
      <c r="EV3621" s="29"/>
      <c r="EW3621" s="29"/>
      <c r="EX3621" s="29"/>
      <c r="EY3621" s="29"/>
      <c r="EZ3621" s="29"/>
      <c r="FA3621" s="29"/>
      <c r="FB3621" s="29"/>
      <c r="FC3621" s="29"/>
      <c r="FD3621" s="29"/>
      <c r="FE3621" s="29"/>
      <c r="FF3621" s="29"/>
      <c r="FG3621" s="29"/>
      <c r="FH3621" s="29"/>
      <c r="FI3621" s="29"/>
      <c r="FJ3621" s="29"/>
      <c r="FK3621" s="29"/>
      <c r="FL3621" s="29"/>
      <c r="FM3621" s="29"/>
      <c r="FN3621" s="29"/>
      <c r="FO3621" s="29"/>
      <c r="FP3621" s="29"/>
      <c r="FQ3621" s="29"/>
      <c r="FR3621" s="29"/>
      <c r="FS3621" s="29"/>
      <c r="FT3621" s="29"/>
      <c r="FU3621" s="29"/>
      <c r="FV3621" s="29"/>
      <c r="FW3621" s="29"/>
      <c r="FX3621" s="29"/>
      <c r="FY3621" s="29"/>
      <c r="FZ3621" s="29"/>
      <c r="GA3621" s="29"/>
      <c r="GB3621" s="29"/>
      <c r="GC3621" s="29"/>
      <c r="GD3621" s="29"/>
      <c r="GE3621" s="29"/>
      <c r="GF3621" s="29"/>
      <c r="GG3621" s="29"/>
      <c r="GH3621" s="29"/>
      <c r="GI3621" s="29"/>
      <c r="GJ3621" s="29"/>
      <c r="GK3621" s="29"/>
      <c r="GL3621" s="29"/>
      <c r="GM3621" s="29"/>
      <c r="GN3621" s="29"/>
      <c r="GO3621" s="29"/>
      <c r="GP3621" s="29"/>
      <c r="GQ3621" s="29"/>
      <c r="GR3621" s="29"/>
      <c r="GS3621" s="29"/>
      <c r="GT3621" s="29"/>
      <c r="GU3621" s="29"/>
      <c r="GV3621" s="29"/>
      <c r="GW3621" s="29"/>
      <c r="GX3621" s="29"/>
      <c r="GY3621" s="29"/>
      <c r="GZ3621" s="29"/>
      <c r="HA3621" s="29"/>
      <c r="HB3621" s="29"/>
      <c r="HC3621" s="29"/>
      <c r="HD3621" s="29"/>
      <c r="HE3621" s="29"/>
      <c r="HF3621" s="29"/>
      <c r="HG3621" s="29"/>
      <c r="HH3621" s="29"/>
      <c r="HI3621" s="29"/>
      <c r="HJ3621" s="29"/>
      <c r="HK3621" s="29"/>
      <c r="HL3621" s="29"/>
      <c r="HM3621" s="29"/>
      <c r="HN3621" s="29"/>
      <c r="HO3621" s="29"/>
      <c r="HP3621" s="29"/>
      <c r="HQ3621" s="29"/>
      <c r="HR3621" s="29"/>
      <c r="HS3621" s="29"/>
      <c r="HT3621" s="29"/>
      <c r="HU3621" s="29"/>
      <c r="HV3621" s="29"/>
      <c r="HW3621" s="29"/>
      <c r="HX3621" s="29"/>
      <c r="HY3621" s="29"/>
      <c r="HZ3621" s="29"/>
      <c r="IA3621" s="29"/>
      <c r="IB3621" s="29"/>
      <c r="IC3621" s="29"/>
      <c r="ID3621" s="29"/>
      <c r="IE3621" s="29"/>
      <c r="IF3621" s="29"/>
      <c r="IG3621" s="29"/>
      <c r="IH3621" s="29"/>
      <c r="II3621" s="29"/>
      <c r="IJ3621" s="29"/>
      <c r="IK3621" s="29"/>
      <c r="IL3621" s="29"/>
      <c r="IM3621" s="29"/>
      <c r="IN3621" s="29"/>
      <c r="IO3621" s="29"/>
      <c r="IP3621" s="29"/>
      <c r="IQ3621" s="29"/>
    </row>
    <row r="3622" spans="1:251" s="46" customFormat="1" ht="18.75" customHeight="1">
      <c r="A3622" s="35"/>
      <c r="B3622" s="55"/>
      <c r="C3622" s="115" t="s">
        <v>734</v>
      </c>
      <c r="D3622" s="116"/>
      <c r="E3622" s="116"/>
      <c r="F3622" s="116"/>
      <c r="G3622" s="116"/>
      <c r="H3622" s="116"/>
      <c r="I3622" s="116"/>
      <c r="J3622" s="116"/>
      <c r="K3622" s="116"/>
      <c r="L3622" s="116"/>
      <c r="M3622" s="116"/>
      <c r="N3622" s="116"/>
      <c r="O3622" s="116"/>
      <c r="P3622" s="116"/>
      <c r="Q3622" s="116"/>
      <c r="R3622" s="116"/>
      <c r="S3622" s="116"/>
      <c r="T3622" s="116"/>
      <c r="U3622" s="116"/>
      <c r="V3622" s="116"/>
      <c r="W3622" s="116"/>
      <c r="X3622" s="116"/>
      <c r="Y3622" s="116"/>
      <c r="Z3622" s="117"/>
      <c r="AA3622" s="118">
        <v>2117000</v>
      </c>
      <c r="AB3622" s="119"/>
      <c r="AC3622" s="119"/>
      <c r="AD3622" s="119"/>
      <c r="AE3622" s="119"/>
      <c r="AF3622" s="119"/>
      <c r="AG3622" s="119"/>
      <c r="AH3622" s="119"/>
      <c r="AI3622" s="120"/>
      <c r="AJ3622" s="118">
        <v>0</v>
      </c>
      <c r="AK3622" s="119"/>
      <c r="AL3622" s="119"/>
      <c r="AM3622" s="119"/>
      <c r="AN3622" s="119"/>
      <c r="AO3622" s="119"/>
      <c r="AP3622" s="119"/>
      <c r="AQ3622" s="119"/>
      <c r="AR3622" s="120"/>
      <c r="AS3622" s="121"/>
      <c r="AT3622" s="122"/>
      <c r="AU3622" s="122"/>
      <c r="AV3622" s="122"/>
      <c r="AW3622" s="122"/>
      <c r="AX3622" s="123"/>
      <c r="AY3622" s="29"/>
      <c r="AZ3622" s="29"/>
      <c r="BA3622" s="29"/>
      <c r="BB3622" s="29"/>
      <c r="BC3622" s="29"/>
      <c r="BD3622" s="29"/>
      <c r="BE3622" s="29"/>
      <c r="BF3622" s="29"/>
      <c r="BG3622" s="29"/>
      <c r="BH3622" s="29"/>
      <c r="BI3622" s="29"/>
      <c r="BJ3622" s="29"/>
      <c r="BK3622" s="29"/>
      <c r="BL3622" s="29"/>
      <c r="BM3622" s="29"/>
      <c r="BN3622" s="29"/>
      <c r="BO3622" s="29"/>
      <c r="BP3622" s="29"/>
      <c r="BQ3622" s="29"/>
      <c r="BR3622" s="29"/>
      <c r="BS3622" s="29"/>
      <c r="BT3622" s="29"/>
      <c r="BU3622" s="29"/>
      <c r="BV3622" s="29"/>
      <c r="BW3622" s="29"/>
      <c r="BX3622" s="29"/>
      <c r="BY3622" s="29"/>
      <c r="BZ3622" s="29"/>
      <c r="CA3622" s="29"/>
      <c r="CB3622" s="29"/>
      <c r="CC3622" s="29"/>
      <c r="CD3622" s="29"/>
      <c r="CE3622" s="29"/>
      <c r="CF3622" s="29"/>
      <c r="CG3622" s="29"/>
      <c r="CH3622" s="29"/>
      <c r="CI3622" s="29"/>
      <c r="CJ3622" s="29"/>
      <c r="CK3622" s="29"/>
      <c r="CL3622" s="29"/>
      <c r="CM3622" s="29"/>
      <c r="CN3622" s="29"/>
      <c r="CO3622" s="29"/>
      <c r="CP3622" s="29"/>
      <c r="CQ3622" s="29"/>
      <c r="CR3622" s="29"/>
      <c r="CS3622" s="29"/>
      <c r="CT3622" s="29"/>
      <c r="CU3622" s="29"/>
      <c r="CV3622" s="29"/>
      <c r="CW3622" s="29"/>
      <c r="CX3622" s="29"/>
      <c r="CY3622" s="29"/>
      <c r="CZ3622" s="29"/>
      <c r="DA3622" s="29"/>
      <c r="DB3622" s="29"/>
      <c r="DC3622" s="29"/>
      <c r="DD3622" s="29"/>
      <c r="DE3622" s="29"/>
      <c r="DF3622" s="29"/>
      <c r="DG3622" s="29"/>
      <c r="DH3622" s="29"/>
      <c r="DI3622" s="29"/>
      <c r="DJ3622" s="29"/>
      <c r="DK3622" s="29"/>
      <c r="DL3622" s="29"/>
      <c r="DM3622" s="29"/>
      <c r="DN3622" s="29"/>
      <c r="DO3622" s="29"/>
      <c r="DP3622" s="29"/>
      <c r="DQ3622" s="29"/>
      <c r="DR3622" s="29"/>
      <c r="DS3622" s="29"/>
      <c r="DT3622" s="29"/>
      <c r="DU3622" s="29"/>
      <c r="DV3622" s="29"/>
      <c r="DW3622" s="29"/>
      <c r="DX3622" s="29"/>
      <c r="DY3622" s="29"/>
      <c r="DZ3622" s="29"/>
      <c r="EA3622" s="29"/>
      <c r="EB3622" s="29"/>
      <c r="EC3622" s="29"/>
      <c r="ED3622" s="29"/>
      <c r="EE3622" s="29"/>
      <c r="EF3622" s="29"/>
      <c r="EG3622" s="29"/>
      <c r="EH3622" s="29"/>
      <c r="EI3622" s="29"/>
      <c r="EJ3622" s="29"/>
      <c r="EK3622" s="29"/>
      <c r="EL3622" s="29"/>
      <c r="EM3622" s="29"/>
      <c r="EN3622" s="29"/>
      <c r="EO3622" s="29"/>
      <c r="EP3622" s="29"/>
      <c r="EQ3622" s="29"/>
      <c r="ER3622" s="29"/>
      <c r="ES3622" s="29"/>
      <c r="ET3622" s="29"/>
      <c r="EU3622" s="29"/>
      <c r="EV3622" s="29"/>
      <c r="EW3622" s="29"/>
      <c r="EX3622" s="29"/>
      <c r="EY3622" s="29"/>
      <c r="EZ3622" s="29"/>
      <c r="FA3622" s="29"/>
      <c r="FB3622" s="29"/>
      <c r="FC3622" s="29"/>
      <c r="FD3622" s="29"/>
      <c r="FE3622" s="29"/>
      <c r="FF3622" s="29"/>
      <c r="FG3622" s="29"/>
      <c r="FH3622" s="29"/>
      <c r="FI3622" s="29"/>
      <c r="FJ3622" s="29"/>
      <c r="FK3622" s="29"/>
      <c r="FL3622" s="29"/>
      <c r="FM3622" s="29"/>
      <c r="FN3622" s="29"/>
      <c r="FO3622" s="29"/>
      <c r="FP3622" s="29"/>
      <c r="FQ3622" s="29"/>
      <c r="FR3622" s="29"/>
      <c r="FS3622" s="29"/>
      <c r="FT3622" s="29"/>
      <c r="FU3622" s="29"/>
      <c r="FV3622" s="29"/>
      <c r="FW3622" s="29"/>
      <c r="FX3622" s="29"/>
      <c r="FY3622" s="29"/>
      <c r="FZ3622" s="29"/>
      <c r="GA3622" s="29"/>
      <c r="GB3622" s="29"/>
      <c r="GC3622" s="29"/>
      <c r="GD3622" s="29"/>
      <c r="GE3622" s="29"/>
      <c r="GF3622" s="29"/>
      <c r="GG3622" s="29"/>
      <c r="GH3622" s="29"/>
      <c r="GI3622" s="29"/>
      <c r="GJ3622" s="29"/>
      <c r="GK3622" s="29"/>
      <c r="GL3622" s="29"/>
      <c r="GM3622" s="29"/>
      <c r="GN3622" s="29"/>
      <c r="GO3622" s="29"/>
      <c r="GP3622" s="29"/>
      <c r="GQ3622" s="29"/>
      <c r="GR3622" s="29"/>
      <c r="GS3622" s="29"/>
      <c r="GT3622" s="29"/>
      <c r="GU3622" s="29"/>
      <c r="GV3622" s="29"/>
      <c r="GW3622" s="29"/>
      <c r="GX3622" s="29"/>
      <c r="GY3622" s="29"/>
      <c r="GZ3622" s="29"/>
      <c r="HA3622" s="29"/>
      <c r="HB3622" s="29"/>
      <c r="HC3622" s="29"/>
      <c r="HD3622" s="29"/>
      <c r="HE3622" s="29"/>
      <c r="HF3622" s="29"/>
      <c r="HG3622" s="29"/>
      <c r="HH3622" s="29"/>
      <c r="HI3622" s="29"/>
      <c r="HJ3622" s="29"/>
      <c r="HK3622" s="29"/>
      <c r="HL3622" s="29"/>
      <c r="HM3622" s="29"/>
      <c r="HN3622" s="29"/>
      <c r="HO3622" s="29"/>
      <c r="HP3622" s="29"/>
      <c r="HQ3622" s="29"/>
      <c r="HR3622" s="29"/>
      <c r="HS3622" s="29"/>
      <c r="HT3622" s="29"/>
      <c r="HU3622" s="29"/>
      <c r="HV3622" s="29"/>
      <c r="HW3622" s="29"/>
      <c r="HX3622" s="29"/>
      <c r="HY3622" s="29"/>
      <c r="HZ3622" s="29"/>
      <c r="IA3622" s="29"/>
      <c r="IB3622" s="29"/>
      <c r="IC3622" s="29"/>
      <c r="ID3622" s="29"/>
      <c r="IE3622" s="29"/>
      <c r="IF3622" s="29"/>
      <c r="IG3622" s="29"/>
      <c r="IH3622" s="29"/>
      <c r="II3622" s="29"/>
      <c r="IJ3622" s="29"/>
      <c r="IK3622" s="29"/>
      <c r="IL3622" s="29"/>
      <c r="IM3622" s="29"/>
      <c r="IN3622" s="29"/>
      <c r="IO3622" s="29"/>
      <c r="IP3622" s="29"/>
      <c r="IQ3622" s="29"/>
    </row>
    <row r="3623" spans="1:251" s="46" customFormat="1" ht="18.75" customHeight="1" thickBot="1">
      <c r="A3623" s="47"/>
      <c r="B3623" s="124" t="s">
        <v>197</v>
      </c>
      <c r="C3623" s="125"/>
      <c r="D3623" s="125"/>
      <c r="E3623" s="125"/>
      <c r="F3623" s="125"/>
      <c r="G3623" s="125"/>
      <c r="H3623" s="125"/>
      <c r="I3623" s="125"/>
      <c r="J3623" s="125"/>
      <c r="K3623" s="125"/>
      <c r="L3623" s="125"/>
      <c r="M3623" s="125"/>
      <c r="N3623" s="125"/>
      <c r="O3623" s="125"/>
      <c r="P3623" s="125"/>
      <c r="Q3623" s="125"/>
      <c r="R3623" s="125"/>
      <c r="S3623" s="125"/>
      <c r="T3623" s="125"/>
      <c r="U3623" s="125"/>
      <c r="V3623" s="125"/>
      <c r="W3623" s="125"/>
      <c r="X3623" s="125"/>
      <c r="Y3623" s="125"/>
      <c r="Z3623" s="126"/>
      <c r="AA3623" s="127">
        <f>SUM($AA$3622:$AA$3622)</f>
        <v>2117000</v>
      </c>
      <c r="AB3623" s="128"/>
      <c r="AC3623" s="128"/>
      <c r="AD3623" s="128"/>
      <c r="AE3623" s="128"/>
      <c r="AF3623" s="128"/>
      <c r="AG3623" s="128"/>
      <c r="AH3623" s="128"/>
      <c r="AI3623" s="129"/>
      <c r="AJ3623" s="127">
        <f>SUM($AJ$3622:$AJ$3622)</f>
        <v>0</v>
      </c>
      <c r="AK3623" s="128"/>
      <c r="AL3623" s="128"/>
      <c r="AM3623" s="128"/>
      <c r="AN3623" s="128"/>
      <c r="AO3623" s="128"/>
      <c r="AP3623" s="128"/>
      <c r="AQ3623" s="128"/>
      <c r="AR3623" s="129"/>
      <c r="AS3623" s="130"/>
      <c r="AT3623" s="131"/>
      <c r="AU3623" s="131"/>
      <c r="AV3623" s="131"/>
      <c r="AW3623" s="131"/>
      <c r="AX3623" s="132"/>
      <c r="AY3623" s="29"/>
      <c r="AZ3623" s="29"/>
      <c r="BA3623" s="29"/>
      <c r="BB3623" s="29"/>
      <c r="BC3623" s="29"/>
      <c r="BD3623" s="29"/>
      <c r="BE3623" s="29"/>
      <c r="BF3623" s="29"/>
      <c r="BG3623" s="29"/>
      <c r="BH3623" s="29"/>
      <c r="BI3623" s="29"/>
      <c r="BJ3623" s="29"/>
      <c r="BK3623" s="29"/>
      <c r="BL3623" s="29"/>
      <c r="BM3623" s="29"/>
      <c r="BN3623" s="29"/>
      <c r="BO3623" s="29"/>
      <c r="BP3623" s="29"/>
      <c r="BQ3623" s="29"/>
      <c r="BR3623" s="29"/>
      <c r="BS3623" s="29"/>
      <c r="BT3623" s="29"/>
      <c r="BU3623" s="29"/>
      <c r="BV3623" s="29"/>
      <c r="BW3623" s="29"/>
      <c r="BX3623" s="29"/>
      <c r="BY3623" s="29"/>
      <c r="BZ3623" s="29"/>
      <c r="CA3623" s="29"/>
      <c r="CB3623" s="29"/>
      <c r="CC3623" s="29"/>
      <c r="CD3623" s="29"/>
      <c r="CE3623" s="29"/>
      <c r="CF3623" s="29"/>
      <c r="CG3623" s="29"/>
      <c r="CH3623" s="29"/>
      <c r="CI3623" s="29"/>
      <c r="CJ3623" s="29"/>
      <c r="CK3623" s="29"/>
      <c r="CL3623" s="29"/>
      <c r="CM3623" s="29"/>
      <c r="CN3623" s="29"/>
      <c r="CO3623" s="29"/>
      <c r="CP3623" s="29"/>
      <c r="CQ3623" s="29"/>
      <c r="CR3623" s="29"/>
      <c r="CS3623" s="29"/>
      <c r="CT3623" s="29"/>
      <c r="CU3623" s="29"/>
      <c r="CV3623" s="29"/>
      <c r="CW3623" s="29"/>
      <c r="CX3623" s="29"/>
      <c r="CY3623" s="29"/>
      <c r="CZ3623" s="29"/>
      <c r="DA3623" s="29"/>
      <c r="DB3623" s="29"/>
      <c r="DC3623" s="29"/>
      <c r="DD3623" s="29"/>
      <c r="DE3623" s="29"/>
      <c r="DF3623" s="29"/>
      <c r="DG3623" s="29"/>
      <c r="DH3623" s="29"/>
      <c r="DI3623" s="29"/>
      <c r="DJ3623" s="29"/>
      <c r="DK3623" s="29"/>
      <c r="DL3623" s="29"/>
      <c r="DM3623" s="29"/>
      <c r="DN3623" s="29"/>
      <c r="DO3623" s="29"/>
      <c r="DP3623" s="29"/>
      <c r="DQ3623" s="29"/>
      <c r="DR3623" s="29"/>
      <c r="DS3623" s="29"/>
      <c r="DT3623" s="29"/>
      <c r="DU3623" s="29"/>
      <c r="DV3623" s="29"/>
      <c r="DW3623" s="29"/>
      <c r="DX3623" s="29"/>
      <c r="DY3623" s="29"/>
      <c r="DZ3623" s="29"/>
      <c r="EA3623" s="29"/>
      <c r="EB3623" s="29"/>
      <c r="EC3623" s="29"/>
      <c r="ED3623" s="29"/>
      <c r="EE3623" s="29"/>
      <c r="EF3623" s="29"/>
      <c r="EG3623" s="29"/>
      <c r="EH3623" s="29"/>
      <c r="EI3623" s="29"/>
      <c r="EJ3623" s="29"/>
      <c r="EK3623" s="29"/>
      <c r="EL3623" s="29"/>
      <c r="EM3623" s="29"/>
      <c r="EN3623" s="29"/>
      <c r="EO3623" s="29"/>
      <c r="EP3623" s="29"/>
      <c r="EQ3623" s="29"/>
      <c r="ER3623" s="29"/>
      <c r="ES3623" s="29"/>
      <c r="ET3623" s="29"/>
      <c r="EU3623" s="29"/>
      <c r="EV3623" s="29"/>
      <c r="EW3623" s="29"/>
      <c r="EX3623" s="29"/>
      <c r="EY3623" s="29"/>
      <c r="EZ3623" s="29"/>
      <c r="FA3623" s="29"/>
      <c r="FB3623" s="29"/>
      <c r="FC3623" s="29"/>
      <c r="FD3623" s="29"/>
      <c r="FE3623" s="29"/>
      <c r="FF3623" s="29"/>
      <c r="FG3623" s="29"/>
      <c r="FH3623" s="29"/>
      <c r="FI3623" s="29"/>
      <c r="FJ3623" s="29"/>
      <c r="FK3623" s="29"/>
      <c r="FL3623" s="29"/>
      <c r="FM3623" s="29"/>
      <c r="FN3623" s="29"/>
      <c r="FO3623" s="29"/>
      <c r="FP3623" s="29"/>
      <c r="FQ3623" s="29"/>
      <c r="FR3623" s="29"/>
      <c r="FS3623" s="29"/>
      <c r="FT3623" s="29"/>
      <c r="FU3623" s="29"/>
      <c r="FV3623" s="29"/>
      <c r="FW3623" s="29"/>
      <c r="FX3623" s="29"/>
      <c r="FY3623" s="29"/>
      <c r="FZ3623" s="29"/>
      <c r="GA3623" s="29"/>
      <c r="GB3623" s="29"/>
      <c r="GC3623" s="29"/>
      <c r="GD3623" s="29"/>
      <c r="GE3623" s="29"/>
      <c r="GF3623" s="29"/>
      <c r="GG3623" s="29"/>
      <c r="GH3623" s="29"/>
      <c r="GI3623" s="29"/>
      <c r="GJ3623" s="29"/>
      <c r="GK3623" s="29"/>
      <c r="GL3623" s="29"/>
      <c r="GM3623" s="29"/>
      <c r="GN3623" s="29"/>
      <c r="GO3623" s="29"/>
      <c r="GP3623" s="29"/>
      <c r="GQ3623" s="29"/>
      <c r="GR3623" s="29"/>
      <c r="GS3623" s="29"/>
      <c r="GT3623" s="29"/>
      <c r="GU3623" s="29"/>
      <c r="GV3623" s="29"/>
      <c r="GW3623" s="29"/>
      <c r="GX3623" s="29"/>
      <c r="GY3623" s="29"/>
      <c r="GZ3623" s="29"/>
      <c r="HA3623" s="29"/>
      <c r="HB3623" s="29"/>
      <c r="HC3623" s="29"/>
      <c r="HD3623" s="29"/>
      <c r="HE3623" s="29"/>
      <c r="HF3623" s="29"/>
      <c r="HG3623" s="29"/>
      <c r="HH3623" s="29"/>
      <c r="HI3623" s="29"/>
      <c r="HJ3623" s="29"/>
      <c r="HK3623" s="29"/>
      <c r="HL3623" s="29"/>
      <c r="HM3623" s="29"/>
      <c r="HN3623" s="29"/>
      <c r="HO3623" s="29"/>
      <c r="HP3623" s="29"/>
      <c r="HQ3623" s="29"/>
      <c r="HR3623" s="29"/>
      <c r="HS3623" s="29"/>
      <c r="HT3623" s="29"/>
      <c r="HU3623" s="29"/>
      <c r="HV3623" s="29"/>
      <c r="HW3623" s="29"/>
      <c r="HX3623" s="29"/>
      <c r="HY3623" s="29"/>
      <c r="HZ3623" s="29"/>
      <c r="IA3623" s="29"/>
      <c r="IB3623" s="29"/>
      <c r="IC3623" s="29"/>
      <c r="ID3623" s="29"/>
      <c r="IE3623" s="29"/>
      <c r="IF3623" s="29"/>
      <c r="IG3623" s="29"/>
      <c r="IH3623" s="29"/>
      <c r="II3623" s="29"/>
      <c r="IJ3623" s="29"/>
      <c r="IK3623" s="29"/>
      <c r="IL3623" s="29"/>
      <c r="IM3623" s="29"/>
      <c r="IN3623" s="29"/>
      <c r="IO3623" s="29"/>
      <c r="IP3623" s="29"/>
      <c r="IQ3623" s="29"/>
    </row>
    <row r="3625" spans="1:251" ht="19.2">
      <c r="A3625" s="28" t="s">
        <v>184</v>
      </c>
      <c r="AW3625" s="30"/>
      <c r="AX3625" s="31"/>
      <c r="AY3625" s="30"/>
    </row>
    <row r="3627" spans="1:251" ht="18">
      <c r="B3627" s="95" t="s">
        <v>0</v>
      </c>
      <c r="C3627" s="96"/>
      <c r="D3627" s="96"/>
      <c r="E3627" s="96"/>
      <c r="F3627" s="96"/>
      <c r="G3627" s="96"/>
      <c r="H3627" s="96"/>
      <c r="I3627" s="96"/>
      <c r="J3627" s="96"/>
      <c r="K3627" s="96"/>
      <c r="L3627" s="96"/>
      <c r="M3627" s="96"/>
      <c r="N3627" s="96"/>
      <c r="O3627" s="96"/>
      <c r="P3627" s="96"/>
      <c r="Q3627" s="96"/>
      <c r="R3627" s="96"/>
      <c r="S3627" s="96"/>
      <c r="T3627" s="96"/>
      <c r="U3627" s="96"/>
      <c r="V3627" s="96"/>
      <c r="W3627" s="96"/>
      <c r="X3627" s="96"/>
      <c r="Y3627" s="96"/>
      <c r="Z3627" s="96"/>
      <c r="AA3627" s="96"/>
      <c r="AB3627" s="96"/>
      <c r="AC3627" s="96"/>
      <c r="AD3627" s="96"/>
      <c r="AE3627" s="96"/>
      <c r="AF3627" s="96"/>
      <c r="AG3627" s="96"/>
      <c r="AH3627" s="96"/>
      <c r="AI3627" s="96"/>
      <c r="AJ3627" s="96"/>
      <c r="AK3627" s="96"/>
      <c r="AL3627" s="96"/>
      <c r="AM3627" s="96"/>
      <c r="AN3627" s="96"/>
      <c r="AO3627" s="96"/>
      <c r="AP3627" s="96"/>
      <c r="AQ3627" s="96"/>
      <c r="AR3627" s="96"/>
      <c r="AS3627" s="96"/>
      <c r="AT3627" s="96"/>
      <c r="AU3627" s="96"/>
      <c r="AV3627" s="96"/>
      <c r="AW3627" s="96"/>
      <c r="AX3627" s="96"/>
    </row>
    <row r="3628" spans="1:251">
      <c r="Z3628" s="32"/>
      <c r="AD3628" s="32"/>
      <c r="AE3628" s="32"/>
      <c r="AF3628" s="32"/>
      <c r="AG3628" s="32"/>
      <c r="AH3628" s="32"/>
      <c r="AI3628" s="32"/>
      <c r="AO3628" s="32"/>
    </row>
    <row r="3629" spans="1:251" ht="13.8" thickBot="1">
      <c r="Z3629" s="32"/>
      <c r="AD3629" s="32"/>
      <c r="AE3629" s="32"/>
      <c r="AF3629" s="32"/>
      <c r="AG3629" s="32"/>
      <c r="AH3629" s="32"/>
      <c r="AI3629" s="32"/>
      <c r="AO3629" s="32"/>
      <c r="DI3629" s="33"/>
    </row>
    <row r="3630" spans="1:251" ht="24.75" customHeight="1" thickBot="1">
      <c r="B3630" s="97" t="s">
        <v>185</v>
      </c>
      <c r="C3630" s="98"/>
      <c r="D3630" s="98"/>
      <c r="E3630" s="98"/>
      <c r="F3630" s="98"/>
      <c r="G3630" s="98"/>
      <c r="H3630" s="99" t="s">
        <v>735</v>
      </c>
      <c r="I3630" s="100"/>
      <c r="J3630" s="100"/>
      <c r="K3630" s="100"/>
      <c r="L3630" s="100"/>
      <c r="M3630" s="100"/>
      <c r="N3630" s="100"/>
      <c r="O3630" s="100"/>
      <c r="P3630" s="100"/>
      <c r="Q3630" s="100"/>
      <c r="R3630" s="100"/>
      <c r="S3630" s="100"/>
      <c r="T3630" s="100"/>
      <c r="U3630" s="100"/>
      <c r="V3630" s="100"/>
      <c r="W3630" s="100"/>
      <c r="X3630" s="100"/>
      <c r="Y3630" s="100"/>
      <c r="Z3630" s="100"/>
      <c r="AA3630" s="100"/>
      <c r="AB3630" s="100"/>
      <c r="AC3630" s="100"/>
      <c r="AD3630" s="100"/>
      <c r="AE3630" s="100"/>
      <c r="AF3630" s="100"/>
      <c r="AG3630" s="100"/>
      <c r="AH3630" s="100"/>
      <c r="AI3630" s="100"/>
      <c r="AJ3630" s="100"/>
      <c r="AK3630" s="100"/>
      <c r="AL3630" s="100"/>
      <c r="AM3630" s="100"/>
      <c r="AN3630" s="100"/>
      <c r="AO3630" s="100"/>
      <c r="AP3630" s="100"/>
      <c r="AQ3630" s="100"/>
      <c r="AR3630" s="100"/>
      <c r="AS3630" s="100"/>
      <c r="AT3630" s="100"/>
      <c r="AU3630" s="100"/>
      <c r="AV3630" s="100"/>
      <c r="AW3630" s="100"/>
      <c r="AX3630" s="101"/>
      <c r="DI3630" s="33"/>
    </row>
    <row r="3631" spans="1:251" ht="14.4">
      <c r="B3631" s="34"/>
      <c r="C3631" s="34"/>
      <c r="D3631" s="34"/>
      <c r="E3631" s="34"/>
      <c r="F3631" s="34"/>
      <c r="G3631" s="34"/>
      <c r="H3631" s="35"/>
      <c r="I3631" s="35"/>
      <c r="J3631" s="35"/>
      <c r="K3631" s="35"/>
      <c r="L3631" s="36"/>
      <c r="M3631" s="36"/>
      <c r="N3631" s="36"/>
      <c r="O3631" s="36"/>
      <c r="P3631" s="35"/>
      <c r="Q3631" s="35"/>
      <c r="R3631" s="35"/>
      <c r="S3631" s="35"/>
      <c r="T3631" s="35"/>
      <c r="U3631" s="35"/>
      <c r="V3631" s="37"/>
      <c r="W3631" s="37"/>
      <c r="X3631" s="37"/>
      <c r="Y3631" s="37"/>
      <c r="Z3631" s="37"/>
      <c r="AA3631" s="37"/>
      <c r="AB3631" s="37"/>
      <c r="AC3631" s="37"/>
      <c r="AD3631" s="37"/>
      <c r="AE3631" s="37"/>
      <c r="AF3631" s="37"/>
      <c r="AG3631" s="37"/>
      <c r="AH3631" s="37"/>
      <c r="AI3631" s="37"/>
      <c r="AJ3631" s="37"/>
      <c r="AK3631" s="37"/>
      <c r="AL3631" s="37"/>
      <c r="AM3631" s="37"/>
      <c r="AN3631" s="37"/>
      <c r="AO3631" s="37"/>
      <c r="AP3631" s="37"/>
      <c r="AQ3631" s="37"/>
      <c r="AR3631" s="37"/>
      <c r="AS3631" s="37"/>
      <c r="AT3631" s="37"/>
      <c r="AU3631" s="37"/>
      <c r="AV3631" s="37"/>
      <c r="AW3631" s="37"/>
      <c r="AX3631" s="37"/>
      <c r="DI3631" s="33"/>
    </row>
    <row r="3632" spans="1:251" ht="15" thickBot="1">
      <c r="A3632" s="38"/>
      <c r="B3632" s="37" t="s">
        <v>187</v>
      </c>
      <c r="C3632" s="35"/>
      <c r="D3632" s="35"/>
      <c r="E3632" s="35"/>
      <c r="F3632" s="35"/>
      <c r="G3632" s="35"/>
      <c r="H3632" s="35"/>
      <c r="I3632" s="35"/>
      <c r="J3632" s="35"/>
      <c r="K3632" s="35"/>
      <c r="L3632" s="36"/>
      <c r="M3632" s="36"/>
      <c r="N3632" s="36"/>
      <c r="O3632" s="36"/>
      <c r="P3632" s="35"/>
      <c r="Q3632" s="35"/>
      <c r="R3632" s="35"/>
      <c r="S3632" s="35"/>
      <c r="T3632" s="35"/>
      <c r="U3632" s="35"/>
      <c r="V3632" s="37"/>
      <c r="W3632" s="37"/>
      <c r="X3632" s="37"/>
      <c r="Y3632" s="37"/>
      <c r="Z3632" s="37"/>
      <c r="AA3632" s="37"/>
      <c r="AB3632" s="37"/>
      <c r="AC3632" s="37"/>
      <c r="AD3632" s="37"/>
      <c r="AE3632" s="37"/>
      <c r="AF3632" s="37"/>
      <c r="AG3632" s="37"/>
      <c r="AH3632" s="37"/>
      <c r="AI3632" s="37"/>
      <c r="AJ3632" s="37"/>
      <c r="AK3632" s="37"/>
      <c r="AL3632" s="37"/>
      <c r="AM3632" s="37"/>
      <c r="AN3632" s="37"/>
      <c r="AO3632" s="37"/>
      <c r="AP3632" s="37"/>
      <c r="AQ3632" s="37"/>
      <c r="AR3632" s="37"/>
      <c r="AS3632" s="37"/>
      <c r="AT3632" s="37"/>
      <c r="AU3632" s="37"/>
      <c r="AV3632" s="37"/>
      <c r="AW3632" s="37"/>
      <c r="AX3632" s="37"/>
      <c r="DI3632" s="33"/>
    </row>
    <row r="3633" spans="1:113" ht="14.4">
      <c r="A3633" s="35"/>
      <c r="B3633" s="39"/>
      <c r="C3633" s="34"/>
      <c r="D3633" s="34"/>
      <c r="E3633" s="34"/>
      <c r="F3633" s="34"/>
      <c r="G3633" s="34"/>
      <c r="H3633" s="34"/>
      <c r="I3633" s="34"/>
      <c r="J3633" s="34"/>
      <c r="K3633" s="34"/>
      <c r="L3633" s="40"/>
      <c r="M3633" s="40"/>
      <c r="N3633" s="40"/>
      <c r="O3633" s="40"/>
      <c r="P3633" s="34"/>
      <c r="Q3633" s="34"/>
      <c r="R3633" s="34"/>
      <c r="S3633" s="34"/>
      <c r="T3633" s="34"/>
      <c r="U3633" s="34"/>
      <c r="V3633" s="41"/>
      <c r="W3633" s="41"/>
      <c r="X3633" s="41"/>
      <c r="Y3633" s="41"/>
      <c r="Z3633" s="41"/>
      <c r="AA3633" s="41"/>
      <c r="AB3633" s="41"/>
      <c r="AC3633" s="41"/>
      <c r="AD3633" s="41"/>
      <c r="AE3633" s="41"/>
      <c r="AF3633" s="41"/>
      <c r="AG3633" s="41"/>
      <c r="AH3633" s="41"/>
      <c r="AI3633" s="41"/>
      <c r="AJ3633" s="41"/>
      <c r="AK3633" s="41"/>
      <c r="AL3633" s="41"/>
      <c r="AM3633" s="41"/>
      <c r="AN3633" s="41"/>
      <c r="AO3633" s="41"/>
      <c r="AP3633" s="41"/>
      <c r="AQ3633" s="41"/>
      <c r="AR3633" s="41"/>
      <c r="AS3633" s="41"/>
      <c r="AT3633" s="41"/>
      <c r="AU3633" s="41"/>
      <c r="AV3633" s="41"/>
      <c r="AW3633" s="41"/>
      <c r="AX3633" s="42"/>
    </row>
    <row r="3634" spans="1:113" ht="12" customHeight="1">
      <c r="A3634" s="35"/>
      <c r="B3634" s="102" t="s">
        <v>736</v>
      </c>
      <c r="C3634" s="103"/>
      <c r="D3634" s="103"/>
      <c r="E3634" s="103"/>
      <c r="F3634" s="103"/>
      <c r="G3634" s="103"/>
      <c r="H3634" s="103"/>
      <c r="I3634" s="103"/>
      <c r="J3634" s="103"/>
      <c r="K3634" s="103"/>
      <c r="L3634" s="103"/>
      <c r="M3634" s="103"/>
      <c r="N3634" s="103"/>
      <c r="O3634" s="103"/>
      <c r="P3634" s="103"/>
      <c r="Q3634" s="103"/>
      <c r="R3634" s="103"/>
      <c r="S3634" s="103"/>
      <c r="T3634" s="103"/>
      <c r="U3634" s="103"/>
      <c r="V3634" s="103"/>
      <c r="W3634" s="103"/>
      <c r="X3634" s="103"/>
      <c r="Y3634" s="103"/>
      <c r="Z3634" s="103"/>
      <c r="AA3634" s="103"/>
      <c r="AB3634" s="103"/>
      <c r="AC3634" s="103"/>
      <c r="AD3634" s="103"/>
      <c r="AE3634" s="103"/>
      <c r="AF3634" s="103"/>
      <c r="AG3634" s="103"/>
      <c r="AH3634" s="103"/>
      <c r="AI3634" s="103"/>
      <c r="AJ3634" s="103"/>
      <c r="AK3634" s="103"/>
      <c r="AL3634" s="103"/>
      <c r="AM3634" s="103"/>
      <c r="AN3634" s="103"/>
      <c r="AO3634" s="103"/>
      <c r="AP3634" s="103"/>
      <c r="AQ3634" s="103"/>
      <c r="AR3634" s="103"/>
      <c r="AS3634" s="103"/>
      <c r="AT3634" s="103"/>
      <c r="AU3634" s="103"/>
      <c r="AV3634" s="103"/>
      <c r="AW3634" s="103"/>
      <c r="AX3634" s="104"/>
    </row>
    <row r="3635" spans="1:113" ht="12" customHeight="1">
      <c r="A3635" s="35"/>
      <c r="B3635" s="102"/>
      <c r="C3635" s="103"/>
      <c r="D3635" s="103"/>
      <c r="E3635" s="103"/>
      <c r="F3635" s="103"/>
      <c r="G3635" s="103"/>
      <c r="H3635" s="103"/>
      <c r="I3635" s="103"/>
      <c r="J3635" s="103"/>
      <c r="K3635" s="103"/>
      <c r="L3635" s="103"/>
      <c r="M3635" s="103"/>
      <c r="N3635" s="103"/>
      <c r="O3635" s="103"/>
      <c r="P3635" s="103"/>
      <c r="Q3635" s="103"/>
      <c r="R3635" s="103"/>
      <c r="S3635" s="103"/>
      <c r="T3635" s="103"/>
      <c r="U3635" s="103"/>
      <c r="V3635" s="103"/>
      <c r="W3635" s="103"/>
      <c r="X3635" s="103"/>
      <c r="Y3635" s="103"/>
      <c r="Z3635" s="103"/>
      <c r="AA3635" s="103"/>
      <c r="AB3635" s="103"/>
      <c r="AC3635" s="103"/>
      <c r="AD3635" s="103"/>
      <c r="AE3635" s="103"/>
      <c r="AF3635" s="103"/>
      <c r="AG3635" s="103"/>
      <c r="AH3635" s="103"/>
      <c r="AI3635" s="103"/>
      <c r="AJ3635" s="103"/>
      <c r="AK3635" s="103"/>
      <c r="AL3635" s="103"/>
      <c r="AM3635" s="103"/>
      <c r="AN3635" s="103"/>
      <c r="AO3635" s="103"/>
      <c r="AP3635" s="103"/>
      <c r="AQ3635" s="103"/>
      <c r="AR3635" s="103"/>
      <c r="AS3635" s="103"/>
      <c r="AT3635" s="103"/>
      <c r="AU3635" s="103"/>
      <c r="AV3635" s="103"/>
      <c r="AW3635" s="103"/>
      <c r="AX3635" s="104"/>
      <c r="BC3635" s="46"/>
    </row>
    <row r="3636" spans="1:113" ht="12" customHeight="1">
      <c r="A3636" s="35"/>
      <c r="B3636" s="102"/>
      <c r="C3636" s="103"/>
      <c r="D3636" s="103"/>
      <c r="E3636" s="103"/>
      <c r="F3636" s="103"/>
      <c r="G3636" s="103"/>
      <c r="H3636" s="103"/>
      <c r="I3636" s="103"/>
      <c r="J3636" s="103"/>
      <c r="K3636" s="103"/>
      <c r="L3636" s="103"/>
      <c r="M3636" s="103"/>
      <c r="N3636" s="103"/>
      <c r="O3636" s="103"/>
      <c r="P3636" s="103"/>
      <c r="Q3636" s="103"/>
      <c r="R3636" s="103"/>
      <c r="S3636" s="103"/>
      <c r="T3636" s="103"/>
      <c r="U3636" s="103"/>
      <c r="V3636" s="103"/>
      <c r="W3636" s="103"/>
      <c r="X3636" s="103"/>
      <c r="Y3636" s="103"/>
      <c r="Z3636" s="103"/>
      <c r="AA3636" s="103"/>
      <c r="AB3636" s="103"/>
      <c r="AC3636" s="103"/>
      <c r="AD3636" s="103"/>
      <c r="AE3636" s="103"/>
      <c r="AF3636" s="103"/>
      <c r="AG3636" s="103"/>
      <c r="AH3636" s="103"/>
      <c r="AI3636" s="103"/>
      <c r="AJ3636" s="103"/>
      <c r="AK3636" s="103"/>
      <c r="AL3636" s="103"/>
      <c r="AM3636" s="103"/>
      <c r="AN3636" s="103"/>
      <c r="AO3636" s="103"/>
      <c r="AP3636" s="103"/>
      <c r="AQ3636" s="103"/>
      <c r="AR3636" s="103"/>
      <c r="AS3636" s="103"/>
      <c r="AT3636" s="103"/>
      <c r="AU3636" s="103"/>
      <c r="AV3636" s="103"/>
      <c r="AW3636" s="103"/>
      <c r="AX3636" s="104"/>
    </row>
    <row r="3637" spans="1:113" ht="12" customHeight="1">
      <c r="A3637" s="35"/>
      <c r="B3637" s="102"/>
      <c r="C3637" s="103"/>
      <c r="D3637" s="103"/>
      <c r="E3637" s="103"/>
      <c r="F3637" s="103"/>
      <c r="G3637" s="103"/>
      <c r="H3637" s="103"/>
      <c r="I3637" s="103"/>
      <c r="J3637" s="103"/>
      <c r="K3637" s="103"/>
      <c r="L3637" s="103"/>
      <c r="M3637" s="103"/>
      <c r="N3637" s="103"/>
      <c r="O3637" s="103"/>
      <c r="P3637" s="103"/>
      <c r="Q3637" s="103"/>
      <c r="R3637" s="103"/>
      <c r="S3637" s="103"/>
      <c r="T3637" s="103"/>
      <c r="U3637" s="103"/>
      <c r="V3637" s="103"/>
      <c r="W3637" s="103"/>
      <c r="X3637" s="103"/>
      <c r="Y3637" s="103"/>
      <c r="Z3637" s="103"/>
      <c r="AA3637" s="103"/>
      <c r="AB3637" s="103"/>
      <c r="AC3637" s="103"/>
      <c r="AD3637" s="103"/>
      <c r="AE3637" s="103"/>
      <c r="AF3637" s="103"/>
      <c r="AG3637" s="103"/>
      <c r="AH3637" s="103"/>
      <c r="AI3637" s="103"/>
      <c r="AJ3637" s="103"/>
      <c r="AK3637" s="103"/>
      <c r="AL3637" s="103"/>
      <c r="AM3637" s="103"/>
      <c r="AN3637" s="103"/>
      <c r="AO3637" s="103"/>
      <c r="AP3637" s="103"/>
      <c r="AQ3637" s="103"/>
      <c r="AR3637" s="103"/>
      <c r="AS3637" s="103"/>
      <c r="AT3637" s="103"/>
      <c r="AU3637" s="103"/>
      <c r="AV3637" s="103"/>
      <c r="AW3637" s="103"/>
      <c r="AX3637" s="104"/>
    </row>
    <row r="3638" spans="1:113" ht="12" customHeight="1">
      <c r="A3638" s="35"/>
      <c r="B3638" s="102"/>
      <c r="C3638" s="103"/>
      <c r="D3638" s="103"/>
      <c r="E3638" s="103"/>
      <c r="F3638" s="103"/>
      <c r="G3638" s="103"/>
      <c r="H3638" s="103"/>
      <c r="I3638" s="103"/>
      <c r="J3638" s="103"/>
      <c r="K3638" s="103"/>
      <c r="L3638" s="103"/>
      <c r="M3638" s="103"/>
      <c r="N3638" s="103"/>
      <c r="O3638" s="103"/>
      <c r="P3638" s="103"/>
      <c r="Q3638" s="103"/>
      <c r="R3638" s="103"/>
      <c r="S3638" s="103"/>
      <c r="T3638" s="103"/>
      <c r="U3638" s="103"/>
      <c r="V3638" s="103"/>
      <c r="W3638" s="103"/>
      <c r="X3638" s="103"/>
      <c r="Y3638" s="103"/>
      <c r="Z3638" s="103"/>
      <c r="AA3638" s="103"/>
      <c r="AB3638" s="103"/>
      <c r="AC3638" s="103"/>
      <c r="AD3638" s="103"/>
      <c r="AE3638" s="103"/>
      <c r="AF3638" s="103"/>
      <c r="AG3638" s="103"/>
      <c r="AH3638" s="103"/>
      <c r="AI3638" s="103"/>
      <c r="AJ3638" s="103"/>
      <c r="AK3638" s="103"/>
      <c r="AL3638" s="103"/>
      <c r="AM3638" s="103"/>
      <c r="AN3638" s="103"/>
      <c r="AO3638" s="103"/>
      <c r="AP3638" s="103"/>
      <c r="AQ3638" s="103"/>
      <c r="AR3638" s="103"/>
      <c r="AS3638" s="103"/>
      <c r="AT3638" s="103"/>
      <c r="AU3638" s="103"/>
      <c r="AV3638" s="103"/>
      <c r="AW3638" s="103"/>
      <c r="AX3638" s="104"/>
    </row>
    <row r="3639" spans="1:113" ht="15" thickBot="1">
      <c r="A3639" s="47"/>
      <c r="B3639" s="48"/>
      <c r="C3639" s="49"/>
      <c r="D3639" s="49"/>
      <c r="E3639" s="49"/>
      <c r="F3639" s="49"/>
      <c r="G3639" s="49"/>
      <c r="H3639" s="49"/>
      <c r="I3639" s="49"/>
      <c r="J3639" s="49"/>
      <c r="K3639" s="49"/>
      <c r="L3639" s="49"/>
      <c r="M3639" s="49"/>
      <c r="N3639" s="49"/>
      <c r="O3639" s="49"/>
      <c r="P3639" s="49"/>
      <c r="Q3639" s="49"/>
      <c r="R3639" s="49"/>
      <c r="S3639" s="49"/>
      <c r="T3639" s="49"/>
      <c r="U3639" s="49"/>
      <c r="V3639" s="49"/>
      <c r="W3639" s="49"/>
      <c r="X3639" s="49"/>
      <c r="Y3639" s="49"/>
      <c r="Z3639" s="49"/>
      <c r="AA3639" s="49"/>
      <c r="AB3639" s="49"/>
      <c r="AC3639" s="49"/>
      <c r="AD3639" s="49"/>
      <c r="AE3639" s="49"/>
      <c r="AF3639" s="49"/>
      <c r="AG3639" s="49"/>
      <c r="AH3639" s="49"/>
      <c r="AI3639" s="49"/>
      <c r="AJ3639" s="49"/>
      <c r="AK3639" s="49"/>
      <c r="AL3639" s="49"/>
      <c r="AM3639" s="49"/>
      <c r="AN3639" s="49"/>
      <c r="AO3639" s="49"/>
      <c r="AP3639" s="49"/>
      <c r="AQ3639" s="49"/>
      <c r="AR3639" s="49"/>
      <c r="AS3639" s="49"/>
      <c r="AT3639" s="49"/>
      <c r="AU3639" s="49"/>
      <c r="AV3639" s="49"/>
      <c r="AW3639" s="49"/>
      <c r="AX3639" s="50"/>
    </row>
    <row r="3640" spans="1:113">
      <c r="B3640" s="51"/>
    </row>
    <row r="3641" spans="1:113" ht="15" thickBot="1">
      <c r="A3641" s="38"/>
      <c r="B3641" s="37" t="s">
        <v>188</v>
      </c>
      <c r="C3641" s="35"/>
      <c r="D3641" s="35"/>
      <c r="E3641" s="35"/>
      <c r="F3641" s="35"/>
      <c r="G3641" s="35"/>
      <c r="H3641" s="35"/>
      <c r="I3641" s="35"/>
      <c r="J3641" s="35"/>
      <c r="K3641" s="35"/>
      <c r="L3641" s="36"/>
      <c r="M3641" s="36"/>
      <c r="N3641" s="36"/>
      <c r="O3641" s="36"/>
      <c r="P3641" s="35"/>
      <c r="Q3641" s="35"/>
      <c r="R3641" s="35"/>
      <c r="S3641" s="35"/>
      <c r="T3641" s="35"/>
      <c r="U3641" s="35"/>
      <c r="V3641" s="37"/>
      <c r="W3641" s="37"/>
      <c r="X3641" s="37"/>
      <c r="Y3641" s="37"/>
      <c r="Z3641" s="37"/>
      <c r="AA3641" s="37"/>
      <c r="AB3641" s="37"/>
      <c r="AC3641" s="37"/>
      <c r="AD3641" s="37"/>
      <c r="AE3641" s="37"/>
      <c r="AF3641" s="37"/>
      <c r="AG3641" s="37"/>
      <c r="AH3641" s="37"/>
      <c r="AI3641" s="37"/>
      <c r="AJ3641" s="37"/>
      <c r="AK3641" s="37"/>
      <c r="AL3641" s="37"/>
      <c r="AM3641" s="37"/>
      <c r="AN3641" s="37"/>
      <c r="AO3641" s="37"/>
      <c r="AP3641" s="37"/>
      <c r="AQ3641" s="37"/>
      <c r="AR3641" s="37"/>
      <c r="AS3641" s="37"/>
      <c r="AT3641" s="37"/>
      <c r="AU3641" s="37"/>
      <c r="AV3641" s="37"/>
      <c r="AW3641" s="37"/>
      <c r="AX3641" s="37"/>
      <c r="DI3641" s="33"/>
    </row>
    <row r="3642" spans="1:113" ht="14.4">
      <c r="A3642" s="35"/>
      <c r="B3642" s="39"/>
      <c r="C3642" s="34"/>
      <c r="D3642" s="34"/>
      <c r="E3642" s="34"/>
      <c r="F3642" s="34"/>
      <c r="G3642" s="34"/>
      <c r="H3642" s="34"/>
      <c r="I3642" s="34"/>
      <c r="J3642" s="34"/>
      <c r="K3642" s="34"/>
      <c r="L3642" s="40"/>
      <c r="M3642" s="40"/>
      <c r="N3642" s="40"/>
      <c r="O3642" s="40"/>
      <c r="P3642" s="34"/>
      <c r="Q3642" s="34"/>
      <c r="R3642" s="34"/>
      <c r="S3642" s="34"/>
      <c r="T3642" s="34"/>
      <c r="U3642" s="34"/>
      <c r="V3642" s="41"/>
      <c r="W3642" s="41"/>
      <c r="X3642" s="41"/>
      <c r="Y3642" s="41"/>
      <c r="Z3642" s="41"/>
      <c r="AA3642" s="41"/>
      <c r="AB3642" s="41"/>
      <c r="AC3642" s="41"/>
      <c r="AD3642" s="41"/>
      <c r="AE3642" s="41"/>
      <c r="AF3642" s="41"/>
      <c r="AG3642" s="41"/>
      <c r="AH3642" s="41"/>
      <c r="AI3642" s="41"/>
      <c r="AJ3642" s="41"/>
      <c r="AK3642" s="41"/>
      <c r="AL3642" s="41"/>
      <c r="AM3642" s="41"/>
      <c r="AN3642" s="41"/>
      <c r="AO3642" s="41"/>
      <c r="AP3642" s="41"/>
      <c r="AQ3642" s="41"/>
      <c r="AR3642" s="41"/>
      <c r="AS3642" s="41"/>
      <c r="AT3642" s="41"/>
      <c r="AU3642" s="41"/>
      <c r="AV3642" s="41"/>
      <c r="AW3642" s="41"/>
      <c r="AX3642" s="42"/>
    </row>
    <row r="3643" spans="1:113" ht="12" customHeight="1">
      <c r="A3643" s="35"/>
      <c r="B3643" s="102" t="s">
        <v>737</v>
      </c>
      <c r="C3643" s="103"/>
      <c r="D3643" s="103"/>
      <c r="E3643" s="103"/>
      <c r="F3643" s="103"/>
      <c r="G3643" s="103"/>
      <c r="H3643" s="103"/>
      <c r="I3643" s="103"/>
      <c r="J3643" s="103"/>
      <c r="K3643" s="103"/>
      <c r="L3643" s="103"/>
      <c r="M3643" s="103"/>
      <c r="N3643" s="103"/>
      <c r="O3643" s="103"/>
      <c r="P3643" s="103"/>
      <c r="Q3643" s="103"/>
      <c r="R3643" s="103"/>
      <c r="S3643" s="103"/>
      <c r="T3643" s="103"/>
      <c r="U3643" s="103"/>
      <c r="V3643" s="103"/>
      <c r="W3643" s="103"/>
      <c r="X3643" s="103"/>
      <c r="Y3643" s="103"/>
      <c r="Z3643" s="103"/>
      <c r="AA3643" s="103"/>
      <c r="AB3643" s="103"/>
      <c r="AC3643" s="103"/>
      <c r="AD3643" s="103"/>
      <c r="AE3643" s="103"/>
      <c r="AF3643" s="103"/>
      <c r="AG3643" s="103"/>
      <c r="AH3643" s="103"/>
      <c r="AI3643" s="103"/>
      <c r="AJ3643" s="103"/>
      <c r="AK3643" s="103"/>
      <c r="AL3643" s="103"/>
      <c r="AM3643" s="103"/>
      <c r="AN3643" s="103"/>
      <c r="AO3643" s="103"/>
      <c r="AP3643" s="103"/>
      <c r="AQ3643" s="103"/>
      <c r="AR3643" s="103"/>
      <c r="AS3643" s="103"/>
      <c r="AT3643" s="103"/>
      <c r="AU3643" s="103"/>
      <c r="AV3643" s="103"/>
      <c r="AW3643" s="103"/>
      <c r="AX3643" s="104"/>
    </row>
    <row r="3644" spans="1:113" ht="12" customHeight="1">
      <c r="A3644" s="35"/>
      <c r="B3644" s="102"/>
      <c r="C3644" s="103"/>
      <c r="D3644" s="103"/>
      <c r="E3644" s="103"/>
      <c r="F3644" s="103"/>
      <c r="G3644" s="103"/>
      <c r="H3644" s="103"/>
      <c r="I3644" s="103"/>
      <c r="J3644" s="103"/>
      <c r="K3644" s="103"/>
      <c r="L3644" s="103"/>
      <c r="M3644" s="103"/>
      <c r="N3644" s="103"/>
      <c r="O3644" s="103"/>
      <c r="P3644" s="103"/>
      <c r="Q3644" s="103"/>
      <c r="R3644" s="103"/>
      <c r="S3644" s="103"/>
      <c r="T3644" s="103"/>
      <c r="U3644" s="103"/>
      <c r="V3644" s="103"/>
      <c r="W3644" s="103"/>
      <c r="X3644" s="103"/>
      <c r="Y3644" s="103"/>
      <c r="Z3644" s="103"/>
      <c r="AA3644" s="103"/>
      <c r="AB3644" s="103"/>
      <c r="AC3644" s="103"/>
      <c r="AD3644" s="103"/>
      <c r="AE3644" s="103"/>
      <c r="AF3644" s="103"/>
      <c r="AG3644" s="103"/>
      <c r="AH3644" s="103"/>
      <c r="AI3644" s="103"/>
      <c r="AJ3644" s="103"/>
      <c r="AK3644" s="103"/>
      <c r="AL3644" s="103"/>
      <c r="AM3644" s="103"/>
      <c r="AN3644" s="103"/>
      <c r="AO3644" s="103"/>
      <c r="AP3644" s="103"/>
      <c r="AQ3644" s="103"/>
      <c r="AR3644" s="103"/>
      <c r="AS3644" s="103"/>
      <c r="AT3644" s="103"/>
      <c r="AU3644" s="103"/>
      <c r="AV3644" s="103"/>
      <c r="AW3644" s="103"/>
      <c r="AX3644" s="104"/>
      <c r="BC3644" s="46"/>
    </row>
    <row r="3645" spans="1:113" ht="12" customHeight="1">
      <c r="A3645" s="35"/>
      <c r="B3645" s="102"/>
      <c r="C3645" s="103"/>
      <c r="D3645" s="103"/>
      <c r="E3645" s="103"/>
      <c r="F3645" s="103"/>
      <c r="G3645" s="103"/>
      <c r="H3645" s="103"/>
      <c r="I3645" s="103"/>
      <c r="J3645" s="103"/>
      <c r="K3645" s="103"/>
      <c r="L3645" s="103"/>
      <c r="M3645" s="103"/>
      <c r="N3645" s="103"/>
      <c r="O3645" s="103"/>
      <c r="P3645" s="103"/>
      <c r="Q3645" s="103"/>
      <c r="R3645" s="103"/>
      <c r="S3645" s="103"/>
      <c r="T3645" s="103"/>
      <c r="U3645" s="103"/>
      <c r="V3645" s="103"/>
      <c r="W3645" s="103"/>
      <c r="X3645" s="103"/>
      <c r="Y3645" s="103"/>
      <c r="Z3645" s="103"/>
      <c r="AA3645" s="103"/>
      <c r="AB3645" s="103"/>
      <c r="AC3645" s="103"/>
      <c r="AD3645" s="103"/>
      <c r="AE3645" s="103"/>
      <c r="AF3645" s="103"/>
      <c r="AG3645" s="103"/>
      <c r="AH3645" s="103"/>
      <c r="AI3645" s="103"/>
      <c r="AJ3645" s="103"/>
      <c r="AK3645" s="103"/>
      <c r="AL3645" s="103"/>
      <c r="AM3645" s="103"/>
      <c r="AN3645" s="103"/>
      <c r="AO3645" s="103"/>
      <c r="AP3645" s="103"/>
      <c r="AQ3645" s="103"/>
      <c r="AR3645" s="103"/>
      <c r="AS3645" s="103"/>
      <c r="AT3645" s="103"/>
      <c r="AU3645" s="103"/>
      <c r="AV3645" s="103"/>
      <c r="AW3645" s="103"/>
      <c r="AX3645" s="104"/>
    </row>
    <row r="3646" spans="1:113" ht="12" customHeight="1">
      <c r="A3646" s="35"/>
      <c r="B3646" s="102"/>
      <c r="C3646" s="103"/>
      <c r="D3646" s="103"/>
      <c r="E3646" s="103"/>
      <c r="F3646" s="103"/>
      <c r="G3646" s="103"/>
      <c r="H3646" s="103"/>
      <c r="I3646" s="103"/>
      <c r="J3646" s="103"/>
      <c r="K3646" s="103"/>
      <c r="L3646" s="103"/>
      <c r="M3646" s="103"/>
      <c r="N3646" s="103"/>
      <c r="O3646" s="103"/>
      <c r="P3646" s="103"/>
      <c r="Q3646" s="103"/>
      <c r="R3646" s="103"/>
      <c r="S3646" s="103"/>
      <c r="T3646" s="103"/>
      <c r="U3646" s="103"/>
      <c r="V3646" s="103"/>
      <c r="W3646" s="103"/>
      <c r="X3646" s="103"/>
      <c r="Y3646" s="103"/>
      <c r="Z3646" s="103"/>
      <c r="AA3646" s="103"/>
      <c r="AB3646" s="103"/>
      <c r="AC3646" s="103"/>
      <c r="AD3646" s="103"/>
      <c r="AE3646" s="103"/>
      <c r="AF3646" s="103"/>
      <c r="AG3646" s="103"/>
      <c r="AH3646" s="103"/>
      <c r="AI3646" s="103"/>
      <c r="AJ3646" s="103"/>
      <c r="AK3646" s="103"/>
      <c r="AL3646" s="103"/>
      <c r="AM3646" s="103"/>
      <c r="AN3646" s="103"/>
      <c r="AO3646" s="103"/>
      <c r="AP3646" s="103"/>
      <c r="AQ3646" s="103"/>
      <c r="AR3646" s="103"/>
      <c r="AS3646" s="103"/>
      <c r="AT3646" s="103"/>
      <c r="AU3646" s="103"/>
      <c r="AV3646" s="103"/>
      <c r="AW3646" s="103"/>
      <c r="AX3646" s="104"/>
    </row>
    <row r="3647" spans="1:113" ht="12" customHeight="1">
      <c r="A3647" s="35"/>
      <c r="B3647" s="102"/>
      <c r="C3647" s="103"/>
      <c r="D3647" s="103"/>
      <c r="E3647" s="103"/>
      <c r="F3647" s="103"/>
      <c r="G3647" s="103"/>
      <c r="H3647" s="103"/>
      <c r="I3647" s="103"/>
      <c r="J3647" s="103"/>
      <c r="K3647" s="103"/>
      <c r="L3647" s="103"/>
      <c r="M3647" s="103"/>
      <c r="N3647" s="103"/>
      <c r="O3647" s="103"/>
      <c r="P3647" s="103"/>
      <c r="Q3647" s="103"/>
      <c r="R3647" s="103"/>
      <c r="S3647" s="103"/>
      <c r="T3647" s="103"/>
      <c r="U3647" s="103"/>
      <c r="V3647" s="103"/>
      <c r="W3647" s="103"/>
      <c r="X3647" s="103"/>
      <c r="Y3647" s="103"/>
      <c r="Z3647" s="103"/>
      <c r="AA3647" s="103"/>
      <c r="AB3647" s="103"/>
      <c r="AC3647" s="103"/>
      <c r="AD3647" s="103"/>
      <c r="AE3647" s="103"/>
      <c r="AF3647" s="103"/>
      <c r="AG3647" s="103"/>
      <c r="AH3647" s="103"/>
      <c r="AI3647" s="103"/>
      <c r="AJ3647" s="103"/>
      <c r="AK3647" s="103"/>
      <c r="AL3647" s="103"/>
      <c r="AM3647" s="103"/>
      <c r="AN3647" s="103"/>
      <c r="AO3647" s="103"/>
      <c r="AP3647" s="103"/>
      <c r="AQ3647" s="103"/>
      <c r="AR3647" s="103"/>
      <c r="AS3647" s="103"/>
      <c r="AT3647" s="103"/>
      <c r="AU3647" s="103"/>
      <c r="AV3647" s="103"/>
      <c r="AW3647" s="103"/>
      <c r="AX3647" s="104"/>
    </row>
    <row r="3648" spans="1:113" ht="15" thickBot="1">
      <c r="A3648" s="47"/>
      <c r="B3648" s="48"/>
      <c r="C3648" s="49"/>
      <c r="D3648" s="49"/>
      <c r="E3648" s="49"/>
      <c r="F3648" s="49"/>
      <c r="G3648" s="49"/>
      <c r="H3648" s="49"/>
      <c r="I3648" s="49"/>
      <c r="J3648" s="49"/>
      <c r="K3648" s="49"/>
      <c r="L3648" s="49"/>
      <c r="M3648" s="49"/>
      <c r="N3648" s="49"/>
      <c r="O3648" s="49"/>
      <c r="P3648" s="49"/>
      <c r="Q3648" s="49"/>
      <c r="R3648" s="49"/>
      <c r="S3648" s="49"/>
      <c r="T3648" s="49"/>
      <c r="U3648" s="49"/>
      <c r="V3648" s="49"/>
      <c r="W3648" s="49"/>
      <c r="X3648" s="49"/>
      <c r="Y3648" s="49"/>
      <c r="Z3648" s="49"/>
      <c r="AA3648" s="49"/>
      <c r="AB3648" s="49"/>
      <c r="AC3648" s="49"/>
      <c r="AD3648" s="49"/>
      <c r="AE3648" s="49"/>
      <c r="AF3648" s="49"/>
      <c r="AG3648" s="49"/>
      <c r="AH3648" s="49"/>
      <c r="AI3648" s="49"/>
      <c r="AJ3648" s="49"/>
      <c r="AK3648" s="49"/>
      <c r="AL3648" s="49"/>
      <c r="AM3648" s="49"/>
      <c r="AN3648" s="49"/>
      <c r="AO3648" s="49"/>
      <c r="AP3648" s="49"/>
      <c r="AQ3648" s="49"/>
      <c r="AR3648" s="49"/>
      <c r="AS3648" s="49"/>
      <c r="AT3648" s="49"/>
      <c r="AU3648" s="49"/>
      <c r="AV3648" s="49"/>
      <c r="AW3648" s="49"/>
      <c r="AX3648" s="50"/>
    </row>
    <row r="3649" spans="1:251">
      <c r="B3649" s="51"/>
    </row>
    <row r="3650" spans="1:251" ht="14.4">
      <c r="B3650" s="37" t="s">
        <v>190</v>
      </c>
      <c r="C3650" s="35"/>
      <c r="D3650" s="35"/>
      <c r="E3650" s="35"/>
      <c r="F3650" s="35"/>
      <c r="G3650" s="35"/>
      <c r="H3650" s="35"/>
      <c r="I3650" s="35"/>
      <c r="J3650" s="35"/>
      <c r="K3650" s="35"/>
      <c r="L3650" s="36"/>
      <c r="M3650" s="36"/>
      <c r="N3650" s="36"/>
      <c r="O3650" s="36"/>
      <c r="P3650" s="35"/>
      <c r="Q3650" s="35"/>
      <c r="R3650" s="35"/>
      <c r="S3650" s="35"/>
      <c r="T3650" s="35"/>
      <c r="U3650" s="35"/>
      <c r="V3650" s="37"/>
      <c r="W3650" s="37"/>
      <c r="X3650" s="37"/>
      <c r="Y3650" s="37"/>
      <c r="Z3650" s="37"/>
      <c r="AA3650" s="37"/>
      <c r="AB3650" s="37"/>
      <c r="AC3650" s="37"/>
      <c r="AD3650" s="37"/>
      <c r="AE3650" s="37"/>
      <c r="AF3650" s="37"/>
      <c r="AG3650" s="37"/>
      <c r="AH3650" s="37"/>
      <c r="AI3650" s="37"/>
      <c r="AJ3650" s="37"/>
      <c r="AK3650" s="37"/>
      <c r="AL3650" s="37"/>
      <c r="AM3650" s="37"/>
      <c r="AN3650" s="37"/>
      <c r="AO3650" s="37"/>
      <c r="AP3650" s="37"/>
      <c r="AQ3650" s="37"/>
      <c r="AR3650" s="37"/>
      <c r="AS3650" s="37"/>
      <c r="AT3650" s="37"/>
      <c r="AU3650" s="37"/>
      <c r="AV3650" s="37"/>
      <c r="AW3650" s="37"/>
      <c r="AX3650" s="37"/>
    </row>
    <row r="3651" spans="1:251" ht="15" thickBot="1">
      <c r="B3651" s="35"/>
      <c r="C3651" s="35"/>
      <c r="D3651" s="35"/>
      <c r="E3651" s="35"/>
      <c r="F3651" s="35"/>
      <c r="G3651" s="35"/>
      <c r="H3651" s="35"/>
      <c r="I3651" s="35"/>
      <c r="J3651" s="35"/>
      <c r="K3651" s="35"/>
      <c r="L3651" s="36"/>
      <c r="M3651" s="36"/>
      <c r="N3651" s="36"/>
      <c r="O3651" s="36"/>
      <c r="P3651" s="35"/>
      <c r="Q3651" s="35"/>
      <c r="R3651" s="35"/>
      <c r="S3651" s="35"/>
      <c r="T3651" s="35"/>
      <c r="U3651" s="35"/>
      <c r="V3651" s="37"/>
      <c r="W3651" s="37"/>
      <c r="X3651" s="37"/>
      <c r="Y3651" s="37"/>
      <c r="Z3651" s="37"/>
      <c r="AA3651" s="37"/>
      <c r="AB3651" s="37"/>
      <c r="AC3651" s="37"/>
      <c r="AD3651" s="37"/>
      <c r="AE3651" s="37"/>
      <c r="AF3651" s="37"/>
      <c r="AG3651" s="37"/>
      <c r="AH3651" s="37"/>
      <c r="AI3651" s="37"/>
      <c r="AJ3651" s="37"/>
      <c r="AK3651" s="37"/>
      <c r="AL3651" s="37"/>
      <c r="AM3651" s="37"/>
      <c r="AN3651" s="37"/>
      <c r="AO3651" s="37"/>
      <c r="AP3651" s="37"/>
      <c r="AQ3651" s="37"/>
      <c r="AR3651" s="37"/>
      <c r="AS3651" s="37"/>
      <c r="AT3651" s="37"/>
      <c r="AU3651" s="37"/>
      <c r="AV3651" s="37"/>
      <c r="AW3651" s="37"/>
      <c r="AX3651" s="52" t="s">
        <v>191</v>
      </c>
    </row>
    <row r="3652" spans="1:251" s="46" customFormat="1" ht="13.5" customHeight="1">
      <c r="A3652" s="35"/>
      <c r="B3652" s="105" t="s">
        <v>192</v>
      </c>
      <c r="C3652" s="106"/>
      <c r="D3652" s="106"/>
      <c r="E3652" s="106"/>
      <c r="F3652" s="106"/>
      <c r="G3652" s="106"/>
      <c r="H3652" s="106"/>
      <c r="I3652" s="106"/>
      <c r="J3652" s="106"/>
      <c r="K3652" s="106"/>
      <c r="L3652" s="106"/>
      <c r="M3652" s="106"/>
      <c r="N3652" s="106"/>
      <c r="O3652" s="106"/>
      <c r="P3652" s="106"/>
      <c r="Q3652" s="106"/>
      <c r="R3652" s="106"/>
      <c r="S3652" s="106"/>
      <c r="T3652" s="106"/>
      <c r="U3652" s="106"/>
      <c r="V3652" s="106"/>
      <c r="W3652" s="106"/>
      <c r="X3652" s="106"/>
      <c r="Y3652" s="106"/>
      <c r="Z3652" s="107"/>
      <c r="AA3652" s="111" t="s">
        <v>193</v>
      </c>
      <c r="AB3652" s="106"/>
      <c r="AC3652" s="106"/>
      <c r="AD3652" s="106"/>
      <c r="AE3652" s="106"/>
      <c r="AF3652" s="106"/>
      <c r="AG3652" s="106"/>
      <c r="AH3652" s="106"/>
      <c r="AI3652" s="107"/>
      <c r="AJ3652" s="111" t="s">
        <v>194</v>
      </c>
      <c r="AK3652" s="106"/>
      <c r="AL3652" s="106"/>
      <c r="AM3652" s="106"/>
      <c r="AN3652" s="106"/>
      <c r="AO3652" s="106"/>
      <c r="AP3652" s="106"/>
      <c r="AQ3652" s="106"/>
      <c r="AR3652" s="107"/>
      <c r="AS3652" s="111" t="s">
        <v>195</v>
      </c>
      <c r="AT3652" s="106"/>
      <c r="AU3652" s="106"/>
      <c r="AV3652" s="106"/>
      <c r="AW3652" s="106"/>
      <c r="AX3652" s="113"/>
      <c r="AY3652" s="29"/>
      <c r="AZ3652" s="29"/>
      <c r="BA3652" s="29"/>
      <c r="BB3652" s="29"/>
      <c r="BC3652" s="29"/>
      <c r="BD3652" s="29"/>
      <c r="BE3652" s="29"/>
      <c r="BF3652" s="29"/>
      <c r="BG3652" s="29"/>
      <c r="BH3652" s="29"/>
      <c r="BI3652" s="29"/>
      <c r="BJ3652" s="29"/>
      <c r="BK3652" s="29"/>
      <c r="BL3652" s="29"/>
      <c r="BM3652" s="29"/>
      <c r="BN3652" s="29"/>
      <c r="BO3652" s="29"/>
      <c r="BP3652" s="29"/>
      <c r="BQ3652" s="29"/>
      <c r="BR3652" s="29"/>
      <c r="BS3652" s="29"/>
      <c r="BT3652" s="29"/>
      <c r="BU3652" s="29"/>
      <c r="BV3652" s="29"/>
      <c r="BW3652" s="29"/>
      <c r="BX3652" s="29"/>
      <c r="BY3652" s="29"/>
      <c r="BZ3652" s="29"/>
      <c r="CA3652" s="29"/>
      <c r="CB3652" s="29"/>
      <c r="CC3652" s="29"/>
      <c r="CD3652" s="29"/>
      <c r="CE3652" s="29"/>
      <c r="CF3652" s="29"/>
      <c r="CG3652" s="29"/>
      <c r="CH3652" s="29"/>
      <c r="CI3652" s="29"/>
      <c r="CJ3652" s="29"/>
      <c r="CK3652" s="29"/>
      <c r="CL3652" s="29"/>
      <c r="CM3652" s="29"/>
      <c r="CN3652" s="29"/>
      <c r="CO3652" s="29"/>
      <c r="CP3652" s="29"/>
      <c r="CQ3652" s="29"/>
      <c r="CR3652" s="29"/>
      <c r="CS3652" s="29"/>
      <c r="CT3652" s="29"/>
      <c r="CU3652" s="29"/>
      <c r="CV3652" s="29"/>
      <c r="CW3652" s="29"/>
      <c r="CX3652" s="29"/>
      <c r="CY3652" s="29"/>
      <c r="CZ3652" s="29"/>
      <c r="DA3652" s="29"/>
      <c r="DB3652" s="29"/>
      <c r="DC3652" s="29"/>
      <c r="DD3652" s="29"/>
      <c r="DE3652" s="29"/>
      <c r="DF3652" s="29"/>
      <c r="DG3652" s="29"/>
      <c r="DH3652" s="29"/>
      <c r="DI3652" s="29"/>
      <c r="DJ3652" s="29"/>
      <c r="DK3652" s="29"/>
      <c r="DL3652" s="29"/>
      <c r="DM3652" s="29"/>
      <c r="DN3652" s="29"/>
      <c r="DO3652" s="29"/>
      <c r="DP3652" s="29"/>
      <c r="DQ3652" s="29"/>
      <c r="DR3652" s="29"/>
      <c r="DS3652" s="29"/>
      <c r="DT3652" s="29"/>
      <c r="DU3652" s="29"/>
      <c r="DV3652" s="29"/>
      <c r="DW3652" s="29"/>
      <c r="DX3652" s="29"/>
      <c r="DY3652" s="29"/>
      <c r="DZ3652" s="29"/>
      <c r="EA3652" s="29"/>
      <c r="EB3652" s="29"/>
      <c r="EC3652" s="29"/>
      <c r="ED3652" s="29"/>
      <c r="EE3652" s="29"/>
      <c r="EF3652" s="29"/>
      <c r="EG3652" s="29"/>
      <c r="EH3652" s="29"/>
      <c r="EI3652" s="29"/>
      <c r="EJ3652" s="29"/>
      <c r="EK3652" s="29"/>
      <c r="EL3652" s="29"/>
      <c r="EM3652" s="29"/>
      <c r="EN3652" s="29"/>
      <c r="EO3652" s="29"/>
      <c r="EP3652" s="29"/>
      <c r="EQ3652" s="29"/>
      <c r="ER3652" s="29"/>
      <c r="ES3652" s="29"/>
      <c r="ET3652" s="29"/>
      <c r="EU3652" s="29"/>
      <c r="EV3652" s="29"/>
      <c r="EW3652" s="29"/>
      <c r="EX3652" s="29"/>
      <c r="EY3652" s="29"/>
      <c r="EZ3652" s="29"/>
      <c r="FA3652" s="29"/>
      <c r="FB3652" s="29"/>
      <c r="FC3652" s="29"/>
      <c r="FD3652" s="29"/>
      <c r="FE3652" s="29"/>
      <c r="FF3652" s="29"/>
      <c r="FG3652" s="29"/>
      <c r="FH3652" s="29"/>
      <c r="FI3652" s="29"/>
      <c r="FJ3652" s="29"/>
      <c r="FK3652" s="29"/>
      <c r="FL3652" s="29"/>
      <c r="FM3652" s="29"/>
      <c r="FN3652" s="29"/>
      <c r="FO3652" s="29"/>
      <c r="FP3652" s="29"/>
      <c r="FQ3652" s="29"/>
      <c r="FR3652" s="29"/>
      <c r="FS3652" s="29"/>
      <c r="FT3652" s="29"/>
      <c r="FU3652" s="29"/>
      <c r="FV3652" s="29"/>
      <c r="FW3652" s="29"/>
      <c r="FX3652" s="29"/>
      <c r="FY3652" s="29"/>
      <c r="FZ3652" s="29"/>
      <c r="GA3652" s="29"/>
      <c r="GB3652" s="29"/>
      <c r="GC3652" s="29"/>
      <c r="GD3652" s="29"/>
      <c r="GE3652" s="29"/>
      <c r="GF3652" s="29"/>
      <c r="GG3652" s="29"/>
      <c r="GH3652" s="29"/>
      <c r="GI3652" s="29"/>
      <c r="GJ3652" s="29"/>
      <c r="GK3652" s="29"/>
      <c r="GL3652" s="29"/>
      <c r="GM3652" s="29"/>
      <c r="GN3652" s="29"/>
      <c r="GO3652" s="29"/>
      <c r="GP3652" s="29"/>
      <c r="GQ3652" s="29"/>
      <c r="GR3652" s="29"/>
      <c r="GS3652" s="29"/>
      <c r="GT3652" s="29"/>
      <c r="GU3652" s="29"/>
      <c r="GV3652" s="29"/>
      <c r="GW3652" s="29"/>
      <c r="GX3652" s="29"/>
      <c r="GY3652" s="29"/>
      <c r="GZ3652" s="29"/>
      <c r="HA3652" s="29"/>
      <c r="HB3652" s="29"/>
      <c r="HC3652" s="29"/>
      <c r="HD3652" s="29"/>
      <c r="HE3652" s="29"/>
      <c r="HF3652" s="29"/>
      <c r="HG3652" s="29"/>
      <c r="HH3652" s="29"/>
      <c r="HI3652" s="29"/>
      <c r="HJ3652" s="29"/>
      <c r="HK3652" s="29"/>
      <c r="HL3652" s="29"/>
      <c r="HM3652" s="29"/>
      <c r="HN3652" s="29"/>
      <c r="HO3652" s="29"/>
      <c r="HP3652" s="29"/>
      <c r="HQ3652" s="29"/>
      <c r="HR3652" s="29"/>
      <c r="HS3652" s="29"/>
      <c r="HT3652" s="29"/>
      <c r="HU3652" s="29"/>
      <c r="HV3652" s="29"/>
      <c r="HW3652" s="29"/>
      <c r="HX3652" s="29"/>
      <c r="HY3652" s="29"/>
      <c r="HZ3652" s="29"/>
      <c r="IA3652" s="29"/>
      <c r="IB3652" s="29"/>
      <c r="IC3652" s="29"/>
      <c r="ID3652" s="29"/>
      <c r="IE3652" s="29"/>
      <c r="IF3652" s="29"/>
      <c r="IG3652" s="29"/>
      <c r="IH3652" s="29"/>
      <c r="II3652" s="29"/>
      <c r="IJ3652" s="29"/>
      <c r="IK3652" s="29"/>
      <c r="IL3652" s="29"/>
      <c r="IM3652" s="29"/>
      <c r="IN3652" s="29"/>
      <c r="IO3652" s="29"/>
      <c r="IP3652" s="29"/>
      <c r="IQ3652" s="29"/>
    </row>
    <row r="3653" spans="1:251" s="46" customFormat="1">
      <c r="A3653" s="35"/>
      <c r="B3653" s="108"/>
      <c r="C3653" s="109"/>
      <c r="D3653" s="109"/>
      <c r="E3653" s="109"/>
      <c r="F3653" s="109"/>
      <c r="G3653" s="109"/>
      <c r="H3653" s="109"/>
      <c r="I3653" s="109"/>
      <c r="J3653" s="109"/>
      <c r="K3653" s="109"/>
      <c r="L3653" s="109"/>
      <c r="M3653" s="109"/>
      <c r="N3653" s="109"/>
      <c r="O3653" s="109"/>
      <c r="P3653" s="109"/>
      <c r="Q3653" s="109"/>
      <c r="R3653" s="109"/>
      <c r="S3653" s="109"/>
      <c r="T3653" s="109"/>
      <c r="U3653" s="109"/>
      <c r="V3653" s="109"/>
      <c r="W3653" s="109"/>
      <c r="X3653" s="109"/>
      <c r="Y3653" s="109"/>
      <c r="Z3653" s="110"/>
      <c r="AA3653" s="112"/>
      <c r="AB3653" s="109"/>
      <c r="AC3653" s="109"/>
      <c r="AD3653" s="109"/>
      <c r="AE3653" s="109"/>
      <c r="AF3653" s="109"/>
      <c r="AG3653" s="109"/>
      <c r="AH3653" s="109"/>
      <c r="AI3653" s="110"/>
      <c r="AJ3653" s="112"/>
      <c r="AK3653" s="109"/>
      <c r="AL3653" s="109"/>
      <c r="AM3653" s="109"/>
      <c r="AN3653" s="109"/>
      <c r="AO3653" s="109"/>
      <c r="AP3653" s="109"/>
      <c r="AQ3653" s="109"/>
      <c r="AR3653" s="110"/>
      <c r="AS3653" s="112"/>
      <c r="AT3653" s="109"/>
      <c r="AU3653" s="109"/>
      <c r="AV3653" s="109"/>
      <c r="AW3653" s="109"/>
      <c r="AX3653" s="114"/>
      <c r="AY3653" s="29"/>
      <c r="AZ3653" s="29"/>
      <c r="BA3653" s="29"/>
      <c r="BB3653" s="53"/>
      <c r="BC3653" s="54"/>
      <c r="BE3653" s="29"/>
      <c r="BF3653" s="29"/>
      <c r="BG3653" s="29"/>
      <c r="BH3653" s="29"/>
      <c r="BI3653" s="29"/>
      <c r="BJ3653" s="29"/>
      <c r="BK3653" s="29"/>
      <c r="BL3653" s="29"/>
      <c r="BM3653" s="29"/>
      <c r="BN3653" s="29"/>
      <c r="BO3653" s="29"/>
      <c r="BP3653" s="29"/>
      <c r="BQ3653" s="29"/>
      <c r="BR3653" s="29"/>
      <c r="BS3653" s="29"/>
      <c r="BT3653" s="29"/>
      <c r="BU3653" s="29"/>
      <c r="BV3653" s="29"/>
      <c r="BW3653" s="29"/>
      <c r="BX3653" s="29"/>
      <c r="BY3653" s="29"/>
      <c r="BZ3653" s="29"/>
      <c r="CA3653" s="29"/>
      <c r="CB3653" s="29"/>
      <c r="CC3653" s="29"/>
      <c r="CD3653" s="29"/>
      <c r="CE3653" s="29"/>
      <c r="CF3653" s="29"/>
      <c r="CG3653" s="29"/>
      <c r="CH3653" s="29"/>
      <c r="CI3653" s="29"/>
      <c r="CJ3653" s="29"/>
      <c r="CK3653" s="29"/>
      <c r="CL3653" s="29"/>
      <c r="CM3653" s="29"/>
      <c r="CN3653" s="29"/>
      <c r="CO3653" s="29"/>
      <c r="CP3653" s="29"/>
      <c r="CQ3653" s="29"/>
      <c r="CR3653" s="29"/>
      <c r="CS3653" s="29"/>
      <c r="CT3653" s="29"/>
      <c r="CU3653" s="29"/>
      <c r="CV3653" s="29"/>
      <c r="CW3653" s="29"/>
      <c r="CX3653" s="29"/>
      <c r="CY3653" s="29"/>
      <c r="CZ3653" s="29"/>
      <c r="DA3653" s="29"/>
      <c r="DB3653" s="29"/>
      <c r="DC3653" s="29"/>
      <c r="DD3653" s="29"/>
      <c r="DE3653" s="29"/>
      <c r="DF3653" s="29"/>
      <c r="DG3653" s="29"/>
      <c r="DH3653" s="29"/>
      <c r="DI3653" s="29"/>
      <c r="DJ3653" s="29"/>
      <c r="DK3653" s="29"/>
      <c r="DL3653" s="29"/>
      <c r="DM3653" s="29"/>
      <c r="DN3653" s="29"/>
      <c r="DO3653" s="29"/>
      <c r="DP3653" s="29"/>
      <c r="DQ3653" s="29"/>
      <c r="DR3653" s="29"/>
      <c r="DS3653" s="29"/>
      <c r="DT3653" s="29"/>
      <c r="DU3653" s="29"/>
      <c r="DV3653" s="29"/>
      <c r="DW3653" s="29"/>
      <c r="DX3653" s="29"/>
      <c r="DY3653" s="29"/>
      <c r="DZ3653" s="29"/>
      <c r="EA3653" s="29"/>
      <c r="EB3653" s="29"/>
      <c r="EC3653" s="29"/>
      <c r="ED3653" s="29"/>
      <c r="EE3653" s="29"/>
      <c r="EF3653" s="29"/>
      <c r="EG3653" s="29"/>
      <c r="EH3653" s="29"/>
      <c r="EI3653" s="29"/>
      <c r="EJ3653" s="29"/>
      <c r="EK3653" s="29"/>
      <c r="EL3653" s="29"/>
      <c r="EM3653" s="29"/>
      <c r="EN3653" s="29"/>
      <c r="EO3653" s="29"/>
      <c r="EP3653" s="29"/>
      <c r="EQ3653" s="29"/>
      <c r="ER3653" s="29"/>
      <c r="ES3653" s="29"/>
      <c r="ET3653" s="29"/>
      <c r="EU3653" s="29"/>
      <c r="EV3653" s="29"/>
      <c r="EW3653" s="29"/>
      <c r="EX3653" s="29"/>
      <c r="EY3653" s="29"/>
      <c r="EZ3653" s="29"/>
      <c r="FA3653" s="29"/>
      <c r="FB3653" s="29"/>
      <c r="FC3653" s="29"/>
      <c r="FD3653" s="29"/>
      <c r="FE3653" s="29"/>
      <c r="FF3653" s="29"/>
      <c r="FG3653" s="29"/>
      <c r="FH3653" s="29"/>
      <c r="FI3653" s="29"/>
      <c r="FJ3653" s="29"/>
      <c r="FK3653" s="29"/>
      <c r="FL3653" s="29"/>
      <c r="FM3653" s="29"/>
      <c r="FN3653" s="29"/>
      <c r="FO3653" s="29"/>
      <c r="FP3653" s="29"/>
      <c r="FQ3653" s="29"/>
      <c r="FR3653" s="29"/>
      <c r="FS3653" s="29"/>
      <c r="FT3653" s="29"/>
      <c r="FU3653" s="29"/>
      <c r="FV3653" s="29"/>
      <c r="FW3653" s="29"/>
      <c r="FX3653" s="29"/>
      <c r="FY3653" s="29"/>
      <c r="FZ3653" s="29"/>
      <c r="GA3653" s="29"/>
      <c r="GB3653" s="29"/>
      <c r="GC3653" s="29"/>
      <c r="GD3653" s="29"/>
      <c r="GE3653" s="29"/>
      <c r="GF3653" s="29"/>
      <c r="GG3653" s="29"/>
      <c r="GH3653" s="29"/>
      <c r="GI3653" s="29"/>
      <c r="GJ3653" s="29"/>
      <c r="GK3653" s="29"/>
      <c r="GL3653" s="29"/>
      <c r="GM3653" s="29"/>
      <c r="GN3653" s="29"/>
      <c r="GO3653" s="29"/>
      <c r="GP3653" s="29"/>
      <c r="GQ3653" s="29"/>
      <c r="GR3653" s="29"/>
      <c r="GS3653" s="29"/>
      <c r="GT3653" s="29"/>
      <c r="GU3653" s="29"/>
      <c r="GV3653" s="29"/>
      <c r="GW3653" s="29"/>
      <c r="GX3653" s="29"/>
      <c r="GY3653" s="29"/>
      <c r="GZ3653" s="29"/>
      <c r="HA3653" s="29"/>
      <c r="HB3653" s="29"/>
      <c r="HC3653" s="29"/>
      <c r="HD3653" s="29"/>
      <c r="HE3653" s="29"/>
      <c r="HF3653" s="29"/>
      <c r="HG3653" s="29"/>
      <c r="HH3653" s="29"/>
      <c r="HI3653" s="29"/>
      <c r="HJ3653" s="29"/>
      <c r="HK3653" s="29"/>
      <c r="HL3653" s="29"/>
      <c r="HM3653" s="29"/>
      <c r="HN3653" s="29"/>
      <c r="HO3653" s="29"/>
      <c r="HP3653" s="29"/>
      <c r="HQ3653" s="29"/>
      <c r="HR3653" s="29"/>
      <c r="HS3653" s="29"/>
      <c r="HT3653" s="29"/>
      <c r="HU3653" s="29"/>
      <c r="HV3653" s="29"/>
      <c r="HW3653" s="29"/>
      <c r="HX3653" s="29"/>
      <c r="HY3653" s="29"/>
      <c r="HZ3653" s="29"/>
      <c r="IA3653" s="29"/>
      <c r="IB3653" s="29"/>
      <c r="IC3653" s="29"/>
      <c r="ID3653" s="29"/>
      <c r="IE3653" s="29"/>
      <c r="IF3653" s="29"/>
      <c r="IG3653" s="29"/>
      <c r="IH3653" s="29"/>
      <c r="II3653" s="29"/>
      <c r="IJ3653" s="29"/>
      <c r="IK3653" s="29"/>
      <c r="IL3653" s="29"/>
      <c r="IM3653" s="29"/>
      <c r="IN3653" s="29"/>
      <c r="IO3653" s="29"/>
      <c r="IP3653" s="29"/>
      <c r="IQ3653" s="29"/>
    </row>
    <row r="3654" spans="1:251" s="46" customFormat="1" ht="18.75" customHeight="1">
      <c r="A3654" s="35"/>
      <c r="B3654" s="55"/>
      <c r="C3654" s="115" t="s">
        <v>738</v>
      </c>
      <c r="D3654" s="116"/>
      <c r="E3654" s="116"/>
      <c r="F3654" s="116"/>
      <c r="G3654" s="116"/>
      <c r="H3654" s="116"/>
      <c r="I3654" s="116"/>
      <c r="J3654" s="116"/>
      <c r="K3654" s="116"/>
      <c r="L3654" s="116"/>
      <c r="M3654" s="116"/>
      <c r="N3654" s="116"/>
      <c r="O3654" s="116"/>
      <c r="P3654" s="116"/>
      <c r="Q3654" s="116"/>
      <c r="R3654" s="116"/>
      <c r="S3654" s="116"/>
      <c r="T3654" s="116"/>
      <c r="U3654" s="116"/>
      <c r="V3654" s="116"/>
      <c r="W3654" s="116"/>
      <c r="X3654" s="116"/>
      <c r="Y3654" s="116"/>
      <c r="Z3654" s="117"/>
      <c r="AA3654" s="118">
        <v>8545000</v>
      </c>
      <c r="AB3654" s="119"/>
      <c r="AC3654" s="119"/>
      <c r="AD3654" s="119"/>
      <c r="AE3654" s="119"/>
      <c r="AF3654" s="119"/>
      <c r="AG3654" s="119"/>
      <c r="AH3654" s="119"/>
      <c r="AI3654" s="120"/>
      <c r="AJ3654" s="118">
        <v>8945000</v>
      </c>
      <c r="AK3654" s="119"/>
      <c r="AL3654" s="119"/>
      <c r="AM3654" s="119"/>
      <c r="AN3654" s="119"/>
      <c r="AO3654" s="119"/>
      <c r="AP3654" s="119"/>
      <c r="AQ3654" s="119"/>
      <c r="AR3654" s="120"/>
      <c r="AS3654" s="121"/>
      <c r="AT3654" s="122"/>
      <c r="AU3654" s="122"/>
      <c r="AV3654" s="122"/>
      <c r="AW3654" s="122"/>
      <c r="AX3654" s="123"/>
      <c r="AY3654" s="29"/>
      <c r="AZ3654" s="29"/>
      <c r="BA3654" s="29"/>
      <c r="BB3654" s="29"/>
      <c r="BC3654" s="29"/>
      <c r="BD3654" s="29"/>
      <c r="BE3654" s="29"/>
      <c r="BF3654" s="29"/>
      <c r="BG3654" s="29"/>
      <c r="BH3654" s="29"/>
      <c r="BI3654" s="29"/>
      <c r="BJ3654" s="29"/>
      <c r="BK3654" s="29"/>
      <c r="BL3654" s="29"/>
      <c r="BM3654" s="29"/>
      <c r="BN3654" s="29"/>
      <c r="BO3654" s="29"/>
      <c r="BP3654" s="29"/>
      <c r="BQ3654" s="29"/>
      <c r="BR3654" s="29"/>
      <c r="BS3654" s="29"/>
      <c r="BT3654" s="29"/>
      <c r="BU3654" s="29"/>
      <c r="BV3654" s="29"/>
      <c r="BW3654" s="29"/>
      <c r="BX3654" s="29"/>
      <c r="BY3654" s="29"/>
      <c r="BZ3654" s="29"/>
      <c r="CA3654" s="29"/>
      <c r="CB3654" s="29"/>
      <c r="CC3654" s="29"/>
      <c r="CD3654" s="29"/>
      <c r="CE3654" s="29"/>
      <c r="CF3654" s="29"/>
      <c r="CG3654" s="29"/>
      <c r="CH3654" s="29"/>
      <c r="CI3654" s="29"/>
      <c r="CJ3654" s="29"/>
      <c r="CK3654" s="29"/>
      <c r="CL3654" s="29"/>
      <c r="CM3654" s="29"/>
      <c r="CN3654" s="29"/>
      <c r="CO3654" s="29"/>
      <c r="CP3654" s="29"/>
      <c r="CQ3654" s="29"/>
      <c r="CR3654" s="29"/>
      <c r="CS3654" s="29"/>
      <c r="CT3654" s="29"/>
      <c r="CU3654" s="29"/>
      <c r="CV3654" s="29"/>
      <c r="CW3654" s="29"/>
      <c r="CX3654" s="29"/>
      <c r="CY3654" s="29"/>
      <c r="CZ3654" s="29"/>
      <c r="DA3654" s="29"/>
      <c r="DB3654" s="29"/>
      <c r="DC3654" s="29"/>
      <c r="DD3654" s="29"/>
      <c r="DE3654" s="29"/>
      <c r="DF3654" s="29"/>
      <c r="DG3654" s="29"/>
      <c r="DH3654" s="29"/>
      <c r="DI3654" s="29"/>
      <c r="DJ3654" s="29"/>
      <c r="DK3654" s="29"/>
      <c r="DL3654" s="29"/>
      <c r="DM3654" s="29"/>
      <c r="DN3654" s="29"/>
      <c r="DO3654" s="29"/>
      <c r="DP3654" s="29"/>
      <c r="DQ3654" s="29"/>
      <c r="DR3654" s="29"/>
      <c r="DS3654" s="29"/>
      <c r="DT3654" s="29"/>
      <c r="DU3654" s="29"/>
      <c r="DV3654" s="29"/>
      <c r="DW3654" s="29"/>
      <c r="DX3654" s="29"/>
      <c r="DY3654" s="29"/>
      <c r="DZ3654" s="29"/>
      <c r="EA3654" s="29"/>
      <c r="EB3654" s="29"/>
      <c r="EC3654" s="29"/>
      <c r="ED3654" s="29"/>
      <c r="EE3654" s="29"/>
      <c r="EF3654" s="29"/>
      <c r="EG3654" s="29"/>
      <c r="EH3654" s="29"/>
      <c r="EI3654" s="29"/>
      <c r="EJ3654" s="29"/>
      <c r="EK3654" s="29"/>
      <c r="EL3654" s="29"/>
      <c r="EM3654" s="29"/>
      <c r="EN3654" s="29"/>
      <c r="EO3654" s="29"/>
      <c r="EP3654" s="29"/>
      <c r="EQ3654" s="29"/>
      <c r="ER3654" s="29"/>
      <c r="ES3654" s="29"/>
      <c r="ET3654" s="29"/>
      <c r="EU3654" s="29"/>
      <c r="EV3654" s="29"/>
      <c r="EW3654" s="29"/>
      <c r="EX3654" s="29"/>
      <c r="EY3654" s="29"/>
      <c r="EZ3654" s="29"/>
      <c r="FA3654" s="29"/>
      <c r="FB3654" s="29"/>
      <c r="FC3654" s="29"/>
      <c r="FD3654" s="29"/>
      <c r="FE3654" s="29"/>
      <c r="FF3654" s="29"/>
      <c r="FG3654" s="29"/>
      <c r="FH3654" s="29"/>
      <c r="FI3654" s="29"/>
      <c r="FJ3654" s="29"/>
      <c r="FK3654" s="29"/>
      <c r="FL3654" s="29"/>
      <c r="FM3654" s="29"/>
      <c r="FN3654" s="29"/>
      <c r="FO3654" s="29"/>
      <c r="FP3654" s="29"/>
      <c r="FQ3654" s="29"/>
      <c r="FR3654" s="29"/>
      <c r="FS3654" s="29"/>
      <c r="FT3654" s="29"/>
      <c r="FU3654" s="29"/>
      <c r="FV3654" s="29"/>
      <c r="FW3654" s="29"/>
      <c r="FX3654" s="29"/>
      <c r="FY3654" s="29"/>
      <c r="FZ3654" s="29"/>
      <c r="GA3654" s="29"/>
      <c r="GB3654" s="29"/>
      <c r="GC3654" s="29"/>
      <c r="GD3654" s="29"/>
      <c r="GE3654" s="29"/>
      <c r="GF3654" s="29"/>
      <c r="GG3654" s="29"/>
      <c r="GH3654" s="29"/>
      <c r="GI3654" s="29"/>
      <c r="GJ3654" s="29"/>
      <c r="GK3654" s="29"/>
      <c r="GL3654" s="29"/>
      <c r="GM3654" s="29"/>
      <c r="GN3654" s="29"/>
      <c r="GO3654" s="29"/>
      <c r="GP3654" s="29"/>
      <c r="GQ3654" s="29"/>
      <c r="GR3654" s="29"/>
      <c r="GS3654" s="29"/>
      <c r="GT3654" s="29"/>
      <c r="GU3654" s="29"/>
      <c r="GV3654" s="29"/>
      <c r="GW3654" s="29"/>
      <c r="GX3654" s="29"/>
      <c r="GY3654" s="29"/>
      <c r="GZ3654" s="29"/>
      <c r="HA3654" s="29"/>
      <c r="HB3654" s="29"/>
      <c r="HC3654" s="29"/>
      <c r="HD3654" s="29"/>
      <c r="HE3654" s="29"/>
      <c r="HF3654" s="29"/>
      <c r="HG3654" s="29"/>
      <c r="HH3654" s="29"/>
      <c r="HI3654" s="29"/>
      <c r="HJ3654" s="29"/>
      <c r="HK3654" s="29"/>
      <c r="HL3654" s="29"/>
      <c r="HM3654" s="29"/>
      <c r="HN3654" s="29"/>
      <c r="HO3654" s="29"/>
      <c r="HP3654" s="29"/>
      <c r="HQ3654" s="29"/>
      <c r="HR3654" s="29"/>
      <c r="HS3654" s="29"/>
      <c r="HT3654" s="29"/>
      <c r="HU3654" s="29"/>
      <c r="HV3654" s="29"/>
      <c r="HW3654" s="29"/>
      <c r="HX3654" s="29"/>
      <c r="HY3654" s="29"/>
      <c r="HZ3654" s="29"/>
      <c r="IA3654" s="29"/>
      <c r="IB3654" s="29"/>
      <c r="IC3654" s="29"/>
      <c r="ID3654" s="29"/>
      <c r="IE3654" s="29"/>
      <c r="IF3654" s="29"/>
      <c r="IG3654" s="29"/>
      <c r="IH3654" s="29"/>
      <c r="II3654" s="29"/>
      <c r="IJ3654" s="29"/>
      <c r="IK3654" s="29"/>
      <c r="IL3654" s="29"/>
      <c r="IM3654" s="29"/>
      <c r="IN3654" s="29"/>
      <c r="IO3654" s="29"/>
      <c r="IP3654" s="29"/>
      <c r="IQ3654" s="29"/>
    </row>
    <row r="3655" spans="1:251" s="46" customFormat="1" ht="18.75" customHeight="1">
      <c r="A3655" s="35"/>
      <c r="B3655" s="55"/>
      <c r="C3655" s="115" t="s">
        <v>344</v>
      </c>
      <c r="D3655" s="116"/>
      <c r="E3655" s="116"/>
      <c r="F3655" s="116"/>
      <c r="G3655" s="116"/>
      <c r="H3655" s="116"/>
      <c r="I3655" s="116"/>
      <c r="J3655" s="116"/>
      <c r="K3655" s="116"/>
      <c r="L3655" s="116"/>
      <c r="M3655" s="116"/>
      <c r="N3655" s="116"/>
      <c r="O3655" s="116"/>
      <c r="P3655" s="116"/>
      <c r="Q3655" s="116"/>
      <c r="R3655" s="116"/>
      <c r="S3655" s="116"/>
      <c r="T3655" s="116"/>
      <c r="U3655" s="116"/>
      <c r="V3655" s="116"/>
      <c r="W3655" s="116"/>
      <c r="X3655" s="116"/>
      <c r="Y3655" s="116"/>
      <c r="Z3655" s="117"/>
      <c r="AA3655" s="118">
        <v>63000</v>
      </c>
      <c r="AB3655" s="119"/>
      <c r="AC3655" s="119"/>
      <c r="AD3655" s="119"/>
      <c r="AE3655" s="119"/>
      <c r="AF3655" s="119"/>
      <c r="AG3655" s="119"/>
      <c r="AH3655" s="119"/>
      <c r="AI3655" s="120"/>
      <c r="AJ3655" s="118">
        <v>63000</v>
      </c>
      <c r="AK3655" s="119"/>
      <c r="AL3655" s="119"/>
      <c r="AM3655" s="119"/>
      <c r="AN3655" s="119"/>
      <c r="AO3655" s="119"/>
      <c r="AP3655" s="119"/>
      <c r="AQ3655" s="119"/>
      <c r="AR3655" s="120"/>
      <c r="AS3655" s="121"/>
      <c r="AT3655" s="122"/>
      <c r="AU3655" s="122"/>
      <c r="AV3655" s="122"/>
      <c r="AW3655" s="122"/>
      <c r="AX3655" s="123"/>
      <c r="AY3655" s="29"/>
      <c r="AZ3655" s="29"/>
      <c r="BA3655" s="29"/>
      <c r="BB3655" s="29"/>
      <c r="BC3655" s="29"/>
      <c r="BD3655" s="29"/>
      <c r="BE3655" s="29"/>
      <c r="BF3655" s="29"/>
      <c r="BG3655" s="29"/>
      <c r="BH3655" s="29"/>
      <c r="BI3655" s="29"/>
      <c r="BJ3655" s="29"/>
      <c r="BK3655" s="29"/>
      <c r="BL3655" s="29"/>
      <c r="BM3655" s="29"/>
      <c r="BN3655" s="29"/>
      <c r="BO3655" s="29"/>
      <c r="BP3655" s="29"/>
      <c r="BQ3655" s="29"/>
      <c r="BR3655" s="29"/>
      <c r="BS3655" s="29"/>
      <c r="BT3655" s="29"/>
      <c r="BU3655" s="29"/>
      <c r="BV3655" s="29"/>
      <c r="BW3655" s="29"/>
      <c r="BX3655" s="29"/>
      <c r="BY3655" s="29"/>
      <c r="BZ3655" s="29"/>
      <c r="CA3655" s="29"/>
      <c r="CB3655" s="29"/>
      <c r="CC3655" s="29"/>
      <c r="CD3655" s="29"/>
      <c r="CE3655" s="29"/>
      <c r="CF3655" s="29"/>
      <c r="CG3655" s="29"/>
      <c r="CH3655" s="29"/>
      <c r="CI3655" s="29"/>
      <c r="CJ3655" s="29"/>
      <c r="CK3655" s="29"/>
      <c r="CL3655" s="29"/>
      <c r="CM3655" s="29"/>
      <c r="CN3655" s="29"/>
      <c r="CO3655" s="29"/>
      <c r="CP3655" s="29"/>
      <c r="CQ3655" s="29"/>
      <c r="CR3655" s="29"/>
      <c r="CS3655" s="29"/>
      <c r="CT3655" s="29"/>
      <c r="CU3655" s="29"/>
      <c r="CV3655" s="29"/>
      <c r="CW3655" s="29"/>
      <c r="CX3655" s="29"/>
      <c r="CY3655" s="29"/>
      <c r="CZ3655" s="29"/>
      <c r="DA3655" s="29"/>
      <c r="DB3655" s="29"/>
      <c r="DC3655" s="29"/>
      <c r="DD3655" s="29"/>
      <c r="DE3655" s="29"/>
      <c r="DF3655" s="29"/>
      <c r="DG3655" s="29"/>
      <c r="DH3655" s="29"/>
      <c r="DI3655" s="29"/>
      <c r="DJ3655" s="29"/>
      <c r="DK3655" s="29"/>
      <c r="DL3655" s="29"/>
      <c r="DM3655" s="29"/>
      <c r="DN3655" s="29"/>
      <c r="DO3655" s="29"/>
      <c r="DP3655" s="29"/>
      <c r="DQ3655" s="29"/>
      <c r="DR3655" s="29"/>
      <c r="DS3655" s="29"/>
      <c r="DT3655" s="29"/>
      <c r="DU3655" s="29"/>
      <c r="DV3655" s="29"/>
      <c r="DW3655" s="29"/>
      <c r="DX3655" s="29"/>
      <c r="DY3655" s="29"/>
      <c r="DZ3655" s="29"/>
      <c r="EA3655" s="29"/>
      <c r="EB3655" s="29"/>
      <c r="EC3655" s="29"/>
      <c r="ED3655" s="29"/>
      <c r="EE3655" s="29"/>
      <c r="EF3655" s="29"/>
      <c r="EG3655" s="29"/>
      <c r="EH3655" s="29"/>
      <c r="EI3655" s="29"/>
      <c r="EJ3655" s="29"/>
      <c r="EK3655" s="29"/>
      <c r="EL3655" s="29"/>
      <c r="EM3655" s="29"/>
      <c r="EN3655" s="29"/>
      <c r="EO3655" s="29"/>
      <c r="EP3655" s="29"/>
      <c r="EQ3655" s="29"/>
      <c r="ER3655" s="29"/>
      <c r="ES3655" s="29"/>
      <c r="ET3655" s="29"/>
      <c r="EU3655" s="29"/>
      <c r="EV3655" s="29"/>
      <c r="EW3655" s="29"/>
      <c r="EX3655" s="29"/>
      <c r="EY3655" s="29"/>
      <c r="EZ3655" s="29"/>
      <c r="FA3655" s="29"/>
      <c r="FB3655" s="29"/>
      <c r="FC3655" s="29"/>
      <c r="FD3655" s="29"/>
      <c r="FE3655" s="29"/>
      <c r="FF3655" s="29"/>
      <c r="FG3655" s="29"/>
      <c r="FH3655" s="29"/>
      <c r="FI3655" s="29"/>
      <c r="FJ3655" s="29"/>
      <c r="FK3655" s="29"/>
      <c r="FL3655" s="29"/>
      <c r="FM3655" s="29"/>
      <c r="FN3655" s="29"/>
      <c r="FO3655" s="29"/>
      <c r="FP3655" s="29"/>
      <c r="FQ3655" s="29"/>
      <c r="FR3655" s="29"/>
      <c r="FS3655" s="29"/>
      <c r="FT3655" s="29"/>
      <c r="FU3655" s="29"/>
      <c r="FV3655" s="29"/>
      <c r="FW3655" s="29"/>
      <c r="FX3655" s="29"/>
      <c r="FY3655" s="29"/>
      <c r="FZ3655" s="29"/>
      <c r="GA3655" s="29"/>
      <c r="GB3655" s="29"/>
      <c r="GC3655" s="29"/>
      <c r="GD3655" s="29"/>
      <c r="GE3655" s="29"/>
      <c r="GF3655" s="29"/>
      <c r="GG3655" s="29"/>
      <c r="GH3655" s="29"/>
      <c r="GI3655" s="29"/>
      <c r="GJ3655" s="29"/>
      <c r="GK3655" s="29"/>
      <c r="GL3655" s="29"/>
      <c r="GM3655" s="29"/>
      <c r="GN3655" s="29"/>
      <c r="GO3655" s="29"/>
      <c r="GP3655" s="29"/>
      <c r="GQ3655" s="29"/>
      <c r="GR3655" s="29"/>
      <c r="GS3655" s="29"/>
      <c r="GT3655" s="29"/>
      <c r="GU3655" s="29"/>
      <c r="GV3655" s="29"/>
      <c r="GW3655" s="29"/>
      <c r="GX3655" s="29"/>
      <c r="GY3655" s="29"/>
      <c r="GZ3655" s="29"/>
      <c r="HA3655" s="29"/>
      <c r="HB3655" s="29"/>
      <c r="HC3655" s="29"/>
      <c r="HD3655" s="29"/>
      <c r="HE3655" s="29"/>
      <c r="HF3655" s="29"/>
      <c r="HG3655" s="29"/>
      <c r="HH3655" s="29"/>
      <c r="HI3655" s="29"/>
      <c r="HJ3655" s="29"/>
      <c r="HK3655" s="29"/>
      <c r="HL3655" s="29"/>
      <c r="HM3655" s="29"/>
      <c r="HN3655" s="29"/>
      <c r="HO3655" s="29"/>
      <c r="HP3655" s="29"/>
      <c r="HQ3655" s="29"/>
      <c r="HR3655" s="29"/>
      <c r="HS3655" s="29"/>
      <c r="HT3655" s="29"/>
      <c r="HU3655" s="29"/>
      <c r="HV3655" s="29"/>
      <c r="HW3655" s="29"/>
      <c r="HX3655" s="29"/>
      <c r="HY3655" s="29"/>
      <c r="HZ3655" s="29"/>
      <c r="IA3655" s="29"/>
      <c r="IB3655" s="29"/>
      <c r="IC3655" s="29"/>
      <c r="ID3655" s="29"/>
      <c r="IE3655" s="29"/>
      <c r="IF3655" s="29"/>
      <c r="IG3655" s="29"/>
      <c r="IH3655" s="29"/>
      <c r="II3655" s="29"/>
      <c r="IJ3655" s="29"/>
      <c r="IK3655" s="29"/>
      <c r="IL3655" s="29"/>
      <c r="IM3655" s="29"/>
      <c r="IN3655" s="29"/>
      <c r="IO3655" s="29"/>
      <c r="IP3655" s="29"/>
      <c r="IQ3655" s="29"/>
    </row>
    <row r="3656" spans="1:251" s="46" customFormat="1" ht="18.75" customHeight="1" thickBot="1">
      <c r="A3656" s="47"/>
      <c r="B3656" s="124" t="s">
        <v>197</v>
      </c>
      <c r="C3656" s="125"/>
      <c r="D3656" s="125"/>
      <c r="E3656" s="125"/>
      <c r="F3656" s="125"/>
      <c r="G3656" s="125"/>
      <c r="H3656" s="125"/>
      <c r="I3656" s="125"/>
      <c r="J3656" s="125"/>
      <c r="K3656" s="125"/>
      <c r="L3656" s="125"/>
      <c r="M3656" s="125"/>
      <c r="N3656" s="125"/>
      <c r="O3656" s="125"/>
      <c r="P3656" s="125"/>
      <c r="Q3656" s="125"/>
      <c r="R3656" s="125"/>
      <c r="S3656" s="125"/>
      <c r="T3656" s="125"/>
      <c r="U3656" s="125"/>
      <c r="V3656" s="125"/>
      <c r="W3656" s="125"/>
      <c r="X3656" s="125"/>
      <c r="Y3656" s="125"/>
      <c r="Z3656" s="126"/>
      <c r="AA3656" s="127">
        <f>SUM($AA$3654:$AA$3655)</f>
        <v>8608000</v>
      </c>
      <c r="AB3656" s="128"/>
      <c r="AC3656" s="128"/>
      <c r="AD3656" s="128"/>
      <c r="AE3656" s="128"/>
      <c r="AF3656" s="128"/>
      <c r="AG3656" s="128"/>
      <c r="AH3656" s="128"/>
      <c r="AI3656" s="129"/>
      <c r="AJ3656" s="127">
        <f>SUM($AJ$3654:$AJ$3655)</f>
        <v>9008000</v>
      </c>
      <c r="AK3656" s="128"/>
      <c r="AL3656" s="128"/>
      <c r="AM3656" s="128"/>
      <c r="AN3656" s="128"/>
      <c r="AO3656" s="128"/>
      <c r="AP3656" s="128"/>
      <c r="AQ3656" s="128"/>
      <c r="AR3656" s="129"/>
      <c r="AS3656" s="130"/>
      <c r="AT3656" s="131"/>
      <c r="AU3656" s="131"/>
      <c r="AV3656" s="131"/>
      <c r="AW3656" s="131"/>
      <c r="AX3656" s="132"/>
      <c r="AY3656" s="29"/>
      <c r="AZ3656" s="29"/>
      <c r="BA3656" s="29"/>
      <c r="BB3656" s="29"/>
      <c r="BC3656" s="29"/>
      <c r="BD3656" s="29"/>
      <c r="BE3656" s="29"/>
      <c r="BF3656" s="29"/>
      <c r="BG3656" s="29"/>
      <c r="BH3656" s="29"/>
      <c r="BI3656" s="29"/>
      <c r="BJ3656" s="29"/>
      <c r="BK3656" s="29"/>
      <c r="BL3656" s="29"/>
      <c r="BM3656" s="29"/>
      <c r="BN3656" s="29"/>
      <c r="BO3656" s="29"/>
      <c r="BP3656" s="29"/>
      <c r="BQ3656" s="29"/>
      <c r="BR3656" s="29"/>
      <c r="BS3656" s="29"/>
      <c r="BT3656" s="29"/>
      <c r="BU3656" s="29"/>
      <c r="BV3656" s="29"/>
      <c r="BW3656" s="29"/>
      <c r="BX3656" s="29"/>
      <c r="BY3656" s="29"/>
      <c r="BZ3656" s="29"/>
      <c r="CA3656" s="29"/>
      <c r="CB3656" s="29"/>
      <c r="CC3656" s="29"/>
      <c r="CD3656" s="29"/>
      <c r="CE3656" s="29"/>
      <c r="CF3656" s="29"/>
      <c r="CG3656" s="29"/>
      <c r="CH3656" s="29"/>
      <c r="CI3656" s="29"/>
      <c r="CJ3656" s="29"/>
      <c r="CK3656" s="29"/>
      <c r="CL3656" s="29"/>
      <c r="CM3656" s="29"/>
      <c r="CN3656" s="29"/>
      <c r="CO3656" s="29"/>
      <c r="CP3656" s="29"/>
      <c r="CQ3656" s="29"/>
      <c r="CR3656" s="29"/>
      <c r="CS3656" s="29"/>
      <c r="CT3656" s="29"/>
      <c r="CU3656" s="29"/>
      <c r="CV3656" s="29"/>
      <c r="CW3656" s="29"/>
      <c r="CX3656" s="29"/>
      <c r="CY3656" s="29"/>
      <c r="CZ3656" s="29"/>
      <c r="DA3656" s="29"/>
      <c r="DB3656" s="29"/>
      <c r="DC3656" s="29"/>
      <c r="DD3656" s="29"/>
      <c r="DE3656" s="29"/>
      <c r="DF3656" s="29"/>
      <c r="DG3656" s="29"/>
      <c r="DH3656" s="29"/>
      <c r="DI3656" s="29"/>
      <c r="DJ3656" s="29"/>
      <c r="DK3656" s="29"/>
      <c r="DL3656" s="29"/>
      <c r="DM3656" s="29"/>
      <c r="DN3656" s="29"/>
      <c r="DO3656" s="29"/>
      <c r="DP3656" s="29"/>
      <c r="DQ3656" s="29"/>
      <c r="DR3656" s="29"/>
      <c r="DS3656" s="29"/>
      <c r="DT3656" s="29"/>
      <c r="DU3656" s="29"/>
      <c r="DV3656" s="29"/>
      <c r="DW3656" s="29"/>
      <c r="DX3656" s="29"/>
      <c r="DY3656" s="29"/>
      <c r="DZ3656" s="29"/>
      <c r="EA3656" s="29"/>
      <c r="EB3656" s="29"/>
      <c r="EC3656" s="29"/>
      <c r="ED3656" s="29"/>
      <c r="EE3656" s="29"/>
      <c r="EF3656" s="29"/>
      <c r="EG3656" s="29"/>
      <c r="EH3656" s="29"/>
      <c r="EI3656" s="29"/>
      <c r="EJ3656" s="29"/>
      <c r="EK3656" s="29"/>
      <c r="EL3656" s="29"/>
      <c r="EM3656" s="29"/>
      <c r="EN3656" s="29"/>
      <c r="EO3656" s="29"/>
      <c r="EP3656" s="29"/>
      <c r="EQ3656" s="29"/>
      <c r="ER3656" s="29"/>
      <c r="ES3656" s="29"/>
      <c r="ET3656" s="29"/>
      <c r="EU3656" s="29"/>
      <c r="EV3656" s="29"/>
      <c r="EW3656" s="29"/>
      <c r="EX3656" s="29"/>
      <c r="EY3656" s="29"/>
      <c r="EZ3656" s="29"/>
      <c r="FA3656" s="29"/>
      <c r="FB3656" s="29"/>
      <c r="FC3656" s="29"/>
      <c r="FD3656" s="29"/>
      <c r="FE3656" s="29"/>
      <c r="FF3656" s="29"/>
      <c r="FG3656" s="29"/>
      <c r="FH3656" s="29"/>
      <c r="FI3656" s="29"/>
      <c r="FJ3656" s="29"/>
      <c r="FK3656" s="29"/>
      <c r="FL3656" s="29"/>
      <c r="FM3656" s="29"/>
      <c r="FN3656" s="29"/>
      <c r="FO3656" s="29"/>
      <c r="FP3656" s="29"/>
      <c r="FQ3656" s="29"/>
      <c r="FR3656" s="29"/>
      <c r="FS3656" s="29"/>
      <c r="FT3656" s="29"/>
      <c r="FU3656" s="29"/>
      <c r="FV3656" s="29"/>
      <c r="FW3656" s="29"/>
      <c r="FX3656" s="29"/>
      <c r="FY3656" s="29"/>
      <c r="FZ3656" s="29"/>
      <c r="GA3656" s="29"/>
      <c r="GB3656" s="29"/>
      <c r="GC3656" s="29"/>
      <c r="GD3656" s="29"/>
      <c r="GE3656" s="29"/>
      <c r="GF3656" s="29"/>
      <c r="GG3656" s="29"/>
      <c r="GH3656" s="29"/>
      <c r="GI3656" s="29"/>
      <c r="GJ3656" s="29"/>
      <c r="GK3656" s="29"/>
      <c r="GL3656" s="29"/>
      <c r="GM3656" s="29"/>
      <c r="GN3656" s="29"/>
      <c r="GO3656" s="29"/>
      <c r="GP3656" s="29"/>
      <c r="GQ3656" s="29"/>
      <c r="GR3656" s="29"/>
      <c r="GS3656" s="29"/>
      <c r="GT3656" s="29"/>
      <c r="GU3656" s="29"/>
      <c r="GV3656" s="29"/>
      <c r="GW3656" s="29"/>
      <c r="GX3656" s="29"/>
      <c r="GY3656" s="29"/>
      <c r="GZ3656" s="29"/>
      <c r="HA3656" s="29"/>
      <c r="HB3656" s="29"/>
      <c r="HC3656" s="29"/>
      <c r="HD3656" s="29"/>
      <c r="HE3656" s="29"/>
      <c r="HF3656" s="29"/>
      <c r="HG3656" s="29"/>
      <c r="HH3656" s="29"/>
      <c r="HI3656" s="29"/>
      <c r="HJ3656" s="29"/>
      <c r="HK3656" s="29"/>
      <c r="HL3656" s="29"/>
      <c r="HM3656" s="29"/>
      <c r="HN3656" s="29"/>
      <c r="HO3656" s="29"/>
      <c r="HP3656" s="29"/>
      <c r="HQ3656" s="29"/>
      <c r="HR3656" s="29"/>
      <c r="HS3656" s="29"/>
      <c r="HT3656" s="29"/>
      <c r="HU3656" s="29"/>
      <c r="HV3656" s="29"/>
      <c r="HW3656" s="29"/>
      <c r="HX3656" s="29"/>
      <c r="HY3656" s="29"/>
      <c r="HZ3656" s="29"/>
      <c r="IA3656" s="29"/>
      <c r="IB3656" s="29"/>
      <c r="IC3656" s="29"/>
      <c r="ID3656" s="29"/>
      <c r="IE3656" s="29"/>
      <c r="IF3656" s="29"/>
      <c r="IG3656" s="29"/>
      <c r="IH3656" s="29"/>
      <c r="II3656" s="29"/>
      <c r="IJ3656" s="29"/>
      <c r="IK3656" s="29"/>
      <c r="IL3656" s="29"/>
      <c r="IM3656" s="29"/>
      <c r="IN3656" s="29"/>
      <c r="IO3656" s="29"/>
      <c r="IP3656" s="29"/>
      <c r="IQ3656" s="29"/>
    </row>
    <row r="3658" spans="1:251" ht="19.2">
      <c r="A3658" s="28" t="s">
        <v>184</v>
      </c>
      <c r="AW3658" s="30"/>
      <c r="AX3658" s="31"/>
      <c r="AY3658" s="30"/>
    </row>
    <row r="3660" spans="1:251" ht="18">
      <c r="B3660" s="95" t="s">
        <v>0</v>
      </c>
      <c r="C3660" s="96"/>
      <c r="D3660" s="96"/>
      <c r="E3660" s="96"/>
      <c r="F3660" s="96"/>
      <c r="G3660" s="96"/>
      <c r="H3660" s="96"/>
      <c r="I3660" s="96"/>
      <c r="J3660" s="96"/>
      <c r="K3660" s="96"/>
      <c r="L3660" s="96"/>
      <c r="M3660" s="96"/>
      <c r="N3660" s="96"/>
      <c r="O3660" s="96"/>
      <c r="P3660" s="96"/>
      <c r="Q3660" s="96"/>
      <c r="R3660" s="96"/>
      <c r="S3660" s="96"/>
      <c r="T3660" s="96"/>
      <c r="U3660" s="96"/>
      <c r="V3660" s="96"/>
      <c r="W3660" s="96"/>
      <c r="X3660" s="96"/>
      <c r="Y3660" s="96"/>
      <c r="Z3660" s="96"/>
      <c r="AA3660" s="96"/>
      <c r="AB3660" s="96"/>
      <c r="AC3660" s="96"/>
      <c r="AD3660" s="96"/>
      <c r="AE3660" s="96"/>
      <c r="AF3660" s="96"/>
      <c r="AG3660" s="96"/>
      <c r="AH3660" s="96"/>
      <c r="AI3660" s="96"/>
      <c r="AJ3660" s="96"/>
      <c r="AK3660" s="96"/>
      <c r="AL3660" s="96"/>
      <c r="AM3660" s="96"/>
      <c r="AN3660" s="96"/>
      <c r="AO3660" s="96"/>
      <c r="AP3660" s="96"/>
      <c r="AQ3660" s="96"/>
      <c r="AR3660" s="96"/>
      <c r="AS3660" s="96"/>
      <c r="AT3660" s="96"/>
      <c r="AU3660" s="96"/>
      <c r="AV3660" s="96"/>
      <c r="AW3660" s="96"/>
      <c r="AX3660" s="96"/>
    </row>
    <row r="3661" spans="1:251">
      <c r="Z3661" s="32"/>
      <c r="AD3661" s="32"/>
      <c r="AE3661" s="32"/>
      <c r="AF3661" s="32"/>
      <c r="AG3661" s="32"/>
      <c r="AH3661" s="32"/>
      <c r="AI3661" s="32"/>
      <c r="AO3661" s="32"/>
    </row>
    <row r="3662" spans="1:251" ht="13.8" thickBot="1">
      <c r="Z3662" s="32"/>
      <c r="AD3662" s="32"/>
      <c r="AE3662" s="32"/>
      <c r="AF3662" s="32"/>
      <c r="AG3662" s="32"/>
      <c r="AH3662" s="32"/>
      <c r="AI3662" s="32"/>
      <c r="AO3662" s="32"/>
      <c r="DI3662" s="33"/>
    </row>
    <row r="3663" spans="1:251" ht="24.75" customHeight="1" thickBot="1">
      <c r="B3663" s="97" t="s">
        <v>185</v>
      </c>
      <c r="C3663" s="98"/>
      <c r="D3663" s="98"/>
      <c r="E3663" s="98"/>
      <c r="F3663" s="98"/>
      <c r="G3663" s="98"/>
      <c r="H3663" s="99" t="s">
        <v>739</v>
      </c>
      <c r="I3663" s="100"/>
      <c r="J3663" s="100"/>
      <c r="K3663" s="100"/>
      <c r="L3663" s="100"/>
      <c r="M3663" s="100"/>
      <c r="N3663" s="100"/>
      <c r="O3663" s="100"/>
      <c r="P3663" s="100"/>
      <c r="Q3663" s="100"/>
      <c r="R3663" s="100"/>
      <c r="S3663" s="100"/>
      <c r="T3663" s="100"/>
      <c r="U3663" s="100"/>
      <c r="V3663" s="100"/>
      <c r="W3663" s="100"/>
      <c r="X3663" s="100"/>
      <c r="Y3663" s="100"/>
      <c r="Z3663" s="100"/>
      <c r="AA3663" s="100"/>
      <c r="AB3663" s="100"/>
      <c r="AC3663" s="100"/>
      <c r="AD3663" s="100"/>
      <c r="AE3663" s="100"/>
      <c r="AF3663" s="100"/>
      <c r="AG3663" s="100"/>
      <c r="AH3663" s="100"/>
      <c r="AI3663" s="100"/>
      <c r="AJ3663" s="100"/>
      <c r="AK3663" s="100"/>
      <c r="AL3663" s="100"/>
      <c r="AM3663" s="100"/>
      <c r="AN3663" s="100"/>
      <c r="AO3663" s="100"/>
      <c r="AP3663" s="100"/>
      <c r="AQ3663" s="100"/>
      <c r="AR3663" s="100"/>
      <c r="AS3663" s="100"/>
      <c r="AT3663" s="100"/>
      <c r="AU3663" s="100"/>
      <c r="AV3663" s="100"/>
      <c r="AW3663" s="100"/>
      <c r="AX3663" s="101"/>
      <c r="DI3663" s="33"/>
    </row>
    <row r="3664" spans="1:251" ht="14.4">
      <c r="B3664" s="34"/>
      <c r="C3664" s="34"/>
      <c r="D3664" s="34"/>
      <c r="E3664" s="34"/>
      <c r="F3664" s="34"/>
      <c r="G3664" s="34"/>
      <c r="H3664" s="35"/>
      <c r="I3664" s="35"/>
      <c r="J3664" s="35"/>
      <c r="K3664" s="35"/>
      <c r="L3664" s="36"/>
      <c r="M3664" s="36"/>
      <c r="N3664" s="36"/>
      <c r="O3664" s="36"/>
      <c r="P3664" s="35"/>
      <c r="Q3664" s="35"/>
      <c r="R3664" s="35"/>
      <c r="S3664" s="35"/>
      <c r="T3664" s="35"/>
      <c r="U3664" s="35"/>
      <c r="V3664" s="37"/>
      <c r="W3664" s="37"/>
      <c r="X3664" s="37"/>
      <c r="Y3664" s="37"/>
      <c r="Z3664" s="37"/>
      <c r="AA3664" s="37"/>
      <c r="AB3664" s="37"/>
      <c r="AC3664" s="37"/>
      <c r="AD3664" s="37"/>
      <c r="AE3664" s="37"/>
      <c r="AF3664" s="37"/>
      <c r="AG3664" s="37"/>
      <c r="AH3664" s="37"/>
      <c r="AI3664" s="37"/>
      <c r="AJ3664" s="37"/>
      <c r="AK3664" s="37"/>
      <c r="AL3664" s="37"/>
      <c r="AM3664" s="37"/>
      <c r="AN3664" s="37"/>
      <c r="AO3664" s="37"/>
      <c r="AP3664" s="37"/>
      <c r="AQ3664" s="37"/>
      <c r="AR3664" s="37"/>
      <c r="AS3664" s="37"/>
      <c r="AT3664" s="37"/>
      <c r="AU3664" s="37"/>
      <c r="AV3664" s="37"/>
      <c r="AW3664" s="37"/>
      <c r="AX3664" s="37"/>
      <c r="DI3664" s="33"/>
    </row>
    <row r="3665" spans="1:113" ht="15" thickBot="1">
      <c r="A3665" s="38"/>
      <c r="B3665" s="37" t="s">
        <v>187</v>
      </c>
      <c r="C3665" s="35"/>
      <c r="D3665" s="35"/>
      <c r="E3665" s="35"/>
      <c r="F3665" s="35"/>
      <c r="G3665" s="35"/>
      <c r="H3665" s="35"/>
      <c r="I3665" s="35"/>
      <c r="J3665" s="35"/>
      <c r="K3665" s="35"/>
      <c r="L3665" s="36"/>
      <c r="M3665" s="36"/>
      <c r="N3665" s="36"/>
      <c r="O3665" s="36"/>
      <c r="P3665" s="35"/>
      <c r="Q3665" s="35"/>
      <c r="R3665" s="35"/>
      <c r="S3665" s="35"/>
      <c r="T3665" s="35"/>
      <c r="U3665" s="35"/>
      <c r="V3665" s="37"/>
      <c r="W3665" s="37"/>
      <c r="X3665" s="37"/>
      <c r="Y3665" s="37"/>
      <c r="Z3665" s="37"/>
      <c r="AA3665" s="37"/>
      <c r="AB3665" s="37"/>
      <c r="AC3665" s="37"/>
      <c r="AD3665" s="37"/>
      <c r="AE3665" s="37"/>
      <c r="AF3665" s="37"/>
      <c r="AG3665" s="37"/>
      <c r="AH3665" s="37"/>
      <c r="AI3665" s="37"/>
      <c r="AJ3665" s="37"/>
      <c r="AK3665" s="37"/>
      <c r="AL3665" s="37"/>
      <c r="AM3665" s="37"/>
      <c r="AN3665" s="37"/>
      <c r="AO3665" s="37"/>
      <c r="AP3665" s="37"/>
      <c r="AQ3665" s="37"/>
      <c r="AR3665" s="37"/>
      <c r="AS3665" s="37"/>
      <c r="AT3665" s="37"/>
      <c r="AU3665" s="37"/>
      <c r="AV3665" s="37"/>
      <c r="AW3665" s="37"/>
      <c r="AX3665" s="37"/>
      <c r="DI3665" s="33"/>
    </row>
    <row r="3666" spans="1:113" ht="14.4">
      <c r="A3666" s="35"/>
      <c r="B3666" s="39"/>
      <c r="C3666" s="34"/>
      <c r="D3666" s="34"/>
      <c r="E3666" s="34"/>
      <c r="F3666" s="34"/>
      <c r="G3666" s="34"/>
      <c r="H3666" s="34"/>
      <c r="I3666" s="34"/>
      <c r="J3666" s="34"/>
      <c r="K3666" s="34"/>
      <c r="L3666" s="40"/>
      <c r="M3666" s="40"/>
      <c r="N3666" s="40"/>
      <c r="O3666" s="40"/>
      <c r="P3666" s="34"/>
      <c r="Q3666" s="34"/>
      <c r="R3666" s="34"/>
      <c r="S3666" s="34"/>
      <c r="T3666" s="34"/>
      <c r="U3666" s="34"/>
      <c r="V3666" s="41"/>
      <c r="W3666" s="41"/>
      <c r="X3666" s="41"/>
      <c r="Y3666" s="41"/>
      <c r="Z3666" s="41"/>
      <c r="AA3666" s="41"/>
      <c r="AB3666" s="41"/>
      <c r="AC3666" s="41"/>
      <c r="AD3666" s="41"/>
      <c r="AE3666" s="41"/>
      <c r="AF3666" s="41"/>
      <c r="AG3666" s="41"/>
      <c r="AH3666" s="41"/>
      <c r="AI3666" s="41"/>
      <c r="AJ3666" s="41"/>
      <c r="AK3666" s="41"/>
      <c r="AL3666" s="41"/>
      <c r="AM3666" s="41"/>
      <c r="AN3666" s="41"/>
      <c r="AO3666" s="41"/>
      <c r="AP3666" s="41"/>
      <c r="AQ3666" s="41"/>
      <c r="AR3666" s="41"/>
      <c r="AS3666" s="41"/>
      <c r="AT3666" s="41"/>
      <c r="AU3666" s="41"/>
      <c r="AV3666" s="41"/>
      <c r="AW3666" s="41"/>
      <c r="AX3666" s="42"/>
    </row>
    <row r="3667" spans="1:113" ht="12" customHeight="1">
      <c r="A3667" s="35"/>
      <c r="B3667" s="102" t="s">
        <v>740</v>
      </c>
      <c r="C3667" s="103"/>
      <c r="D3667" s="103"/>
      <c r="E3667" s="103"/>
      <c r="F3667" s="103"/>
      <c r="G3667" s="103"/>
      <c r="H3667" s="103"/>
      <c r="I3667" s="103"/>
      <c r="J3667" s="103"/>
      <c r="K3667" s="103"/>
      <c r="L3667" s="103"/>
      <c r="M3667" s="103"/>
      <c r="N3667" s="103"/>
      <c r="O3667" s="103"/>
      <c r="P3667" s="103"/>
      <c r="Q3667" s="103"/>
      <c r="R3667" s="103"/>
      <c r="S3667" s="103"/>
      <c r="T3667" s="103"/>
      <c r="U3667" s="103"/>
      <c r="V3667" s="103"/>
      <c r="W3667" s="103"/>
      <c r="X3667" s="103"/>
      <c r="Y3667" s="103"/>
      <c r="Z3667" s="103"/>
      <c r="AA3667" s="103"/>
      <c r="AB3667" s="103"/>
      <c r="AC3667" s="103"/>
      <c r="AD3667" s="103"/>
      <c r="AE3667" s="103"/>
      <c r="AF3667" s="103"/>
      <c r="AG3667" s="103"/>
      <c r="AH3667" s="103"/>
      <c r="AI3667" s="103"/>
      <c r="AJ3667" s="103"/>
      <c r="AK3667" s="103"/>
      <c r="AL3667" s="103"/>
      <c r="AM3667" s="103"/>
      <c r="AN3667" s="103"/>
      <c r="AO3667" s="103"/>
      <c r="AP3667" s="103"/>
      <c r="AQ3667" s="103"/>
      <c r="AR3667" s="103"/>
      <c r="AS3667" s="103"/>
      <c r="AT3667" s="103"/>
      <c r="AU3667" s="103"/>
      <c r="AV3667" s="103"/>
      <c r="AW3667" s="103"/>
      <c r="AX3667" s="104"/>
    </row>
    <row r="3668" spans="1:113" ht="12" customHeight="1">
      <c r="A3668" s="35"/>
      <c r="B3668" s="102"/>
      <c r="C3668" s="103"/>
      <c r="D3668" s="103"/>
      <c r="E3668" s="103"/>
      <c r="F3668" s="103"/>
      <c r="G3668" s="103"/>
      <c r="H3668" s="103"/>
      <c r="I3668" s="103"/>
      <c r="J3668" s="103"/>
      <c r="K3668" s="103"/>
      <c r="L3668" s="103"/>
      <c r="M3668" s="103"/>
      <c r="N3668" s="103"/>
      <c r="O3668" s="103"/>
      <c r="P3668" s="103"/>
      <c r="Q3668" s="103"/>
      <c r="R3668" s="103"/>
      <c r="S3668" s="103"/>
      <c r="T3668" s="103"/>
      <c r="U3668" s="103"/>
      <c r="V3668" s="103"/>
      <c r="W3668" s="103"/>
      <c r="X3668" s="103"/>
      <c r="Y3668" s="103"/>
      <c r="Z3668" s="103"/>
      <c r="AA3668" s="103"/>
      <c r="AB3668" s="103"/>
      <c r="AC3668" s="103"/>
      <c r="AD3668" s="103"/>
      <c r="AE3668" s="103"/>
      <c r="AF3668" s="103"/>
      <c r="AG3668" s="103"/>
      <c r="AH3668" s="103"/>
      <c r="AI3668" s="103"/>
      <c r="AJ3668" s="103"/>
      <c r="AK3668" s="103"/>
      <c r="AL3668" s="103"/>
      <c r="AM3668" s="103"/>
      <c r="AN3668" s="103"/>
      <c r="AO3668" s="103"/>
      <c r="AP3668" s="103"/>
      <c r="AQ3668" s="103"/>
      <c r="AR3668" s="103"/>
      <c r="AS3668" s="103"/>
      <c r="AT3668" s="103"/>
      <c r="AU3668" s="103"/>
      <c r="AV3668" s="103"/>
      <c r="AW3668" s="103"/>
      <c r="AX3668" s="104"/>
      <c r="BC3668" s="46"/>
    </row>
    <row r="3669" spans="1:113" ht="12" customHeight="1">
      <c r="A3669" s="35"/>
      <c r="B3669" s="102"/>
      <c r="C3669" s="103"/>
      <c r="D3669" s="103"/>
      <c r="E3669" s="103"/>
      <c r="F3669" s="103"/>
      <c r="G3669" s="103"/>
      <c r="H3669" s="103"/>
      <c r="I3669" s="103"/>
      <c r="J3669" s="103"/>
      <c r="K3669" s="103"/>
      <c r="L3669" s="103"/>
      <c r="M3669" s="103"/>
      <c r="N3669" s="103"/>
      <c r="O3669" s="103"/>
      <c r="P3669" s="103"/>
      <c r="Q3669" s="103"/>
      <c r="R3669" s="103"/>
      <c r="S3669" s="103"/>
      <c r="T3669" s="103"/>
      <c r="U3669" s="103"/>
      <c r="V3669" s="103"/>
      <c r="W3669" s="103"/>
      <c r="X3669" s="103"/>
      <c r="Y3669" s="103"/>
      <c r="Z3669" s="103"/>
      <c r="AA3669" s="103"/>
      <c r="AB3669" s="103"/>
      <c r="AC3669" s="103"/>
      <c r="AD3669" s="103"/>
      <c r="AE3669" s="103"/>
      <c r="AF3669" s="103"/>
      <c r="AG3669" s="103"/>
      <c r="AH3669" s="103"/>
      <c r="AI3669" s="103"/>
      <c r="AJ3669" s="103"/>
      <c r="AK3669" s="103"/>
      <c r="AL3669" s="103"/>
      <c r="AM3669" s="103"/>
      <c r="AN3669" s="103"/>
      <c r="AO3669" s="103"/>
      <c r="AP3669" s="103"/>
      <c r="AQ3669" s="103"/>
      <c r="AR3669" s="103"/>
      <c r="AS3669" s="103"/>
      <c r="AT3669" s="103"/>
      <c r="AU3669" s="103"/>
      <c r="AV3669" s="103"/>
      <c r="AW3669" s="103"/>
      <c r="AX3669" s="104"/>
    </row>
    <row r="3670" spans="1:113" ht="12" customHeight="1">
      <c r="A3670" s="35"/>
      <c r="B3670" s="102"/>
      <c r="C3670" s="103"/>
      <c r="D3670" s="103"/>
      <c r="E3670" s="103"/>
      <c r="F3670" s="103"/>
      <c r="G3670" s="103"/>
      <c r="H3670" s="103"/>
      <c r="I3670" s="103"/>
      <c r="J3670" s="103"/>
      <c r="K3670" s="103"/>
      <c r="L3670" s="103"/>
      <c r="M3670" s="103"/>
      <c r="N3670" s="103"/>
      <c r="O3670" s="103"/>
      <c r="P3670" s="103"/>
      <c r="Q3670" s="103"/>
      <c r="R3670" s="103"/>
      <c r="S3670" s="103"/>
      <c r="T3670" s="103"/>
      <c r="U3670" s="103"/>
      <c r="V3670" s="103"/>
      <c r="W3670" s="103"/>
      <c r="X3670" s="103"/>
      <c r="Y3670" s="103"/>
      <c r="Z3670" s="103"/>
      <c r="AA3670" s="103"/>
      <c r="AB3670" s="103"/>
      <c r="AC3670" s="103"/>
      <c r="AD3670" s="103"/>
      <c r="AE3670" s="103"/>
      <c r="AF3670" s="103"/>
      <c r="AG3670" s="103"/>
      <c r="AH3670" s="103"/>
      <c r="AI3670" s="103"/>
      <c r="AJ3670" s="103"/>
      <c r="AK3670" s="103"/>
      <c r="AL3670" s="103"/>
      <c r="AM3670" s="103"/>
      <c r="AN3670" s="103"/>
      <c r="AO3670" s="103"/>
      <c r="AP3670" s="103"/>
      <c r="AQ3670" s="103"/>
      <c r="AR3670" s="103"/>
      <c r="AS3670" s="103"/>
      <c r="AT3670" s="103"/>
      <c r="AU3670" s="103"/>
      <c r="AV3670" s="103"/>
      <c r="AW3670" s="103"/>
      <c r="AX3670" s="104"/>
    </row>
    <row r="3671" spans="1:113" ht="12" customHeight="1">
      <c r="A3671" s="35"/>
      <c r="B3671" s="102"/>
      <c r="C3671" s="103"/>
      <c r="D3671" s="103"/>
      <c r="E3671" s="103"/>
      <c r="F3671" s="103"/>
      <c r="G3671" s="103"/>
      <c r="H3671" s="103"/>
      <c r="I3671" s="103"/>
      <c r="J3671" s="103"/>
      <c r="K3671" s="103"/>
      <c r="L3671" s="103"/>
      <c r="M3671" s="103"/>
      <c r="N3671" s="103"/>
      <c r="O3671" s="103"/>
      <c r="P3671" s="103"/>
      <c r="Q3671" s="103"/>
      <c r="R3671" s="103"/>
      <c r="S3671" s="103"/>
      <c r="T3671" s="103"/>
      <c r="U3671" s="103"/>
      <c r="V3671" s="103"/>
      <c r="W3671" s="103"/>
      <c r="X3671" s="103"/>
      <c r="Y3671" s="103"/>
      <c r="Z3671" s="103"/>
      <c r="AA3671" s="103"/>
      <c r="AB3671" s="103"/>
      <c r="AC3671" s="103"/>
      <c r="AD3671" s="103"/>
      <c r="AE3671" s="103"/>
      <c r="AF3671" s="103"/>
      <c r="AG3671" s="103"/>
      <c r="AH3671" s="103"/>
      <c r="AI3671" s="103"/>
      <c r="AJ3671" s="103"/>
      <c r="AK3671" s="103"/>
      <c r="AL3671" s="103"/>
      <c r="AM3671" s="103"/>
      <c r="AN3671" s="103"/>
      <c r="AO3671" s="103"/>
      <c r="AP3671" s="103"/>
      <c r="AQ3671" s="103"/>
      <c r="AR3671" s="103"/>
      <c r="AS3671" s="103"/>
      <c r="AT3671" s="103"/>
      <c r="AU3671" s="103"/>
      <c r="AV3671" s="103"/>
      <c r="AW3671" s="103"/>
      <c r="AX3671" s="104"/>
    </row>
    <row r="3672" spans="1:113" ht="15" thickBot="1">
      <c r="A3672" s="47"/>
      <c r="B3672" s="48"/>
      <c r="C3672" s="49"/>
      <c r="D3672" s="49"/>
      <c r="E3672" s="49"/>
      <c r="F3672" s="49"/>
      <c r="G3672" s="49"/>
      <c r="H3672" s="49"/>
      <c r="I3672" s="49"/>
      <c r="J3672" s="49"/>
      <c r="K3672" s="49"/>
      <c r="L3672" s="49"/>
      <c r="M3672" s="49"/>
      <c r="N3672" s="49"/>
      <c r="O3672" s="49"/>
      <c r="P3672" s="49"/>
      <c r="Q3672" s="49"/>
      <c r="R3672" s="49"/>
      <c r="S3672" s="49"/>
      <c r="T3672" s="49"/>
      <c r="U3672" s="49"/>
      <c r="V3672" s="49"/>
      <c r="W3672" s="49"/>
      <c r="X3672" s="49"/>
      <c r="Y3672" s="49"/>
      <c r="Z3672" s="49"/>
      <c r="AA3672" s="49"/>
      <c r="AB3672" s="49"/>
      <c r="AC3672" s="49"/>
      <c r="AD3672" s="49"/>
      <c r="AE3672" s="49"/>
      <c r="AF3672" s="49"/>
      <c r="AG3672" s="49"/>
      <c r="AH3672" s="49"/>
      <c r="AI3672" s="49"/>
      <c r="AJ3672" s="49"/>
      <c r="AK3672" s="49"/>
      <c r="AL3672" s="49"/>
      <c r="AM3672" s="49"/>
      <c r="AN3672" s="49"/>
      <c r="AO3672" s="49"/>
      <c r="AP3672" s="49"/>
      <c r="AQ3672" s="49"/>
      <c r="AR3672" s="49"/>
      <c r="AS3672" s="49"/>
      <c r="AT3672" s="49"/>
      <c r="AU3672" s="49"/>
      <c r="AV3672" s="49"/>
      <c r="AW3672" s="49"/>
      <c r="AX3672" s="50"/>
    </row>
    <row r="3673" spans="1:113">
      <c r="B3673" s="51"/>
    </row>
    <row r="3674" spans="1:113" ht="15" thickBot="1">
      <c r="A3674" s="38"/>
      <c r="B3674" s="37" t="s">
        <v>188</v>
      </c>
      <c r="C3674" s="35"/>
      <c r="D3674" s="35"/>
      <c r="E3674" s="35"/>
      <c r="F3674" s="35"/>
      <c r="G3674" s="35"/>
      <c r="H3674" s="35"/>
      <c r="I3674" s="35"/>
      <c r="J3674" s="35"/>
      <c r="K3674" s="35"/>
      <c r="L3674" s="36"/>
      <c r="M3674" s="36"/>
      <c r="N3674" s="36"/>
      <c r="O3674" s="36"/>
      <c r="P3674" s="35"/>
      <c r="Q3674" s="35"/>
      <c r="R3674" s="35"/>
      <c r="S3674" s="35"/>
      <c r="T3674" s="35"/>
      <c r="U3674" s="35"/>
      <c r="V3674" s="37"/>
      <c r="W3674" s="37"/>
      <c r="X3674" s="37"/>
      <c r="Y3674" s="37"/>
      <c r="Z3674" s="37"/>
      <c r="AA3674" s="37"/>
      <c r="AB3674" s="37"/>
      <c r="AC3674" s="37"/>
      <c r="AD3674" s="37"/>
      <c r="AE3674" s="37"/>
      <c r="AF3674" s="37"/>
      <c r="AG3674" s="37"/>
      <c r="AH3674" s="37"/>
      <c r="AI3674" s="37"/>
      <c r="AJ3674" s="37"/>
      <c r="AK3674" s="37"/>
      <c r="AL3674" s="37"/>
      <c r="AM3674" s="37"/>
      <c r="AN3674" s="37"/>
      <c r="AO3674" s="37"/>
      <c r="AP3674" s="37"/>
      <c r="AQ3674" s="37"/>
      <c r="AR3674" s="37"/>
      <c r="AS3674" s="37"/>
      <c r="AT3674" s="37"/>
      <c r="AU3674" s="37"/>
      <c r="AV3674" s="37"/>
      <c r="AW3674" s="37"/>
      <c r="AX3674" s="37"/>
      <c r="DI3674" s="33"/>
    </row>
    <row r="3675" spans="1:113" ht="14.4">
      <c r="A3675" s="35"/>
      <c r="B3675" s="39"/>
      <c r="C3675" s="34"/>
      <c r="D3675" s="34"/>
      <c r="E3675" s="34"/>
      <c r="F3675" s="34"/>
      <c r="G3675" s="34"/>
      <c r="H3675" s="34"/>
      <c r="I3675" s="34"/>
      <c r="J3675" s="34"/>
      <c r="K3675" s="34"/>
      <c r="L3675" s="40"/>
      <c r="M3675" s="40"/>
      <c r="N3675" s="40"/>
      <c r="O3675" s="40"/>
      <c r="P3675" s="34"/>
      <c r="Q3675" s="34"/>
      <c r="R3675" s="34"/>
      <c r="S3675" s="34"/>
      <c r="T3675" s="34"/>
      <c r="U3675" s="34"/>
      <c r="V3675" s="41"/>
      <c r="W3675" s="41"/>
      <c r="X3675" s="41"/>
      <c r="Y3675" s="41"/>
      <c r="Z3675" s="41"/>
      <c r="AA3675" s="41"/>
      <c r="AB3675" s="41"/>
      <c r="AC3675" s="41"/>
      <c r="AD3675" s="41"/>
      <c r="AE3675" s="41"/>
      <c r="AF3675" s="41"/>
      <c r="AG3675" s="41"/>
      <c r="AH3675" s="41"/>
      <c r="AI3675" s="41"/>
      <c r="AJ3675" s="41"/>
      <c r="AK3675" s="41"/>
      <c r="AL3675" s="41"/>
      <c r="AM3675" s="41"/>
      <c r="AN3675" s="41"/>
      <c r="AO3675" s="41"/>
      <c r="AP3675" s="41"/>
      <c r="AQ3675" s="41"/>
      <c r="AR3675" s="41"/>
      <c r="AS3675" s="41"/>
      <c r="AT3675" s="41"/>
      <c r="AU3675" s="41"/>
      <c r="AV3675" s="41"/>
      <c r="AW3675" s="41"/>
      <c r="AX3675" s="42"/>
    </row>
    <row r="3676" spans="1:113" ht="12" customHeight="1">
      <c r="A3676" s="35"/>
      <c r="B3676" s="102" t="s">
        <v>741</v>
      </c>
      <c r="C3676" s="103"/>
      <c r="D3676" s="103"/>
      <c r="E3676" s="103"/>
      <c r="F3676" s="103"/>
      <c r="G3676" s="103"/>
      <c r="H3676" s="103"/>
      <c r="I3676" s="103"/>
      <c r="J3676" s="103"/>
      <c r="K3676" s="103"/>
      <c r="L3676" s="103"/>
      <c r="M3676" s="103"/>
      <c r="N3676" s="103"/>
      <c r="O3676" s="103"/>
      <c r="P3676" s="103"/>
      <c r="Q3676" s="103"/>
      <c r="R3676" s="103"/>
      <c r="S3676" s="103"/>
      <c r="T3676" s="103"/>
      <c r="U3676" s="103"/>
      <c r="V3676" s="103"/>
      <c r="W3676" s="103"/>
      <c r="X3676" s="103"/>
      <c r="Y3676" s="103"/>
      <c r="Z3676" s="103"/>
      <c r="AA3676" s="103"/>
      <c r="AB3676" s="103"/>
      <c r="AC3676" s="103"/>
      <c r="AD3676" s="103"/>
      <c r="AE3676" s="103"/>
      <c r="AF3676" s="103"/>
      <c r="AG3676" s="103"/>
      <c r="AH3676" s="103"/>
      <c r="AI3676" s="103"/>
      <c r="AJ3676" s="103"/>
      <c r="AK3676" s="103"/>
      <c r="AL3676" s="103"/>
      <c r="AM3676" s="103"/>
      <c r="AN3676" s="103"/>
      <c r="AO3676" s="103"/>
      <c r="AP3676" s="103"/>
      <c r="AQ3676" s="103"/>
      <c r="AR3676" s="103"/>
      <c r="AS3676" s="103"/>
      <c r="AT3676" s="103"/>
      <c r="AU3676" s="103"/>
      <c r="AV3676" s="103"/>
      <c r="AW3676" s="103"/>
      <c r="AX3676" s="104"/>
    </row>
    <row r="3677" spans="1:113" ht="12" customHeight="1">
      <c r="A3677" s="35"/>
      <c r="B3677" s="102"/>
      <c r="C3677" s="103"/>
      <c r="D3677" s="103"/>
      <c r="E3677" s="103"/>
      <c r="F3677" s="103"/>
      <c r="G3677" s="103"/>
      <c r="H3677" s="103"/>
      <c r="I3677" s="103"/>
      <c r="J3677" s="103"/>
      <c r="K3677" s="103"/>
      <c r="L3677" s="103"/>
      <c r="M3677" s="103"/>
      <c r="N3677" s="103"/>
      <c r="O3677" s="103"/>
      <c r="P3677" s="103"/>
      <c r="Q3677" s="103"/>
      <c r="R3677" s="103"/>
      <c r="S3677" s="103"/>
      <c r="T3677" s="103"/>
      <c r="U3677" s="103"/>
      <c r="V3677" s="103"/>
      <c r="W3677" s="103"/>
      <c r="X3677" s="103"/>
      <c r="Y3677" s="103"/>
      <c r="Z3677" s="103"/>
      <c r="AA3677" s="103"/>
      <c r="AB3677" s="103"/>
      <c r="AC3677" s="103"/>
      <c r="AD3677" s="103"/>
      <c r="AE3677" s="103"/>
      <c r="AF3677" s="103"/>
      <c r="AG3677" s="103"/>
      <c r="AH3677" s="103"/>
      <c r="AI3677" s="103"/>
      <c r="AJ3677" s="103"/>
      <c r="AK3677" s="103"/>
      <c r="AL3677" s="103"/>
      <c r="AM3677" s="103"/>
      <c r="AN3677" s="103"/>
      <c r="AO3677" s="103"/>
      <c r="AP3677" s="103"/>
      <c r="AQ3677" s="103"/>
      <c r="AR3677" s="103"/>
      <c r="AS3677" s="103"/>
      <c r="AT3677" s="103"/>
      <c r="AU3677" s="103"/>
      <c r="AV3677" s="103"/>
      <c r="AW3677" s="103"/>
      <c r="AX3677" s="104"/>
      <c r="BC3677" s="46"/>
    </row>
    <row r="3678" spans="1:113" ht="12" customHeight="1">
      <c r="A3678" s="35"/>
      <c r="B3678" s="102"/>
      <c r="C3678" s="103"/>
      <c r="D3678" s="103"/>
      <c r="E3678" s="103"/>
      <c r="F3678" s="103"/>
      <c r="G3678" s="103"/>
      <c r="H3678" s="103"/>
      <c r="I3678" s="103"/>
      <c r="J3678" s="103"/>
      <c r="K3678" s="103"/>
      <c r="L3678" s="103"/>
      <c r="M3678" s="103"/>
      <c r="N3678" s="103"/>
      <c r="O3678" s="103"/>
      <c r="P3678" s="103"/>
      <c r="Q3678" s="103"/>
      <c r="R3678" s="103"/>
      <c r="S3678" s="103"/>
      <c r="T3678" s="103"/>
      <c r="U3678" s="103"/>
      <c r="V3678" s="103"/>
      <c r="W3678" s="103"/>
      <c r="X3678" s="103"/>
      <c r="Y3678" s="103"/>
      <c r="Z3678" s="103"/>
      <c r="AA3678" s="103"/>
      <c r="AB3678" s="103"/>
      <c r="AC3678" s="103"/>
      <c r="AD3678" s="103"/>
      <c r="AE3678" s="103"/>
      <c r="AF3678" s="103"/>
      <c r="AG3678" s="103"/>
      <c r="AH3678" s="103"/>
      <c r="AI3678" s="103"/>
      <c r="AJ3678" s="103"/>
      <c r="AK3678" s="103"/>
      <c r="AL3678" s="103"/>
      <c r="AM3678" s="103"/>
      <c r="AN3678" s="103"/>
      <c r="AO3678" s="103"/>
      <c r="AP3678" s="103"/>
      <c r="AQ3678" s="103"/>
      <c r="AR3678" s="103"/>
      <c r="AS3678" s="103"/>
      <c r="AT3678" s="103"/>
      <c r="AU3678" s="103"/>
      <c r="AV3678" s="103"/>
      <c r="AW3678" s="103"/>
      <c r="AX3678" s="104"/>
    </row>
    <row r="3679" spans="1:113" ht="12" customHeight="1">
      <c r="A3679" s="35"/>
      <c r="B3679" s="102"/>
      <c r="C3679" s="103"/>
      <c r="D3679" s="103"/>
      <c r="E3679" s="103"/>
      <c r="F3679" s="103"/>
      <c r="G3679" s="103"/>
      <c r="H3679" s="103"/>
      <c r="I3679" s="103"/>
      <c r="J3679" s="103"/>
      <c r="K3679" s="103"/>
      <c r="L3679" s="103"/>
      <c r="M3679" s="103"/>
      <c r="N3679" s="103"/>
      <c r="O3679" s="103"/>
      <c r="P3679" s="103"/>
      <c r="Q3679" s="103"/>
      <c r="R3679" s="103"/>
      <c r="S3679" s="103"/>
      <c r="T3679" s="103"/>
      <c r="U3679" s="103"/>
      <c r="V3679" s="103"/>
      <c r="W3679" s="103"/>
      <c r="X3679" s="103"/>
      <c r="Y3679" s="103"/>
      <c r="Z3679" s="103"/>
      <c r="AA3679" s="103"/>
      <c r="AB3679" s="103"/>
      <c r="AC3679" s="103"/>
      <c r="AD3679" s="103"/>
      <c r="AE3679" s="103"/>
      <c r="AF3679" s="103"/>
      <c r="AG3679" s="103"/>
      <c r="AH3679" s="103"/>
      <c r="AI3679" s="103"/>
      <c r="AJ3679" s="103"/>
      <c r="AK3679" s="103"/>
      <c r="AL3679" s="103"/>
      <c r="AM3679" s="103"/>
      <c r="AN3679" s="103"/>
      <c r="AO3679" s="103"/>
      <c r="AP3679" s="103"/>
      <c r="AQ3679" s="103"/>
      <c r="AR3679" s="103"/>
      <c r="AS3679" s="103"/>
      <c r="AT3679" s="103"/>
      <c r="AU3679" s="103"/>
      <c r="AV3679" s="103"/>
      <c r="AW3679" s="103"/>
      <c r="AX3679" s="104"/>
    </row>
    <row r="3680" spans="1:113" ht="12" customHeight="1">
      <c r="A3680" s="35"/>
      <c r="B3680" s="102"/>
      <c r="C3680" s="103"/>
      <c r="D3680" s="103"/>
      <c r="E3680" s="103"/>
      <c r="F3680" s="103"/>
      <c r="G3680" s="103"/>
      <c r="H3680" s="103"/>
      <c r="I3680" s="103"/>
      <c r="J3680" s="103"/>
      <c r="K3680" s="103"/>
      <c r="L3680" s="103"/>
      <c r="M3680" s="103"/>
      <c r="N3680" s="103"/>
      <c r="O3680" s="103"/>
      <c r="P3680" s="103"/>
      <c r="Q3680" s="103"/>
      <c r="R3680" s="103"/>
      <c r="S3680" s="103"/>
      <c r="T3680" s="103"/>
      <c r="U3680" s="103"/>
      <c r="V3680" s="103"/>
      <c r="W3680" s="103"/>
      <c r="X3680" s="103"/>
      <c r="Y3680" s="103"/>
      <c r="Z3680" s="103"/>
      <c r="AA3680" s="103"/>
      <c r="AB3680" s="103"/>
      <c r="AC3680" s="103"/>
      <c r="AD3680" s="103"/>
      <c r="AE3680" s="103"/>
      <c r="AF3680" s="103"/>
      <c r="AG3680" s="103"/>
      <c r="AH3680" s="103"/>
      <c r="AI3680" s="103"/>
      <c r="AJ3680" s="103"/>
      <c r="AK3680" s="103"/>
      <c r="AL3680" s="103"/>
      <c r="AM3680" s="103"/>
      <c r="AN3680" s="103"/>
      <c r="AO3680" s="103"/>
      <c r="AP3680" s="103"/>
      <c r="AQ3680" s="103"/>
      <c r="AR3680" s="103"/>
      <c r="AS3680" s="103"/>
      <c r="AT3680" s="103"/>
      <c r="AU3680" s="103"/>
      <c r="AV3680" s="103"/>
      <c r="AW3680" s="103"/>
      <c r="AX3680" s="104"/>
    </row>
    <row r="3681" spans="1:251" ht="15" thickBot="1">
      <c r="A3681" s="47"/>
      <c r="B3681" s="48"/>
      <c r="C3681" s="49"/>
      <c r="D3681" s="49"/>
      <c r="E3681" s="49"/>
      <c r="F3681" s="49"/>
      <c r="G3681" s="49"/>
      <c r="H3681" s="49"/>
      <c r="I3681" s="49"/>
      <c r="J3681" s="49"/>
      <c r="K3681" s="49"/>
      <c r="L3681" s="49"/>
      <c r="M3681" s="49"/>
      <c r="N3681" s="49"/>
      <c r="O3681" s="49"/>
      <c r="P3681" s="49"/>
      <c r="Q3681" s="49"/>
      <c r="R3681" s="49"/>
      <c r="S3681" s="49"/>
      <c r="T3681" s="49"/>
      <c r="U3681" s="49"/>
      <c r="V3681" s="49"/>
      <c r="W3681" s="49"/>
      <c r="X3681" s="49"/>
      <c r="Y3681" s="49"/>
      <c r="Z3681" s="49"/>
      <c r="AA3681" s="49"/>
      <c r="AB3681" s="49"/>
      <c r="AC3681" s="49"/>
      <c r="AD3681" s="49"/>
      <c r="AE3681" s="49"/>
      <c r="AF3681" s="49"/>
      <c r="AG3681" s="49"/>
      <c r="AH3681" s="49"/>
      <c r="AI3681" s="49"/>
      <c r="AJ3681" s="49"/>
      <c r="AK3681" s="49"/>
      <c r="AL3681" s="49"/>
      <c r="AM3681" s="49"/>
      <c r="AN3681" s="49"/>
      <c r="AO3681" s="49"/>
      <c r="AP3681" s="49"/>
      <c r="AQ3681" s="49"/>
      <c r="AR3681" s="49"/>
      <c r="AS3681" s="49"/>
      <c r="AT3681" s="49"/>
      <c r="AU3681" s="49"/>
      <c r="AV3681" s="49"/>
      <c r="AW3681" s="49"/>
      <c r="AX3681" s="50"/>
    </row>
    <row r="3682" spans="1:251">
      <c r="B3682" s="51"/>
    </row>
    <row r="3683" spans="1:251" ht="14.4">
      <c r="B3683" s="37" t="s">
        <v>190</v>
      </c>
      <c r="C3683" s="35"/>
      <c r="D3683" s="35"/>
      <c r="E3683" s="35"/>
      <c r="F3683" s="35"/>
      <c r="G3683" s="35"/>
      <c r="H3683" s="35"/>
      <c r="I3683" s="35"/>
      <c r="J3683" s="35"/>
      <c r="K3683" s="35"/>
      <c r="L3683" s="36"/>
      <c r="M3683" s="36"/>
      <c r="N3683" s="36"/>
      <c r="O3683" s="36"/>
      <c r="P3683" s="35"/>
      <c r="Q3683" s="35"/>
      <c r="R3683" s="35"/>
      <c r="S3683" s="35"/>
      <c r="T3683" s="35"/>
      <c r="U3683" s="35"/>
      <c r="V3683" s="37"/>
      <c r="W3683" s="37"/>
      <c r="X3683" s="37"/>
      <c r="Y3683" s="37"/>
      <c r="Z3683" s="37"/>
      <c r="AA3683" s="37"/>
      <c r="AB3683" s="37"/>
      <c r="AC3683" s="37"/>
      <c r="AD3683" s="37"/>
      <c r="AE3683" s="37"/>
      <c r="AF3683" s="37"/>
      <c r="AG3683" s="37"/>
      <c r="AH3683" s="37"/>
      <c r="AI3683" s="37"/>
      <c r="AJ3683" s="37"/>
      <c r="AK3683" s="37"/>
      <c r="AL3683" s="37"/>
      <c r="AM3683" s="37"/>
      <c r="AN3683" s="37"/>
      <c r="AO3683" s="37"/>
      <c r="AP3683" s="37"/>
      <c r="AQ3683" s="37"/>
      <c r="AR3683" s="37"/>
      <c r="AS3683" s="37"/>
      <c r="AT3683" s="37"/>
      <c r="AU3683" s="37"/>
      <c r="AV3683" s="37"/>
      <c r="AW3683" s="37"/>
      <c r="AX3683" s="37"/>
    </row>
    <row r="3684" spans="1:251" ht="15" thickBot="1">
      <c r="B3684" s="35"/>
      <c r="C3684" s="35"/>
      <c r="D3684" s="35"/>
      <c r="E3684" s="35"/>
      <c r="F3684" s="35"/>
      <c r="G3684" s="35"/>
      <c r="H3684" s="35"/>
      <c r="I3684" s="35"/>
      <c r="J3684" s="35"/>
      <c r="K3684" s="35"/>
      <c r="L3684" s="36"/>
      <c r="M3684" s="36"/>
      <c r="N3684" s="36"/>
      <c r="O3684" s="36"/>
      <c r="P3684" s="35"/>
      <c r="Q3684" s="35"/>
      <c r="R3684" s="35"/>
      <c r="S3684" s="35"/>
      <c r="T3684" s="35"/>
      <c r="U3684" s="35"/>
      <c r="V3684" s="37"/>
      <c r="W3684" s="37"/>
      <c r="X3684" s="37"/>
      <c r="Y3684" s="37"/>
      <c r="Z3684" s="37"/>
      <c r="AA3684" s="37"/>
      <c r="AB3684" s="37"/>
      <c r="AC3684" s="37"/>
      <c r="AD3684" s="37"/>
      <c r="AE3684" s="37"/>
      <c r="AF3684" s="37"/>
      <c r="AG3684" s="37"/>
      <c r="AH3684" s="37"/>
      <c r="AI3684" s="37"/>
      <c r="AJ3684" s="37"/>
      <c r="AK3684" s="37"/>
      <c r="AL3684" s="37"/>
      <c r="AM3684" s="37"/>
      <c r="AN3684" s="37"/>
      <c r="AO3684" s="37"/>
      <c r="AP3684" s="37"/>
      <c r="AQ3684" s="37"/>
      <c r="AR3684" s="37"/>
      <c r="AS3684" s="37"/>
      <c r="AT3684" s="37"/>
      <c r="AU3684" s="37"/>
      <c r="AV3684" s="37"/>
      <c r="AW3684" s="37"/>
      <c r="AX3684" s="52" t="s">
        <v>191</v>
      </c>
    </row>
    <row r="3685" spans="1:251" s="46" customFormat="1" ht="13.5" customHeight="1">
      <c r="A3685" s="35"/>
      <c r="B3685" s="105" t="s">
        <v>192</v>
      </c>
      <c r="C3685" s="106"/>
      <c r="D3685" s="106"/>
      <c r="E3685" s="106"/>
      <c r="F3685" s="106"/>
      <c r="G3685" s="106"/>
      <c r="H3685" s="106"/>
      <c r="I3685" s="106"/>
      <c r="J3685" s="106"/>
      <c r="K3685" s="106"/>
      <c r="L3685" s="106"/>
      <c r="M3685" s="106"/>
      <c r="N3685" s="106"/>
      <c r="O3685" s="106"/>
      <c r="P3685" s="106"/>
      <c r="Q3685" s="106"/>
      <c r="R3685" s="106"/>
      <c r="S3685" s="106"/>
      <c r="T3685" s="106"/>
      <c r="U3685" s="106"/>
      <c r="V3685" s="106"/>
      <c r="W3685" s="106"/>
      <c r="X3685" s="106"/>
      <c r="Y3685" s="106"/>
      <c r="Z3685" s="107"/>
      <c r="AA3685" s="111" t="s">
        <v>193</v>
      </c>
      <c r="AB3685" s="106"/>
      <c r="AC3685" s="106"/>
      <c r="AD3685" s="106"/>
      <c r="AE3685" s="106"/>
      <c r="AF3685" s="106"/>
      <c r="AG3685" s="106"/>
      <c r="AH3685" s="106"/>
      <c r="AI3685" s="107"/>
      <c r="AJ3685" s="111" t="s">
        <v>194</v>
      </c>
      <c r="AK3685" s="106"/>
      <c r="AL3685" s="106"/>
      <c r="AM3685" s="106"/>
      <c r="AN3685" s="106"/>
      <c r="AO3685" s="106"/>
      <c r="AP3685" s="106"/>
      <c r="AQ3685" s="106"/>
      <c r="AR3685" s="107"/>
      <c r="AS3685" s="111" t="s">
        <v>195</v>
      </c>
      <c r="AT3685" s="106"/>
      <c r="AU3685" s="106"/>
      <c r="AV3685" s="106"/>
      <c r="AW3685" s="106"/>
      <c r="AX3685" s="113"/>
      <c r="AY3685" s="29"/>
      <c r="AZ3685" s="29"/>
      <c r="BA3685" s="29"/>
      <c r="BB3685" s="29"/>
      <c r="BC3685" s="29"/>
      <c r="BD3685" s="29"/>
      <c r="BE3685" s="29"/>
      <c r="BF3685" s="29"/>
      <c r="BG3685" s="29"/>
      <c r="BH3685" s="29"/>
      <c r="BI3685" s="29"/>
      <c r="BJ3685" s="29"/>
      <c r="BK3685" s="29"/>
      <c r="BL3685" s="29"/>
      <c r="BM3685" s="29"/>
      <c r="BN3685" s="29"/>
      <c r="BO3685" s="29"/>
      <c r="BP3685" s="29"/>
      <c r="BQ3685" s="29"/>
      <c r="BR3685" s="29"/>
      <c r="BS3685" s="29"/>
      <c r="BT3685" s="29"/>
      <c r="BU3685" s="29"/>
      <c r="BV3685" s="29"/>
      <c r="BW3685" s="29"/>
      <c r="BX3685" s="29"/>
      <c r="BY3685" s="29"/>
      <c r="BZ3685" s="29"/>
      <c r="CA3685" s="29"/>
      <c r="CB3685" s="29"/>
      <c r="CC3685" s="29"/>
      <c r="CD3685" s="29"/>
      <c r="CE3685" s="29"/>
      <c r="CF3685" s="29"/>
      <c r="CG3685" s="29"/>
      <c r="CH3685" s="29"/>
      <c r="CI3685" s="29"/>
      <c r="CJ3685" s="29"/>
      <c r="CK3685" s="29"/>
      <c r="CL3685" s="29"/>
      <c r="CM3685" s="29"/>
      <c r="CN3685" s="29"/>
      <c r="CO3685" s="29"/>
      <c r="CP3685" s="29"/>
      <c r="CQ3685" s="29"/>
      <c r="CR3685" s="29"/>
      <c r="CS3685" s="29"/>
      <c r="CT3685" s="29"/>
      <c r="CU3685" s="29"/>
      <c r="CV3685" s="29"/>
      <c r="CW3685" s="29"/>
      <c r="CX3685" s="29"/>
      <c r="CY3685" s="29"/>
      <c r="CZ3685" s="29"/>
      <c r="DA3685" s="29"/>
      <c r="DB3685" s="29"/>
      <c r="DC3685" s="29"/>
      <c r="DD3685" s="29"/>
      <c r="DE3685" s="29"/>
      <c r="DF3685" s="29"/>
      <c r="DG3685" s="29"/>
      <c r="DH3685" s="29"/>
      <c r="DI3685" s="29"/>
      <c r="DJ3685" s="29"/>
      <c r="DK3685" s="29"/>
      <c r="DL3685" s="29"/>
      <c r="DM3685" s="29"/>
      <c r="DN3685" s="29"/>
      <c r="DO3685" s="29"/>
      <c r="DP3685" s="29"/>
      <c r="DQ3685" s="29"/>
      <c r="DR3685" s="29"/>
      <c r="DS3685" s="29"/>
      <c r="DT3685" s="29"/>
      <c r="DU3685" s="29"/>
      <c r="DV3685" s="29"/>
      <c r="DW3685" s="29"/>
      <c r="DX3685" s="29"/>
      <c r="DY3685" s="29"/>
      <c r="DZ3685" s="29"/>
      <c r="EA3685" s="29"/>
      <c r="EB3685" s="29"/>
      <c r="EC3685" s="29"/>
      <c r="ED3685" s="29"/>
      <c r="EE3685" s="29"/>
      <c r="EF3685" s="29"/>
      <c r="EG3685" s="29"/>
      <c r="EH3685" s="29"/>
      <c r="EI3685" s="29"/>
      <c r="EJ3685" s="29"/>
      <c r="EK3685" s="29"/>
      <c r="EL3685" s="29"/>
      <c r="EM3685" s="29"/>
      <c r="EN3685" s="29"/>
      <c r="EO3685" s="29"/>
      <c r="EP3685" s="29"/>
      <c r="EQ3685" s="29"/>
      <c r="ER3685" s="29"/>
      <c r="ES3685" s="29"/>
      <c r="ET3685" s="29"/>
      <c r="EU3685" s="29"/>
      <c r="EV3685" s="29"/>
      <c r="EW3685" s="29"/>
      <c r="EX3685" s="29"/>
      <c r="EY3685" s="29"/>
      <c r="EZ3685" s="29"/>
      <c r="FA3685" s="29"/>
      <c r="FB3685" s="29"/>
      <c r="FC3685" s="29"/>
      <c r="FD3685" s="29"/>
      <c r="FE3685" s="29"/>
      <c r="FF3685" s="29"/>
      <c r="FG3685" s="29"/>
      <c r="FH3685" s="29"/>
      <c r="FI3685" s="29"/>
      <c r="FJ3685" s="29"/>
      <c r="FK3685" s="29"/>
      <c r="FL3685" s="29"/>
      <c r="FM3685" s="29"/>
      <c r="FN3685" s="29"/>
      <c r="FO3685" s="29"/>
      <c r="FP3685" s="29"/>
      <c r="FQ3685" s="29"/>
      <c r="FR3685" s="29"/>
      <c r="FS3685" s="29"/>
      <c r="FT3685" s="29"/>
      <c r="FU3685" s="29"/>
      <c r="FV3685" s="29"/>
      <c r="FW3685" s="29"/>
      <c r="FX3685" s="29"/>
      <c r="FY3685" s="29"/>
      <c r="FZ3685" s="29"/>
      <c r="GA3685" s="29"/>
      <c r="GB3685" s="29"/>
      <c r="GC3685" s="29"/>
      <c r="GD3685" s="29"/>
      <c r="GE3685" s="29"/>
      <c r="GF3685" s="29"/>
      <c r="GG3685" s="29"/>
      <c r="GH3685" s="29"/>
      <c r="GI3685" s="29"/>
      <c r="GJ3685" s="29"/>
      <c r="GK3685" s="29"/>
      <c r="GL3685" s="29"/>
      <c r="GM3685" s="29"/>
      <c r="GN3685" s="29"/>
      <c r="GO3685" s="29"/>
      <c r="GP3685" s="29"/>
      <c r="GQ3685" s="29"/>
      <c r="GR3685" s="29"/>
      <c r="GS3685" s="29"/>
      <c r="GT3685" s="29"/>
      <c r="GU3685" s="29"/>
      <c r="GV3685" s="29"/>
      <c r="GW3685" s="29"/>
      <c r="GX3685" s="29"/>
      <c r="GY3685" s="29"/>
      <c r="GZ3685" s="29"/>
      <c r="HA3685" s="29"/>
      <c r="HB3685" s="29"/>
      <c r="HC3685" s="29"/>
      <c r="HD3685" s="29"/>
      <c r="HE3685" s="29"/>
      <c r="HF3685" s="29"/>
      <c r="HG3685" s="29"/>
      <c r="HH3685" s="29"/>
      <c r="HI3685" s="29"/>
      <c r="HJ3685" s="29"/>
      <c r="HK3685" s="29"/>
      <c r="HL3685" s="29"/>
      <c r="HM3685" s="29"/>
      <c r="HN3685" s="29"/>
      <c r="HO3685" s="29"/>
      <c r="HP3685" s="29"/>
      <c r="HQ3685" s="29"/>
      <c r="HR3685" s="29"/>
      <c r="HS3685" s="29"/>
      <c r="HT3685" s="29"/>
      <c r="HU3685" s="29"/>
      <c r="HV3685" s="29"/>
      <c r="HW3685" s="29"/>
      <c r="HX3685" s="29"/>
      <c r="HY3685" s="29"/>
      <c r="HZ3685" s="29"/>
      <c r="IA3685" s="29"/>
      <c r="IB3685" s="29"/>
      <c r="IC3685" s="29"/>
      <c r="ID3685" s="29"/>
      <c r="IE3685" s="29"/>
      <c r="IF3685" s="29"/>
      <c r="IG3685" s="29"/>
      <c r="IH3685" s="29"/>
      <c r="II3685" s="29"/>
      <c r="IJ3685" s="29"/>
      <c r="IK3685" s="29"/>
      <c r="IL3685" s="29"/>
      <c r="IM3685" s="29"/>
      <c r="IN3685" s="29"/>
      <c r="IO3685" s="29"/>
      <c r="IP3685" s="29"/>
      <c r="IQ3685" s="29"/>
    </row>
    <row r="3686" spans="1:251" s="46" customFormat="1">
      <c r="A3686" s="35"/>
      <c r="B3686" s="108"/>
      <c r="C3686" s="109"/>
      <c r="D3686" s="109"/>
      <c r="E3686" s="109"/>
      <c r="F3686" s="109"/>
      <c r="G3686" s="109"/>
      <c r="H3686" s="109"/>
      <c r="I3686" s="109"/>
      <c r="J3686" s="109"/>
      <c r="K3686" s="109"/>
      <c r="L3686" s="109"/>
      <c r="M3686" s="109"/>
      <c r="N3686" s="109"/>
      <c r="O3686" s="109"/>
      <c r="P3686" s="109"/>
      <c r="Q3686" s="109"/>
      <c r="R3686" s="109"/>
      <c r="S3686" s="109"/>
      <c r="T3686" s="109"/>
      <c r="U3686" s="109"/>
      <c r="V3686" s="109"/>
      <c r="W3686" s="109"/>
      <c r="X3686" s="109"/>
      <c r="Y3686" s="109"/>
      <c r="Z3686" s="110"/>
      <c r="AA3686" s="112"/>
      <c r="AB3686" s="109"/>
      <c r="AC3686" s="109"/>
      <c r="AD3686" s="109"/>
      <c r="AE3686" s="109"/>
      <c r="AF3686" s="109"/>
      <c r="AG3686" s="109"/>
      <c r="AH3686" s="109"/>
      <c r="AI3686" s="110"/>
      <c r="AJ3686" s="112"/>
      <c r="AK3686" s="109"/>
      <c r="AL3686" s="109"/>
      <c r="AM3686" s="109"/>
      <c r="AN3686" s="109"/>
      <c r="AO3686" s="109"/>
      <c r="AP3686" s="109"/>
      <c r="AQ3686" s="109"/>
      <c r="AR3686" s="110"/>
      <c r="AS3686" s="112"/>
      <c r="AT3686" s="109"/>
      <c r="AU3686" s="109"/>
      <c r="AV3686" s="109"/>
      <c r="AW3686" s="109"/>
      <c r="AX3686" s="114"/>
      <c r="AY3686" s="29"/>
      <c r="AZ3686" s="29"/>
      <c r="BA3686" s="29"/>
      <c r="BB3686" s="53"/>
      <c r="BC3686" s="54"/>
      <c r="BE3686" s="29"/>
      <c r="BF3686" s="29"/>
      <c r="BG3686" s="29"/>
      <c r="BH3686" s="29"/>
      <c r="BI3686" s="29"/>
      <c r="BJ3686" s="29"/>
      <c r="BK3686" s="29"/>
      <c r="BL3686" s="29"/>
      <c r="BM3686" s="29"/>
      <c r="BN3686" s="29"/>
      <c r="BO3686" s="29"/>
      <c r="BP3686" s="29"/>
      <c r="BQ3686" s="29"/>
      <c r="BR3686" s="29"/>
      <c r="BS3686" s="29"/>
      <c r="BT3686" s="29"/>
      <c r="BU3686" s="29"/>
      <c r="BV3686" s="29"/>
      <c r="BW3686" s="29"/>
      <c r="BX3686" s="29"/>
      <c r="BY3686" s="29"/>
      <c r="BZ3686" s="29"/>
      <c r="CA3686" s="29"/>
      <c r="CB3686" s="29"/>
      <c r="CC3686" s="29"/>
      <c r="CD3686" s="29"/>
      <c r="CE3686" s="29"/>
      <c r="CF3686" s="29"/>
      <c r="CG3686" s="29"/>
      <c r="CH3686" s="29"/>
      <c r="CI3686" s="29"/>
      <c r="CJ3686" s="29"/>
      <c r="CK3686" s="29"/>
      <c r="CL3686" s="29"/>
      <c r="CM3686" s="29"/>
      <c r="CN3686" s="29"/>
      <c r="CO3686" s="29"/>
      <c r="CP3686" s="29"/>
      <c r="CQ3686" s="29"/>
      <c r="CR3686" s="29"/>
      <c r="CS3686" s="29"/>
      <c r="CT3686" s="29"/>
      <c r="CU3686" s="29"/>
      <c r="CV3686" s="29"/>
      <c r="CW3686" s="29"/>
      <c r="CX3686" s="29"/>
      <c r="CY3686" s="29"/>
      <c r="CZ3686" s="29"/>
      <c r="DA3686" s="29"/>
      <c r="DB3686" s="29"/>
      <c r="DC3686" s="29"/>
      <c r="DD3686" s="29"/>
      <c r="DE3686" s="29"/>
      <c r="DF3686" s="29"/>
      <c r="DG3686" s="29"/>
      <c r="DH3686" s="29"/>
      <c r="DI3686" s="29"/>
      <c r="DJ3686" s="29"/>
      <c r="DK3686" s="29"/>
      <c r="DL3686" s="29"/>
      <c r="DM3686" s="29"/>
      <c r="DN3686" s="29"/>
      <c r="DO3686" s="29"/>
      <c r="DP3686" s="29"/>
      <c r="DQ3686" s="29"/>
      <c r="DR3686" s="29"/>
      <c r="DS3686" s="29"/>
      <c r="DT3686" s="29"/>
      <c r="DU3686" s="29"/>
      <c r="DV3686" s="29"/>
      <c r="DW3686" s="29"/>
      <c r="DX3686" s="29"/>
      <c r="DY3686" s="29"/>
      <c r="DZ3686" s="29"/>
      <c r="EA3686" s="29"/>
      <c r="EB3686" s="29"/>
      <c r="EC3686" s="29"/>
      <c r="ED3686" s="29"/>
      <c r="EE3686" s="29"/>
      <c r="EF3686" s="29"/>
      <c r="EG3686" s="29"/>
      <c r="EH3686" s="29"/>
      <c r="EI3686" s="29"/>
      <c r="EJ3686" s="29"/>
      <c r="EK3686" s="29"/>
      <c r="EL3686" s="29"/>
      <c r="EM3686" s="29"/>
      <c r="EN3686" s="29"/>
      <c r="EO3686" s="29"/>
      <c r="EP3686" s="29"/>
      <c r="EQ3686" s="29"/>
      <c r="ER3686" s="29"/>
      <c r="ES3686" s="29"/>
      <c r="ET3686" s="29"/>
      <c r="EU3686" s="29"/>
      <c r="EV3686" s="29"/>
      <c r="EW3686" s="29"/>
      <c r="EX3686" s="29"/>
      <c r="EY3686" s="29"/>
      <c r="EZ3686" s="29"/>
      <c r="FA3686" s="29"/>
      <c r="FB3686" s="29"/>
      <c r="FC3686" s="29"/>
      <c r="FD3686" s="29"/>
      <c r="FE3686" s="29"/>
      <c r="FF3686" s="29"/>
      <c r="FG3686" s="29"/>
      <c r="FH3686" s="29"/>
      <c r="FI3686" s="29"/>
      <c r="FJ3686" s="29"/>
      <c r="FK3686" s="29"/>
      <c r="FL3686" s="29"/>
      <c r="FM3686" s="29"/>
      <c r="FN3686" s="29"/>
      <c r="FO3686" s="29"/>
      <c r="FP3686" s="29"/>
      <c r="FQ3686" s="29"/>
      <c r="FR3686" s="29"/>
      <c r="FS3686" s="29"/>
      <c r="FT3686" s="29"/>
      <c r="FU3686" s="29"/>
      <c r="FV3686" s="29"/>
      <c r="FW3686" s="29"/>
      <c r="FX3686" s="29"/>
      <c r="FY3686" s="29"/>
      <c r="FZ3686" s="29"/>
      <c r="GA3686" s="29"/>
      <c r="GB3686" s="29"/>
      <c r="GC3686" s="29"/>
      <c r="GD3686" s="29"/>
      <c r="GE3686" s="29"/>
      <c r="GF3686" s="29"/>
      <c r="GG3686" s="29"/>
      <c r="GH3686" s="29"/>
      <c r="GI3686" s="29"/>
      <c r="GJ3686" s="29"/>
      <c r="GK3686" s="29"/>
      <c r="GL3686" s="29"/>
      <c r="GM3686" s="29"/>
      <c r="GN3686" s="29"/>
      <c r="GO3686" s="29"/>
      <c r="GP3686" s="29"/>
      <c r="GQ3686" s="29"/>
      <c r="GR3686" s="29"/>
      <c r="GS3686" s="29"/>
      <c r="GT3686" s="29"/>
      <c r="GU3686" s="29"/>
      <c r="GV3686" s="29"/>
      <c r="GW3686" s="29"/>
      <c r="GX3686" s="29"/>
      <c r="GY3686" s="29"/>
      <c r="GZ3686" s="29"/>
      <c r="HA3686" s="29"/>
      <c r="HB3686" s="29"/>
      <c r="HC3686" s="29"/>
      <c r="HD3686" s="29"/>
      <c r="HE3686" s="29"/>
      <c r="HF3686" s="29"/>
      <c r="HG3686" s="29"/>
      <c r="HH3686" s="29"/>
      <c r="HI3686" s="29"/>
      <c r="HJ3686" s="29"/>
      <c r="HK3686" s="29"/>
      <c r="HL3686" s="29"/>
      <c r="HM3686" s="29"/>
      <c r="HN3686" s="29"/>
      <c r="HO3686" s="29"/>
      <c r="HP3686" s="29"/>
      <c r="HQ3686" s="29"/>
      <c r="HR3686" s="29"/>
      <c r="HS3686" s="29"/>
      <c r="HT3686" s="29"/>
      <c r="HU3686" s="29"/>
      <c r="HV3686" s="29"/>
      <c r="HW3686" s="29"/>
      <c r="HX3686" s="29"/>
      <c r="HY3686" s="29"/>
      <c r="HZ3686" s="29"/>
      <c r="IA3686" s="29"/>
      <c r="IB3686" s="29"/>
      <c r="IC3686" s="29"/>
      <c r="ID3686" s="29"/>
      <c r="IE3686" s="29"/>
      <c r="IF3686" s="29"/>
      <c r="IG3686" s="29"/>
      <c r="IH3686" s="29"/>
      <c r="II3686" s="29"/>
      <c r="IJ3686" s="29"/>
      <c r="IK3686" s="29"/>
      <c r="IL3686" s="29"/>
      <c r="IM3686" s="29"/>
      <c r="IN3686" s="29"/>
      <c r="IO3686" s="29"/>
      <c r="IP3686" s="29"/>
      <c r="IQ3686" s="29"/>
    </row>
    <row r="3687" spans="1:251" s="46" customFormat="1" ht="18.75" customHeight="1">
      <c r="A3687" s="35"/>
      <c r="B3687" s="55"/>
      <c r="C3687" s="115" t="s">
        <v>742</v>
      </c>
      <c r="D3687" s="116"/>
      <c r="E3687" s="116"/>
      <c r="F3687" s="116"/>
      <c r="G3687" s="116"/>
      <c r="H3687" s="116"/>
      <c r="I3687" s="116"/>
      <c r="J3687" s="116"/>
      <c r="K3687" s="116"/>
      <c r="L3687" s="116"/>
      <c r="M3687" s="116"/>
      <c r="N3687" s="116"/>
      <c r="O3687" s="116"/>
      <c r="P3687" s="116"/>
      <c r="Q3687" s="116"/>
      <c r="R3687" s="116"/>
      <c r="S3687" s="116"/>
      <c r="T3687" s="116"/>
      <c r="U3687" s="116"/>
      <c r="V3687" s="116"/>
      <c r="W3687" s="116"/>
      <c r="X3687" s="116"/>
      <c r="Y3687" s="116"/>
      <c r="Z3687" s="117"/>
      <c r="AA3687" s="118">
        <v>370000</v>
      </c>
      <c r="AB3687" s="119"/>
      <c r="AC3687" s="119"/>
      <c r="AD3687" s="119"/>
      <c r="AE3687" s="119"/>
      <c r="AF3687" s="119"/>
      <c r="AG3687" s="119"/>
      <c r="AH3687" s="119"/>
      <c r="AI3687" s="120"/>
      <c r="AJ3687" s="118">
        <v>1099000</v>
      </c>
      <c r="AK3687" s="119"/>
      <c r="AL3687" s="119"/>
      <c r="AM3687" s="119"/>
      <c r="AN3687" s="119"/>
      <c r="AO3687" s="119"/>
      <c r="AP3687" s="119"/>
      <c r="AQ3687" s="119"/>
      <c r="AR3687" s="120"/>
      <c r="AS3687" s="121"/>
      <c r="AT3687" s="122"/>
      <c r="AU3687" s="122"/>
      <c r="AV3687" s="122"/>
      <c r="AW3687" s="122"/>
      <c r="AX3687" s="123"/>
      <c r="AY3687" s="29"/>
      <c r="AZ3687" s="29"/>
      <c r="BA3687" s="29"/>
      <c r="BB3687" s="29"/>
      <c r="BC3687" s="29"/>
      <c r="BD3687" s="29"/>
      <c r="BE3687" s="29"/>
      <c r="BF3687" s="29"/>
      <c r="BG3687" s="29"/>
      <c r="BH3687" s="29"/>
      <c r="BI3687" s="29"/>
      <c r="BJ3687" s="29"/>
      <c r="BK3687" s="29"/>
      <c r="BL3687" s="29"/>
      <c r="BM3687" s="29"/>
      <c r="BN3687" s="29"/>
      <c r="BO3687" s="29"/>
      <c r="BP3687" s="29"/>
      <c r="BQ3687" s="29"/>
      <c r="BR3687" s="29"/>
      <c r="BS3687" s="29"/>
      <c r="BT3687" s="29"/>
      <c r="BU3687" s="29"/>
      <c r="BV3687" s="29"/>
      <c r="BW3687" s="29"/>
      <c r="BX3687" s="29"/>
      <c r="BY3687" s="29"/>
      <c r="BZ3687" s="29"/>
      <c r="CA3687" s="29"/>
      <c r="CB3687" s="29"/>
      <c r="CC3687" s="29"/>
      <c r="CD3687" s="29"/>
      <c r="CE3687" s="29"/>
      <c r="CF3687" s="29"/>
      <c r="CG3687" s="29"/>
      <c r="CH3687" s="29"/>
      <c r="CI3687" s="29"/>
      <c r="CJ3687" s="29"/>
      <c r="CK3687" s="29"/>
      <c r="CL3687" s="29"/>
      <c r="CM3687" s="29"/>
      <c r="CN3687" s="29"/>
      <c r="CO3687" s="29"/>
      <c r="CP3687" s="29"/>
      <c r="CQ3687" s="29"/>
      <c r="CR3687" s="29"/>
      <c r="CS3687" s="29"/>
      <c r="CT3687" s="29"/>
      <c r="CU3687" s="29"/>
      <c r="CV3687" s="29"/>
      <c r="CW3687" s="29"/>
      <c r="CX3687" s="29"/>
      <c r="CY3687" s="29"/>
      <c r="CZ3687" s="29"/>
      <c r="DA3687" s="29"/>
      <c r="DB3687" s="29"/>
      <c r="DC3687" s="29"/>
      <c r="DD3687" s="29"/>
      <c r="DE3687" s="29"/>
      <c r="DF3687" s="29"/>
      <c r="DG3687" s="29"/>
      <c r="DH3687" s="29"/>
      <c r="DI3687" s="29"/>
      <c r="DJ3687" s="29"/>
      <c r="DK3687" s="29"/>
      <c r="DL3687" s="29"/>
      <c r="DM3687" s="29"/>
      <c r="DN3687" s="29"/>
      <c r="DO3687" s="29"/>
      <c r="DP3687" s="29"/>
      <c r="DQ3687" s="29"/>
      <c r="DR3687" s="29"/>
      <c r="DS3687" s="29"/>
      <c r="DT3687" s="29"/>
      <c r="DU3687" s="29"/>
      <c r="DV3687" s="29"/>
      <c r="DW3687" s="29"/>
      <c r="DX3687" s="29"/>
      <c r="DY3687" s="29"/>
      <c r="DZ3687" s="29"/>
      <c r="EA3687" s="29"/>
      <c r="EB3687" s="29"/>
      <c r="EC3687" s="29"/>
      <c r="ED3687" s="29"/>
      <c r="EE3687" s="29"/>
      <c r="EF3687" s="29"/>
      <c r="EG3687" s="29"/>
      <c r="EH3687" s="29"/>
      <c r="EI3687" s="29"/>
      <c r="EJ3687" s="29"/>
      <c r="EK3687" s="29"/>
      <c r="EL3687" s="29"/>
      <c r="EM3687" s="29"/>
      <c r="EN3687" s="29"/>
      <c r="EO3687" s="29"/>
      <c r="EP3687" s="29"/>
      <c r="EQ3687" s="29"/>
      <c r="ER3687" s="29"/>
      <c r="ES3687" s="29"/>
      <c r="ET3687" s="29"/>
      <c r="EU3687" s="29"/>
      <c r="EV3687" s="29"/>
      <c r="EW3687" s="29"/>
      <c r="EX3687" s="29"/>
      <c r="EY3687" s="29"/>
      <c r="EZ3687" s="29"/>
      <c r="FA3687" s="29"/>
      <c r="FB3687" s="29"/>
      <c r="FC3687" s="29"/>
      <c r="FD3687" s="29"/>
      <c r="FE3687" s="29"/>
      <c r="FF3687" s="29"/>
      <c r="FG3687" s="29"/>
      <c r="FH3687" s="29"/>
      <c r="FI3687" s="29"/>
      <c r="FJ3687" s="29"/>
      <c r="FK3687" s="29"/>
      <c r="FL3687" s="29"/>
      <c r="FM3687" s="29"/>
      <c r="FN3687" s="29"/>
      <c r="FO3687" s="29"/>
      <c r="FP3687" s="29"/>
      <c r="FQ3687" s="29"/>
      <c r="FR3687" s="29"/>
      <c r="FS3687" s="29"/>
      <c r="FT3687" s="29"/>
      <c r="FU3687" s="29"/>
      <c r="FV3687" s="29"/>
      <c r="FW3687" s="29"/>
      <c r="FX3687" s="29"/>
      <c r="FY3687" s="29"/>
      <c r="FZ3687" s="29"/>
      <c r="GA3687" s="29"/>
      <c r="GB3687" s="29"/>
      <c r="GC3687" s="29"/>
      <c r="GD3687" s="29"/>
      <c r="GE3687" s="29"/>
      <c r="GF3687" s="29"/>
      <c r="GG3687" s="29"/>
      <c r="GH3687" s="29"/>
      <c r="GI3687" s="29"/>
      <c r="GJ3687" s="29"/>
      <c r="GK3687" s="29"/>
      <c r="GL3687" s="29"/>
      <c r="GM3687" s="29"/>
      <c r="GN3687" s="29"/>
      <c r="GO3687" s="29"/>
      <c r="GP3687" s="29"/>
      <c r="GQ3687" s="29"/>
      <c r="GR3687" s="29"/>
      <c r="GS3687" s="29"/>
      <c r="GT3687" s="29"/>
      <c r="GU3687" s="29"/>
      <c r="GV3687" s="29"/>
      <c r="GW3687" s="29"/>
      <c r="GX3687" s="29"/>
      <c r="GY3687" s="29"/>
      <c r="GZ3687" s="29"/>
      <c r="HA3687" s="29"/>
      <c r="HB3687" s="29"/>
      <c r="HC3687" s="29"/>
      <c r="HD3687" s="29"/>
      <c r="HE3687" s="29"/>
      <c r="HF3687" s="29"/>
      <c r="HG3687" s="29"/>
      <c r="HH3687" s="29"/>
      <c r="HI3687" s="29"/>
      <c r="HJ3687" s="29"/>
      <c r="HK3687" s="29"/>
      <c r="HL3687" s="29"/>
      <c r="HM3687" s="29"/>
      <c r="HN3687" s="29"/>
      <c r="HO3687" s="29"/>
      <c r="HP3687" s="29"/>
      <c r="HQ3687" s="29"/>
      <c r="HR3687" s="29"/>
      <c r="HS3687" s="29"/>
      <c r="HT3687" s="29"/>
      <c r="HU3687" s="29"/>
      <c r="HV3687" s="29"/>
      <c r="HW3687" s="29"/>
      <c r="HX3687" s="29"/>
      <c r="HY3687" s="29"/>
      <c r="HZ3687" s="29"/>
      <c r="IA3687" s="29"/>
      <c r="IB3687" s="29"/>
      <c r="IC3687" s="29"/>
      <c r="ID3687" s="29"/>
      <c r="IE3687" s="29"/>
      <c r="IF3687" s="29"/>
      <c r="IG3687" s="29"/>
      <c r="IH3687" s="29"/>
      <c r="II3687" s="29"/>
      <c r="IJ3687" s="29"/>
      <c r="IK3687" s="29"/>
      <c r="IL3687" s="29"/>
      <c r="IM3687" s="29"/>
      <c r="IN3687" s="29"/>
      <c r="IO3687" s="29"/>
      <c r="IP3687" s="29"/>
      <c r="IQ3687" s="29"/>
    </row>
    <row r="3688" spans="1:251" s="46" customFormat="1" ht="18.75" customHeight="1">
      <c r="A3688" s="35"/>
      <c r="B3688" s="55"/>
      <c r="C3688" s="115" t="s">
        <v>344</v>
      </c>
      <c r="D3688" s="116"/>
      <c r="E3688" s="116"/>
      <c r="F3688" s="116"/>
      <c r="G3688" s="116"/>
      <c r="H3688" s="116"/>
      <c r="I3688" s="116"/>
      <c r="J3688" s="116"/>
      <c r="K3688" s="116"/>
      <c r="L3688" s="116"/>
      <c r="M3688" s="116"/>
      <c r="N3688" s="116"/>
      <c r="O3688" s="116"/>
      <c r="P3688" s="116"/>
      <c r="Q3688" s="116"/>
      <c r="R3688" s="116"/>
      <c r="S3688" s="116"/>
      <c r="T3688" s="116"/>
      <c r="U3688" s="116"/>
      <c r="V3688" s="116"/>
      <c r="W3688" s="116"/>
      <c r="X3688" s="116"/>
      <c r="Y3688" s="116"/>
      <c r="Z3688" s="117"/>
      <c r="AA3688" s="118">
        <v>3000</v>
      </c>
      <c r="AB3688" s="119"/>
      <c r="AC3688" s="119"/>
      <c r="AD3688" s="119"/>
      <c r="AE3688" s="119"/>
      <c r="AF3688" s="119"/>
      <c r="AG3688" s="119"/>
      <c r="AH3688" s="119"/>
      <c r="AI3688" s="120"/>
      <c r="AJ3688" s="118">
        <v>12000</v>
      </c>
      <c r="AK3688" s="119"/>
      <c r="AL3688" s="119"/>
      <c r="AM3688" s="119"/>
      <c r="AN3688" s="119"/>
      <c r="AO3688" s="119"/>
      <c r="AP3688" s="119"/>
      <c r="AQ3688" s="119"/>
      <c r="AR3688" s="120"/>
      <c r="AS3688" s="121"/>
      <c r="AT3688" s="122"/>
      <c r="AU3688" s="122"/>
      <c r="AV3688" s="122"/>
      <c r="AW3688" s="122"/>
      <c r="AX3688" s="123"/>
      <c r="AY3688" s="29"/>
      <c r="AZ3688" s="29"/>
      <c r="BA3688" s="29"/>
      <c r="BB3688" s="29"/>
      <c r="BC3688" s="29"/>
      <c r="BD3688" s="29"/>
      <c r="BE3688" s="29"/>
      <c r="BF3688" s="29"/>
      <c r="BG3688" s="29"/>
      <c r="BH3688" s="29"/>
      <c r="BI3688" s="29"/>
      <c r="BJ3688" s="29"/>
      <c r="BK3688" s="29"/>
      <c r="BL3688" s="29"/>
      <c r="BM3688" s="29"/>
      <c r="BN3688" s="29"/>
      <c r="BO3688" s="29"/>
      <c r="BP3688" s="29"/>
      <c r="BQ3688" s="29"/>
      <c r="BR3688" s="29"/>
      <c r="BS3688" s="29"/>
      <c r="BT3688" s="29"/>
      <c r="BU3688" s="29"/>
      <c r="BV3688" s="29"/>
      <c r="BW3688" s="29"/>
      <c r="BX3688" s="29"/>
      <c r="BY3688" s="29"/>
      <c r="BZ3688" s="29"/>
      <c r="CA3688" s="29"/>
      <c r="CB3688" s="29"/>
      <c r="CC3688" s="29"/>
      <c r="CD3688" s="29"/>
      <c r="CE3688" s="29"/>
      <c r="CF3688" s="29"/>
      <c r="CG3688" s="29"/>
      <c r="CH3688" s="29"/>
      <c r="CI3688" s="29"/>
      <c r="CJ3688" s="29"/>
      <c r="CK3688" s="29"/>
      <c r="CL3688" s="29"/>
      <c r="CM3688" s="29"/>
      <c r="CN3688" s="29"/>
      <c r="CO3688" s="29"/>
      <c r="CP3688" s="29"/>
      <c r="CQ3688" s="29"/>
      <c r="CR3688" s="29"/>
      <c r="CS3688" s="29"/>
      <c r="CT3688" s="29"/>
      <c r="CU3688" s="29"/>
      <c r="CV3688" s="29"/>
      <c r="CW3688" s="29"/>
      <c r="CX3688" s="29"/>
      <c r="CY3688" s="29"/>
      <c r="CZ3688" s="29"/>
      <c r="DA3688" s="29"/>
      <c r="DB3688" s="29"/>
      <c r="DC3688" s="29"/>
      <c r="DD3688" s="29"/>
      <c r="DE3688" s="29"/>
      <c r="DF3688" s="29"/>
      <c r="DG3688" s="29"/>
      <c r="DH3688" s="29"/>
      <c r="DI3688" s="29"/>
      <c r="DJ3688" s="29"/>
      <c r="DK3688" s="29"/>
      <c r="DL3688" s="29"/>
      <c r="DM3688" s="29"/>
      <c r="DN3688" s="29"/>
      <c r="DO3688" s="29"/>
      <c r="DP3688" s="29"/>
      <c r="DQ3688" s="29"/>
      <c r="DR3688" s="29"/>
      <c r="DS3688" s="29"/>
      <c r="DT3688" s="29"/>
      <c r="DU3688" s="29"/>
      <c r="DV3688" s="29"/>
      <c r="DW3688" s="29"/>
      <c r="DX3688" s="29"/>
      <c r="DY3688" s="29"/>
      <c r="DZ3688" s="29"/>
      <c r="EA3688" s="29"/>
      <c r="EB3688" s="29"/>
      <c r="EC3688" s="29"/>
      <c r="ED3688" s="29"/>
      <c r="EE3688" s="29"/>
      <c r="EF3688" s="29"/>
      <c r="EG3688" s="29"/>
      <c r="EH3688" s="29"/>
      <c r="EI3688" s="29"/>
      <c r="EJ3688" s="29"/>
      <c r="EK3688" s="29"/>
      <c r="EL3688" s="29"/>
      <c r="EM3688" s="29"/>
      <c r="EN3688" s="29"/>
      <c r="EO3688" s="29"/>
      <c r="EP3688" s="29"/>
      <c r="EQ3688" s="29"/>
      <c r="ER3688" s="29"/>
      <c r="ES3688" s="29"/>
      <c r="ET3688" s="29"/>
      <c r="EU3688" s="29"/>
      <c r="EV3688" s="29"/>
      <c r="EW3688" s="29"/>
      <c r="EX3688" s="29"/>
      <c r="EY3688" s="29"/>
      <c r="EZ3688" s="29"/>
      <c r="FA3688" s="29"/>
      <c r="FB3688" s="29"/>
      <c r="FC3688" s="29"/>
      <c r="FD3688" s="29"/>
      <c r="FE3688" s="29"/>
      <c r="FF3688" s="29"/>
      <c r="FG3688" s="29"/>
      <c r="FH3688" s="29"/>
      <c r="FI3688" s="29"/>
      <c r="FJ3688" s="29"/>
      <c r="FK3688" s="29"/>
      <c r="FL3688" s="29"/>
      <c r="FM3688" s="29"/>
      <c r="FN3688" s="29"/>
      <c r="FO3688" s="29"/>
      <c r="FP3688" s="29"/>
      <c r="FQ3688" s="29"/>
      <c r="FR3688" s="29"/>
      <c r="FS3688" s="29"/>
      <c r="FT3688" s="29"/>
      <c r="FU3688" s="29"/>
      <c r="FV3688" s="29"/>
      <c r="FW3688" s="29"/>
      <c r="FX3688" s="29"/>
      <c r="FY3688" s="29"/>
      <c r="FZ3688" s="29"/>
      <c r="GA3688" s="29"/>
      <c r="GB3688" s="29"/>
      <c r="GC3688" s="29"/>
      <c r="GD3688" s="29"/>
      <c r="GE3688" s="29"/>
      <c r="GF3688" s="29"/>
      <c r="GG3688" s="29"/>
      <c r="GH3688" s="29"/>
      <c r="GI3688" s="29"/>
      <c r="GJ3688" s="29"/>
      <c r="GK3688" s="29"/>
      <c r="GL3688" s="29"/>
      <c r="GM3688" s="29"/>
      <c r="GN3688" s="29"/>
      <c r="GO3688" s="29"/>
      <c r="GP3688" s="29"/>
      <c r="GQ3688" s="29"/>
      <c r="GR3688" s="29"/>
      <c r="GS3688" s="29"/>
      <c r="GT3688" s="29"/>
      <c r="GU3688" s="29"/>
      <c r="GV3688" s="29"/>
      <c r="GW3688" s="29"/>
      <c r="GX3688" s="29"/>
      <c r="GY3688" s="29"/>
      <c r="GZ3688" s="29"/>
      <c r="HA3688" s="29"/>
      <c r="HB3688" s="29"/>
      <c r="HC3688" s="29"/>
      <c r="HD3688" s="29"/>
      <c r="HE3688" s="29"/>
      <c r="HF3688" s="29"/>
      <c r="HG3688" s="29"/>
      <c r="HH3688" s="29"/>
      <c r="HI3688" s="29"/>
      <c r="HJ3688" s="29"/>
      <c r="HK3688" s="29"/>
      <c r="HL3688" s="29"/>
      <c r="HM3688" s="29"/>
      <c r="HN3688" s="29"/>
      <c r="HO3688" s="29"/>
      <c r="HP3688" s="29"/>
      <c r="HQ3688" s="29"/>
      <c r="HR3688" s="29"/>
      <c r="HS3688" s="29"/>
      <c r="HT3688" s="29"/>
      <c r="HU3688" s="29"/>
      <c r="HV3688" s="29"/>
      <c r="HW3688" s="29"/>
      <c r="HX3688" s="29"/>
      <c r="HY3688" s="29"/>
      <c r="HZ3688" s="29"/>
      <c r="IA3688" s="29"/>
      <c r="IB3688" s="29"/>
      <c r="IC3688" s="29"/>
      <c r="ID3688" s="29"/>
      <c r="IE3688" s="29"/>
      <c r="IF3688" s="29"/>
      <c r="IG3688" s="29"/>
      <c r="IH3688" s="29"/>
      <c r="II3688" s="29"/>
      <c r="IJ3688" s="29"/>
      <c r="IK3688" s="29"/>
      <c r="IL3688" s="29"/>
      <c r="IM3688" s="29"/>
      <c r="IN3688" s="29"/>
      <c r="IO3688" s="29"/>
      <c r="IP3688" s="29"/>
      <c r="IQ3688" s="29"/>
    </row>
    <row r="3689" spans="1:251" s="46" customFormat="1" ht="18.75" customHeight="1" thickBot="1">
      <c r="A3689" s="47"/>
      <c r="B3689" s="124" t="s">
        <v>197</v>
      </c>
      <c r="C3689" s="125"/>
      <c r="D3689" s="125"/>
      <c r="E3689" s="125"/>
      <c r="F3689" s="125"/>
      <c r="G3689" s="125"/>
      <c r="H3689" s="125"/>
      <c r="I3689" s="125"/>
      <c r="J3689" s="125"/>
      <c r="K3689" s="125"/>
      <c r="L3689" s="125"/>
      <c r="M3689" s="125"/>
      <c r="N3689" s="125"/>
      <c r="O3689" s="125"/>
      <c r="P3689" s="125"/>
      <c r="Q3689" s="125"/>
      <c r="R3689" s="125"/>
      <c r="S3689" s="125"/>
      <c r="T3689" s="125"/>
      <c r="U3689" s="125"/>
      <c r="V3689" s="125"/>
      <c r="W3689" s="125"/>
      <c r="X3689" s="125"/>
      <c r="Y3689" s="125"/>
      <c r="Z3689" s="126"/>
      <c r="AA3689" s="127">
        <f>SUM($AA$3687:$AA$3688)</f>
        <v>373000</v>
      </c>
      <c r="AB3689" s="128"/>
      <c r="AC3689" s="128"/>
      <c r="AD3689" s="128"/>
      <c r="AE3689" s="128"/>
      <c r="AF3689" s="128"/>
      <c r="AG3689" s="128"/>
      <c r="AH3689" s="128"/>
      <c r="AI3689" s="129"/>
      <c r="AJ3689" s="127">
        <f>SUM($AJ$3687:$AJ$3688)</f>
        <v>1111000</v>
      </c>
      <c r="AK3689" s="128"/>
      <c r="AL3689" s="128"/>
      <c r="AM3689" s="128"/>
      <c r="AN3689" s="128"/>
      <c r="AO3689" s="128"/>
      <c r="AP3689" s="128"/>
      <c r="AQ3689" s="128"/>
      <c r="AR3689" s="129"/>
      <c r="AS3689" s="130"/>
      <c r="AT3689" s="131"/>
      <c r="AU3689" s="131"/>
      <c r="AV3689" s="131"/>
      <c r="AW3689" s="131"/>
      <c r="AX3689" s="132"/>
      <c r="AY3689" s="29"/>
      <c r="AZ3689" s="29"/>
      <c r="BA3689" s="29"/>
      <c r="BB3689" s="29"/>
      <c r="BC3689" s="29"/>
      <c r="BD3689" s="29"/>
      <c r="BE3689" s="29"/>
      <c r="BF3689" s="29"/>
      <c r="BG3689" s="29"/>
      <c r="BH3689" s="29"/>
      <c r="BI3689" s="29"/>
      <c r="BJ3689" s="29"/>
      <c r="BK3689" s="29"/>
      <c r="BL3689" s="29"/>
      <c r="BM3689" s="29"/>
      <c r="BN3689" s="29"/>
      <c r="BO3689" s="29"/>
      <c r="BP3689" s="29"/>
      <c r="BQ3689" s="29"/>
      <c r="BR3689" s="29"/>
      <c r="BS3689" s="29"/>
      <c r="BT3689" s="29"/>
      <c r="BU3689" s="29"/>
      <c r="BV3689" s="29"/>
      <c r="BW3689" s="29"/>
      <c r="BX3689" s="29"/>
      <c r="BY3689" s="29"/>
      <c r="BZ3689" s="29"/>
      <c r="CA3689" s="29"/>
      <c r="CB3689" s="29"/>
      <c r="CC3689" s="29"/>
      <c r="CD3689" s="29"/>
      <c r="CE3689" s="29"/>
      <c r="CF3689" s="29"/>
      <c r="CG3689" s="29"/>
      <c r="CH3689" s="29"/>
      <c r="CI3689" s="29"/>
      <c r="CJ3689" s="29"/>
      <c r="CK3689" s="29"/>
      <c r="CL3689" s="29"/>
      <c r="CM3689" s="29"/>
      <c r="CN3689" s="29"/>
      <c r="CO3689" s="29"/>
      <c r="CP3689" s="29"/>
      <c r="CQ3689" s="29"/>
      <c r="CR3689" s="29"/>
      <c r="CS3689" s="29"/>
      <c r="CT3689" s="29"/>
      <c r="CU3689" s="29"/>
      <c r="CV3689" s="29"/>
      <c r="CW3689" s="29"/>
      <c r="CX3689" s="29"/>
      <c r="CY3689" s="29"/>
      <c r="CZ3689" s="29"/>
      <c r="DA3689" s="29"/>
      <c r="DB3689" s="29"/>
      <c r="DC3689" s="29"/>
      <c r="DD3689" s="29"/>
      <c r="DE3689" s="29"/>
      <c r="DF3689" s="29"/>
      <c r="DG3689" s="29"/>
      <c r="DH3689" s="29"/>
      <c r="DI3689" s="29"/>
      <c r="DJ3689" s="29"/>
      <c r="DK3689" s="29"/>
      <c r="DL3689" s="29"/>
      <c r="DM3689" s="29"/>
      <c r="DN3689" s="29"/>
      <c r="DO3689" s="29"/>
      <c r="DP3689" s="29"/>
      <c r="DQ3689" s="29"/>
      <c r="DR3689" s="29"/>
      <c r="DS3689" s="29"/>
      <c r="DT3689" s="29"/>
      <c r="DU3689" s="29"/>
      <c r="DV3689" s="29"/>
      <c r="DW3689" s="29"/>
      <c r="DX3689" s="29"/>
      <c r="DY3689" s="29"/>
      <c r="DZ3689" s="29"/>
      <c r="EA3689" s="29"/>
      <c r="EB3689" s="29"/>
      <c r="EC3689" s="29"/>
      <c r="ED3689" s="29"/>
      <c r="EE3689" s="29"/>
      <c r="EF3689" s="29"/>
      <c r="EG3689" s="29"/>
      <c r="EH3689" s="29"/>
      <c r="EI3689" s="29"/>
      <c r="EJ3689" s="29"/>
      <c r="EK3689" s="29"/>
      <c r="EL3689" s="29"/>
      <c r="EM3689" s="29"/>
      <c r="EN3689" s="29"/>
      <c r="EO3689" s="29"/>
      <c r="EP3689" s="29"/>
      <c r="EQ3689" s="29"/>
      <c r="ER3689" s="29"/>
      <c r="ES3689" s="29"/>
      <c r="ET3689" s="29"/>
      <c r="EU3689" s="29"/>
      <c r="EV3689" s="29"/>
      <c r="EW3689" s="29"/>
      <c r="EX3689" s="29"/>
      <c r="EY3689" s="29"/>
      <c r="EZ3689" s="29"/>
      <c r="FA3689" s="29"/>
      <c r="FB3689" s="29"/>
      <c r="FC3689" s="29"/>
      <c r="FD3689" s="29"/>
      <c r="FE3689" s="29"/>
      <c r="FF3689" s="29"/>
      <c r="FG3689" s="29"/>
      <c r="FH3689" s="29"/>
      <c r="FI3689" s="29"/>
      <c r="FJ3689" s="29"/>
      <c r="FK3689" s="29"/>
      <c r="FL3689" s="29"/>
      <c r="FM3689" s="29"/>
      <c r="FN3689" s="29"/>
      <c r="FO3689" s="29"/>
      <c r="FP3689" s="29"/>
      <c r="FQ3689" s="29"/>
      <c r="FR3689" s="29"/>
      <c r="FS3689" s="29"/>
      <c r="FT3689" s="29"/>
      <c r="FU3689" s="29"/>
      <c r="FV3689" s="29"/>
      <c r="FW3689" s="29"/>
      <c r="FX3689" s="29"/>
      <c r="FY3689" s="29"/>
      <c r="FZ3689" s="29"/>
      <c r="GA3689" s="29"/>
      <c r="GB3689" s="29"/>
      <c r="GC3689" s="29"/>
      <c r="GD3689" s="29"/>
      <c r="GE3689" s="29"/>
      <c r="GF3689" s="29"/>
      <c r="GG3689" s="29"/>
      <c r="GH3689" s="29"/>
      <c r="GI3689" s="29"/>
      <c r="GJ3689" s="29"/>
      <c r="GK3689" s="29"/>
      <c r="GL3689" s="29"/>
      <c r="GM3689" s="29"/>
      <c r="GN3689" s="29"/>
      <c r="GO3689" s="29"/>
      <c r="GP3689" s="29"/>
      <c r="GQ3689" s="29"/>
      <c r="GR3689" s="29"/>
      <c r="GS3689" s="29"/>
      <c r="GT3689" s="29"/>
      <c r="GU3689" s="29"/>
      <c r="GV3689" s="29"/>
      <c r="GW3689" s="29"/>
      <c r="GX3689" s="29"/>
      <c r="GY3689" s="29"/>
      <c r="GZ3689" s="29"/>
      <c r="HA3689" s="29"/>
      <c r="HB3689" s="29"/>
      <c r="HC3689" s="29"/>
      <c r="HD3689" s="29"/>
      <c r="HE3689" s="29"/>
      <c r="HF3689" s="29"/>
      <c r="HG3689" s="29"/>
      <c r="HH3689" s="29"/>
      <c r="HI3689" s="29"/>
      <c r="HJ3689" s="29"/>
      <c r="HK3689" s="29"/>
      <c r="HL3689" s="29"/>
      <c r="HM3689" s="29"/>
      <c r="HN3689" s="29"/>
      <c r="HO3689" s="29"/>
      <c r="HP3689" s="29"/>
      <c r="HQ3689" s="29"/>
      <c r="HR3689" s="29"/>
      <c r="HS3689" s="29"/>
      <c r="HT3689" s="29"/>
      <c r="HU3689" s="29"/>
      <c r="HV3689" s="29"/>
      <c r="HW3689" s="29"/>
      <c r="HX3689" s="29"/>
      <c r="HY3689" s="29"/>
      <c r="HZ3689" s="29"/>
      <c r="IA3689" s="29"/>
      <c r="IB3689" s="29"/>
      <c r="IC3689" s="29"/>
      <c r="ID3689" s="29"/>
      <c r="IE3689" s="29"/>
      <c r="IF3689" s="29"/>
      <c r="IG3689" s="29"/>
      <c r="IH3689" s="29"/>
      <c r="II3689" s="29"/>
      <c r="IJ3689" s="29"/>
      <c r="IK3689" s="29"/>
      <c r="IL3689" s="29"/>
      <c r="IM3689" s="29"/>
      <c r="IN3689" s="29"/>
      <c r="IO3689" s="29"/>
      <c r="IP3689" s="29"/>
      <c r="IQ3689" s="29"/>
    </row>
    <row r="3691" spans="1:251" ht="19.2">
      <c r="A3691" s="28" t="s">
        <v>184</v>
      </c>
      <c r="AW3691" s="30"/>
      <c r="AX3691" s="31"/>
      <c r="AY3691" s="30"/>
    </row>
    <row r="3693" spans="1:251" ht="18">
      <c r="B3693" s="95" t="s">
        <v>0</v>
      </c>
      <c r="C3693" s="96"/>
      <c r="D3693" s="96"/>
      <c r="E3693" s="96"/>
      <c r="F3693" s="96"/>
      <c r="G3693" s="96"/>
      <c r="H3693" s="96"/>
      <c r="I3693" s="96"/>
      <c r="J3693" s="96"/>
      <c r="K3693" s="96"/>
      <c r="L3693" s="96"/>
      <c r="M3693" s="96"/>
      <c r="N3693" s="96"/>
      <c r="O3693" s="96"/>
      <c r="P3693" s="96"/>
      <c r="Q3693" s="96"/>
      <c r="R3693" s="96"/>
      <c r="S3693" s="96"/>
      <c r="T3693" s="96"/>
      <c r="U3693" s="96"/>
      <c r="V3693" s="96"/>
      <c r="W3693" s="96"/>
      <c r="X3693" s="96"/>
      <c r="Y3693" s="96"/>
      <c r="Z3693" s="96"/>
      <c r="AA3693" s="96"/>
      <c r="AB3693" s="96"/>
      <c r="AC3693" s="96"/>
      <c r="AD3693" s="96"/>
      <c r="AE3693" s="96"/>
      <c r="AF3693" s="96"/>
      <c r="AG3693" s="96"/>
      <c r="AH3693" s="96"/>
      <c r="AI3693" s="96"/>
      <c r="AJ3693" s="96"/>
      <c r="AK3693" s="96"/>
      <c r="AL3693" s="96"/>
      <c r="AM3693" s="96"/>
      <c r="AN3693" s="96"/>
      <c r="AO3693" s="96"/>
      <c r="AP3693" s="96"/>
      <c r="AQ3693" s="96"/>
      <c r="AR3693" s="96"/>
      <c r="AS3693" s="96"/>
      <c r="AT3693" s="96"/>
      <c r="AU3693" s="96"/>
      <c r="AV3693" s="96"/>
      <c r="AW3693" s="96"/>
      <c r="AX3693" s="96"/>
    </row>
    <row r="3694" spans="1:251">
      <c r="Z3694" s="32"/>
      <c r="AD3694" s="32"/>
      <c r="AE3694" s="32"/>
      <c r="AF3694" s="32"/>
      <c r="AG3694" s="32"/>
      <c r="AH3694" s="32"/>
      <c r="AI3694" s="32"/>
      <c r="AO3694" s="32"/>
    </row>
    <row r="3695" spans="1:251" ht="13.8" thickBot="1">
      <c r="Z3695" s="32"/>
      <c r="AD3695" s="32"/>
      <c r="AE3695" s="32"/>
      <c r="AF3695" s="32"/>
      <c r="AG3695" s="32"/>
      <c r="AH3695" s="32"/>
      <c r="AI3695" s="32"/>
      <c r="AO3695" s="32"/>
      <c r="DI3695" s="33"/>
    </row>
    <row r="3696" spans="1:251" ht="24.75" customHeight="1" thickBot="1">
      <c r="B3696" s="97" t="s">
        <v>185</v>
      </c>
      <c r="C3696" s="98"/>
      <c r="D3696" s="98"/>
      <c r="E3696" s="98"/>
      <c r="F3696" s="98"/>
      <c r="G3696" s="98"/>
      <c r="H3696" s="99" t="s">
        <v>743</v>
      </c>
      <c r="I3696" s="100"/>
      <c r="J3696" s="100"/>
      <c r="K3696" s="100"/>
      <c r="L3696" s="100"/>
      <c r="M3696" s="100"/>
      <c r="N3696" s="100"/>
      <c r="O3696" s="100"/>
      <c r="P3696" s="100"/>
      <c r="Q3696" s="100"/>
      <c r="R3696" s="100"/>
      <c r="S3696" s="100"/>
      <c r="T3696" s="100"/>
      <c r="U3696" s="100"/>
      <c r="V3696" s="100"/>
      <c r="W3696" s="100"/>
      <c r="X3696" s="100"/>
      <c r="Y3696" s="100"/>
      <c r="Z3696" s="100"/>
      <c r="AA3696" s="100"/>
      <c r="AB3696" s="100"/>
      <c r="AC3696" s="100"/>
      <c r="AD3696" s="100"/>
      <c r="AE3696" s="100"/>
      <c r="AF3696" s="100"/>
      <c r="AG3696" s="100"/>
      <c r="AH3696" s="100"/>
      <c r="AI3696" s="100"/>
      <c r="AJ3696" s="100"/>
      <c r="AK3696" s="100"/>
      <c r="AL3696" s="100"/>
      <c r="AM3696" s="100"/>
      <c r="AN3696" s="100"/>
      <c r="AO3696" s="100"/>
      <c r="AP3696" s="100"/>
      <c r="AQ3696" s="100"/>
      <c r="AR3696" s="100"/>
      <c r="AS3696" s="100"/>
      <c r="AT3696" s="100"/>
      <c r="AU3696" s="100"/>
      <c r="AV3696" s="100"/>
      <c r="AW3696" s="100"/>
      <c r="AX3696" s="101"/>
      <c r="DI3696" s="33"/>
    </row>
    <row r="3697" spans="1:113" ht="14.4">
      <c r="B3697" s="34"/>
      <c r="C3697" s="34"/>
      <c r="D3697" s="34"/>
      <c r="E3697" s="34"/>
      <c r="F3697" s="34"/>
      <c r="G3697" s="34"/>
      <c r="H3697" s="35"/>
      <c r="I3697" s="35"/>
      <c r="J3697" s="35"/>
      <c r="K3697" s="35"/>
      <c r="L3697" s="36"/>
      <c r="M3697" s="36"/>
      <c r="N3697" s="36"/>
      <c r="O3697" s="36"/>
      <c r="P3697" s="35"/>
      <c r="Q3697" s="35"/>
      <c r="R3697" s="35"/>
      <c r="S3697" s="35"/>
      <c r="T3697" s="35"/>
      <c r="U3697" s="35"/>
      <c r="V3697" s="37"/>
      <c r="W3697" s="37"/>
      <c r="X3697" s="37"/>
      <c r="Y3697" s="37"/>
      <c r="Z3697" s="37"/>
      <c r="AA3697" s="37"/>
      <c r="AB3697" s="37"/>
      <c r="AC3697" s="37"/>
      <c r="AD3697" s="37"/>
      <c r="AE3697" s="37"/>
      <c r="AF3697" s="37"/>
      <c r="AG3697" s="37"/>
      <c r="AH3697" s="37"/>
      <c r="AI3697" s="37"/>
      <c r="AJ3697" s="37"/>
      <c r="AK3697" s="37"/>
      <c r="AL3697" s="37"/>
      <c r="AM3697" s="37"/>
      <c r="AN3697" s="37"/>
      <c r="AO3697" s="37"/>
      <c r="AP3697" s="37"/>
      <c r="AQ3697" s="37"/>
      <c r="AR3697" s="37"/>
      <c r="AS3697" s="37"/>
      <c r="AT3697" s="37"/>
      <c r="AU3697" s="37"/>
      <c r="AV3697" s="37"/>
      <c r="AW3697" s="37"/>
      <c r="AX3697" s="37"/>
      <c r="DI3697" s="33"/>
    </row>
    <row r="3698" spans="1:113" ht="15" thickBot="1">
      <c r="A3698" s="38"/>
      <c r="B3698" s="37" t="s">
        <v>187</v>
      </c>
      <c r="C3698" s="35"/>
      <c r="D3698" s="35"/>
      <c r="E3698" s="35"/>
      <c r="F3698" s="35"/>
      <c r="G3698" s="35"/>
      <c r="H3698" s="35"/>
      <c r="I3698" s="35"/>
      <c r="J3698" s="35"/>
      <c r="K3698" s="35"/>
      <c r="L3698" s="36"/>
      <c r="M3698" s="36"/>
      <c r="N3698" s="36"/>
      <c r="O3698" s="36"/>
      <c r="P3698" s="35"/>
      <c r="Q3698" s="35"/>
      <c r="R3698" s="35"/>
      <c r="S3698" s="35"/>
      <c r="T3698" s="35"/>
      <c r="U3698" s="35"/>
      <c r="V3698" s="37"/>
      <c r="W3698" s="37"/>
      <c r="X3698" s="37"/>
      <c r="Y3698" s="37"/>
      <c r="Z3698" s="37"/>
      <c r="AA3698" s="37"/>
      <c r="AB3698" s="37"/>
      <c r="AC3698" s="37"/>
      <c r="AD3698" s="37"/>
      <c r="AE3698" s="37"/>
      <c r="AF3698" s="37"/>
      <c r="AG3698" s="37"/>
      <c r="AH3698" s="37"/>
      <c r="AI3698" s="37"/>
      <c r="AJ3698" s="37"/>
      <c r="AK3698" s="37"/>
      <c r="AL3698" s="37"/>
      <c r="AM3698" s="37"/>
      <c r="AN3698" s="37"/>
      <c r="AO3698" s="37"/>
      <c r="AP3698" s="37"/>
      <c r="AQ3698" s="37"/>
      <c r="AR3698" s="37"/>
      <c r="AS3698" s="37"/>
      <c r="AT3698" s="37"/>
      <c r="AU3698" s="37"/>
      <c r="AV3698" s="37"/>
      <c r="AW3698" s="37"/>
      <c r="AX3698" s="37"/>
      <c r="DI3698" s="33"/>
    </row>
    <row r="3699" spans="1:113" ht="14.4">
      <c r="A3699" s="35"/>
      <c r="B3699" s="39"/>
      <c r="C3699" s="34"/>
      <c r="D3699" s="34"/>
      <c r="E3699" s="34"/>
      <c r="F3699" s="34"/>
      <c r="G3699" s="34"/>
      <c r="H3699" s="34"/>
      <c r="I3699" s="34"/>
      <c r="J3699" s="34"/>
      <c r="K3699" s="34"/>
      <c r="L3699" s="40"/>
      <c r="M3699" s="40"/>
      <c r="N3699" s="40"/>
      <c r="O3699" s="40"/>
      <c r="P3699" s="34"/>
      <c r="Q3699" s="34"/>
      <c r="R3699" s="34"/>
      <c r="S3699" s="34"/>
      <c r="T3699" s="34"/>
      <c r="U3699" s="34"/>
      <c r="V3699" s="41"/>
      <c r="W3699" s="41"/>
      <c r="X3699" s="41"/>
      <c r="Y3699" s="41"/>
      <c r="Z3699" s="41"/>
      <c r="AA3699" s="41"/>
      <c r="AB3699" s="41"/>
      <c r="AC3699" s="41"/>
      <c r="AD3699" s="41"/>
      <c r="AE3699" s="41"/>
      <c r="AF3699" s="41"/>
      <c r="AG3699" s="41"/>
      <c r="AH3699" s="41"/>
      <c r="AI3699" s="41"/>
      <c r="AJ3699" s="41"/>
      <c r="AK3699" s="41"/>
      <c r="AL3699" s="41"/>
      <c r="AM3699" s="41"/>
      <c r="AN3699" s="41"/>
      <c r="AO3699" s="41"/>
      <c r="AP3699" s="41"/>
      <c r="AQ3699" s="41"/>
      <c r="AR3699" s="41"/>
      <c r="AS3699" s="41"/>
      <c r="AT3699" s="41"/>
      <c r="AU3699" s="41"/>
      <c r="AV3699" s="41"/>
      <c r="AW3699" s="41"/>
      <c r="AX3699" s="42"/>
    </row>
    <row r="3700" spans="1:113" ht="12" customHeight="1">
      <c r="A3700" s="35"/>
      <c r="B3700" s="102" t="s">
        <v>744</v>
      </c>
      <c r="C3700" s="103"/>
      <c r="D3700" s="103"/>
      <c r="E3700" s="103"/>
      <c r="F3700" s="103"/>
      <c r="G3700" s="103"/>
      <c r="H3700" s="103"/>
      <c r="I3700" s="103"/>
      <c r="J3700" s="103"/>
      <c r="K3700" s="103"/>
      <c r="L3700" s="103"/>
      <c r="M3700" s="103"/>
      <c r="N3700" s="103"/>
      <c r="O3700" s="103"/>
      <c r="P3700" s="103"/>
      <c r="Q3700" s="103"/>
      <c r="R3700" s="103"/>
      <c r="S3700" s="103"/>
      <c r="T3700" s="103"/>
      <c r="U3700" s="103"/>
      <c r="V3700" s="103"/>
      <c r="W3700" s="103"/>
      <c r="X3700" s="103"/>
      <c r="Y3700" s="103"/>
      <c r="Z3700" s="103"/>
      <c r="AA3700" s="103"/>
      <c r="AB3700" s="103"/>
      <c r="AC3700" s="103"/>
      <c r="AD3700" s="103"/>
      <c r="AE3700" s="103"/>
      <c r="AF3700" s="103"/>
      <c r="AG3700" s="103"/>
      <c r="AH3700" s="103"/>
      <c r="AI3700" s="103"/>
      <c r="AJ3700" s="103"/>
      <c r="AK3700" s="103"/>
      <c r="AL3700" s="103"/>
      <c r="AM3700" s="103"/>
      <c r="AN3700" s="103"/>
      <c r="AO3700" s="103"/>
      <c r="AP3700" s="103"/>
      <c r="AQ3700" s="103"/>
      <c r="AR3700" s="103"/>
      <c r="AS3700" s="103"/>
      <c r="AT3700" s="103"/>
      <c r="AU3700" s="103"/>
      <c r="AV3700" s="103"/>
      <c r="AW3700" s="103"/>
      <c r="AX3700" s="104"/>
    </row>
    <row r="3701" spans="1:113" ht="12" customHeight="1">
      <c r="A3701" s="35"/>
      <c r="B3701" s="102"/>
      <c r="C3701" s="103"/>
      <c r="D3701" s="103"/>
      <c r="E3701" s="103"/>
      <c r="F3701" s="103"/>
      <c r="G3701" s="103"/>
      <c r="H3701" s="103"/>
      <c r="I3701" s="103"/>
      <c r="J3701" s="103"/>
      <c r="K3701" s="103"/>
      <c r="L3701" s="103"/>
      <c r="M3701" s="103"/>
      <c r="N3701" s="103"/>
      <c r="O3701" s="103"/>
      <c r="P3701" s="103"/>
      <c r="Q3701" s="103"/>
      <c r="R3701" s="103"/>
      <c r="S3701" s="103"/>
      <c r="T3701" s="103"/>
      <c r="U3701" s="103"/>
      <c r="V3701" s="103"/>
      <c r="W3701" s="103"/>
      <c r="X3701" s="103"/>
      <c r="Y3701" s="103"/>
      <c r="Z3701" s="103"/>
      <c r="AA3701" s="103"/>
      <c r="AB3701" s="103"/>
      <c r="AC3701" s="103"/>
      <c r="AD3701" s="103"/>
      <c r="AE3701" s="103"/>
      <c r="AF3701" s="103"/>
      <c r="AG3701" s="103"/>
      <c r="AH3701" s="103"/>
      <c r="AI3701" s="103"/>
      <c r="AJ3701" s="103"/>
      <c r="AK3701" s="103"/>
      <c r="AL3701" s="103"/>
      <c r="AM3701" s="103"/>
      <c r="AN3701" s="103"/>
      <c r="AO3701" s="103"/>
      <c r="AP3701" s="103"/>
      <c r="AQ3701" s="103"/>
      <c r="AR3701" s="103"/>
      <c r="AS3701" s="103"/>
      <c r="AT3701" s="103"/>
      <c r="AU3701" s="103"/>
      <c r="AV3701" s="103"/>
      <c r="AW3701" s="103"/>
      <c r="AX3701" s="104"/>
      <c r="BC3701" s="46"/>
    </row>
    <row r="3702" spans="1:113" ht="12" customHeight="1">
      <c r="A3702" s="35"/>
      <c r="B3702" s="102"/>
      <c r="C3702" s="103"/>
      <c r="D3702" s="103"/>
      <c r="E3702" s="103"/>
      <c r="F3702" s="103"/>
      <c r="G3702" s="103"/>
      <c r="H3702" s="103"/>
      <c r="I3702" s="103"/>
      <c r="J3702" s="103"/>
      <c r="K3702" s="103"/>
      <c r="L3702" s="103"/>
      <c r="M3702" s="103"/>
      <c r="N3702" s="103"/>
      <c r="O3702" s="103"/>
      <c r="P3702" s="103"/>
      <c r="Q3702" s="103"/>
      <c r="R3702" s="103"/>
      <c r="S3702" s="103"/>
      <c r="T3702" s="103"/>
      <c r="U3702" s="103"/>
      <c r="V3702" s="103"/>
      <c r="W3702" s="103"/>
      <c r="X3702" s="103"/>
      <c r="Y3702" s="103"/>
      <c r="Z3702" s="103"/>
      <c r="AA3702" s="103"/>
      <c r="AB3702" s="103"/>
      <c r="AC3702" s="103"/>
      <c r="AD3702" s="103"/>
      <c r="AE3702" s="103"/>
      <c r="AF3702" s="103"/>
      <c r="AG3702" s="103"/>
      <c r="AH3702" s="103"/>
      <c r="AI3702" s="103"/>
      <c r="AJ3702" s="103"/>
      <c r="AK3702" s="103"/>
      <c r="AL3702" s="103"/>
      <c r="AM3702" s="103"/>
      <c r="AN3702" s="103"/>
      <c r="AO3702" s="103"/>
      <c r="AP3702" s="103"/>
      <c r="AQ3702" s="103"/>
      <c r="AR3702" s="103"/>
      <c r="AS3702" s="103"/>
      <c r="AT3702" s="103"/>
      <c r="AU3702" s="103"/>
      <c r="AV3702" s="103"/>
      <c r="AW3702" s="103"/>
      <c r="AX3702" s="104"/>
    </row>
    <row r="3703" spans="1:113" ht="12" customHeight="1">
      <c r="A3703" s="35"/>
      <c r="B3703" s="102"/>
      <c r="C3703" s="103"/>
      <c r="D3703" s="103"/>
      <c r="E3703" s="103"/>
      <c r="F3703" s="103"/>
      <c r="G3703" s="103"/>
      <c r="H3703" s="103"/>
      <c r="I3703" s="103"/>
      <c r="J3703" s="103"/>
      <c r="K3703" s="103"/>
      <c r="L3703" s="103"/>
      <c r="M3703" s="103"/>
      <c r="N3703" s="103"/>
      <c r="O3703" s="103"/>
      <c r="P3703" s="103"/>
      <c r="Q3703" s="103"/>
      <c r="R3703" s="103"/>
      <c r="S3703" s="103"/>
      <c r="T3703" s="103"/>
      <c r="U3703" s="103"/>
      <c r="V3703" s="103"/>
      <c r="W3703" s="103"/>
      <c r="X3703" s="103"/>
      <c r="Y3703" s="103"/>
      <c r="Z3703" s="103"/>
      <c r="AA3703" s="103"/>
      <c r="AB3703" s="103"/>
      <c r="AC3703" s="103"/>
      <c r="AD3703" s="103"/>
      <c r="AE3703" s="103"/>
      <c r="AF3703" s="103"/>
      <c r="AG3703" s="103"/>
      <c r="AH3703" s="103"/>
      <c r="AI3703" s="103"/>
      <c r="AJ3703" s="103"/>
      <c r="AK3703" s="103"/>
      <c r="AL3703" s="103"/>
      <c r="AM3703" s="103"/>
      <c r="AN3703" s="103"/>
      <c r="AO3703" s="103"/>
      <c r="AP3703" s="103"/>
      <c r="AQ3703" s="103"/>
      <c r="AR3703" s="103"/>
      <c r="AS3703" s="103"/>
      <c r="AT3703" s="103"/>
      <c r="AU3703" s="103"/>
      <c r="AV3703" s="103"/>
      <c r="AW3703" s="103"/>
      <c r="AX3703" s="104"/>
    </row>
    <row r="3704" spans="1:113" ht="12" customHeight="1">
      <c r="A3704" s="35"/>
      <c r="B3704" s="102"/>
      <c r="C3704" s="103"/>
      <c r="D3704" s="103"/>
      <c r="E3704" s="103"/>
      <c r="F3704" s="103"/>
      <c r="G3704" s="103"/>
      <c r="H3704" s="103"/>
      <c r="I3704" s="103"/>
      <c r="J3704" s="103"/>
      <c r="K3704" s="103"/>
      <c r="L3704" s="103"/>
      <c r="M3704" s="103"/>
      <c r="N3704" s="103"/>
      <c r="O3704" s="103"/>
      <c r="P3704" s="103"/>
      <c r="Q3704" s="103"/>
      <c r="R3704" s="103"/>
      <c r="S3704" s="103"/>
      <c r="T3704" s="103"/>
      <c r="U3704" s="103"/>
      <c r="V3704" s="103"/>
      <c r="W3704" s="103"/>
      <c r="X3704" s="103"/>
      <c r="Y3704" s="103"/>
      <c r="Z3704" s="103"/>
      <c r="AA3704" s="103"/>
      <c r="AB3704" s="103"/>
      <c r="AC3704" s="103"/>
      <c r="AD3704" s="103"/>
      <c r="AE3704" s="103"/>
      <c r="AF3704" s="103"/>
      <c r="AG3704" s="103"/>
      <c r="AH3704" s="103"/>
      <c r="AI3704" s="103"/>
      <c r="AJ3704" s="103"/>
      <c r="AK3704" s="103"/>
      <c r="AL3704" s="103"/>
      <c r="AM3704" s="103"/>
      <c r="AN3704" s="103"/>
      <c r="AO3704" s="103"/>
      <c r="AP3704" s="103"/>
      <c r="AQ3704" s="103"/>
      <c r="AR3704" s="103"/>
      <c r="AS3704" s="103"/>
      <c r="AT3704" s="103"/>
      <c r="AU3704" s="103"/>
      <c r="AV3704" s="103"/>
      <c r="AW3704" s="103"/>
      <c r="AX3704" s="104"/>
    </row>
    <row r="3705" spans="1:113" ht="15" thickBot="1">
      <c r="A3705" s="47"/>
      <c r="B3705" s="48"/>
      <c r="C3705" s="49"/>
      <c r="D3705" s="49"/>
      <c r="E3705" s="49"/>
      <c r="F3705" s="49"/>
      <c r="G3705" s="49"/>
      <c r="H3705" s="49"/>
      <c r="I3705" s="49"/>
      <c r="J3705" s="49"/>
      <c r="K3705" s="49"/>
      <c r="L3705" s="49"/>
      <c r="M3705" s="49"/>
      <c r="N3705" s="49"/>
      <c r="O3705" s="49"/>
      <c r="P3705" s="49"/>
      <c r="Q3705" s="49"/>
      <c r="R3705" s="49"/>
      <c r="S3705" s="49"/>
      <c r="T3705" s="49"/>
      <c r="U3705" s="49"/>
      <c r="V3705" s="49"/>
      <c r="W3705" s="49"/>
      <c r="X3705" s="49"/>
      <c r="Y3705" s="49"/>
      <c r="Z3705" s="49"/>
      <c r="AA3705" s="49"/>
      <c r="AB3705" s="49"/>
      <c r="AC3705" s="49"/>
      <c r="AD3705" s="49"/>
      <c r="AE3705" s="49"/>
      <c r="AF3705" s="49"/>
      <c r="AG3705" s="49"/>
      <c r="AH3705" s="49"/>
      <c r="AI3705" s="49"/>
      <c r="AJ3705" s="49"/>
      <c r="AK3705" s="49"/>
      <c r="AL3705" s="49"/>
      <c r="AM3705" s="49"/>
      <c r="AN3705" s="49"/>
      <c r="AO3705" s="49"/>
      <c r="AP3705" s="49"/>
      <c r="AQ3705" s="49"/>
      <c r="AR3705" s="49"/>
      <c r="AS3705" s="49"/>
      <c r="AT3705" s="49"/>
      <c r="AU3705" s="49"/>
      <c r="AV3705" s="49"/>
      <c r="AW3705" s="49"/>
      <c r="AX3705" s="50"/>
    </row>
    <row r="3706" spans="1:113">
      <c r="B3706" s="51"/>
    </row>
    <row r="3707" spans="1:113" ht="15" thickBot="1">
      <c r="A3707" s="38"/>
      <c r="B3707" s="37" t="s">
        <v>188</v>
      </c>
      <c r="C3707" s="35"/>
      <c r="D3707" s="35"/>
      <c r="E3707" s="35"/>
      <c r="F3707" s="35"/>
      <c r="G3707" s="35"/>
      <c r="H3707" s="35"/>
      <c r="I3707" s="35"/>
      <c r="J3707" s="35"/>
      <c r="K3707" s="35"/>
      <c r="L3707" s="36"/>
      <c r="M3707" s="36"/>
      <c r="N3707" s="36"/>
      <c r="O3707" s="36"/>
      <c r="P3707" s="35"/>
      <c r="Q3707" s="35"/>
      <c r="R3707" s="35"/>
      <c r="S3707" s="35"/>
      <c r="T3707" s="35"/>
      <c r="U3707" s="35"/>
      <c r="V3707" s="37"/>
      <c r="W3707" s="37"/>
      <c r="X3707" s="37"/>
      <c r="Y3707" s="37"/>
      <c r="Z3707" s="37"/>
      <c r="AA3707" s="37"/>
      <c r="AB3707" s="37"/>
      <c r="AC3707" s="37"/>
      <c r="AD3707" s="37"/>
      <c r="AE3707" s="37"/>
      <c r="AF3707" s="37"/>
      <c r="AG3707" s="37"/>
      <c r="AH3707" s="37"/>
      <c r="AI3707" s="37"/>
      <c r="AJ3707" s="37"/>
      <c r="AK3707" s="37"/>
      <c r="AL3707" s="37"/>
      <c r="AM3707" s="37"/>
      <c r="AN3707" s="37"/>
      <c r="AO3707" s="37"/>
      <c r="AP3707" s="37"/>
      <c r="AQ3707" s="37"/>
      <c r="AR3707" s="37"/>
      <c r="AS3707" s="37"/>
      <c r="AT3707" s="37"/>
      <c r="AU3707" s="37"/>
      <c r="AV3707" s="37"/>
      <c r="AW3707" s="37"/>
      <c r="AX3707" s="37"/>
      <c r="DI3707" s="33"/>
    </row>
    <row r="3708" spans="1:113" ht="14.4">
      <c r="A3708" s="35"/>
      <c r="B3708" s="39"/>
      <c r="C3708" s="34"/>
      <c r="D3708" s="34"/>
      <c r="E3708" s="34"/>
      <c r="F3708" s="34"/>
      <c r="G3708" s="34"/>
      <c r="H3708" s="34"/>
      <c r="I3708" s="34"/>
      <c r="J3708" s="34"/>
      <c r="K3708" s="34"/>
      <c r="L3708" s="40"/>
      <c r="M3708" s="40"/>
      <c r="N3708" s="40"/>
      <c r="O3708" s="40"/>
      <c r="P3708" s="34"/>
      <c r="Q3708" s="34"/>
      <c r="R3708" s="34"/>
      <c r="S3708" s="34"/>
      <c r="T3708" s="34"/>
      <c r="U3708" s="34"/>
      <c r="V3708" s="41"/>
      <c r="W3708" s="41"/>
      <c r="X3708" s="41"/>
      <c r="Y3708" s="41"/>
      <c r="Z3708" s="41"/>
      <c r="AA3708" s="41"/>
      <c r="AB3708" s="41"/>
      <c r="AC3708" s="41"/>
      <c r="AD3708" s="41"/>
      <c r="AE3708" s="41"/>
      <c r="AF3708" s="41"/>
      <c r="AG3708" s="41"/>
      <c r="AH3708" s="41"/>
      <c r="AI3708" s="41"/>
      <c r="AJ3708" s="41"/>
      <c r="AK3708" s="41"/>
      <c r="AL3708" s="41"/>
      <c r="AM3708" s="41"/>
      <c r="AN3708" s="41"/>
      <c r="AO3708" s="41"/>
      <c r="AP3708" s="41"/>
      <c r="AQ3708" s="41"/>
      <c r="AR3708" s="41"/>
      <c r="AS3708" s="41"/>
      <c r="AT3708" s="41"/>
      <c r="AU3708" s="41"/>
      <c r="AV3708" s="41"/>
      <c r="AW3708" s="41"/>
      <c r="AX3708" s="42"/>
    </row>
    <row r="3709" spans="1:113" ht="12" customHeight="1">
      <c r="A3709" s="35"/>
      <c r="B3709" s="102" t="s">
        <v>745</v>
      </c>
      <c r="C3709" s="103"/>
      <c r="D3709" s="103"/>
      <c r="E3709" s="103"/>
      <c r="F3709" s="103"/>
      <c r="G3709" s="103"/>
      <c r="H3709" s="103"/>
      <c r="I3709" s="103"/>
      <c r="J3709" s="103"/>
      <c r="K3709" s="103"/>
      <c r="L3709" s="103"/>
      <c r="M3709" s="103"/>
      <c r="N3709" s="103"/>
      <c r="O3709" s="103"/>
      <c r="P3709" s="103"/>
      <c r="Q3709" s="103"/>
      <c r="R3709" s="103"/>
      <c r="S3709" s="103"/>
      <c r="T3709" s="103"/>
      <c r="U3709" s="103"/>
      <c r="V3709" s="103"/>
      <c r="W3709" s="103"/>
      <c r="X3709" s="103"/>
      <c r="Y3709" s="103"/>
      <c r="Z3709" s="103"/>
      <c r="AA3709" s="103"/>
      <c r="AB3709" s="103"/>
      <c r="AC3709" s="103"/>
      <c r="AD3709" s="103"/>
      <c r="AE3709" s="103"/>
      <c r="AF3709" s="103"/>
      <c r="AG3709" s="103"/>
      <c r="AH3709" s="103"/>
      <c r="AI3709" s="103"/>
      <c r="AJ3709" s="103"/>
      <c r="AK3709" s="103"/>
      <c r="AL3709" s="103"/>
      <c r="AM3709" s="103"/>
      <c r="AN3709" s="103"/>
      <c r="AO3709" s="103"/>
      <c r="AP3709" s="103"/>
      <c r="AQ3709" s="103"/>
      <c r="AR3709" s="103"/>
      <c r="AS3709" s="103"/>
      <c r="AT3709" s="103"/>
      <c r="AU3709" s="103"/>
      <c r="AV3709" s="103"/>
      <c r="AW3709" s="103"/>
      <c r="AX3709" s="104"/>
    </row>
    <row r="3710" spans="1:113" ht="12" customHeight="1">
      <c r="A3710" s="35"/>
      <c r="B3710" s="102"/>
      <c r="C3710" s="103"/>
      <c r="D3710" s="103"/>
      <c r="E3710" s="103"/>
      <c r="F3710" s="103"/>
      <c r="G3710" s="103"/>
      <c r="H3710" s="103"/>
      <c r="I3710" s="103"/>
      <c r="J3710" s="103"/>
      <c r="K3710" s="103"/>
      <c r="L3710" s="103"/>
      <c r="M3710" s="103"/>
      <c r="N3710" s="103"/>
      <c r="O3710" s="103"/>
      <c r="P3710" s="103"/>
      <c r="Q3710" s="103"/>
      <c r="R3710" s="103"/>
      <c r="S3710" s="103"/>
      <c r="T3710" s="103"/>
      <c r="U3710" s="103"/>
      <c r="V3710" s="103"/>
      <c r="W3710" s="103"/>
      <c r="X3710" s="103"/>
      <c r="Y3710" s="103"/>
      <c r="Z3710" s="103"/>
      <c r="AA3710" s="103"/>
      <c r="AB3710" s="103"/>
      <c r="AC3710" s="103"/>
      <c r="AD3710" s="103"/>
      <c r="AE3710" s="103"/>
      <c r="AF3710" s="103"/>
      <c r="AG3710" s="103"/>
      <c r="AH3710" s="103"/>
      <c r="AI3710" s="103"/>
      <c r="AJ3710" s="103"/>
      <c r="AK3710" s="103"/>
      <c r="AL3710" s="103"/>
      <c r="AM3710" s="103"/>
      <c r="AN3710" s="103"/>
      <c r="AO3710" s="103"/>
      <c r="AP3710" s="103"/>
      <c r="AQ3710" s="103"/>
      <c r="AR3710" s="103"/>
      <c r="AS3710" s="103"/>
      <c r="AT3710" s="103"/>
      <c r="AU3710" s="103"/>
      <c r="AV3710" s="103"/>
      <c r="AW3710" s="103"/>
      <c r="AX3710" s="104"/>
    </row>
    <row r="3711" spans="1:113" ht="12" customHeight="1">
      <c r="A3711" s="35"/>
      <c r="B3711" s="102"/>
      <c r="C3711" s="103"/>
      <c r="D3711" s="103"/>
      <c r="E3711" s="103"/>
      <c r="F3711" s="103"/>
      <c r="G3711" s="103"/>
      <c r="H3711" s="103"/>
      <c r="I3711" s="103"/>
      <c r="J3711" s="103"/>
      <c r="K3711" s="103"/>
      <c r="L3711" s="103"/>
      <c r="M3711" s="103"/>
      <c r="N3711" s="103"/>
      <c r="O3711" s="103"/>
      <c r="P3711" s="103"/>
      <c r="Q3711" s="103"/>
      <c r="R3711" s="103"/>
      <c r="S3711" s="103"/>
      <c r="T3711" s="103"/>
      <c r="U3711" s="103"/>
      <c r="V3711" s="103"/>
      <c r="W3711" s="103"/>
      <c r="X3711" s="103"/>
      <c r="Y3711" s="103"/>
      <c r="Z3711" s="103"/>
      <c r="AA3711" s="103"/>
      <c r="AB3711" s="103"/>
      <c r="AC3711" s="103"/>
      <c r="AD3711" s="103"/>
      <c r="AE3711" s="103"/>
      <c r="AF3711" s="103"/>
      <c r="AG3711" s="103"/>
      <c r="AH3711" s="103"/>
      <c r="AI3711" s="103"/>
      <c r="AJ3711" s="103"/>
      <c r="AK3711" s="103"/>
      <c r="AL3711" s="103"/>
      <c r="AM3711" s="103"/>
      <c r="AN3711" s="103"/>
      <c r="AO3711" s="103"/>
      <c r="AP3711" s="103"/>
      <c r="AQ3711" s="103"/>
      <c r="AR3711" s="103"/>
      <c r="AS3711" s="103"/>
      <c r="AT3711" s="103"/>
      <c r="AU3711" s="103"/>
      <c r="AV3711" s="103"/>
      <c r="AW3711" s="103"/>
      <c r="AX3711" s="104"/>
      <c r="BC3711" s="46"/>
    </row>
    <row r="3712" spans="1:113" ht="12" customHeight="1">
      <c r="A3712" s="35"/>
      <c r="B3712" s="102"/>
      <c r="C3712" s="103"/>
      <c r="D3712" s="103"/>
      <c r="E3712" s="103"/>
      <c r="F3712" s="103"/>
      <c r="G3712" s="103"/>
      <c r="H3712" s="103"/>
      <c r="I3712" s="103"/>
      <c r="J3712" s="103"/>
      <c r="K3712" s="103"/>
      <c r="L3712" s="103"/>
      <c r="M3712" s="103"/>
      <c r="N3712" s="103"/>
      <c r="O3712" s="103"/>
      <c r="P3712" s="103"/>
      <c r="Q3712" s="103"/>
      <c r="R3712" s="103"/>
      <c r="S3712" s="103"/>
      <c r="T3712" s="103"/>
      <c r="U3712" s="103"/>
      <c r="V3712" s="103"/>
      <c r="W3712" s="103"/>
      <c r="X3712" s="103"/>
      <c r="Y3712" s="103"/>
      <c r="Z3712" s="103"/>
      <c r="AA3712" s="103"/>
      <c r="AB3712" s="103"/>
      <c r="AC3712" s="103"/>
      <c r="AD3712" s="103"/>
      <c r="AE3712" s="103"/>
      <c r="AF3712" s="103"/>
      <c r="AG3712" s="103"/>
      <c r="AH3712" s="103"/>
      <c r="AI3712" s="103"/>
      <c r="AJ3712" s="103"/>
      <c r="AK3712" s="103"/>
      <c r="AL3712" s="103"/>
      <c r="AM3712" s="103"/>
      <c r="AN3712" s="103"/>
      <c r="AO3712" s="103"/>
      <c r="AP3712" s="103"/>
      <c r="AQ3712" s="103"/>
      <c r="AR3712" s="103"/>
      <c r="AS3712" s="103"/>
      <c r="AT3712" s="103"/>
      <c r="AU3712" s="103"/>
      <c r="AV3712" s="103"/>
      <c r="AW3712" s="103"/>
      <c r="AX3712" s="104"/>
    </row>
    <row r="3713" spans="1:251" ht="12" customHeight="1">
      <c r="A3713" s="35"/>
      <c r="B3713" s="102"/>
      <c r="C3713" s="103"/>
      <c r="D3713" s="103"/>
      <c r="E3713" s="103"/>
      <c r="F3713" s="103"/>
      <c r="G3713" s="103"/>
      <c r="H3713" s="103"/>
      <c r="I3713" s="103"/>
      <c r="J3713" s="103"/>
      <c r="K3713" s="103"/>
      <c r="L3713" s="103"/>
      <c r="M3713" s="103"/>
      <c r="N3713" s="103"/>
      <c r="O3713" s="103"/>
      <c r="P3713" s="103"/>
      <c r="Q3713" s="103"/>
      <c r="R3713" s="103"/>
      <c r="S3713" s="103"/>
      <c r="T3713" s="103"/>
      <c r="U3713" s="103"/>
      <c r="V3713" s="103"/>
      <c r="W3713" s="103"/>
      <c r="X3713" s="103"/>
      <c r="Y3713" s="103"/>
      <c r="Z3713" s="103"/>
      <c r="AA3713" s="103"/>
      <c r="AB3713" s="103"/>
      <c r="AC3713" s="103"/>
      <c r="AD3713" s="103"/>
      <c r="AE3713" s="103"/>
      <c r="AF3713" s="103"/>
      <c r="AG3713" s="103"/>
      <c r="AH3713" s="103"/>
      <c r="AI3713" s="103"/>
      <c r="AJ3713" s="103"/>
      <c r="AK3713" s="103"/>
      <c r="AL3713" s="103"/>
      <c r="AM3713" s="103"/>
      <c r="AN3713" s="103"/>
      <c r="AO3713" s="103"/>
      <c r="AP3713" s="103"/>
      <c r="AQ3713" s="103"/>
      <c r="AR3713" s="103"/>
      <c r="AS3713" s="103"/>
      <c r="AT3713" s="103"/>
      <c r="AU3713" s="103"/>
      <c r="AV3713" s="103"/>
      <c r="AW3713" s="103"/>
      <c r="AX3713" s="104"/>
    </row>
    <row r="3714" spans="1:251" ht="12" customHeight="1">
      <c r="A3714" s="35"/>
      <c r="B3714" s="102"/>
      <c r="C3714" s="103"/>
      <c r="D3714" s="103"/>
      <c r="E3714" s="103"/>
      <c r="F3714" s="103"/>
      <c r="G3714" s="103"/>
      <c r="H3714" s="103"/>
      <c r="I3714" s="103"/>
      <c r="J3714" s="103"/>
      <c r="K3714" s="103"/>
      <c r="L3714" s="103"/>
      <c r="M3714" s="103"/>
      <c r="N3714" s="103"/>
      <c r="O3714" s="103"/>
      <c r="P3714" s="103"/>
      <c r="Q3714" s="103"/>
      <c r="R3714" s="103"/>
      <c r="S3714" s="103"/>
      <c r="T3714" s="103"/>
      <c r="U3714" s="103"/>
      <c r="V3714" s="103"/>
      <c r="W3714" s="103"/>
      <c r="X3714" s="103"/>
      <c r="Y3714" s="103"/>
      <c r="Z3714" s="103"/>
      <c r="AA3714" s="103"/>
      <c r="AB3714" s="103"/>
      <c r="AC3714" s="103"/>
      <c r="AD3714" s="103"/>
      <c r="AE3714" s="103"/>
      <c r="AF3714" s="103"/>
      <c r="AG3714" s="103"/>
      <c r="AH3714" s="103"/>
      <c r="AI3714" s="103"/>
      <c r="AJ3714" s="103"/>
      <c r="AK3714" s="103"/>
      <c r="AL3714" s="103"/>
      <c r="AM3714" s="103"/>
      <c r="AN3714" s="103"/>
      <c r="AO3714" s="103"/>
      <c r="AP3714" s="103"/>
      <c r="AQ3714" s="103"/>
      <c r="AR3714" s="103"/>
      <c r="AS3714" s="103"/>
      <c r="AT3714" s="103"/>
      <c r="AU3714" s="103"/>
      <c r="AV3714" s="103"/>
      <c r="AW3714" s="103"/>
      <c r="AX3714" s="104"/>
    </row>
    <row r="3715" spans="1:251" ht="15" thickBot="1">
      <c r="A3715" s="47"/>
      <c r="B3715" s="48"/>
      <c r="C3715" s="49"/>
      <c r="D3715" s="49"/>
      <c r="E3715" s="49"/>
      <c r="F3715" s="49"/>
      <c r="G3715" s="49"/>
      <c r="H3715" s="49"/>
      <c r="I3715" s="49"/>
      <c r="J3715" s="49"/>
      <c r="K3715" s="49"/>
      <c r="L3715" s="49"/>
      <c r="M3715" s="49"/>
      <c r="N3715" s="49"/>
      <c r="O3715" s="49"/>
      <c r="P3715" s="49"/>
      <c r="Q3715" s="49"/>
      <c r="R3715" s="49"/>
      <c r="S3715" s="49"/>
      <c r="T3715" s="49"/>
      <c r="U3715" s="49"/>
      <c r="V3715" s="49"/>
      <c r="W3715" s="49"/>
      <c r="X3715" s="49"/>
      <c r="Y3715" s="49"/>
      <c r="Z3715" s="49"/>
      <c r="AA3715" s="49"/>
      <c r="AB3715" s="49"/>
      <c r="AC3715" s="49"/>
      <c r="AD3715" s="49"/>
      <c r="AE3715" s="49"/>
      <c r="AF3715" s="49"/>
      <c r="AG3715" s="49"/>
      <c r="AH3715" s="49"/>
      <c r="AI3715" s="49"/>
      <c r="AJ3715" s="49"/>
      <c r="AK3715" s="49"/>
      <c r="AL3715" s="49"/>
      <c r="AM3715" s="49"/>
      <c r="AN3715" s="49"/>
      <c r="AO3715" s="49"/>
      <c r="AP3715" s="49"/>
      <c r="AQ3715" s="49"/>
      <c r="AR3715" s="49"/>
      <c r="AS3715" s="49"/>
      <c r="AT3715" s="49"/>
      <c r="AU3715" s="49"/>
      <c r="AV3715" s="49"/>
      <c r="AW3715" s="49"/>
      <c r="AX3715" s="50"/>
    </row>
    <row r="3716" spans="1:251">
      <c r="B3716" s="51"/>
    </row>
    <row r="3717" spans="1:251" ht="14.4">
      <c r="B3717" s="37" t="s">
        <v>190</v>
      </c>
      <c r="C3717" s="35"/>
      <c r="D3717" s="35"/>
      <c r="E3717" s="35"/>
      <c r="F3717" s="35"/>
      <c r="G3717" s="35"/>
      <c r="H3717" s="35"/>
      <c r="I3717" s="35"/>
      <c r="J3717" s="35"/>
      <c r="K3717" s="35"/>
      <c r="L3717" s="36"/>
      <c r="M3717" s="36"/>
      <c r="N3717" s="36"/>
      <c r="O3717" s="36"/>
      <c r="P3717" s="35"/>
      <c r="Q3717" s="35"/>
      <c r="R3717" s="35"/>
      <c r="S3717" s="35"/>
      <c r="T3717" s="35"/>
      <c r="U3717" s="35"/>
      <c r="V3717" s="37"/>
      <c r="W3717" s="37"/>
      <c r="X3717" s="37"/>
      <c r="Y3717" s="37"/>
      <c r="Z3717" s="37"/>
      <c r="AA3717" s="37"/>
      <c r="AB3717" s="37"/>
      <c r="AC3717" s="37"/>
      <c r="AD3717" s="37"/>
      <c r="AE3717" s="37"/>
      <c r="AF3717" s="37"/>
      <c r="AG3717" s="37"/>
      <c r="AH3717" s="37"/>
      <c r="AI3717" s="37"/>
      <c r="AJ3717" s="37"/>
      <c r="AK3717" s="37"/>
      <c r="AL3717" s="37"/>
      <c r="AM3717" s="37"/>
      <c r="AN3717" s="37"/>
      <c r="AO3717" s="37"/>
      <c r="AP3717" s="37"/>
      <c r="AQ3717" s="37"/>
      <c r="AR3717" s="37"/>
      <c r="AS3717" s="37"/>
      <c r="AT3717" s="37"/>
      <c r="AU3717" s="37"/>
      <c r="AV3717" s="37"/>
      <c r="AW3717" s="37"/>
      <c r="AX3717" s="37"/>
    </row>
    <row r="3718" spans="1:251" ht="15" thickBot="1">
      <c r="B3718" s="35"/>
      <c r="C3718" s="35"/>
      <c r="D3718" s="35"/>
      <c r="E3718" s="35"/>
      <c r="F3718" s="35"/>
      <c r="G3718" s="35"/>
      <c r="H3718" s="35"/>
      <c r="I3718" s="35"/>
      <c r="J3718" s="35"/>
      <c r="K3718" s="35"/>
      <c r="L3718" s="36"/>
      <c r="M3718" s="36"/>
      <c r="N3718" s="36"/>
      <c r="O3718" s="36"/>
      <c r="P3718" s="35"/>
      <c r="Q3718" s="35"/>
      <c r="R3718" s="35"/>
      <c r="S3718" s="35"/>
      <c r="T3718" s="35"/>
      <c r="U3718" s="35"/>
      <c r="V3718" s="37"/>
      <c r="W3718" s="37"/>
      <c r="X3718" s="37"/>
      <c r="Y3718" s="37"/>
      <c r="Z3718" s="37"/>
      <c r="AA3718" s="37"/>
      <c r="AB3718" s="37"/>
      <c r="AC3718" s="37"/>
      <c r="AD3718" s="37"/>
      <c r="AE3718" s="37"/>
      <c r="AF3718" s="37"/>
      <c r="AG3718" s="37"/>
      <c r="AH3718" s="37"/>
      <c r="AI3718" s="37"/>
      <c r="AJ3718" s="37"/>
      <c r="AK3718" s="37"/>
      <c r="AL3718" s="37"/>
      <c r="AM3718" s="37"/>
      <c r="AN3718" s="37"/>
      <c r="AO3718" s="37"/>
      <c r="AP3718" s="37"/>
      <c r="AQ3718" s="37"/>
      <c r="AR3718" s="37"/>
      <c r="AS3718" s="37"/>
      <c r="AT3718" s="37"/>
      <c r="AU3718" s="37"/>
      <c r="AV3718" s="37"/>
      <c r="AW3718" s="37"/>
      <c r="AX3718" s="52" t="s">
        <v>191</v>
      </c>
    </row>
    <row r="3719" spans="1:251" s="46" customFormat="1" ht="13.5" customHeight="1">
      <c r="A3719" s="35"/>
      <c r="B3719" s="105" t="s">
        <v>192</v>
      </c>
      <c r="C3719" s="106"/>
      <c r="D3719" s="106"/>
      <c r="E3719" s="106"/>
      <c r="F3719" s="106"/>
      <c r="G3719" s="106"/>
      <c r="H3719" s="106"/>
      <c r="I3719" s="106"/>
      <c r="J3719" s="106"/>
      <c r="K3719" s="106"/>
      <c r="L3719" s="106"/>
      <c r="M3719" s="106"/>
      <c r="N3719" s="106"/>
      <c r="O3719" s="106"/>
      <c r="P3719" s="106"/>
      <c r="Q3719" s="106"/>
      <c r="R3719" s="106"/>
      <c r="S3719" s="106"/>
      <c r="T3719" s="106"/>
      <c r="U3719" s="106"/>
      <c r="V3719" s="106"/>
      <c r="W3719" s="106"/>
      <c r="X3719" s="106"/>
      <c r="Y3719" s="106"/>
      <c r="Z3719" s="107"/>
      <c r="AA3719" s="111" t="s">
        <v>193</v>
      </c>
      <c r="AB3719" s="106"/>
      <c r="AC3719" s="106"/>
      <c r="AD3719" s="106"/>
      <c r="AE3719" s="106"/>
      <c r="AF3719" s="106"/>
      <c r="AG3719" s="106"/>
      <c r="AH3719" s="106"/>
      <c r="AI3719" s="107"/>
      <c r="AJ3719" s="111" t="s">
        <v>194</v>
      </c>
      <c r="AK3719" s="106"/>
      <c r="AL3719" s="106"/>
      <c r="AM3719" s="106"/>
      <c r="AN3719" s="106"/>
      <c r="AO3719" s="106"/>
      <c r="AP3719" s="106"/>
      <c r="AQ3719" s="106"/>
      <c r="AR3719" s="107"/>
      <c r="AS3719" s="111" t="s">
        <v>195</v>
      </c>
      <c r="AT3719" s="106"/>
      <c r="AU3719" s="106"/>
      <c r="AV3719" s="106"/>
      <c r="AW3719" s="106"/>
      <c r="AX3719" s="113"/>
      <c r="AY3719" s="29"/>
      <c r="AZ3719" s="29"/>
      <c r="BA3719" s="29"/>
      <c r="BB3719" s="29"/>
      <c r="BC3719" s="29"/>
      <c r="BD3719" s="29"/>
      <c r="BE3719" s="29"/>
      <c r="BF3719" s="29"/>
      <c r="BG3719" s="29"/>
      <c r="BH3719" s="29"/>
      <c r="BI3719" s="29"/>
      <c r="BJ3719" s="29"/>
      <c r="BK3719" s="29"/>
      <c r="BL3719" s="29"/>
      <c r="BM3719" s="29"/>
      <c r="BN3719" s="29"/>
      <c r="BO3719" s="29"/>
      <c r="BP3719" s="29"/>
      <c r="BQ3719" s="29"/>
      <c r="BR3719" s="29"/>
      <c r="BS3719" s="29"/>
      <c r="BT3719" s="29"/>
      <c r="BU3719" s="29"/>
      <c r="BV3719" s="29"/>
      <c r="BW3719" s="29"/>
      <c r="BX3719" s="29"/>
      <c r="BY3719" s="29"/>
      <c r="BZ3719" s="29"/>
      <c r="CA3719" s="29"/>
      <c r="CB3719" s="29"/>
      <c r="CC3719" s="29"/>
      <c r="CD3719" s="29"/>
      <c r="CE3719" s="29"/>
      <c r="CF3719" s="29"/>
      <c r="CG3719" s="29"/>
      <c r="CH3719" s="29"/>
      <c r="CI3719" s="29"/>
      <c r="CJ3719" s="29"/>
      <c r="CK3719" s="29"/>
      <c r="CL3719" s="29"/>
      <c r="CM3719" s="29"/>
      <c r="CN3719" s="29"/>
      <c r="CO3719" s="29"/>
      <c r="CP3719" s="29"/>
      <c r="CQ3719" s="29"/>
      <c r="CR3719" s="29"/>
      <c r="CS3719" s="29"/>
      <c r="CT3719" s="29"/>
      <c r="CU3719" s="29"/>
      <c r="CV3719" s="29"/>
      <c r="CW3719" s="29"/>
      <c r="CX3719" s="29"/>
      <c r="CY3719" s="29"/>
      <c r="CZ3719" s="29"/>
      <c r="DA3719" s="29"/>
      <c r="DB3719" s="29"/>
      <c r="DC3719" s="29"/>
      <c r="DD3719" s="29"/>
      <c r="DE3719" s="29"/>
      <c r="DF3719" s="29"/>
      <c r="DG3719" s="29"/>
      <c r="DH3719" s="29"/>
      <c r="DI3719" s="29"/>
      <c r="DJ3719" s="29"/>
      <c r="DK3719" s="29"/>
      <c r="DL3719" s="29"/>
      <c r="DM3719" s="29"/>
      <c r="DN3719" s="29"/>
      <c r="DO3719" s="29"/>
      <c r="DP3719" s="29"/>
      <c r="DQ3719" s="29"/>
      <c r="DR3719" s="29"/>
      <c r="DS3719" s="29"/>
      <c r="DT3719" s="29"/>
      <c r="DU3719" s="29"/>
      <c r="DV3719" s="29"/>
      <c r="DW3719" s="29"/>
      <c r="DX3719" s="29"/>
      <c r="DY3719" s="29"/>
      <c r="DZ3719" s="29"/>
      <c r="EA3719" s="29"/>
      <c r="EB3719" s="29"/>
      <c r="EC3719" s="29"/>
      <c r="ED3719" s="29"/>
      <c r="EE3719" s="29"/>
      <c r="EF3719" s="29"/>
      <c r="EG3719" s="29"/>
      <c r="EH3719" s="29"/>
      <c r="EI3719" s="29"/>
      <c r="EJ3719" s="29"/>
      <c r="EK3719" s="29"/>
      <c r="EL3719" s="29"/>
      <c r="EM3719" s="29"/>
      <c r="EN3719" s="29"/>
      <c r="EO3719" s="29"/>
      <c r="EP3719" s="29"/>
      <c r="EQ3719" s="29"/>
      <c r="ER3719" s="29"/>
      <c r="ES3719" s="29"/>
      <c r="ET3719" s="29"/>
      <c r="EU3719" s="29"/>
      <c r="EV3719" s="29"/>
      <c r="EW3719" s="29"/>
      <c r="EX3719" s="29"/>
      <c r="EY3719" s="29"/>
      <c r="EZ3719" s="29"/>
      <c r="FA3719" s="29"/>
      <c r="FB3719" s="29"/>
      <c r="FC3719" s="29"/>
      <c r="FD3719" s="29"/>
      <c r="FE3719" s="29"/>
      <c r="FF3719" s="29"/>
      <c r="FG3719" s="29"/>
      <c r="FH3719" s="29"/>
      <c r="FI3719" s="29"/>
      <c r="FJ3719" s="29"/>
      <c r="FK3719" s="29"/>
      <c r="FL3719" s="29"/>
      <c r="FM3719" s="29"/>
      <c r="FN3719" s="29"/>
      <c r="FO3719" s="29"/>
      <c r="FP3719" s="29"/>
      <c r="FQ3719" s="29"/>
      <c r="FR3719" s="29"/>
      <c r="FS3719" s="29"/>
      <c r="FT3719" s="29"/>
      <c r="FU3719" s="29"/>
      <c r="FV3719" s="29"/>
      <c r="FW3719" s="29"/>
      <c r="FX3719" s="29"/>
      <c r="FY3719" s="29"/>
      <c r="FZ3719" s="29"/>
      <c r="GA3719" s="29"/>
      <c r="GB3719" s="29"/>
      <c r="GC3719" s="29"/>
      <c r="GD3719" s="29"/>
      <c r="GE3719" s="29"/>
      <c r="GF3719" s="29"/>
      <c r="GG3719" s="29"/>
      <c r="GH3719" s="29"/>
      <c r="GI3719" s="29"/>
      <c r="GJ3719" s="29"/>
      <c r="GK3719" s="29"/>
      <c r="GL3719" s="29"/>
      <c r="GM3719" s="29"/>
      <c r="GN3719" s="29"/>
      <c r="GO3719" s="29"/>
      <c r="GP3719" s="29"/>
      <c r="GQ3719" s="29"/>
      <c r="GR3719" s="29"/>
      <c r="GS3719" s="29"/>
      <c r="GT3719" s="29"/>
      <c r="GU3719" s="29"/>
      <c r="GV3719" s="29"/>
      <c r="GW3719" s="29"/>
      <c r="GX3719" s="29"/>
      <c r="GY3719" s="29"/>
      <c r="GZ3719" s="29"/>
      <c r="HA3719" s="29"/>
      <c r="HB3719" s="29"/>
      <c r="HC3719" s="29"/>
      <c r="HD3719" s="29"/>
      <c r="HE3719" s="29"/>
      <c r="HF3719" s="29"/>
      <c r="HG3719" s="29"/>
      <c r="HH3719" s="29"/>
      <c r="HI3719" s="29"/>
      <c r="HJ3719" s="29"/>
      <c r="HK3719" s="29"/>
      <c r="HL3719" s="29"/>
      <c r="HM3719" s="29"/>
      <c r="HN3719" s="29"/>
      <c r="HO3719" s="29"/>
      <c r="HP3719" s="29"/>
      <c r="HQ3719" s="29"/>
      <c r="HR3719" s="29"/>
      <c r="HS3719" s="29"/>
      <c r="HT3719" s="29"/>
      <c r="HU3719" s="29"/>
      <c r="HV3719" s="29"/>
      <c r="HW3719" s="29"/>
      <c r="HX3719" s="29"/>
      <c r="HY3719" s="29"/>
      <c r="HZ3719" s="29"/>
      <c r="IA3719" s="29"/>
      <c r="IB3719" s="29"/>
      <c r="IC3719" s="29"/>
      <c r="ID3719" s="29"/>
      <c r="IE3719" s="29"/>
      <c r="IF3719" s="29"/>
      <c r="IG3719" s="29"/>
      <c r="IH3719" s="29"/>
      <c r="II3719" s="29"/>
      <c r="IJ3719" s="29"/>
      <c r="IK3719" s="29"/>
      <c r="IL3719" s="29"/>
      <c r="IM3719" s="29"/>
      <c r="IN3719" s="29"/>
      <c r="IO3719" s="29"/>
      <c r="IP3719" s="29"/>
      <c r="IQ3719" s="29"/>
    </row>
    <row r="3720" spans="1:251" s="46" customFormat="1">
      <c r="A3720" s="35"/>
      <c r="B3720" s="108"/>
      <c r="C3720" s="109"/>
      <c r="D3720" s="109"/>
      <c r="E3720" s="109"/>
      <c r="F3720" s="109"/>
      <c r="G3720" s="109"/>
      <c r="H3720" s="109"/>
      <c r="I3720" s="109"/>
      <c r="J3720" s="109"/>
      <c r="K3720" s="109"/>
      <c r="L3720" s="109"/>
      <c r="M3720" s="109"/>
      <c r="N3720" s="109"/>
      <c r="O3720" s="109"/>
      <c r="P3720" s="109"/>
      <c r="Q3720" s="109"/>
      <c r="R3720" s="109"/>
      <c r="S3720" s="109"/>
      <c r="T3720" s="109"/>
      <c r="U3720" s="109"/>
      <c r="V3720" s="109"/>
      <c r="W3720" s="109"/>
      <c r="X3720" s="109"/>
      <c r="Y3720" s="109"/>
      <c r="Z3720" s="110"/>
      <c r="AA3720" s="112"/>
      <c r="AB3720" s="109"/>
      <c r="AC3720" s="109"/>
      <c r="AD3720" s="109"/>
      <c r="AE3720" s="109"/>
      <c r="AF3720" s="109"/>
      <c r="AG3720" s="109"/>
      <c r="AH3720" s="109"/>
      <c r="AI3720" s="110"/>
      <c r="AJ3720" s="112"/>
      <c r="AK3720" s="109"/>
      <c r="AL3720" s="109"/>
      <c r="AM3720" s="109"/>
      <c r="AN3720" s="109"/>
      <c r="AO3720" s="109"/>
      <c r="AP3720" s="109"/>
      <c r="AQ3720" s="109"/>
      <c r="AR3720" s="110"/>
      <c r="AS3720" s="112"/>
      <c r="AT3720" s="109"/>
      <c r="AU3720" s="109"/>
      <c r="AV3720" s="109"/>
      <c r="AW3720" s="109"/>
      <c r="AX3720" s="114"/>
      <c r="AY3720" s="29"/>
      <c r="AZ3720" s="29"/>
      <c r="BA3720" s="29"/>
      <c r="BB3720" s="53"/>
      <c r="BC3720" s="54"/>
      <c r="BE3720" s="29"/>
      <c r="BF3720" s="29"/>
      <c r="BG3720" s="29"/>
      <c r="BH3720" s="29"/>
      <c r="BI3720" s="29"/>
      <c r="BJ3720" s="29"/>
      <c r="BK3720" s="29"/>
      <c r="BL3720" s="29"/>
      <c r="BM3720" s="29"/>
      <c r="BN3720" s="29"/>
      <c r="BO3720" s="29"/>
      <c r="BP3720" s="29"/>
      <c r="BQ3720" s="29"/>
      <c r="BR3720" s="29"/>
      <c r="BS3720" s="29"/>
      <c r="BT3720" s="29"/>
      <c r="BU3720" s="29"/>
      <c r="BV3720" s="29"/>
      <c r="BW3720" s="29"/>
      <c r="BX3720" s="29"/>
      <c r="BY3720" s="29"/>
      <c r="BZ3720" s="29"/>
      <c r="CA3720" s="29"/>
      <c r="CB3720" s="29"/>
      <c r="CC3720" s="29"/>
      <c r="CD3720" s="29"/>
      <c r="CE3720" s="29"/>
      <c r="CF3720" s="29"/>
      <c r="CG3720" s="29"/>
      <c r="CH3720" s="29"/>
      <c r="CI3720" s="29"/>
      <c r="CJ3720" s="29"/>
      <c r="CK3720" s="29"/>
      <c r="CL3720" s="29"/>
      <c r="CM3720" s="29"/>
      <c r="CN3720" s="29"/>
      <c r="CO3720" s="29"/>
      <c r="CP3720" s="29"/>
      <c r="CQ3720" s="29"/>
      <c r="CR3720" s="29"/>
      <c r="CS3720" s="29"/>
      <c r="CT3720" s="29"/>
      <c r="CU3720" s="29"/>
      <c r="CV3720" s="29"/>
      <c r="CW3720" s="29"/>
      <c r="CX3720" s="29"/>
      <c r="CY3720" s="29"/>
      <c r="CZ3720" s="29"/>
      <c r="DA3720" s="29"/>
      <c r="DB3720" s="29"/>
      <c r="DC3720" s="29"/>
      <c r="DD3720" s="29"/>
      <c r="DE3720" s="29"/>
      <c r="DF3720" s="29"/>
      <c r="DG3720" s="29"/>
      <c r="DH3720" s="29"/>
      <c r="DI3720" s="29"/>
      <c r="DJ3720" s="29"/>
      <c r="DK3720" s="29"/>
      <c r="DL3720" s="29"/>
      <c r="DM3720" s="29"/>
      <c r="DN3720" s="29"/>
      <c r="DO3720" s="29"/>
      <c r="DP3720" s="29"/>
      <c r="DQ3720" s="29"/>
      <c r="DR3720" s="29"/>
      <c r="DS3720" s="29"/>
      <c r="DT3720" s="29"/>
      <c r="DU3720" s="29"/>
      <c r="DV3720" s="29"/>
      <c r="DW3720" s="29"/>
      <c r="DX3720" s="29"/>
      <c r="DY3720" s="29"/>
      <c r="DZ3720" s="29"/>
      <c r="EA3720" s="29"/>
      <c r="EB3720" s="29"/>
      <c r="EC3720" s="29"/>
      <c r="ED3720" s="29"/>
      <c r="EE3720" s="29"/>
      <c r="EF3720" s="29"/>
      <c r="EG3720" s="29"/>
      <c r="EH3720" s="29"/>
      <c r="EI3720" s="29"/>
      <c r="EJ3720" s="29"/>
      <c r="EK3720" s="29"/>
      <c r="EL3720" s="29"/>
      <c r="EM3720" s="29"/>
      <c r="EN3720" s="29"/>
      <c r="EO3720" s="29"/>
      <c r="EP3720" s="29"/>
      <c r="EQ3720" s="29"/>
      <c r="ER3720" s="29"/>
      <c r="ES3720" s="29"/>
      <c r="ET3720" s="29"/>
      <c r="EU3720" s="29"/>
      <c r="EV3720" s="29"/>
      <c r="EW3720" s="29"/>
      <c r="EX3720" s="29"/>
      <c r="EY3720" s="29"/>
      <c r="EZ3720" s="29"/>
      <c r="FA3720" s="29"/>
      <c r="FB3720" s="29"/>
      <c r="FC3720" s="29"/>
      <c r="FD3720" s="29"/>
      <c r="FE3720" s="29"/>
      <c r="FF3720" s="29"/>
      <c r="FG3720" s="29"/>
      <c r="FH3720" s="29"/>
      <c r="FI3720" s="29"/>
      <c r="FJ3720" s="29"/>
      <c r="FK3720" s="29"/>
      <c r="FL3720" s="29"/>
      <c r="FM3720" s="29"/>
      <c r="FN3720" s="29"/>
      <c r="FO3720" s="29"/>
      <c r="FP3720" s="29"/>
      <c r="FQ3720" s="29"/>
      <c r="FR3720" s="29"/>
      <c r="FS3720" s="29"/>
      <c r="FT3720" s="29"/>
      <c r="FU3720" s="29"/>
      <c r="FV3720" s="29"/>
      <c r="FW3720" s="29"/>
      <c r="FX3720" s="29"/>
      <c r="FY3720" s="29"/>
      <c r="FZ3720" s="29"/>
      <c r="GA3720" s="29"/>
      <c r="GB3720" s="29"/>
      <c r="GC3720" s="29"/>
      <c r="GD3720" s="29"/>
      <c r="GE3720" s="29"/>
      <c r="GF3720" s="29"/>
      <c r="GG3720" s="29"/>
      <c r="GH3720" s="29"/>
      <c r="GI3720" s="29"/>
      <c r="GJ3720" s="29"/>
      <c r="GK3720" s="29"/>
      <c r="GL3720" s="29"/>
      <c r="GM3720" s="29"/>
      <c r="GN3720" s="29"/>
      <c r="GO3720" s="29"/>
      <c r="GP3720" s="29"/>
      <c r="GQ3720" s="29"/>
      <c r="GR3720" s="29"/>
      <c r="GS3720" s="29"/>
      <c r="GT3720" s="29"/>
      <c r="GU3720" s="29"/>
      <c r="GV3720" s="29"/>
      <c r="GW3720" s="29"/>
      <c r="GX3720" s="29"/>
      <c r="GY3720" s="29"/>
      <c r="GZ3720" s="29"/>
      <c r="HA3720" s="29"/>
      <c r="HB3720" s="29"/>
      <c r="HC3720" s="29"/>
      <c r="HD3720" s="29"/>
      <c r="HE3720" s="29"/>
      <c r="HF3720" s="29"/>
      <c r="HG3720" s="29"/>
      <c r="HH3720" s="29"/>
      <c r="HI3720" s="29"/>
      <c r="HJ3720" s="29"/>
      <c r="HK3720" s="29"/>
      <c r="HL3720" s="29"/>
      <c r="HM3720" s="29"/>
      <c r="HN3720" s="29"/>
      <c r="HO3720" s="29"/>
      <c r="HP3720" s="29"/>
      <c r="HQ3720" s="29"/>
      <c r="HR3720" s="29"/>
      <c r="HS3720" s="29"/>
      <c r="HT3720" s="29"/>
      <c r="HU3720" s="29"/>
      <c r="HV3720" s="29"/>
      <c r="HW3720" s="29"/>
      <c r="HX3720" s="29"/>
      <c r="HY3720" s="29"/>
      <c r="HZ3720" s="29"/>
      <c r="IA3720" s="29"/>
      <c r="IB3720" s="29"/>
      <c r="IC3720" s="29"/>
      <c r="ID3720" s="29"/>
      <c r="IE3720" s="29"/>
      <c r="IF3720" s="29"/>
      <c r="IG3720" s="29"/>
      <c r="IH3720" s="29"/>
      <c r="II3720" s="29"/>
      <c r="IJ3720" s="29"/>
      <c r="IK3720" s="29"/>
      <c r="IL3720" s="29"/>
      <c r="IM3720" s="29"/>
      <c r="IN3720" s="29"/>
      <c r="IO3720" s="29"/>
      <c r="IP3720" s="29"/>
      <c r="IQ3720" s="29"/>
    </row>
    <row r="3721" spans="1:251" s="46" customFormat="1" ht="18.75" customHeight="1">
      <c r="A3721" s="35"/>
      <c r="B3721" s="55"/>
      <c r="C3721" s="115" t="s">
        <v>746</v>
      </c>
      <c r="D3721" s="116"/>
      <c r="E3721" s="116"/>
      <c r="F3721" s="116"/>
      <c r="G3721" s="116"/>
      <c r="H3721" s="116"/>
      <c r="I3721" s="116"/>
      <c r="J3721" s="116"/>
      <c r="K3721" s="116"/>
      <c r="L3721" s="116"/>
      <c r="M3721" s="116"/>
      <c r="N3721" s="116"/>
      <c r="O3721" s="116"/>
      <c r="P3721" s="116"/>
      <c r="Q3721" s="116"/>
      <c r="R3721" s="116"/>
      <c r="S3721" s="116"/>
      <c r="T3721" s="116"/>
      <c r="U3721" s="116"/>
      <c r="V3721" s="116"/>
      <c r="W3721" s="116"/>
      <c r="X3721" s="116"/>
      <c r="Y3721" s="116"/>
      <c r="Z3721" s="117"/>
      <c r="AA3721" s="118">
        <v>446260</v>
      </c>
      <c r="AB3721" s="119"/>
      <c r="AC3721" s="119"/>
      <c r="AD3721" s="119"/>
      <c r="AE3721" s="119"/>
      <c r="AF3721" s="119"/>
      <c r="AG3721" s="119"/>
      <c r="AH3721" s="119"/>
      <c r="AI3721" s="120"/>
      <c r="AJ3721" s="118">
        <v>459353</v>
      </c>
      <c r="AK3721" s="119"/>
      <c r="AL3721" s="119"/>
      <c r="AM3721" s="119"/>
      <c r="AN3721" s="119"/>
      <c r="AO3721" s="119"/>
      <c r="AP3721" s="119"/>
      <c r="AQ3721" s="119"/>
      <c r="AR3721" s="120"/>
      <c r="AS3721" s="121"/>
      <c r="AT3721" s="122"/>
      <c r="AU3721" s="122"/>
      <c r="AV3721" s="122"/>
      <c r="AW3721" s="122"/>
      <c r="AX3721" s="123"/>
      <c r="AY3721" s="29"/>
      <c r="AZ3721" s="29"/>
      <c r="BA3721" s="29"/>
      <c r="BB3721" s="29"/>
      <c r="BC3721" s="29"/>
      <c r="BD3721" s="29"/>
      <c r="BE3721" s="29"/>
      <c r="BF3721" s="29"/>
      <c r="BG3721" s="29"/>
      <c r="BH3721" s="29"/>
      <c r="BI3721" s="29"/>
      <c r="BJ3721" s="29"/>
      <c r="BK3721" s="29"/>
      <c r="BL3721" s="29"/>
      <c r="BM3721" s="29"/>
      <c r="BN3721" s="29"/>
      <c r="BO3721" s="29"/>
      <c r="BP3721" s="29"/>
      <c r="BQ3721" s="29"/>
      <c r="BR3721" s="29"/>
      <c r="BS3721" s="29"/>
      <c r="BT3721" s="29"/>
      <c r="BU3721" s="29"/>
      <c r="BV3721" s="29"/>
      <c r="BW3721" s="29"/>
      <c r="BX3721" s="29"/>
      <c r="BY3721" s="29"/>
      <c r="BZ3721" s="29"/>
      <c r="CA3721" s="29"/>
      <c r="CB3721" s="29"/>
      <c r="CC3721" s="29"/>
      <c r="CD3721" s="29"/>
      <c r="CE3721" s="29"/>
      <c r="CF3721" s="29"/>
      <c r="CG3721" s="29"/>
      <c r="CH3721" s="29"/>
      <c r="CI3721" s="29"/>
      <c r="CJ3721" s="29"/>
      <c r="CK3721" s="29"/>
      <c r="CL3721" s="29"/>
      <c r="CM3721" s="29"/>
      <c r="CN3721" s="29"/>
      <c r="CO3721" s="29"/>
      <c r="CP3721" s="29"/>
      <c r="CQ3721" s="29"/>
      <c r="CR3721" s="29"/>
      <c r="CS3721" s="29"/>
      <c r="CT3721" s="29"/>
      <c r="CU3721" s="29"/>
      <c r="CV3721" s="29"/>
      <c r="CW3721" s="29"/>
      <c r="CX3721" s="29"/>
      <c r="CY3721" s="29"/>
      <c r="CZ3721" s="29"/>
      <c r="DA3721" s="29"/>
      <c r="DB3721" s="29"/>
      <c r="DC3721" s="29"/>
      <c r="DD3721" s="29"/>
      <c r="DE3721" s="29"/>
      <c r="DF3721" s="29"/>
      <c r="DG3721" s="29"/>
      <c r="DH3721" s="29"/>
      <c r="DI3721" s="29"/>
      <c r="DJ3721" s="29"/>
      <c r="DK3721" s="29"/>
      <c r="DL3721" s="29"/>
      <c r="DM3721" s="29"/>
      <c r="DN3721" s="29"/>
      <c r="DO3721" s="29"/>
      <c r="DP3721" s="29"/>
      <c r="DQ3721" s="29"/>
      <c r="DR3721" s="29"/>
      <c r="DS3721" s="29"/>
      <c r="DT3721" s="29"/>
      <c r="DU3721" s="29"/>
      <c r="DV3721" s="29"/>
      <c r="DW3721" s="29"/>
      <c r="DX3721" s="29"/>
      <c r="DY3721" s="29"/>
      <c r="DZ3721" s="29"/>
      <c r="EA3721" s="29"/>
      <c r="EB3721" s="29"/>
      <c r="EC3721" s="29"/>
      <c r="ED3721" s="29"/>
      <c r="EE3721" s="29"/>
      <c r="EF3721" s="29"/>
      <c r="EG3721" s="29"/>
      <c r="EH3721" s="29"/>
      <c r="EI3721" s="29"/>
      <c r="EJ3721" s="29"/>
      <c r="EK3721" s="29"/>
      <c r="EL3721" s="29"/>
      <c r="EM3721" s="29"/>
      <c r="EN3721" s="29"/>
      <c r="EO3721" s="29"/>
      <c r="EP3721" s="29"/>
      <c r="EQ3721" s="29"/>
      <c r="ER3721" s="29"/>
      <c r="ES3721" s="29"/>
      <c r="ET3721" s="29"/>
      <c r="EU3721" s="29"/>
      <c r="EV3721" s="29"/>
      <c r="EW3721" s="29"/>
      <c r="EX3721" s="29"/>
      <c r="EY3721" s="29"/>
      <c r="EZ3721" s="29"/>
      <c r="FA3721" s="29"/>
      <c r="FB3721" s="29"/>
      <c r="FC3721" s="29"/>
      <c r="FD3721" s="29"/>
      <c r="FE3721" s="29"/>
      <c r="FF3721" s="29"/>
      <c r="FG3721" s="29"/>
      <c r="FH3721" s="29"/>
      <c r="FI3721" s="29"/>
      <c r="FJ3721" s="29"/>
      <c r="FK3721" s="29"/>
      <c r="FL3721" s="29"/>
      <c r="FM3721" s="29"/>
      <c r="FN3721" s="29"/>
      <c r="FO3721" s="29"/>
      <c r="FP3721" s="29"/>
      <c r="FQ3721" s="29"/>
      <c r="FR3721" s="29"/>
      <c r="FS3721" s="29"/>
      <c r="FT3721" s="29"/>
      <c r="FU3721" s="29"/>
      <c r="FV3721" s="29"/>
      <c r="FW3721" s="29"/>
      <c r="FX3721" s="29"/>
      <c r="FY3721" s="29"/>
      <c r="FZ3721" s="29"/>
      <c r="GA3721" s="29"/>
      <c r="GB3721" s="29"/>
      <c r="GC3721" s="29"/>
      <c r="GD3721" s="29"/>
      <c r="GE3721" s="29"/>
      <c r="GF3721" s="29"/>
      <c r="GG3721" s="29"/>
      <c r="GH3721" s="29"/>
      <c r="GI3721" s="29"/>
      <c r="GJ3721" s="29"/>
      <c r="GK3721" s="29"/>
      <c r="GL3721" s="29"/>
      <c r="GM3721" s="29"/>
      <c r="GN3721" s="29"/>
      <c r="GO3721" s="29"/>
      <c r="GP3721" s="29"/>
      <c r="GQ3721" s="29"/>
      <c r="GR3721" s="29"/>
      <c r="GS3721" s="29"/>
      <c r="GT3721" s="29"/>
      <c r="GU3721" s="29"/>
      <c r="GV3721" s="29"/>
      <c r="GW3721" s="29"/>
      <c r="GX3721" s="29"/>
      <c r="GY3721" s="29"/>
      <c r="GZ3721" s="29"/>
      <c r="HA3721" s="29"/>
      <c r="HB3721" s="29"/>
      <c r="HC3721" s="29"/>
      <c r="HD3721" s="29"/>
      <c r="HE3721" s="29"/>
      <c r="HF3721" s="29"/>
      <c r="HG3721" s="29"/>
      <c r="HH3721" s="29"/>
      <c r="HI3721" s="29"/>
      <c r="HJ3721" s="29"/>
      <c r="HK3721" s="29"/>
      <c r="HL3721" s="29"/>
      <c r="HM3721" s="29"/>
      <c r="HN3721" s="29"/>
      <c r="HO3721" s="29"/>
      <c r="HP3721" s="29"/>
      <c r="HQ3721" s="29"/>
      <c r="HR3721" s="29"/>
      <c r="HS3721" s="29"/>
      <c r="HT3721" s="29"/>
      <c r="HU3721" s="29"/>
      <c r="HV3721" s="29"/>
      <c r="HW3721" s="29"/>
      <c r="HX3721" s="29"/>
      <c r="HY3721" s="29"/>
      <c r="HZ3721" s="29"/>
      <c r="IA3721" s="29"/>
      <c r="IB3721" s="29"/>
      <c r="IC3721" s="29"/>
      <c r="ID3721" s="29"/>
      <c r="IE3721" s="29"/>
      <c r="IF3721" s="29"/>
      <c r="IG3721" s="29"/>
      <c r="IH3721" s="29"/>
      <c r="II3721" s="29"/>
      <c r="IJ3721" s="29"/>
      <c r="IK3721" s="29"/>
      <c r="IL3721" s="29"/>
      <c r="IM3721" s="29"/>
      <c r="IN3721" s="29"/>
      <c r="IO3721" s="29"/>
      <c r="IP3721" s="29"/>
      <c r="IQ3721" s="29"/>
    </row>
    <row r="3722" spans="1:251" s="46" customFormat="1" ht="18.75" customHeight="1" thickBot="1">
      <c r="A3722" s="47"/>
      <c r="B3722" s="124" t="s">
        <v>197</v>
      </c>
      <c r="C3722" s="125"/>
      <c r="D3722" s="125"/>
      <c r="E3722" s="125"/>
      <c r="F3722" s="125"/>
      <c r="G3722" s="125"/>
      <c r="H3722" s="125"/>
      <c r="I3722" s="125"/>
      <c r="J3722" s="125"/>
      <c r="K3722" s="125"/>
      <c r="L3722" s="125"/>
      <c r="M3722" s="125"/>
      <c r="N3722" s="125"/>
      <c r="O3722" s="125"/>
      <c r="P3722" s="125"/>
      <c r="Q3722" s="125"/>
      <c r="R3722" s="125"/>
      <c r="S3722" s="125"/>
      <c r="T3722" s="125"/>
      <c r="U3722" s="125"/>
      <c r="V3722" s="125"/>
      <c r="W3722" s="125"/>
      <c r="X3722" s="125"/>
      <c r="Y3722" s="125"/>
      <c r="Z3722" s="126"/>
      <c r="AA3722" s="127">
        <f>SUM($AA$3721:$AA$3721)</f>
        <v>446260</v>
      </c>
      <c r="AB3722" s="128"/>
      <c r="AC3722" s="128"/>
      <c r="AD3722" s="128"/>
      <c r="AE3722" s="128"/>
      <c r="AF3722" s="128"/>
      <c r="AG3722" s="128"/>
      <c r="AH3722" s="128"/>
      <c r="AI3722" s="129"/>
      <c r="AJ3722" s="127">
        <f>SUM($AJ$3721:$AJ$3721)</f>
        <v>459353</v>
      </c>
      <c r="AK3722" s="128"/>
      <c r="AL3722" s="128"/>
      <c r="AM3722" s="128"/>
      <c r="AN3722" s="128"/>
      <c r="AO3722" s="128"/>
      <c r="AP3722" s="128"/>
      <c r="AQ3722" s="128"/>
      <c r="AR3722" s="129"/>
      <c r="AS3722" s="130"/>
      <c r="AT3722" s="131"/>
      <c r="AU3722" s="131"/>
      <c r="AV3722" s="131"/>
      <c r="AW3722" s="131"/>
      <c r="AX3722" s="132"/>
      <c r="AY3722" s="29"/>
      <c r="AZ3722" s="29"/>
      <c r="BA3722" s="29"/>
      <c r="BB3722" s="29"/>
      <c r="BC3722" s="29"/>
      <c r="BD3722" s="29"/>
      <c r="BE3722" s="29"/>
      <c r="BF3722" s="29"/>
      <c r="BG3722" s="29"/>
      <c r="BH3722" s="29"/>
      <c r="BI3722" s="29"/>
      <c r="BJ3722" s="29"/>
      <c r="BK3722" s="29"/>
      <c r="BL3722" s="29"/>
      <c r="BM3722" s="29"/>
      <c r="BN3722" s="29"/>
      <c r="BO3722" s="29"/>
      <c r="BP3722" s="29"/>
      <c r="BQ3722" s="29"/>
      <c r="BR3722" s="29"/>
      <c r="BS3722" s="29"/>
      <c r="BT3722" s="29"/>
      <c r="BU3722" s="29"/>
      <c r="BV3722" s="29"/>
      <c r="BW3722" s="29"/>
      <c r="BX3722" s="29"/>
      <c r="BY3722" s="29"/>
      <c r="BZ3722" s="29"/>
      <c r="CA3722" s="29"/>
      <c r="CB3722" s="29"/>
      <c r="CC3722" s="29"/>
      <c r="CD3722" s="29"/>
      <c r="CE3722" s="29"/>
      <c r="CF3722" s="29"/>
      <c r="CG3722" s="29"/>
      <c r="CH3722" s="29"/>
      <c r="CI3722" s="29"/>
      <c r="CJ3722" s="29"/>
      <c r="CK3722" s="29"/>
      <c r="CL3722" s="29"/>
      <c r="CM3722" s="29"/>
      <c r="CN3722" s="29"/>
      <c r="CO3722" s="29"/>
      <c r="CP3722" s="29"/>
      <c r="CQ3722" s="29"/>
      <c r="CR3722" s="29"/>
      <c r="CS3722" s="29"/>
      <c r="CT3722" s="29"/>
      <c r="CU3722" s="29"/>
      <c r="CV3722" s="29"/>
      <c r="CW3722" s="29"/>
      <c r="CX3722" s="29"/>
      <c r="CY3722" s="29"/>
      <c r="CZ3722" s="29"/>
      <c r="DA3722" s="29"/>
      <c r="DB3722" s="29"/>
      <c r="DC3722" s="29"/>
      <c r="DD3722" s="29"/>
      <c r="DE3722" s="29"/>
      <c r="DF3722" s="29"/>
      <c r="DG3722" s="29"/>
      <c r="DH3722" s="29"/>
      <c r="DI3722" s="29"/>
      <c r="DJ3722" s="29"/>
      <c r="DK3722" s="29"/>
      <c r="DL3722" s="29"/>
      <c r="DM3722" s="29"/>
      <c r="DN3722" s="29"/>
      <c r="DO3722" s="29"/>
      <c r="DP3722" s="29"/>
      <c r="DQ3722" s="29"/>
      <c r="DR3722" s="29"/>
      <c r="DS3722" s="29"/>
      <c r="DT3722" s="29"/>
      <c r="DU3722" s="29"/>
      <c r="DV3722" s="29"/>
      <c r="DW3722" s="29"/>
      <c r="DX3722" s="29"/>
      <c r="DY3722" s="29"/>
      <c r="DZ3722" s="29"/>
      <c r="EA3722" s="29"/>
      <c r="EB3722" s="29"/>
      <c r="EC3722" s="29"/>
      <c r="ED3722" s="29"/>
      <c r="EE3722" s="29"/>
      <c r="EF3722" s="29"/>
      <c r="EG3722" s="29"/>
      <c r="EH3722" s="29"/>
      <c r="EI3722" s="29"/>
      <c r="EJ3722" s="29"/>
      <c r="EK3722" s="29"/>
      <c r="EL3722" s="29"/>
      <c r="EM3722" s="29"/>
      <c r="EN3722" s="29"/>
      <c r="EO3722" s="29"/>
      <c r="EP3722" s="29"/>
      <c r="EQ3722" s="29"/>
      <c r="ER3722" s="29"/>
      <c r="ES3722" s="29"/>
      <c r="ET3722" s="29"/>
      <c r="EU3722" s="29"/>
      <c r="EV3722" s="29"/>
      <c r="EW3722" s="29"/>
      <c r="EX3722" s="29"/>
      <c r="EY3722" s="29"/>
      <c r="EZ3722" s="29"/>
      <c r="FA3722" s="29"/>
      <c r="FB3722" s="29"/>
      <c r="FC3722" s="29"/>
      <c r="FD3722" s="29"/>
      <c r="FE3722" s="29"/>
      <c r="FF3722" s="29"/>
      <c r="FG3722" s="29"/>
      <c r="FH3722" s="29"/>
      <c r="FI3722" s="29"/>
      <c r="FJ3722" s="29"/>
      <c r="FK3722" s="29"/>
      <c r="FL3722" s="29"/>
      <c r="FM3722" s="29"/>
      <c r="FN3722" s="29"/>
      <c r="FO3722" s="29"/>
      <c r="FP3722" s="29"/>
      <c r="FQ3722" s="29"/>
      <c r="FR3722" s="29"/>
      <c r="FS3722" s="29"/>
      <c r="FT3722" s="29"/>
      <c r="FU3722" s="29"/>
      <c r="FV3722" s="29"/>
      <c r="FW3722" s="29"/>
      <c r="FX3722" s="29"/>
      <c r="FY3722" s="29"/>
      <c r="FZ3722" s="29"/>
      <c r="GA3722" s="29"/>
      <c r="GB3722" s="29"/>
      <c r="GC3722" s="29"/>
      <c r="GD3722" s="29"/>
      <c r="GE3722" s="29"/>
      <c r="GF3722" s="29"/>
      <c r="GG3722" s="29"/>
      <c r="GH3722" s="29"/>
      <c r="GI3722" s="29"/>
      <c r="GJ3722" s="29"/>
      <c r="GK3722" s="29"/>
      <c r="GL3722" s="29"/>
      <c r="GM3722" s="29"/>
      <c r="GN3722" s="29"/>
      <c r="GO3722" s="29"/>
      <c r="GP3722" s="29"/>
      <c r="GQ3722" s="29"/>
      <c r="GR3722" s="29"/>
      <c r="GS3722" s="29"/>
      <c r="GT3722" s="29"/>
      <c r="GU3722" s="29"/>
      <c r="GV3722" s="29"/>
      <c r="GW3722" s="29"/>
      <c r="GX3722" s="29"/>
      <c r="GY3722" s="29"/>
      <c r="GZ3722" s="29"/>
      <c r="HA3722" s="29"/>
      <c r="HB3722" s="29"/>
      <c r="HC3722" s="29"/>
      <c r="HD3722" s="29"/>
      <c r="HE3722" s="29"/>
      <c r="HF3722" s="29"/>
      <c r="HG3722" s="29"/>
      <c r="HH3722" s="29"/>
      <c r="HI3722" s="29"/>
      <c r="HJ3722" s="29"/>
      <c r="HK3722" s="29"/>
      <c r="HL3722" s="29"/>
      <c r="HM3722" s="29"/>
      <c r="HN3722" s="29"/>
      <c r="HO3722" s="29"/>
      <c r="HP3722" s="29"/>
      <c r="HQ3722" s="29"/>
      <c r="HR3722" s="29"/>
      <c r="HS3722" s="29"/>
      <c r="HT3722" s="29"/>
      <c r="HU3722" s="29"/>
      <c r="HV3722" s="29"/>
      <c r="HW3722" s="29"/>
      <c r="HX3722" s="29"/>
      <c r="HY3722" s="29"/>
      <c r="HZ3722" s="29"/>
      <c r="IA3722" s="29"/>
      <c r="IB3722" s="29"/>
      <c r="IC3722" s="29"/>
      <c r="ID3722" s="29"/>
      <c r="IE3722" s="29"/>
      <c r="IF3722" s="29"/>
      <c r="IG3722" s="29"/>
      <c r="IH3722" s="29"/>
      <c r="II3722" s="29"/>
      <c r="IJ3722" s="29"/>
      <c r="IK3722" s="29"/>
      <c r="IL3722" s="29"/>
      <c r="IM3722" s="29"/>
      <c r="IN3722" s="29"/>
      <c r="IO3722" s="29"/>
      <c r="IP3722" s="29"/>
      <c r="IQ3722" s="29"/>
    </row>
    <row r="3724" spans="1:251" ht="19.2">
      <c r="A3724" s="28" t="s">
        <v>184</v>
      </c>
      <c r="AW3724" s="30"/>
      <c r="AX3724" s="31"/>
      <c r="AY3724" s="30"/>
    </row>
    <row r="3726" spans="1:251" ht="18">
      <c r="B3726" s="95" t="s">
        <v>0</v>
      </c>
      <c r="C3726" s="96"/>
      <c r="D3726" s="96"/>
      <c r="E3726" s="96"/>
      <c r="F3726" s="96"/>
      <c r="G3726" s="96"/>
      <c r="H3726" s="96"/>
      <c r="I3726" s="96"/>
      <c r="J3726" s="96"/>
      <c r="K3726" s="96"/>
      <c r="L3726" s="96"/>
      <c r="M3726" s="96"/>
      <c r="N3726" s="96"/>
      <c r="O3726" s="96"/>
      <c r="P3726" s="96"/>
      <c r="Q3726" s="96"/>
      <c r="R3726" s="96"/>
      <c r="S3726" s="96"/>
      <c r="T3726" s="96"/>
      <c r="U3726" s="96"/>
      <c r="V3726" s="96"/>
      <c r="W3726" s="96"/>
      <c r="X3726" s="96"/>
      <c r="Y3726" s="96"/>
      <c r="Z3726" s="96"/>
      <c r="AA3726" s="96"/>
      <c r="AB3726" s="96"/>
      <c r="AC3726" s="96"/>
      <c r="AD3726" s="96"/>
      <c r="AE3726" s="96"/>
      <c r="AF3726" s="96"/>
      <c r="AG3726" s="96"/>
      <c r="AH3726" s="96"/>
      <c r="AI3726" s="96"/>
      <c r="AJ3726" s="96"/>
      <c r="AK3726" s="96"/>
      <c r="AL3726" s="96"/>
      <c r="AM3726" s="96"/>
      <c r="AN3726" s="96"/>
      <c r="AO3726" s="96"/>
      <c r="AP3726" s="96"/>
      <c r="AQ3726" s="96"/>
      <c r="AR3726" s="96"/>
      <c r="AS3726" s="96"/>
      <c r="AT3726" s="96"/>
      <c r="AU3726" s="96"/>
      <c r="AV3726" s="96"/>
      <c r="AW3726" s="96"/>
      <c r="AX3726" s="96"/>
    </row>
    <row r="3727" spans="1:251">
      <c r="Z3727" s="32"/>
      <c r="AD3727" s="32"/>
      <c r="AE3727" s="32"/>
      <c r="AF3727" s="32"/>
      <c r="AG3727" s="32"/>
      <c r="AH3727" s="32"/>
      <c r="AI3727" s="32"/>
      <c r="AO3727" s="32"/>
    </row>
    <row r="3728" spans="1:251" ht="13.8" thickBot="1">
      <c r="Z3728" s="32"/>
      <c r="AD3728" s="32"/>
      <c r="AE3728" s="32"/>
      <c r="AF3728" s="32"/>
      <c r="AG3728" s="32"/>
      <c r="AH3728" s="32"/>
      <c r="AI3728" s="32"/>
      <c r="AO3728" s="32"/>
      <c r="DI3728" s="33"/>
    </row>
    <row r="3729" spans="1:113" ht="24.75" customHeight="1" thickBot="1">
      <c r="B3729" s="97" t="s">
        <v>185</v>
      </c>
      <c r="C3729" s="98"/>
      <c r="D3729" s="98"/>
      <c r="E3729" s="98"/>
      <c r="F3729" s="98"/>
      <c r="G3729" s="98"/>
      <c r="H3729" s="99" t="s">
        <v>747</v>
      </c>
      <c r="I3729" s="100"/>
      <c r="J3729" s="100"/>
      <c r="K3729" s="100"/>
      <c r="L3729" s="100"/>
      <c r="M3729" s="100"/>
      <c r="N3729" s="100"/>
      <c r="O3729" s="100"/>
      <c r="P3729" s="100"/>
      <c r="Q3729" s="100"/>
      <c r="R3729" s="100"/>
      <c r="S3729" s="100"/>
      <c r="T3729" s="100"/>
      <c r="U3729" s="100"/>
      <c r="V3729" s="100"/>
      <c r="W3729" s="100"/>
      <c r="X3729" s="100"/>
      <c r="Y3729" s="100"/>
      <c r="Z3729" s="100"/>
      <c r="AA3729" s="100"/>
      <c r="AB3729" s="100"/>
      <c r="AC3729" s="100"/>
      <c r="AD3729" s="100"/>
      <c r="AE3729" s="100"/>
      <c r="AF3729" s="100"/>
      <c r="AG3729" s="100"/>
      <c r="AH3729" s="100"/>
      <c r="AI3729" s="100"/>
      <c r="AJ3729" s="100"/>
      <c r="AK3729" s="100"/>
      <c r="AL3729" s="100"/>
      <c r="AM3729" s="100"/>
      <c r="AN3729" s="100"/>
      <c r="AO3729" s="100"/>
      <c r="AP3729" s="100"/>
      <c r="AQ3729" s="100"/>
      <c r="AR3729" s="100"/>
      <c r="AS3729" s="100"/>
      <c r="AT3729" s="100"/>
      <c r="AU3729" s="100"/>
      <c r="AV3729" s="100"/>
      <c r="AW3729" s="100"/>
      <c r="AX3729" s="101"/>
      <c r="DI3729" s="33"/>
    </row>
    <row r="3730" spans="1:113" ht="14.4">
      <c r="B3730" s="34"/>
      <c r="C3730" s="34"/>
      <c r="D3730" s="34"/>
      <c r="E3730" s="34"/>
      <c r="F3730" s="34"/>
      <c r="G3730" s="34"/>
      <c r="H3730" s="35"/>
      <c r="I3730" s="35"/>
      <c r="J3730" s="35"/>
      <c r="K3730" s="35"/>
      <c r="L3730" s="36"/>
      <c r="M3730" s="36"/>
      <c r="N3730" s="36"/>
      <c r="O3730" s="36"/>
      <c r="P3730" s="35"/>
      <c r="Q3730" s="35"/>
      <c r="R3730" s="35"/>
      <c r="S3730" s="35"/>
      <c r="T3730" s="35"/>
      <c r="U3730" s="35"/>
      <c r="V3730" s="37"/>
      <c r="W3730" s="37"/>
      <c r="X3730" s="37"/>
      <c r="Y3730" s="37"/>
      <c r="Z3730" s="37"/>
      <c r="AA3730" s="37"/>
      <c r="AB3730" s="37"/>
      <c r="AC3730" s="37"/>
      <c r="AD3730" s="37"/>
      <c r="AE3730" s="37"/>
      <c r="AF3730" s="37"/>
      <c r="AG3730" s="37"/>
      <c r="AH3730" s="37"/>
      <c r="AI3730" s="37"/>
      <c r="AJ3730" s="37"/>
      <c r="AK3730" s="37"/>
      <c r="AL3730" s="37"/>
      <c r="AM3730" s="37"/>
      <c r="AN3730" s="37"/>
      <c r="AO3730" s="37"/>
      <c r="AP3730" s="37"/>
      <c r="AQ3730" s="37"/>
      <c r="AR3730" s="37"/>
      <c r="AS3730" s="37"/>
      <c r="AT3730" s="37"/>
      <c r="AU3730" s="37"/>
      <c r="AV3730" s="37"/>
      <c r="AW3730" s="37"/>
      <c r="AX3730" s="37"/>
      <c r="DI3730" s="33"/>
    </row>
    <row r="3731" spans="1:113" ht="15" thickBot="1">
      <c r="A3731" s="38"/>
      <c r="B3731" s="37" t="s">
        <v>187</v>
      </c>
      <c r="C3731" s="35"/>
      <c r="D3731" s="35"/>
      <c r="E3731" s="35"/>
      <c r="F3731" s="35"/>
      <c r="G3731" s="35"/>
      <c r="H3731" s="35"/>
      <c r="I3731" s="35"/>
      <c r="J3731" s="35"/>
      <c r="K3731" s="35"/>
      <c r="L3731" s="36"/>
      <c r="M3731" s="36"/>
      <c r="N3731" s="36"/>
      <c r="O3731" s="36"/>
      <c r="P3731" s="35"/>
      <c r="Q3731" s="35"/>
      <c r="R3731" s="35"/>
      <c r="S3731" s="35"/>
      <c r="T3731" s="35"/>
      <c r="U3731" s="35"/>
      <c r="V3731" s="37"/>
      <c r="W3731" s="37"/>
      <c r="X3731" s="37"/>
      <c r="Y3731" s="37"/>
      <c r="Z3731" s="37"/>
      <c r="AA3731" s="37"/>
      <c r="AB3731" s="37"/>
      <c r="AC3731" s="37"/>
      <c r="AD3731" s="37"/>
      <c r="AE3731" s="37"/>
      <c r="AF3731" s="37"/>
      <c r="AG3731" s="37"/>
      <c r="AH3731" s="37"/>
      <c r="AI3731" s="37"/>
      <c r="AJ3731" s="37"/>
      <c r="AK3731" s="37"/>
      <c r="AL3731" s="37"/>
      <c r="AM3731" s="37"/>
      <c r="AN3731" s="37"/>
      <c r="AO3731" s="37"/>
      <c r="AP3731" s="37"/>
      <c r="AQ3731" s="37"/>
      <c r="AR3731" s="37"/>
      <c r="AS3731" s="37"/>
      <c r="AT3731" s="37"/>
      <c r="AU3731" s="37"/>
      <c r="AV3731" s="37"/>
      <c r="AW3731" s="37"/>
      <c r="AX3731" s="37"/>
      <c r="DI3731" s="33"/>
    </row>
    <row r="3732" spans="1:113" ht="14.4">
      <c r="A3732" s="35"/>
      <c r="B3732" s="39"/>
      <c r="C3732" s="34"/>
      <c r="D3732" s="34"/>
      <c r="E3732" s="34"/>
      <c r="F3732" s="34"/>
      <c r="G3732" s="34"/>
      <c r="H3732" s="34"/>
      <c r="I3732" s="34"/>
      <c r="J3732" s="34"/>
      <c r="K3732" s="34"/>
      <c r="L3732" s="40"/>
      <c r="M3732" s="40"/>
      <c r="N3732" s="40"/>
      <c r="O3732" s="40"/>
      <c r="P3732" s="34"/>
      <c r="Q3732" s="34"/>
      <c r="R3732" s="34"/>
      <c r="S3732" s="34"/>
      <c r="T3732" s="34"/>
      <c r="U3732" s="34"/>
      <c r="V3732" s="41"/>
      <c r="W3732" s="41"/>
      <c r="X3732" s="41"/>
      <c r="Y3732" s="41"/>
      <c r="Z3732" s="41"/>
      <c r="AA3732" s="41"/>
      <c r="AB3732" s="41"/>
      <c r="AC3732" s="41"/>
      <c r="AD3732" s="41"/>
      <c r="AE3732" s="41"/>
      <c r="AF3732" s="41"/>
      <c r="AG3732" s="41"/>
      <c r="AH3732" s="41"/>
      <c r="AI3732" s="41"/>
      <c r="AJ3732" s="41"/>
      <c r="AK3732" s="41"/>
      <c r="AL3732" s="41"/>
      <c r="AM3732" s="41"/>
      <c r="AN3732" s="41"/>
      <c r="AO3732" s="41"/>
      <c r="AP3732" s="41"/>
      <c r="AQ3732" s="41"/>
      <c r="AR3732" s="41"/>
      <c r="AS3732" s="41"/>
      <c r="AT3732" s="41"/>
      <c r="AU3732" s="41"/>
      <c r="AV3732" s="41"/>
      <c r="AW3732" s="41"/>
      <c r="AX3732" s="42"/>
    </row>
    <row r="3733" spans="1:113" ht="12" customHeight="1">
      <c r="A3733" s="35"/>
      <c r="B3733" s="102" t="s">
        <v>748</v>
      </c>
      <c r="C3733" s="103"/>
      <c r="D3733" s="103"/>
      <c r="E3733" s="103"/>
      <c r="F3733" s="103"/>
      <c r="G3733" s="103"/>
      <c r="H3733" s="103"/>
      <c r="I3733" s="103"/>
      <c r="J3733" s="103"/>
      <c r="K3733" s="103"/>
      <c r="L3733" s="103"/>
      <c r="M3733" s="103"/>
      <c r="N3733" s="103"/>
      <c r="O3733" s="103"/>
      <c r="P3733" s="103"/>
      <c r="Q3733" s="103"/>
      <c r="R3733" s="103"/>
      <c r="S3733" s="103"/>
      <c r="T3733" s="103"/>
      <c r="U3733" s="103"/>
      <c r="V3733" s="103"/>
      <c r="W3733" s="103"/>
      <c r="X3733" s="103"/>
      <c r="Y3733" s="103"/>
      <c r="Z3733" s="103"/>
      <c r="AA3733" s="103"/>
      <c r="AB3733" s="103"/>
      <c r="AC3733" s="103"/>
      <c r="AD3733" s="103"/>
      <c r="AE3733" s="103"/>
      <c r="AF3733" s="103"/>
      <c r="AG3733" s="103"/>
      <c r="AH3733" s="103"/>
      <c r="AI3733" s="103"/>
      <c r="AJ3733" s="103"/>
      <c r="AK3733" s="103"/>
      <c r="AL3733" s="103"/>
      <c r="AM3733" s="103"/>
      <c r="AN3733" s="103"/>
      <c r="AO3733" s="103"/>
      <c r="AP3733" s="103"/>
      <c r="AQ3733" s="103"/>
      <c r="AR3733" s="103"/>
      <c r="AS3733" s="103"/>
      <c r="AT3733" s="103"/>
      <c r="AU3733" s="103"/>
      <c r="AV3733" s="103"/>
      <c r="AW3733" s="103"/>
      <c r="AX3733" s="104"/>
    </row>
    <row r="3734" spans="1:113" ht="12" customHeight="1">
      <c r="A3734" s="35"/>
      <c r="B3734" s="102"/>
      <c r="C3734" s="103"/>
      <c r="D3734" s="103"/>
      <c r="E3734" s="103"/>
      <c r="F3734" s="103"/>
      <c r="G3734" s="103"/>
      <c r="H3734" s="103"/>
      <c r="I3734" s="103"/>
      <c r="J3734" s="103"/>
      <c r="K3734" s="103"/>
      <c r="L3734" s="103"/>
      <c r="M3734" s="103"/>
      <c r="N3734" s="103"/>
      <c r="O3734" s="103"/>
      <c r="P3734" s="103"/>
      <c r="Q3734" s="103"/>
      <c r="R3734" s="103"/>
      <c r="S3734" s="103"/>
      <c r="T3734" s="103"/>
      <c r="U3734" s="103"/>
      <c r="V3734" s="103"/>
      <c r="W3734" s="103"/>
      <c r="X3734" s="103"/>
      <c r="Y3734" s="103"/>
      <c r="Z3734" s="103"/>
      <c r="AA3734" s="103"/>
      <c r="AB3734" s="103"/>
      <c r="AC3734" s="103"/>
      <c r="AD3734" s="103"/>
      <c r="AE3734" s="103"/>
      <c r="AF3734" s="103"/>
      <c r="AG3734" s="103"/>
      <c r="AH3734" s="103"/>
      <c r="AI3734" s="103"/>
      <c r="AJ3734" s="103"/>
      <c r="AK3734" s="103"/>
      <c r="AL3734" s="103"/>
      <c r="AM3734" s="103"/>
      <c r="AN3734" s="103"/>
      <c r="AO3734" s="103"/>
      <c r="AP3734" s="103"/>
      <c r="AQ3734" s="103"/>
      <c r="AR3734" s="103"/>
      <c r="AS3734" s="103"/>
      <c r="AT3734" s="103"/>
      <c r="AU3734" s="103"/>
      <c r="AV3734" s="103"/>
      <c r="AW3734" s="103"/>
      <c r="AX3734" s="104"/>
      <c r="BC3734" s="46"/>
    </row>
    <row r="3735" spans="1:113" ht="12" customHeight="1">
      <c r="A3735" s="35"/>
      <c r="B3735" s="102"/>
      <c r="C3735" s="103"/>
      <c r="D3735" s="103"/>
      <c r="E3735" s="103"/>
      <c r="F3735" s="103"/>
      <c r="G3735" s="103"/>
      <c r="H3735" s="103"/>
      <c r="I3735" s="103"/>
      <c r="J3735" s="103"/>
      <c r="K3735" s="103"/>
      <c r="L3735" s="103"/>
      <c r="M3735" s="103"/>
      <c r="N3735" s="103"/>
      <c r="O3735" s="103"/>
      <c r="P3735" s="103"/>
      <c r="Q3735" s="103"/>
      <c r="R3735" s="103"/>
      <c r="S3735" s="103"/>
      <c r="T3735" s="103"/>
      <c r="U3735" s="103"/>
      <c r="V3735" s="103"/>
      <c r="W3735" s="103"/>
      <c r="X3735" s="103"/>
      <c r="Y3735" s="103"/>
      <c r="Z3735" s="103"/>
      <c r="AA3735" s="103"/>
      <c r="AB3735" s="103"/>
      <c r="AC3735" s="103"/>
      <c r="AD3735" s="103"/>
      <c r="AE3735" s="103"/>
      <c r="AF3735" s="103"/>
      <c r="AG3735" s="103"/>
      <c r="AH3735" s="103"/>
      <c r="AI3735" s="103"/>
      <c r="AJ3735" s="103"/>
      <c r="AK3735" s="103"/>
      <c r="AL3735" s="103"/>
      <c r="AM3735" s="103"/>
      <c r="AN3735" s="103"/>
      <c r="AO3735" s="103"/>
      <c r="AP3735" s="103"/>
      <c r="AQ3735" s="103"/>
      <c r="AR3735" s="103"/>
      <c r="AS3735" s="103"/>
      <c r="AT3735" s="103"/>
      <c r="AU3735" s="103"/>
      <c r="AV3735" s="103"/>
      <c r="AW3735" s="103"/>
      <c r="AX3735" s="104"/>
    </row>
    <row r="3736" spans="1:113" ht="12" customHeight="1">
      <c r="A3736" s="35"/>
      <c r="B3736" s="102"/>
      <c r="C3736" s="103"/>
      <c r="D3736" s="103"/>
      <c r="E3736" s="103"/>
      <c r="F3736" s="103"/>
      <c r="G3736" s="103"/>
      <c r="H3736" s="103"/>
      <c r="I3736" s="103"/>
      <c r="J3736" s="103"/>
      <c r="K3736" s="103"/>
      <c r="L3736" s="103"/>
      <c r="M3736" s="103"/>
      <c r="N3736" s="103"/>
      <c r="O3736" s="103"/>
      <c r="P3736" s="103"/>
      <c r="Q3736" s="103"/>
      <c r="R3736" s="103"/>
      <c r="S3736" s="103"/>
      <c r="T3736" s="103"/>
      <c r="U3736" s="103"/>
      <c r="V3736" s="103"/>
      <c r="W3736" s="103"/>
      <c r="X3736" s="103"/>
      <c r="Y3736" s="103"/>
      <c r="Z3736" s="103"/>
      <c r="AA3736" s="103"/>
      <c r="AB3736" s="103"/>
      <c r="AC3736" s="103"/>
      <c r="AD3736" s="103"/>
      <c r="AE3736" s="103"/>
      <c r="AF3736" s="103"/>
      <c r="AG3736" s="103"/>
      <c r="AH3736" s="103"/>
      <c r="AI3736" s="103"/>
      <c r="AJ3736" s="103"/>
      <c r="AK3736" s="103"/>
      <c r="AL3736" s="103"/>
      <c r="AM3736" s="103"/>
      <c r="AN3736" s="103"/>
      <c r="AO3736" s="103"/>
      <c r="AP3736" s="103"/>
      <c r="AQ3736" s="103"/>
      <c r="AR3736" s="103"/>
      <c r="AS3736" s="103"/>
      <c r="AT3736" s="103"/>
      <c r="AU3736" s="103"/>
      <c r="AV3736" s="103"/>
      <c r="AW3736" s="103"/>
      <c r="AX3736" s="104"/>
    </row>
    <row r="3737" spans="1:113" ht="12" customHeight="1">
      <c r="A3737" s="35"/>
      <c r="B3737" s="102"/>
      <c r="C3737" s="103"/>
      <c r="D3737" s="103"/>
      <c r="E3737" s="103"/>
      <c r="F3737" s="103"/>
      <c r="G3737" s="103"/>
      <c r="H3737" s="103"/>
      <c r="I3737" s="103"/>
      <c r="J3737" s="103"/>
      <c r="K3737" s="103"/>
      <c r="L3737" s="103"/>
      <c r="M3737" s="103"/>
      <c r="N3737" s="103"/>
      <c r="O3737" s="103"/>
      <c r="P3737" s="103"/>
      <c r="Q3737" s="103"/>
      <c r="R3737" s="103"/>
      <c r="S3737" s="103"/>
      <c r="T3737" s="103"/>
      <c r="U3737" s="103"/>
      <c r="V3737" s="103"/>
      <c r="W3737" s="103"/>
      <c r="X3737" s="103"/>
      <c r="Y3737" s="103"/>
      <c r="Z3737" s="103"/>
      <c r="AA3737" s="103"/>
      <c r="AB3737" s="103"/>
      <c r="AC3737" s="103"/>
      <c r="AD3737" s="103"/>
      <c r="AE3737" s="103"/>
      <c r="AF3737" s="103"/>
      <c r="AG3737" s="103"/>
      <c r="AH3737" s="103"/>
      <c r="AI3737" s="103"/>
      <c r="AJ3737" s="103"/>
      <c r="AK3737" s="103"/>
      <c r="AL3737" s="103"/>
      <c r="AM3737" s="103"/>
      <c r="AN3737" s="103"/>
      <c r="AO3737" s="103"/>
      <c r="AP3737" s="103"/>
      <c r="AQ3737" s="103"/>
      <c r="AR3737" s="103"/>
      <c r="AS3737" s="103"/>
      <c r="AT3737" s="103"/>
      <c r="AU3737" s="103"/>
      <c r="AV3737" s="103"/>
      <c r="AW3737" s="103"/>
      <c r="AX3737" s="104"/>
    </row>
    <row r="3738" spans="1:113" ht="15" thickBot="1">
      <c r="A3738" s="47"/>
      <c r="B3738" s="48"/>
      <c r="C3738" s="49"/>
      <c r="D3738" s="49"/>
      <c r="E3738" s="49"/>
      <c r="F3738" s="49"/>
      <c r="G3738" s="49"/>
      <c r="H3738" s="49"/>
      <c r="I3738" s="49"/>
      <c r="J3738" s="49"/>
      <c r="K3738" s="49"/>
      <c r="L3738" s="49"/>
      <c r="M3738" s="49"/>
      <c r="N3738" s="49"/>
      <c r="O3738" s="49"/>
      <c r="P3738" s="49"/>
      <c r="Q3738" s="49"/>
      <c r="R3738" s="49"/>
      <c r="S3738" s="49"/>
      <c r="T3738" s="49"/>
      <c r="U3738" s="49"/>
      <c r="V3738" s="49"/>
      <c r="W3738" s="49"/>
      <c r="X3738" s="49"/>
      <c r="Y3738" s="49"/>
      <c r="Z3738" s="49"/>
      <c r="AA3738" s="49"/>
      <c r="AB3738" s="49"/>
      <c r="AC3738" s="49"/>
      <c r="AD3738" s="49"/>
      <c r="AE3738" s="49"/>
      <c r="AF3738" s="49"/>
      <c r="AG3738" s="49"/>
      <c r="AH3738" s="49"/>
      <c r="AI3738" s="49"/>
      <c r="AJ3738" s="49"/>
      <c r="AK3738" s="49"/>
      <c r="AL3738" s="49"/>
      <c r="AM3738" s="49"/>
      <c r="AN3738" s="49"/>
      <c r="AO3738" s="49"/>
      <c r="AP3738" s="49"/>
      <c r="AQ3738" s="49"/>
      <c r="AR3738" s="49"/>
      <c r="AS3738" s="49"/>
      <c r="AT3738" s="49"/>
      <c r="AU3738" s="49"/>
      <c r="AV3738" s="49"/>
      <c r="AW3738" s="49"/>
      <c r="AX3738" s="50"/>
    </row>
    <row r="3739" spans="1:113">
      <c r="B3739" s="51"/>
    </row>
    <row r="3740" spans="1:113" ht="15" thickBot="1">
      <c r="A3740" s="38"/>
      <c r="B3740" s="37" t="s">
        <v>188</v>
      </c>
      <c r="C3740" s="35"/>
      <c r="D3740" s="35"/>
      <c r="E3740" s="35"/>
      <c r="F3740" s="35"/>
      <c r="G3740" s="35"/>
      <c r="H3740" s="35"/>
      <c r="I3740" s="35"/>
      <c r="J3740" s="35"/>
      <c r="K3740" s="35"/>
      <c r="L3740" s="36"/>
      <c r="M3740" s="36"/>
      <c r="N3740" s="36"/>
      <c r="O3740" s="36"/>
      <c r="P3740" s="35"/>
      <c r="Q3740" s="35"/>
      <c r="R3740" s="35"/>
      <c r="S3740" s="35"/>
      <c r="T3740" s="35"/>
      <c r="U3740" s="35"/>
      <c r="V3740" s="37"/>
      <c r="W3740" s="37"/>
      <c r="X3740" s="37"/>
      <c r="Y3740" s="37"/>
      <c r="Z3740" s="37"/>
      <c r="AA3740" s="37"/>
      <c r="AB3740" s="37"/>
      <c r="AC3740" s="37"/>
      <c r="AD3740" s="37"/>
      <c r="AE3740" s="37"/>
      <c r="AF3740" s="37"/>
      <c r="AG3740" s="37"/>
      <c r="AH3740" s="37"/>
      <c r="AI3740" s="37"/>
      <c r="AJ3740" s="37"/>
      <c r="AK3740" s="37"/>
      <c r="AL3740" s="37"/>
      <c r="AM3740" s="37"/>
      <c r="AN3740" s="37"/>
      <c r="AO3740" s="37"/>
      <c r="AP3740" s="37"/>
      <c r="AQ3740" s="37"/>
      <c r="AR3740" s="37"/>
      <c r="AS3740" s="37"/>
      <c r="AT3740" s="37"/>
      <c r="AU3740" s="37"/>
      <c r="AV3740" s="37"/>
      <c r="AW3740" s="37"/>
      <c r="AX3740" s="37"/>
      <c r="DI3740" s="33"/>
    </row>
    <row r="3741" spans="1:113" ht="14.4">
      <c r="A3741" s="35"/>
      <c r="B3741" s="39"/>
      <c r="C3741" s="34"/>
      <c r="D3741" s="34"/>
      <c r="E3741" s="34"/>
      <c r="F3741" s="34"/>
      <c r="G3741" s="34"/>
      <c r="H3741" s="34"/>
      <c r="I3741" s="34"/>
      <c r="J3741" s="34"/>
      <c r="K3741" s="34"/>
      <c r="L3741" s="40"/>
      <c r="M3741" s="40"/>
      <c r="N3741" s="40"/>
      <c r="O3741" s="40"/>
      <c r="P3741" s="34"/>
      <c r="Q3741" s="34"/>
      <c r="R3741" s="34"/>
      <c r="S3741" s="34"/>
      <c r="T3741" s="34"/>
      <c r="U3741" s="34"/>
      <c r="V3741" s="41"/>
      <c r="W3741" s="41"/>
      <c r="X3741" s="41"/>
      <c r="Y3741" s="41"/>
      <c r="Z3741" s="41"/>
      <c r="AA3741" s="41"/>
      <c r="AB3741" s="41"/>
      <c r="AC3741" s="41"/>
      <c r="AD3741" s="41"/>
      <c r="AE3741" s="41"/>
      <c r="AF3741" s="41"/>
      <c r="AG3741" s="41"/>
      <c r="AH3741" s="41"/>
      <c r="AI3741" s="41"/>
      <c r="AJ3741" s="41"/>
      <c r="AK3741" s="41"/>
      <c r="AL3741" s="41"/>
      <c r="AM3741" s="41"/>
      <c r="AN3741" s="41"/>
      <c r="AO3741" s="41"/>
      <c r="AP3741" s="41"/>
      <c r="AQ3741" s="41"/>
      <c r="AR3741" s="41"/>
      <c r="AS3741" s="41"/>
      <c r="AT3741" s="41"/>
      <c r="AU3741" s="41"/>
      <c r="AV3741" s="41"/>
      <c r="AW3741" s="41"/>
      <c r="AX3741" s="42"/>
    </row>
    <row r="3742" spans="1:113" ht="12" customHeight="1">
      <c r="A3742" s="35"/>
      <c r="B3742" s="102" t="s">
        <v>749</v>
      </c>
      <c r="C3742" s="103"/>
      <c r="D3742" s="103"/>
      <c r="E3742" s="103"/>
      <c r="F3742" s="103"/>
      <c r="G3742" s="103"/>
      <c r="H3742" s="103"/>
      <c r="I3742" s="103"/>
      <c r="J3742" s="103"/>
      <c r="K3742" s="103"/>
      <c r="L3742" s="103"/>
      <c r="M3742" s="103"/>
      <c r="N3742" s="103"/>
      <c r="O3742" s="103"/>
      <c r="P3742" s="103"/>
      <c r="Q3742" s="103"/>
      <c r="R3742" s="103"/>
      <c r="S3742" s="103"/>
      <c r="T3742" s="103"/>
      <c r="U3742" s="103"/>
      <c r="V3742" s="103"/>
      <c r="W3742" s="103"/>
      <c r="X3742" s="103"/>
      <c r="Y3742" s="103"/>
      <c r="Z3742" s="103"/>
      <c r="AA3742" s="103"/>
      <c r="AB3742" s="103"/>
      <c r="AC3742" s="103"/>
      <c r="AD3742" s="103"/>
      <c r="AE3742" s="103"/>
      <c r="AF3742" s="103"/>
      <c r="AG3742" s="103"/>
      <c r="AH3742" s="103"/>
      <c r="AI3742" s="103"/>
      <c r="AJ3742" s="103"/>
      <c r="AK3742" s="103"/>
      <c r="AL3742" s="103"/>
      <c r="AM3742" s="103"/>
      <c r="AN3742" s="103"/>
      <c r="AO3742" s="103"/>
      <c r="AP3742" s="103"/>
      <c r="AQ3742" s="103"/>
      <c r="AR3742" s="103"/>
      <c r="AS3742" s="103"/>
      <c r="AT3742" s="103"/>
      <c r="AU3742" s="103"/>
      <c r="AV3742" s="103"/>
      <c r="AW3742" s="103"/>
      <c r="AX3742" s="104"/>
    </row>
    <row r="3743" spans="1:113" ht="12" customHeight="1">
      <c r="A3743" s="35"/>
      <c r="B3743" s="102"/>
      <c r="C3743" s="103"/>
      <c r="D3743" s="103"/>
      <c r="E3743" s="103"/>
      <c r="F3743" s="103"/>
      <c r="G3743" s="103"/>
      <c r="H3743" s="103"/>
      <c r="I3743" s="103"/>
      <c r="J3743" s="103"/>
      <c r="K3743" s="103"/>
      <c r="L3743" s="103"/>
      <c r="M3743" s="103"/>
      <c r="N3743" s="103"/>
      <c r="O3743" s="103"/>
      <c r="P3743" s="103"/>
      <c r="Q3743" s="103"/>
      <c r="R3743" s="103"/>
      <c r="S3743" s="103"/>
      <c r="T3743" s="103"/>
      <c r="U3743" s="103"/>
      <c r="V3743" s="103"/>
      <c r="W3743" s="103"/>
      <c r="X3743" s="103"/>
      <c r="Y3743" s="103"/>
      <c r="Z3743" s="103"/>
      <c r="AA3743" s="103"/>
      <c r="AB3743" s="103"/>
      <c r="AC3743" s="103"/>
      <c r="AD3743" s="103"/>
      <c r="AE3743" s="103"/>
      <c r="AF3743" s="103"/>
      <c r="AG3743" s="103"/>
      <c r="AH3743" s="103"/>
      <c r="AI3743" s="103"/>
      <c r="AJ3743" s="103"/>
      <c r="AK3743" s="103"/>
      <c r="AL3743" s="103"/>
      <c r="AM3743" s="103"/>
      <c r="AN3743" s="103"/>
      <c r="AO3743" s="103"/>
      <c r="AP3743" s="103"/>
      <c r="AQ3743" s="103"/>
      <c r="AR3743" s="103"/>
      <c r="AS3743" s="103"/>
      <c r="AT3743" s="103"/>
      <c r="AU3743" s="103"/>
      <c r="AV3743" s="103"/>
      <c r="AW3743" s="103"/>
      <c r="AX3743" s="104"/>
    </row>
    <row r="3744" spans="1:113" ht="12" customHeight="1">
      <c r="A3744" s="35"/>
      <c r="B3744" s="102"/>
      <c r="C3744" s="103"/>
      <c r="D3744" s="103"/>
      <c r="E3744" s="103"/>
      <c r="F3744" s="103"/>
      <c r="G3744" s="103"/>
      <c r="H3744" s="103"/>
      <c r="I3744" s="103"/>
      <c r="J3744" s="103"/>
      <c r="K3744" s="103"/>
      <c r="L3744" s="103"/>
      <c r="M3744" s="103"/>
      <c r="N3744" s="103"/>
      <c r="O3744" s="103"/>
      <c r="P3744" s="103"/>
      <c r="Q3744" s="103"/>
      <c r="R3744" s="103"/>
      <c r="S3744" s="103"/>
      <c r="T3744" s="103"/>
      <c r="U3744" s="103"/>
      <c r="V3744" s="103"/>
      <c r="W3744" s="103"/>
      <c r="X3744" s="103"/>
      <c r="Y3744" s="103"/>
      <c r="Z3744" s="103"/>
      <c r="AA3744" s="103"/>
      <c r="AB3744" s="103"/>
      <c r="AC3744" s="103"/>
      <c r="AD3744" s="103"/>
      <c r="AE3744" s="103"/>
      <c r="AF3744" s="103"/>
      <c r="AG3744" s="103"/>
      <c r="AH3744" s="103"/>
      <c r="AI3744" s="103"/>
      <c r="AJ3744" s="103"/>
      <c r="AK3744" s="103"/>
      <c r="AL3744" s="103"/>
      <c r="AM3744" s="103"/>
      <c r="AN3744" s="103"/>
      <c r="AO3744" s="103"/>
      <c r="AP3744" s="103"/>
      <c r="AQ3744" s="103"/>
      <c r="AR3744" s="103"/>
      <c r="AS3744" s="103"/>
      <c r="AT3744" s="103"/>
      <c r="AU3744" s="103"/>
      <c r="AV3744" s="103"/>
      <c r="AW3744" s="103"/>
      <c r="AX3744" s="104"/>
    </row>
    <row r="3745" spans="1:251" ht="12" customHeight="1">
      <c r="A3745" s="35"/>
      <c r="B3745" s="102"/>
      <c r="C3745" s="103"/>
      <c r="D3745" s="103"/>
      <c r="E3745" s="103"/>
      <c r="F3745" s="103"/>
      <c r="G3745" s="103"/>
      <c r="H3745" s="103"/>
      <c r="I3745" s="103"/>
      <c r="J3745" s="103"/>
      <c r="K3745" s="103"/>
      <c r="L3745" s="103"/>
      <c r="M3745" s="103"/>
      <c r="N3745" s="103"/>
      <c r="O3745" s="103"/>
      <c r="P3745" s="103"/>
      <c r="Q3745" s="103"/>
      <c r="R3745" s="103"/>
      <c r="S3745" s="103"/>
      <c r="T3745" s="103"/>
      <c r="U3745" s="103"/>
      <c r="V3745" s="103"/>
      <c r="W3745" s="103"/>
      <c r="X3745" s="103"/>
      <c r="Y3745" s="103"/>
      <c r="Z3745" s="103"/>
      <c r="AA3745" s="103"/>
      <c r="AB3745" s="103"/>
      <c r="AC3745" s="103"/>
      <c r="AD3745" s="103"/>
      <c r="AE3745" s="103"/>
      <c r="AF3745" s="103"/>
      <c r="AG3745" s="103"/>
      <c r="AH3745" s="103"/>
      <c r="AI3745" s="103"/>
      <c r="AJ3745" s="103"/>
      <c r="AK3745" s="103"/>
      <c r="AL3745" s="103"/>
      <c r="AM3745" s="103"/>
      <c r="AN3745" s="103"/>
      <c r="AO3745" s="103"/>
      <c r="AP3745" s="103"/>
      <c r="AQ3745" s="103"/>
      <c r="AR3745" s="103"/>
      <c r="AS3745" s="103"/>
      <c r="AT3745" s="103"/>
      <c r="AU3745" s="103"/>
      <c r="AV3745" s="103"/>
      <c r="AW3745" s="103"/>
      <c r="AX3745" s="104"/>
      <c r="BC3745" s="46"/>
    </row>
    <row r="3746" spans="1:251" ht="12" customHeight="1">
      <c r="A3746" s="35"/>
      <c r="B3746" s="102"/>
      <c r="C3746" s="103"/>
      <c r="D3746" s="103"/>
      <c r="E3746" s="103"/>
      <c r="F3746" s="103"/>
      <c r="G3746" s="103"/>
      <c r="H3746" s="103"/>
      <c r="I3746" s="103"/>
      <c r="J3746" s="103"/>
      <c r="K3746" s="103"/>
      <c r="L3746" s="103"/>
      <c r="M3746" s="103"/>
      <c r="N3746" s="103"/>
      <c r="O3746" s="103"/>
      <c r="P3746" s="103"/>
      <c r="Q3746" s="103"/>
      <c r="R3746" s="103"/>
      <c r="S3746" s="103"/>
      <c r="T3746" s="103"/>
      <c r="U3746" s="103"/>
      <c r="V3746" s="103"/>
      <c r="W3746" s="103"/>
      <c r="X3746" s="103"/>
      <c r="Y3746" s="103"/>
      <c r="Z3746" s="103"/>
      <c r="AA3746" s="103"/>
      <c r="AB3746" s="103"/>
      <c r="AC3746" s="103"/>
      <c r="AD3746" s="103"/>
      <c r="AE3746" s="103"/>
      <c r="AF3746" s="103"/>
      <c r="AG3746" s="103"/>
      <c r="AH3746" s="103"/>
      <c r="AI3746" s="103"/>
      <c r="AJ3746" s="103"/>
      <c r="AK3746" s="103"/>
      <c r="AL3746" s="103"/>
      <c r="AM3746" s="103"/>
      <c r="AN3746" s="103"/>
      <c r="AO3746" s="103"/>
      <c r="AP3746" s="103"/>
      <c r="AQ3746" s="103"/>
      <c r="AR3746" s="103"/>
      <c r="AS3746" s="103"/>
      <c r="AT3746" s="103"/>
      <c r="AU3746" s="103"/>
      <c r="AV3746" s="103"/>
      <c r="AW3746" s="103"/>
      <c r="AX3746" s="104"/>
    </row>
    <row r="3747" spans="1:251" ht="12" customHeight="1">
      <c r="A3747" s="35"/>
      <c r="B3747" s="102"/>
      <c r="C3747" s="103"/>
      <c r="D3747" s="103"/>
      <c r="E3747" s="103"/>
      <c r="F3747" s="103"/>
      <c r="G3747" s="103"/>
      <c r="H3747" s="103"/>
      <c r="I3747" s="103"/>
      <c r="J3747" s="103"/>
      <c r="K3747" s="103"/>
      <c r="L3747" s="103"/>
      <c r="M3747" s="103"/>
      <c r="N3747" s="103"/>
      <c r="O3747" s="103"/>
      <c r="P3747" s="103"/>
      <c r="Q3747" s="103"/>
      <c r="R3747" s="103"/>
      <c r="S3747" s="103"/>
      <c r="T3747" s="103"/>
      <c r="U3747" s="103"/>
      <c r="V3747" s="103"/>
      <c r="W3747" s="103"/>
      <c r="X3747" s="103"/>
      <c r="Y3747" s="103"/>
      <c r="Z3747" s="103"/>
      <c r="AA3747" s="103"/>
      <c r="AB3747" s="103"/>
      <c r="AC3747" s="103"/>
      <c r="AD3747" s="103"/>
      <c r="AE3747" s="103"/>
      <c r="AF3747" s="103"/>
      <c r="AG3747" s="103"/>
      <c r="AH3747" s="103"/>
      <c r="AI3747" s="103"/>
      <c r="AJ3747" s="103"/>
      <c r="AK3747" s="103"/>
      <c r="AL3747" s="103"/>
      <c r="AM3747" s="103"/>
      <c r="AN3747" s="103"/>
      <c r="AO3747" s="103"/>
      <c r="AP3747" s="103"/>
      <c r="AQ3747" s="103"/>
      <c r="AR3747" s="103"/>
      <c r="AS3747" s="103"/>
      <c r="AT3747" s="103"/>
      <c r="AU3747" s="103"/>
      <c r="AV3747" s="103"/>
      <c r="AW3747" s="103"/>
      <c r="AX3747" s="104"/>
    </row>
    <row r="3748" spans="1:251" ht="12" customHeight="1">
      <c r="A3748" s="35"/>
      <c r="B3748" s="102"/>
      <c r="C3748" s="103"/>
      <c r="D3748" s="103"/>
      <c r="E3748" s="103"/>
      <c r="F3748" s="103"/>
      <c r="G3748" s="103"/>
      <c r="H3748" s="103"/>
      <c r="I3748" s="103"/>
      <c r="J3748" s="103"/>
      <c r="K3748" s="103"/>
      <c r="L3748" s="103"/>
      <c r="M3748" s="103"/>
      <c r="N3748" s="103"/>
      <c r="O3748" s="103"/>
      <c r="P3748" s="103"/>
      <c r="Q3748" s="103"/>
      <c r="R3748" s="103"/>
      <c r="S3748" s="103"/>
      <c r="T3748" s="103"/>
      <c r="U3748" s="103"/>
      <c r="V3748" s="103"/>
      <c r="W3748" s="103"/>
      <c r="X3748" s="103"/>
      <c r="Y3748" s="103"/>
      <c r="Z3748" s="103"/>
      <c r="AA3748" s="103"/>
      <c r="AB3748" s="103"/>
      <c r="AC3748" s="103"/>
      <c r="AD3748" s="103"/>
      <c r="AE3748" s="103"/>
      <c r="AF3748" s="103"/>
      <c r="AG3748" s="103"/>
      <c r="AH3748" s="103"/>
      <c r="AI3748" s="103"/>
      <c r="AJ3748" s="103"/>
      <c r="AK3748" s="103"/>
      <c r="AL3748" s="103"/>
      <c r="AM3748" s="103"/>
      <c r="AN3748" s="103"/>
      <c r="AO3748" s="103"/>
      <c r="AP3748" s="103"/>
      <c r="AQ3748" s="103"/>
      <c r="AR3748" s="103"/>
      <c r="AS3748" s="103"/>
      <c r="AT3748" s="103"/>
      <c r="AU3748" s="103"/>
      <c r="AV3748" s="103"/>
      <c r="AW3748" s="103"/>
      <c r="AX3748" s="104"/>
    </row>
    <row r="3749" spans="1:251" ht="15" thickBot="1">
      <c r="A3749" s="47"/>
      <c r="B3749" s="48"/>
      <c r="C3749" s="49"/>
      <c r="D3749" s="49"/>
      <c r="E3749" s="49"/>
      <c r="F3749" s="49"/>
      <c r="G3749" s="49"/>
      <c r="H3749" s="49"/>
      <c r="I3749" s="49"/>
      <c r="J3749" s="49"/>
      <c r="K3749" s="49"/>
      <c r="L3749" s="49"/>
      <c r="M3749" s="49"/>
      <c r="N3749" s="49"/>
      <c r="O3749" s="49"/>
      <c r="P3749" s="49"/>
      <c r="Q3749" s="49"/>
      <c r="R3749" s="49"/>
      <c r="S3749" s="49"/>
      <c r="T3749" s="49"/>
      <c r="U3749" s="49"/>
      <c r="V3749" s="49"/>
      <c r="W3749" s="49"/>
      <c r="X3749" s="49"/>
      <c r="Y3749" s="49"/>
      <c r="Z3749" s="49"/>
      <c r="AA3749" s="49"/>
      <c r="AB3749" s="49"/>
      <c r="AC3749" s="49"/>
      <c r="AD3749" s="49"/>
      <c r="AE3749" s="49"/>
      <c r="AF3749" s="49"/>
      <c r="AG3749" s="49"/>
      <c r="AH3749" s="49"/>
      <c r="AI3749" s="49"/>
      <c r="AJ3749" s="49"/>
      <c r="AK3749" s="49"/>
      <c r="AL3749" s="49"/>
      <c r="AM3749" s="49"/>
      <c r="AN3749" s="49"/>
      <c r="AO3749" s="49"/>
      <c r="AP3749" s="49"/>
      <c r="AQ3749" s="49"/>
      <c r="AR3749" s="49"/>
      <c r="AS3749" s="49"/>
      <c r="AT3749" s="49"/>
      <c r="AU3749" s="49"/>
      <c r="AV3749" s="49"/>
      <c r="AW3749" s="49"/>
      <c r="AX3749" s="50"/>
    </row>
    <row r="3750" spans="1:251">
      <c r="B3750" s="51"/>
    </row>
    <row r="3751" spans="1:251" ht="14.4">
      <c r="B3751" s="37" t="s">
        <v>190</v>
      </c>
      <c r="C3751" s="35"/>
      <c r="D3751" s="35"/>
      <c r="E3751" s="35"/>
      <c r="F3751" s="35"/>
      <c r="G3751" s="35"/>
      <c r="H3751" s="35"/>
      <c r="I3751" s="35"/>
      <c r="J3751" s="35"/>
      <c r="K3751" s="35"/>
      <c r="L3751" s="36"/>
      <c r="M3751" s="36"/>
      <c r="N3751" s="36"/>
      <c r="O3751" s="36"/>
      <c r="P3751" s="35"/>
      <c r="Q3751" s="35"/>
      <c r="R3751" s="35"/>
      <c r="S3751" s="35"/>
      <c r="T3751" s="35"/>
      <c r="U3751" s="35"/>
      <c r="V3751" s="37"/>
      <c r="W3751" s="37"/>
      <c r="X3751" s="37"/>
      <c r="Y3751" s="37"/>
      <c r="Z3751" s="37"/>
      <c r="AA3751" s="37"/>
      <c r="AB3751" s="37"/>
      <c r="AC3751" s="37"/>
      <c r="AD3751" s="37"/>
      <c r="AE3751" s="37"/>
      <c r="AF3751" s="37"/>
      <c r="AG3751" s="37"/>
      <c r="AH3751" s="37"/>
      <c r="AI3751" s="37"/>
      <c r="AJ3751" s="37"/>
      <c r="AK3751" s="37"/>
      <c r="AL3751" s="37"/>
      <c r="AM3751" s="37"/>
      <c r="AN3751" s="37"/>
      <c r="AO3751" s="37"/>
      <c r="AP3751" s="37"/>
      <c r="AQ3751" s="37"/>
      <c r="AR3751" s="37"/>
      <c r="AS3751" s="37"/>
      <c r="AT3751" s="37"/>
      <c r="AU3751" s="37"/>
      <c r="AV3751" s="37"/>
      <c r="AW3751" s="37"/>
      <c r="AX3751" s="37"/>
    </row>
    <row r="3752" spans="1:251" ht="15" thickBot="1">
      <c r="B3752" s="35"/>
      <c r="C3752" s="35"/>
      <c r="D3752" s="35"/>
      <c r="E3752" s="35"/>
      <c r="F3752" s="35"/>
      <c r="G3752" s="35"/>
      <c r="H3752" s="35"/>
      <c r="I3752" s="35"/>
      <c r="J3752" s="35"/>
      <c r="K3752" s="35"/>
      <c r="L3752" s="36"/>
      <c r="M3752" s="36"/>
      <c r="N3752" s="36"/>
      <c r="O3752" s="36"/>
      <c r="P3752" s="35"/>
      <c r="Q3752" s="35"/>
      <c r="R3752" s="35"/>
      <c r="S3752" s="35"/>
      <c r="T3752" s="35"/>
      <c r="U3752" s="35"/>
      <c r="V3752" s="37"/>
      <c r="W3752" s="37"/>
      <c r="X3752" s="37"/>
      <c r="Y3752" s="37"/>
      <c r="Z3752" s="37"/>
      <c r="AA3752" s="37"/>
      <c r="AB3752" s="37"/>
      <c r="AC3752" s="37"/>
      <c r="AD3752" s="37"/>
      <c r="AE3752" s="37"/>
      <c r="AF3752" s="37"/>
      <c r="AG3752" s="37"/>
      <c r="AH3752" s="37"/>
      <c r="AI3752" s="37"/>
      <c r="AJ3752" s="37"/>
      <c r="AK3752" s="37"/>
      <c r="AL3752" s="37"/>
      <c r="AM3752" s="37"/>
      <c r="AN3752" s="37"/>
      <c r="AO3752" s="37"/>
      <c r="AP3752" s="37"/>
      <c r="AQ3752" s="37"/>
      <c r="AR3752" s="37"/>
      <c r="AS3752" s="37"/>
      <c r="AT3752" s="37"/>
      <c r="AU3752" s="37"/>
      <c r="AV3752" s="37"/>
      <c r="AW3752" s="37"/>
      <c r="AX3752" s="52" t="s">
        <v>191</v>
      </c>
    </row>
    <row r="3753" spans="1:251" s="46" customFormat="1" ht="13.5" customHeight="1">
      <c r="A3753" s="35"/>
      <c r="B3753" s="105" t="s">
        <v>192</v>
      </c>
      <c r="C3753" s="106"/>
      <c r="D3753" s="106"/>
      <c r="E3753" s="106"/>
      <c r="F3753" s="106"/>
      <c r="G3753" s="106"/>
      <c r="H3753" s="106"/>
      <c r="I3753" s="106"/>
      <c r="J3753" s="106"/>
      <c r="K3753" s="106"/>
      <c r="L3753" s="106"/>
      <c r="M3753" s="106"/>
      <c r="N3753" s="106"/>
      <c r="O3753" s="106"/>
      <c r="P3753" s="106"/>
      <c r="Q3753" s="106"/>
      <c r="R3753" s="106"/>
      <c r="S3753" s="106"/>
      <c r="T3753" s="106"/>
      <c r="U3753" s="106"/>
      <c r="V3753" s="106"/>
      <c r="W3753" s="106"/>
      <c r="X3753" s="106"/>
      <c r="Y3753" s="106"/>
      <c r="Z3753" s="107"/>
      <c r="AA3753" s="111" t="s">
        <v>193</v>
      </c>
      <c r="AB3753" s="106"/>
      <c r="AC3753" s="106"/>
      <c r="AD3753" s="106"/>
      <c r="AE3753" s="106"/>
      <c r="AF3753" s="106"/>
      <c r="AG3753" s="106"/>
      <c r="AH3753" s="106"/>
      <c r="AI3753" s="107"/>
      <c r="AJ3753" s="111" t="s">
        <v>194</v>
      </c>
      <c r="AK3753" s="106"/>
      <c r="AL3753" s="106"/>
      <c r="AM3753" s="106"/>
      <c r="AN3753" s="106"/>
      <c r="AO3753" s="106"/>
      <c r="AP3753" s="106"/>
      <c r="AQ3753" s="106"/>
      <c r="AR3753" s="107"/>
      <c r="AS3753" s="111" t="s">
        <v>195</v>
      </c>
      <c r="AT3753" s="106"/>
      <c r="AU3753" s="106"/>
      <c r="AV3753" s="106"/>
      <c r="AW3753" s="106"/>
      <c r="AX3753" s="113"/>
      <c r="AY3753" s="29"/>
      <c r="AZ3753" s="29"/>
      <c r="BA3753" s="29"/>
      <c r="BB3753" s="29"/>
      <c r="BC3753" s="29"/>
      <c r="BD3753" s="29"/>
      <c r="BE3753" s="29"/>
      <c r="BF3753" s="29"/>
      <c r="BG3753" s="29"/>
      <c r="BH3753" s="29"/>
      <c r="BI3753" s="29"/>
      <c r="BJ3753" s="29"/>
      <c r="BK3753" s="29"/>
      <c r="BL3753" s="29"/>
      <c r="BM3753" s="29"/>
      <c r="BN3753" s="29"/>
      <c r="BO3753" s="29"/>
      <c r="BP3753" s="29"/>
      <c r="BQ3753" s="29"/>
      <c r="BR3753" s="29"/>
      <c r="BS3753" s="29"/>
      <c r="BT3753" s="29"/>
      <c r="BU3753" s="29"/>
      <c r="BV3753" s="29"/>
      <c r="BW3753" s="29"/>
      <c r="BX3753" s="29"/>
      <c r="BY3753" s="29"/>
      <c r="BZ3753" s="29"/>
      <c r="CA3753" s="29"/>
      <c r="CB3753" s="29"/>
      <c r="CC3753" s="29"/>
      <c r="CD3753" s="29"/>
      <c r="CE3753" s="29"/>
      <c r="CF3753" s="29"/>
      <c r="CG3753" s="29"/>
      <c r="CH3753" s="29"/>
      <c r="CI3753" s="29"/>
      <c r="CJ3753" s="29"/>
      <c r="CK3753" s="29"/>
      <c r="CL3753" s="29"/>
      <c r="CM3753" s="29"/>
      <c r="CN3753" s="29"/>
      <c r="CO3753" s="29"/>
      <c r="CP3753" s="29"/>
      <c r="CQ3753" s="29"/>
      <c r="CR3753" s="29"/>
      <c r="CS3753" s="29"/>
      <c r="CT3753" s="29"/>
      <c r="CU3753" s="29"/>
      <c r="CV3753" s="29"/>
      <c r="CW3753" s="29"/>
      <c r="CX3753" s="29"/>
      <c r="CY3753" s="29"/>
      <c r="CZ3753" s="29"/>
      <c r="DA3753" s="29"/>
      <c r="DB3753" s="29"/>
      <c r="DC3753" s="29"/>
      <c r="DD3753" s="29"/>
      <c r="DE3753" s="29"/>
      <c r="DF3753" s="29"/>
      <c r="DG3753" s="29"/>
      <c r="DH3753" s="29"/>
      <c r="DI3753" s="29"/>
      <c r="DJ3753" s="29"/>
      <c r="DK3753" s="29"/>
      <c r="DL3753" s="29"/>
      <c r="DM3753" s="29"/>
      <c r="DN3753" s="29"/>
      <c r="DO3753" s="29"/>
      <c r="DP3753" s="29"/>
      <c r="DQ3753" s="29"/>
      <c r="DR3753" s="29"/>
      <c r="DS3753" s="29"/>
      <c r="DT3753" s="29"/>
      <c r="DU3753" s="29"/>
      <c r="DV3753" s="29"/>
      <c r="DW3753" s="29"/>
      <c r="DX3753" s="29"/>
      <c r="DY3753" s="29"/>
      <c r="DZ3753" s="29"/>
      <c r="EA3753" s="29"/>
      <c r="EB3753" s="29"/>
      <c r="EC3753" s="29"/>
      <c r="ED3753" s="29"/>
      <c r="EE3753" s="29"/>
      <c r="EF3753" s="29"/>
      <c r="EG3753" s="29"/>
      <c r="EH3753" s="29"/>
      <c r="EI3753" s="29"/>
      <c r="EJ3753" s="29"/>
      <c r="EK3753" s="29"/>
      <c r="EL3753" s="29"/>
      <c r="EM3753" s="29"/>
      <c r="EN3753" s="29"/>
      <c r="EO3753" s="29"/>
      <c r="EP3753" s="29"/>
      <c r="EQ3753" s="29"/>
      <c r="ER3753" s="29"/>
      <c r="ES3753" s="29"/>
      <c r="ET3753" s="29"/>
      <c r="EU3753" s="29"/>
      <c r="EV3753" s="29"/>
      <c r="EW3753" s="29"/>
      <c r="EX3753" s="29"/>
      <c r="EY3753" s="29"/>
      <c r="EZ3753" s="29"/>
      <c r="FA3753" s="29"/>
      <c r="FB3753" s="29"/>
      <c r="FC3753" s="29"/>
      <c r="FD3753" s="29"/>
      <c r="FE3753" s="29"/>
      <c r="FF3753" s="29"/>
      <c r="FG3753" s="29"/>
      <c r="FH3753" s="29"/>
      <c r="FI3753" s="29"/>
      <c r="FJ3753" s="29"/>
      <c r="FK3753" s="29"/>
      <c r="FL3753" s="29"/>
      <c r="FM3753" s="29"/>
      <c r="FN3753" s="29"/>
      <c r="FO3753" s="29"/>
      <c r="FP3753" s="29"/>
      <c r="FQ3753" s="29"/>
      <c r="FR3753" s="29"/>
      <c r="FS3753" s="29"/>
      <c r="FT3753" s="29"/>
      <c r="FU3753" s="29"/>
      <c r="FV3753" s="29"/>
      <c r="FW3753" s="29"/>
      <c r="FX3753" s="29"/>
      <c r="FY3753" s="29"/>
      <c r="FZ3753" s="29"/>
      <c r="GA3753" s="29"/>
      <c r="GB3753" s="29"/>
      <c r="GC3753" s="29"/>
      <c r="GD3753" s="29"/>
      <c r="GE3753" s="29"/>
      <c r="GF3753" s="29"/>
      <c r="GG3753" s="29"/>
      <c r="GH3753" s="29"/>
      <c r="GI3753" s="29"/>
      <c r="GJ3753" s="29"/>
      <c r="GK3753" s="29"/>
      <c r="GL3753" s="29"/>
      <c r="GM3753" s="29"/>
      <c r="GN3753" s="29"/>
      <c r="GO3753" s="29"/>
      <c r="GP3753" s="29"/>
      <c r="GQ3753" s="29"/>
      <c r="GR3753" s="29"/>
      <c r="GS3753" s="29"/>
      <c r="GT3753" s="29"/>
      <c r="GU3753" s="29"/>
      <c r="GV3753" s="29"/>
      <c r="GW3753" s="29"/>
      <c r="GX3753" s="29"/>
      <c r="GY3753" s="29"/>
      <c r="GZ3753" s="29"/>
      <c r="HA3753" s="29"/>
      <c r="HB3753" s="29"/>
      <c r="HC3753" s="29"/>
      <c r="HD3753" s="29"/>
      <c r="HE3753" s="29"/>
      <c r="HF3753" s="29"/>
      <c r="HG3753" s="29"/>
      <c r="HH3753" s="29"/>
      <c r="HI3753" s="29"/>
      <c r="HJ3753" s="29"/>
      <c r="HK3753" s="29"/>
      <c r="HL3753" s="29"/>
      <c r="HM3753" s="29"/>
      <c r="HN3753" s="29"/>
      <c r="HO3753" s="29"/>
      <c r="HP3753" s="29"/>
      <c r="HQ3753" s="29"/>
      <c r="HR3753" s="29"/>
      <c r="HS3753" s="29"/>
      <c r="HT3753" s="29"/>
      <c r="HU3753" s="29"/>
      <c r="HV3753" s="29"/>
      <c r="HW3753" s="29"/>
      <c r="HX3753" s="29"/>
      <c r="HY3753" s="29"/>
      <c r="HZ3753" s="29"/>
      <c r="IA3753" s="29"/>
      <c r="IB3753" s="29"/>
      <c r="IC3753" s="29"/>
      <c r="ID3753" s="29"/>
      <c r="IE3753" s="29"/>
      <c r="IF3753" s="29"/>
      <c r="IG3753" s="29"/>
      <c r="IH3753" s="29"/>
      <c r="II3753" s="29"/>
      <c r="IJ3753" s="29"/>
      <c r="IK3753" s="29"/>
      <c r="IL3753" s="29"/>
      <c r="IM3753" s="29"/>
      <c r="IN3753" s="29"/>
      <c r="IO3753" s="29"/>
      <c r="IP3753" s="29"/>
      <c r="IQ3753" s="29"/>
    </row>
    <row r="3754" spans="1:251" s="46" customFormat="1">
      <c r="A3754" s="35"/>
      <c r="B3754" s="108"/>
      <c r="C3754" s="109"/>
      <c r="D3754" s="109"/>
      <c r="E3754" s="109"/>
      <c r="F3754" s="109"/>
      <c r="G3754" s="109"/>
      <c r="H3754" s="109"/>
      <c r="I3754" s="109"/>
      <c r="J3754" s="109"/>
      <c r="K3754" s="109"/>
      <c r="L3754" s="109"/>
      <c r="M3754" s="109"/>
      <c r="N3754" s="109"/>
      <c r="O3754" s="109"/>
      <c r="P3754" s="109"/>
      <c r="Q3754" s="109"/>
      <c r="R3754" s="109"/>
      <c r="S3754" s="109"/>
      <c r="T3754" s="109"/>
      <c r="U3754" s="109"/>
      <c r="V3754" s="109"/>
      <c r="W3754" s="109"/>
      <c r="X3754" s="109"/>
      <c r="Y3754" s="109"/>
      <c r="Z3754" s="110"/>
      <c r="AA3754" s="112"/>
      <c r="AB3754" s="109"/>
      <c r="AC3754" s="109"/>
      <c r="AD3754" s="109"/>
      <c r="AE3754" s="109"/>
      <c r="AF3754" s="109"/>
      <c r="AG3754" s="109"/>
      <c r="AH3754" s="109"/>
      <c r="AI3754" s="110"/>
      <c r="AJ3754" s="112"/>
      <c r="AK3754" s="109"/>
      <c r="AL3754" s="109"/>
      <c r="AM3754" s="109"/>
      <c r="AN3754" s="109"/>
      <c r="AO3754" s="109"/>
      <c r="AP3754" s="109"/>
      <c r="AQ3754" s="109"/>
      <c r="AR3754" s="110"/>
      <c r="AS3754" s="112"/>
      <c r="AT3754" s="109"/>
      <c r="AU3754" s="109"/>
      <c r="AV3754" s="109"/>
      <c r="AW3754" s="109"/>
      <c r="AX3754" s="114"/>
      <c r="AY3754" s="29"/>
      <c r="AZ3754" s="29"/>
      <c r="BA3754" s="29"/>
      <c r="BB3754" s="53"/>
      <c r="BC3754" s="54"/>
      <c r="BE3754" s="29"/>
      <c r="BF3754" s="29"/>
      <c r="BG3754" s="29"/>
      <c r="BH3754" s="29"/>
      <c r="BI3754" s="29"/>
      <c r="BJ3754" s="29"/>
      <c r="BK3754" s="29"/>
      <c r="BL3754" s="29"/>
      <c r="BM3754" s="29"/>
      <c r="BN3754" s="29"/>
      <c r="BO3754" s="29"/>
      <c r="BP3754" s="29"/>
      <c r="BQ3754" s="29"/>
      <c r="BR3754" s="29"/>
      <c r="BS3754" s="29"/>
      <c r="BT3754" s="29"/>
      <c r="BU3754" s="29"/>
      <c r="BV3754" s="29"/>
      <c r="BW3754" s="29"/>
      <c r="BX3754" s="29"/>
      <c r="BY3754" s="29"/>
      <c r="BZ3754" s="29"/>
      <c r="CA3754" s="29"/>
      <c r="CB3754" s="29"/>
      <c r="CC3754" s="29"/>
      <c r="CD3754" s="29"/>
      <c r="CE3754" s="29"/>
      <c r="CF3754" s="29"/>
      <c r="CG3754" s="29"/>
      <c r="CH3754" s="29"/>
      <c r="CI3754" s="29"/>
      <c r="CJ3754" s="29"/>
      <c r="CK3754" s="29"/>
      <c r="CL3754" s="29"/>
      <c r="CM3754" s="29"/>
      <c r="CN3754" s="29"/>
      <c r="CO3754" s="29"/>
      <c r="CP3754" s="29"/>
      <c r="CQ3754" s="29"/>
      <c r="CR3754" s="29"/>
      <c r="CS3754" s="29"/>
      <c r="CT3754" s="29"/>
      <c r="CU3754" s="29"/>
      <c r="CV3754" s="29"/>
      <c r="CW3754" s="29"/>
      <c r="CX3754" s="29"/>
      <c r="CY3754" s="29"/>
      <c r="CZ3754" s="29"/>
      <c r="DA3754" s="29"/>
      <c r="DB3754" s="29"/>
      <c r="DC3754" s="29"/>
      <c r="DD3754" s="29"/>
      <c r="DE3754" s="29"/>
      <c r="DF3754" s="29"/>
      <c r="DG3754" s="29"/>
      <c r="DH3754" s="29"/>
      <c r="DI3754" s="29"/>
      <c r="DJ3754" s="29"/>
      <c r="DK3754" s="29"/>
      <c r="DL3754" s="29"/>
      <c r="DM3754" s="29"/>
      <c r="DN3754" s="29"/>
      <c r="DO3754" s="29"/>
      <c r="DP3754" s="29"/>
      <c r="DQ3754" s="29"/>
      <c r="DR3754" s="29"/>
      <c r="DS3754" s="29"/>
      <c r="DT3754" s="29"/>
      <c r="DU3754" s="29"/>
      <c r="DV3754" s="29"/>
      <c r="DW3754" s="29"/>
      <c r="DX3754" s="29"/>
      <c r="DY3754" s="29"/>
      <c r="DZ3754" s="29"/>
      <c r="EA3754" s="29"/>
      <c r="EB3754" s="29"/>
      <c r="EC3754" s="29"/>
      <c r="ED3754" s="29"/>
      <c r="EE3754" s="29"/>
      <c r="EF3754" s="29"/>
      <c r="EG3754" s="29"/>
      <c r="EH3754" s="29"/>
      <c r="EI3754" s="29"/>
      <c r="EJ3754" s="29"/>
      <c r="EK3754" s="29"/>
      <c r="EL3754" s="29"/>
      <c r="EM3754" s="29"/>
      <c r="EN3754" s="29"/>
      <c r="EO3754" s="29"/>
      <c r="EP3754" s="29"/>
      <c r="EQ3754" s="29"/>
      <c r="ER3754" s="29"/>
      <c r="ES3754" s="29"/>
      <c r="ET3754" s="29"/>
      <c r="EU3754" s="29"/>
      <c r="EV3754" s="29"/>
      <c r="EW3754" s="29"/>
      <c r="EX3754" s="29"/>
      <c r="EY3754" s="29"/>
      <c r="EZ3754" s="29"/>
      <c r="FA3754" s="29"/>
      <c r="FB3754" s="29"/>
      <c r="FC3754" s="29"/>
      <c r="FD3754" s="29"/>
      <c r="FE3754" s="29"/>
      <c r="FF3754" s="29"/>
      <c r="FG3754" s="29"/>
      <c r="FH3754" s="29"/>
      <c r="FI3754" s="29"/>
      <c r="FJ3754" s="29"/>
      <c r="FK3754" s="29"/>
      <c r="FL3754" s="29"/>
      <c r="FM3754" s="29"/>
      <c r="FN3754" s="29"/>
      <c r="FO3754" s="29"/>
      <c r="FP3754" s="29"/>
      <c r="FQ3754" s="29"/>
      <c r="FR3754" s="29"/>
      <c r="FS3754" s="29"/>
      <c r="FT3754" s="29"/>
      <c r="FU3754" s="29"/>
      <c r="FV3754" s="29"/>
      <c r="FW3754" s="29"/>
      <c r="FX3754" s="29"/>
      <c r="FY3754" s="29"/>
      <c r="FZ3754" s="29"/>
      <c r="GA3754" s="29"/>
      <c r="GB3754" s="29"/>
      <c r="GC3754" s="29"/>
      <c r="GD3754" s="29"/>
      <c r="GE3754" s="29"/>
      <c r="GF3754" s="29"/>
      <c r="GG3754" s="29"/>
      <c r="GH3754" s="29"/>
      <c r="GI3754" s="29"/>
      <c r="GJ3754" s="29"/>
      <c r="GK3754" s="29"/>
      <c r="GL3754" s="29"/>
      <c r="GM3754" s="29"/>
      <c r="GN3754" s="29"/>
      <c r="GO3754" s="29"/>
      <c r="GP3754" s="29"/>
      <c r="GQ3754" s="29"/>
      <c r="GR3754" s="29"/>
      <c r="GS3754" s="29"/>
      <c r="GT3754" s="29"/>
      <c r="GU3754" s="29"/>
      <c r="GV3754" s="29"/>
      <c r="GW3754" s="29"/>
      <c r="GX3754" s="29"/>
      <c r="GY3754" s="29"/>
      <c r="GZ3754" s="29"/>
      <c r="HA3754" s="29"/>
      <c r="HB3754" s="29"/>
      <c r="HC3754" s="29"/>
      <c r="HD3754" s="29"/>
      <c r="HE3754" s="29"/>
      <c r="HF3754" s="29"/>
      <c r="HG3754" s="29"/>
      <c r="HH3754" s="29"/>
      <c r="HI3754" s="29"/>
      <c r="HJ3754" s="29"/>
      <c r="HK3754" s="29"/>
      <c r="HL3754" s="29"/>
      <c r="HM3754" s="29"/>
      <c r="HN3754" s="29"/>
      <c r="HO3754" s="29"/>
      <c r="HP3754" s="29"/>
      <c r="HQ3754" s="29"/>
      <c r="HR3754" s="29"/>
      <c r="HS3754" s="29"/>
      <c r="HT3754" s="29"/>
      <c r="HU3754" s="29"/>
      <c r="HV3754" s="29"/>
      <c r="HW3754" s="29"/>
      <c r="HX3754" s="29"/>
      <c r="HY3754" s="29"/>
      <c r="HZ3754" s="29"/>
      <c r="IA3754" s="29"/>
      <c r="IB3754" s="29"/>
      <c r="IC3754" s="29"/>
      <c r="ID3754" s="29"/>
      <c r="IE3754" s="29"/>
      <c r="IF3754" s="29"/>
      <c r="IG3754" s="29"/>
      <c r="IH3754" s="29"/>
      <c r="II3754" s="29"/>
      <c r="IJ3754" s="29"/>
      <c r="IK3754" s="29"/>
      <c r="IL3754" s="29"/>
      <c r="IM3754" s="29"/>
      <c r="IN3754" s="29"/>
      <c r="IO3754" s="29"/>
      <c r="IP3754" s="29"/>
      <c r="IQ3754" s="29"/>
    </row>
    <row r="3755" spans="1:251" s="46" customFormat="1" ht="18.75" customHeight="1">
      <c r="A3755" s="35"/>
      <c r="B3755" s="55"/>
      <c r="C3755" s="115" t="s">
        <v>750</v>
      </c>
      <c r="D3755" s="116"/>
      <c r="E3755" s="116"/>
      <c r="F3755" s="116"/>
      <c r="G3755" s="116"/>
      <c r="H3755" s="116"/>
      <c r="I3755" s="116"/>
      <c r="J3755" s="116"/>
      <c r="K3755" s="116"/>
      <c r="L3755" s="116"/>
      <c r="M3755" s="116"/>
      <c r="N3755" s="116"/>
      <c r="O3755" s="116"/>
      <c r="P3755" s="116"/>
      <c r="Q3755" s="116"/>
      <c r="R3755" s="116"/>
      <c r="S3755" s="116"/>
      <c r="T3755" s="116"/>
      <c r="U3755" s="116"/>
      <c r="V3755" s="116"/>
      <c r="W3755" s="116"/>
      <c r="X3755" s="116"/>
      <c r="Y3755" s="116"/>
      <c r="Z3755" s="117"/>
      <c r="AA3755" s="118">
        <v>536000</v>
      </c>
      <c r="AB3755" s="119"/>
      <c r="AC3755" s="119"/>
      <c r="AD3755" s="119"/>
      <c r="AE3755" s="119"/>
      <c r="AF3755" s="119"/>
      <c r="AG3755" s="119"/>
      <c r="AH3755" s="119"/>
      <c r="AI3755" s="120"/>
      <c r="AJ3755" s="118">
        <v>386000</v>
      </c>
      <c r="AK3755" s="119"/>
      <c r="AL3755" s="119"/>
      <c r="AM3755" s="119"/>
      <c r="AN3755" s="119"/>
      <c r="AO3755" s="119"/>
      <c r="AP3755" s="119"/>
      <c r="AQ3755" s="119"/>
      <c r="AR3755" s="120"/>
      <c r="AS3755" s="121"/>
      <c r="AT3755" s="122"/>
      <c r="AU3755" s="122"/>
      <c r="AV3755" s="122"/>
      <c r="AW3755" s="122"/>
      <c r="AX3755" s="123"/>
      <c r="AY3755" s="29"/>
      <c r="AZ3755" s="29"/>
      <c r="BA3755" s="29"/>
      <c r="BB3755" s="29"/>
      <c r="BC3755" s="29"/>
      <c r="BD3755" s="29"/>
      <c r="BE3755" s="29"/>
      <c r="BF3755" s="29"/>
      <c r="BG3755" s="29"/>
      <c r="BH3755" s="29"/>
      <c r="BI3755" s="29"/>
      <c r="BJ3755" s="29"/>
      <c r="BK3755" s="29"/>
      <c r="BL3755" s="29"/>
      <c r="BM3755" s="29"/>
      <c r="BN3755" s="29"/>
      <c r="BO3755" s="29"/>
      <c r="BP3755" s="29"/>
      <c r="BQ3755" s="29"/>
      <c r="BR3755" s="29"/>
      <c r="BS3755" s="29"/>
      <c r="BT3755" s="29"/>
      <c r="BU3755" s="29"/>
      <c r="BV3755" s="29"/>
      <c r="BW3755" s="29"/>
      <c r="BX3755" s="29"/>
      <c r="BY3755" s="29"/>
      <c r="BZ3755" s="29"/>
      <c r="CA3755" s="29"/>
      <c r="CB3755" s="29"/>
      <c r="CC3755" s="29"/>
      <c r="CD3755" s="29"/>
      <c r="CE3755" s="29"/>
      <c r="CF3755" s="29"/>
      <c r="CG3755" s="29"/>
      <c r="CH3755" s="29"/>
      <c r="CI3755" s="29"/>
      <c r="CJ3755" s="29"/>
      <c r="CK3755" s="29"/>
      <c r="CL3755" s="29"/>
      <c r="CM3755" s="29"/>
      <c r="CN3755" s="29"/>
      <c r="CO3755" s="29"/>
      <c r="CP3755" s="29"/>
      <c r="CQ3755" s="29"/>
      <c r="CR3755" s="29"/>
      <c r="CS3755" s="29"/>
      <c r="CT3755" s="29"/>
      <c r="CU3755" s="29"/>
      <c r="CV3755" s="29"/>
      <c r="CW3755" s="29"/>
      <c r="CX3755" s="29"/>
      <c r="CY3755" s="29"/>
      <c r="CZ3755" s="29"/>
      <c r="DA3755" s="29"/>
      <c r="DB3755" s="29"/>
      <c r="DC3755" s="29"/>
      <c r="DD3755" s="29"/>
      <c r="DE3755" s="29"/>
      <c r="DF3755" s="29"/>
      <c r="DG3755" s="29"/>
      <c r="DH3755" s="29"/>
      <c r="DI3755" s="29"/>
      <c r="DJ3755" s="29"/>
      <c r="DK3755" s="29"/>
      <c r="DL3755" s="29"/>
      <c r="DM3755" s="29"/>
      <c r="DN3755" s="29"/>
      <c r="DO3755" s="29"/>
      <c r="DP3755" s="29"/>
      <c r="DQ3755" s="29"/>
      <c r="DR3755" s="29"/>
      <c r="DS3755" s="29"/>
      <c r="DT3755" s="29"/>
      <c r="DU3755" s="29"/>
      <c r="DV3755" s="29"/>
      <c r="DW3755" s="29"/>
      <c r="DX3755" s="29"/>
      <c r="DY3755" s="29"/>
      <c r="DZ3755" s="29"/>
      <c r="EA3755" s="29"/>
      <c r="EB3755" s="29"/>
      <c r="EC3755" s="29"/>
      <c r="ED3755" s="29"/>
      <c r="EE3755" s="29"/>
      <c r="EF3755" s="29"/>
      <c r="EG3755" s="29"/>
      <c r="EH3755" s="29"/>
      <c r="EI3755" s="29"/>
      <c r="EJ3755" s="29"/>
      <c r="EK3755" s="29"/>
      <c r="EL3755" s="29"/>
      <c r="EM3755" s="29"/>
      <c r="EN3755" s="29"/>
      <c r="EO3755" s="29"/>
      <c r="EP3755" s="29"/>
      <c r="EQ3755" s="29"/>
      <c r="ER3755" s="29"/>
      <c r="ES3755" s="29"/>
      <c r="ET3755" s="29"/>
      <c r="EU3755" s="29"/>
      <c r="EV3755" s="29"/>
      <c r="EW3755" s="29"/>
      <c r="EX3755" s="29"/>
      <c r="EY3755" s="29"/>
      <c r="EZ3755" s="29"/>
      <c r="FA3755" s="29"/>
      <c r="FB3755" s="29"/>
      <c r="FC3755" s="29"/>
      <c r="FD3755" s="29"/>
      <c r="FE3755" s="29"/>
      <c r="FF3755" s="29"/>
      <c r="FG3755" s="29"/>
      <c r="FH3755" s="29"/>
      <c r="FI3755" s="29"/>
      <c r="FJ3755" s="29"/>
      <c r="FK3755" s="29"/>
      <c r="FL3755" s="29"/>
      <c r="FM3755" s="29"/>
      <c r="FN3755" s="29"/>
      <c r="FO3755" s="29"/>
      <c r="FP3755" s="29"/>
      <c r="FQ3755" s="29"/>
      <c r="FR3755" s="29"/>
      <c r="FS3755" s="29"/>
      <c r="FT3755" s="29"/>
      <c r="FU3755" s="29"/>
      <c r="FV3755" s="29"/>
      <c r="FW3755" s="29"/>
      <c r="FX3755" s="29"/>
      <c r="FY3755" s="29"/>
      <c r="FZ3755" s="29"/>
      <c r="GA3755" s="29"/>
      <c r="GB3755" s="29"/>
      <c r="GC3755" s="29"/>
      <c r="GD3755" s="29"/>
      <c r="GE3755" s="29"/>
      <c r="GF3755" s="29"/>
      <c r="GG3755" s="29"/>
      <c r="GH3755" s="29"/>
      <c r="GI3755" s="29"/>
      <c r="GJ3755" s="29"/>
      <c r="GK3755" s="29"/>
      <c r="GL3755" s="29"/>
      <c r="GM3755" s="29"/>
      <c r="GN3755" s="29"/>
      <c r="GO3755" s="29"/>
      <c r="GP3755" s="29"/>
      <c r="GQ3755" s="29"/>
      <c r="GR3755" s="29"/>
      <c r="GS3755" s="29"/>
      <c r="GT3755" s="29"/>
      <c r="GU3755" s="29"/>
      <c r="GV3755" s="29"/>
      <c r="GW3755" s="29"/>
      <c r="GX3755" s="29"/>
      <c r="GY3755" s="29"/>
      <c r="GZ3755" s="29"/>
      <c r="HA3755" s="29"/>
      <c r="HB3755" s="29"/>
      <c r="HC3755" s="29"/>
      <c r="HD3755" s="29"/>
      <c r="HE3755" s="29"/>
      <c r="HF3755" s="29"/>
      <c r="HG3755" s="29"/>
      <c r="HH3755" s="29"/>
      <c r="HI3755" s="29"/>
      <c r="HJ3755" s="29"/>
      <c r="HK3755" s="29"/>
      <c r="HL3755" s="29"/>
      <c r="HM3755" s="29"/>
      <c r="HN3755" s="29"/>
      <c r="HO3755" s="29"/>
      <c r="HP3755" s="29"/>
      <c r="HQ3755" s="29"/>
      <c r="HR3755" s="29"/>
      <c r="HS3755" s="29"/>
      <c r="HT3755" s="29"/>
      <c r="HU3755" s="29"/>
      <c r="HV3755" s="29"/>
      <c r="HW3755" s="29"/>
      <c r="HX3755" s="29"/>
      <c r="HY3755" s="29"/>
      <c r="HZ3755" s="29"/>
      <c r="IA3755" s="29"/>
      <c r="IB3755" s="29"/>
      <c r="IC3755" s="29"/>
      <c r="ID3755" s="29"/>
      <c r="IE3755" s="29"/>
      <c r="IF3755" s="29"/>
      <c r="IG3755" s="29"/>
      <c r="IH3755" s="29"/>
      <c r="II3755" s="29"/>
      <c r="IJ3755" s="29"/>
      <c r="IK3755" s="29"/>
      <c r="IL3755" s="29"/>
      <c r="IM3755" s="29"/>
      <c r="IN3755" s="29"/>
      <c r="IO3755" s="29"/>
      <c r="IP3755" s="29"/>
      <c r="IQ3755" s="29"/>
    </row>
    <row r="3756" spans="1:251" s="46" customFormat="1" ht="18.75" customHeight="1">
      <c r="A3756" s="35"/>
      <c r="B3756" s="55"/>
      <c r="C3756" s="115" t="s">
        <v>344</v>
      </c>
      <c r="D3756" s="116"/>
      <c r="E3756" s="116"/>
      <c r="F3756" s="116"/>
      <c r="G3756" s="116"/>
      <c r="H3756" s="116"/>
      <c r="I3756" s="116"/>
      <c r="J3756" s="116"/>
      <c r="K3756" s="116"/>
      <c r="L3756" s="116"/>
      <c r="M3756" s="116"/>
      <c r="N3756" s="116"/>
      <c r="O3756" s="116"/>
      <c r="P3756" s="116"/>
      <c r="Q3756" s="116"/>
      <c r="R3756" s="116"/>
      <c r="S3756" s="116"/>
      <c r="T3756" s="116"/>
      <c r="U3756" s="116"/>
      <c r="V3756" s="116"/>
      <c r="W3756" s="116"/>
      <c r="X3756" s="116"/>
      <c r="Y3756" s="116"/>
      <c r="Z3756" s="117"/>
      <c r="AA3756" s="118">
        <v>9000</v>
      </c>
      <c r="AB3756" s="119"/>
      <c r="AC3756" s="119"/>
      <c r="AD3756" s="119"/>
      <c r="AE3756" s="119"/>
      <c r="AF3756" s="119"/>
      <c r="AG3756" s="119"/>
      <c r="AH3756" s="119"/>
      <c r="AI3756" s="120"/>
      <c r="AJ3756" s="118">
        <v>6000</v>
      </c>
      <c r="AK3756" s="119"/>
      <c r="AL3756" s="119"/>
      <c r="AM3756" s="119"/>
      <c r="AN3756" s="119"/>
      <c r="AO3756" s="119"/>
      <c r="AP3756" s="119"/>
      <c r="AQ3756" s="119"/>
      <c r="AR3756" s="120"/>
      <c r="AS3756" s="121"/>
      <c r="AT3756" s="122"/>
      <c r="AU3756" s="122"/>
      <c r="AV3756" s="122"/>
      <c r="AW3756" s="122"/>
      <c r="AX3756" s="123"/>
      <c r="AY3756" s="29"/>
      <c r="AZ3756" s="29"/>
      <c r="BA3756" s="29"/>
      <c r="BB3756" s="29"/>
      <c r="BC3756" s="29"/>
      <c r="BD3756" s="29"/>
      <c r="BE3756" s="29"/>
      <c r="BF3756" s="29"/>
      <c r="BG3756" s="29"/>
      <c r="BH3756" s="29"/>
      <c r="BI3756" s="29"/>
      <c r="BJ3756" s="29"/>
      <c r="BK3756" s="29"/>
      <c r="BL3756" s="29"/>
      <c r="BM3756" s="29"/>
      <c r="BN3756" s="29"/>
      <c r="BO3756" s="29"/>
      <c r="BP3756" s="29"/>
      <c r="BQ3756" s="29"/>
      <c r="BR3756" s="29"/>
      <c r="BS3756" s="29"/>
      <c r="BT3756" s="29"/>
      <c r="BU3756" s="29"/>
      <c r="BV3756" s="29"/>
      <c r="BW3756" s="29"/>
      <c r="BX3756" s="29"/>
      <c r="BY3756" s="29"/>
      <c r="BZ3756" s="29"/>
      <c r="CA3756" s="29"/>
      <c r="CB3756" s="29"/>
      <c r="CC3756" s="29"/>
      <c r="CD3756" s="29"/>
      <c r="CE3756" s="29"/>
      <c r="CF3756" s="29"/>
      <c r="CG3756" s="29"/>
      <c r="CH3756" s="29"/>
      <c r="CI3756" s="29"/>
      <c r="CJ3756" s="29"/>
      <c r="CK3756" s="29"/>
      <c r="CL3756" s="29"/>
      <c r="CM3756" s="29"/>
      <c r="CN3756" s="29"/>
      <c r="CO3756" s="29"/>
      <c r="CP3756" s="29"/>
      <c r="CQ3756" s="29"/>
      <c r="CR3756" s="29"/>
      <c r="CS3756" s="29"/>
      <c r="CT3756" s="29"/>
      <c r="CU3756" s="29"/>
      <c r="CV3756" s="29"/>
      <c r="CW3756" s="29"/>
      <c r="CX3756" s="29"/>
      <c r="CY3756" s="29"/>
      <c r="CZ3756" s="29"/>
      <c r="DA3756" s="29"/>
      <c r="DB3756" s="29"/>
      <c r="DC3756" s="29"/>
      <c r="DD3756" s="29"/>
      <c r="DE3756" s="29"/>
      <c r="DF3756" s="29"/>
      <c r="DG3756" s="29"/>
      <c r="DH3756" s="29"/>
      <c r="DI3756" s="29"/>
      <c r="DJ3756" s="29"/>
      <c r="DK3756" s="29"/>
      <c r="DL3756" s="29"/>
      <c r="DM3756" s="29"/>
      <c r="DN3756" s="29"/>
      <c r="DO3756" s="29"/>
      <c r="DP3756" s="29"/>
      <c r="DQ3756" s="29"/>
      <c r="DR3756" s="29"/>
      <c r="DS3756" s="29"/>
      <c r="DT3756" s="29"/>
      <c r="DU3756" s="29"/>
      <c r="DV3756" s="29"/>
      <c r="DW3756" s="29"/>
      <c r="DX3756" s="29"/>
      <c r="DY3756" s="29"/>
      <c r="DZ3756" s="29"/>
      <c r="EA3756" s="29"/>
      <c r="EB3756" s="29"/>
      <c r="EC3756" s="29"/>
      <c r="ED3756" s="29"/>
      <c r="EE3756" s="29"/>
      <c r="EF3756" s="29"/>
      <c r="EG3756" s="29"/>
      <c r="EH3756" s="29"/>
      <c r="EI3756" s="29"/>
      <c r="EJ3756" s="29"/>
      <c r="EK3756" s="29"/>
      <c r="EL3756" s="29"/>
      <c r="EM3756" s="29"/>
      <c r="EN3756" s="29"/>
      <c r="EO3756" s="29"/>
      <c r="EP3756" s="29"/>
      <c r="EQ3756" s="29"/>
      <c r="ER3756" s="29"/>
      <c r="ES3756" s="29"/>
      <c r="ET3756" s="29"/>
      <c r="EU3756" s="29"/>
      <c r="EV3756" s="29"/>
      <c r="EW3756" s="29"/>
      <c r="EX3756" s="29"/>
      <c r="EY3756" s="29"/>
      <c r="EZ3756" s="29"/>
      <c r="FA3756" s="29"/>
      <c r="FB3756" s="29"/>
      <c r="FC3756" s="29"/>
      <c r="FD3756" s="29"/>
      <c r="FE3756" s="29"/>
      <c r="FF3756" s="29"/>
      <c r="FG3756" s="29"/>
      <c r="FH3756" s="29"/>
      <c r="FI3756" s="29"/>
      <c r="FJ3756" s="29"/>
      <c r="FK3756" s="29"/>
      <c r="FL3756" s="29"/>
      <c r="FM3756" s="29"/>
      <c r="FN3756" s="29"/>
      <c r="FO3756" s="29"/>
      <c r="FP3756" s="29"/>
      <c r="FQ3756" s="29"/>
      <c r="FR3756" s="29"/>
      <c r="FS3756" s="29"/>
      <c r="FT3756" s="29"/>
      <c r="FU3756" s="29"/>
      <c r="FV3756" s="29"/>
      <c r="FW3756" s="29"/>
      <c r="FX3756" s="29"/>
      <c r="FY3756" s="29"/>
      <c r="FZ3756" s="29"/>
      <c r="GA3756" s="29"/>
      <c r="GB3756" s="29"/>
      <c r="GC3756" s="29"/>
      <c r="GD3756" s="29"/>
      <c r="GE3756" s="29"/>
      <c r="GF3756" s="29"/>
      <c r="GG3756" s="29"/>
      <c r="GH3756" s="29"/>
      <c r="GI3756" s="29"/>
      <c r="GJ3756" s="29"/>
      <c r="GK3756" s="29"/>
      <c r="GL3756" s="29"/>
      <c r="GM3756" s="29"/>
      <c r="GN3756" s="29"/>
      <c r="GO3756" s="29"/>
      <c r="GP3756" s="29"/>
      <c r="GQ3756" s="29"/>
      <c r="GR3756" s="29"/>
      <c r="GS3756" s="29"/>
      <c r="GT3756" s="29"/>
      <c r="GU3756" s="29"/>
      <c r="GV3756" s="29"/>
      <c r="GW3756" s="29"/>
      <c r="GX3756" s="29"/>
      <c r="GY3756" s="29"/>
      <c r="GZ3756" s="29"/>
      <c r="HA3756" s="29"/>
      <c r="HB3756" s="29"/>
      <c r="HC3756" s="29"/>
      <c r="HD3756" s="29"/>
      <c r="HE3756" s="29"/>
      <c r="HF3756" s="29"/>
      <c r="HG3756" s="29"/>
      <c r="HH3756" s="29"/>
      <c r="HI3756" s="29"/>
      <c r="HJ3756" s="29"/>
      <c r="HK3756" s="29"/>
      <c r="HL3756" s="29"/>
      <c r="HM3756" s="29"/>
      <c r="HN3756" s="29"/>
      <c r="HO3756" s="29"/>
      <c r="HP3756" s="29"/>
      <c r="HQ3756" s="29"/>
      <c r="HR3756" s="29"/>
      <c r="HS3756" s="29"/>
      <c r="HT3756" s="29"/>
      <c r="HU3756" s="29"/>
      <c r="HV3756" s="29"/>
      <c r="HW3756" s="29"/>
      <c r="HX3756" s="29"/>
      <c r="HY3756" s="29"/>
      <c r="HZ3756" s="29"/>
      <c r="IA3756" s="29"/>
      <c r="IB3756" s="29"/>
      <c r="IC3756" s="29"/>
      <c r="ID3756" s="29"/>
      <c r="IE3756" s="29"/>
      <c r="IF3756" s="29"/>
      <c r="IG3756" s="29"/>
      <c r="IH3756" s="29"/>
      <c r="II3756" s="29"/>
      <c r="IJ3756" s="29"/>
      <c r="IK3756" s="29"/>
      <c r="IL3756" s="29"/>
      <c r="IM3756" s="29"/>
      <c r="IN3756" s="29"/>
      <c r="IO3756" s="29"/>
      <c r="IP3756" s="29"/>
      <c r="IQ3756" s="29"/>
    </row>
    <row r="3757" spans="1:251" s="46" customFormat="1" ht="18.75" customHeight="1" thickBot="1">
      <c r="A3757" s="47"/>
      <c r="B3757" s="124" t="s">
        <v>197</v>
      </c>
      <c r="C3757" s="125"/>
      <c r="D3757" s="125"/>
      <c r="E3757" s="125"/>
      <c r="F3757" s="125"/>
      <c r="G3757" s="125"/>
      <c r="H3757" s="125"/>
      <c r="I3757" s="125"/>
      <c r="J3757" s="125"/>
      <c r="K3757" s="125"/>
      <c r="L3757" s="125"/>
      <c r="M3757" s="125"/>
      <c r="N3757" s="125"/>
      <c r="O3757" s="125"/>
      <c r="P3757" s="125"/>
      <c r="Q3757" s="125"/>
      <c r="R3757" s="125"/>
      <c r="S3757" s="125"/>
      <c r="T3757" s="125"/>
      <c r="U3757" s="125"/>
      <c r="V3757" s="125"/>
      <c r="W3757" s="125"/>
      <c r="X3757" s="125"/>
      <c r="Y3757" s="125"/>
      <c r="Z3757" s="126"/>
      <c r="AA3757" s="127">
        <f>SUM($AA$3755:$AA$3756)</f>
        <v>545000</v>
      </c>
      <c r="AB3757" s="128"/>
      <c r="AC3757" s="128"/>
      <c r="AD3757" s="128"/>
      <c r="AE3757" s="128"/>
      <c r="AF3757" s="128"/>
      <c r="AG3757" s="128"/>
      <c r="AH3757" s="128"/>
      <c r="AI3757" s="129"/>
      <c r="AJ3757" s="127">
        <f>SUM($AJ$3755:$AJ$3756)</f>
        <v>392000</v>
      </c>
      <c r="AK3757" s="128"/>
      <c r="AL3757" s="128"/>
      <c r="AM3757" s="128"/>
      <c r="AN3757" s="128"/>
      <c r="AO3757" s="128"/>
      <c r="AP3757" s="128"/>
      <c r="AQ3757" s="128"/>
      <c r="AR3757" s="129"/>
      <c r="AS3757" s="130"/>
      <c r="AT3757" s="131"/>
      <c r="AU3757" s="131"/>
      <c r="AV3757" s="131"/>
      <c r="AW3757" s="131"/>
      <c r="AX3757" s="132"/>
      <c r="AY3757" s="29"/>
      <c r="AZ3757" s="29"/>
      <c r="BA3757" s="29"/>
      <c r="BB3757" s="29"/>
      <c r="BC3757" s="29"/>
      <c r="BD3757" s="29"/>
      <c r="BE3757" s="29"/>
      <c r="BF3757" s="29"/>
      <c r="BG3757" s="29"/>
      <c r="BH3757" s="29"/>
      <c r="BI3757" s="29"/>
      <c r="BJ3757" s="29"/>
      <c r="BK3757" s="29"/>
      <c r="BL3757" s="29"/>
      <c r="BM3757" s="29"/>
      <c r="BN3757" s="29"/>
      <c r="BO3757" s="29"/>
      <c r="BP3757" s="29"/>
      <c r="BQ3757" s="29"/>
      <c r="BR3757" s="29"/>
      <c r="BS3757" s="29"/>
      <c r="BT3757" s="29"/>
      <c r="BU3757" s="29"/>
      <c r="BV3757" s="29"/>
      <c r="BW3757" s="29"/>
      <c r="BX3757" s="29"/>
      <c r="BY3757" s="29"/>
      <c r="BZ3757" s="29"/>
      <c r="CA3757" s="29"/>
      <c r="CB3757" s="29"/>
      <c r="CC3757" s="29"/>
      <c r="CD3757" s="29"/>
      <c r="CE3757" s="29"/>
      <c r="CF3757" s="29"/>
      <c r="CG3757" s="29"/>
      <c r="CH3757" s="29"/>
      <c r="CI3757" s="29"/>
      <c r="CJ3757" s="29"/>
      <c r="CK3757" s="29"/>
      <c r="CL3757" s="29"/>
      <c r="CM3757" s="29"/>
      <c r="CN3757" s="29"/>
      <c r="CO3757" s="29"/>
      <c r="CP3757" s="29"/>
      <c r="CQ3757" s="29"/>
      <c r="CR3757" s="29"/>
      <c r="CS3757" s="29"/>
      <c r="CT3757" s="29"/>
      <c r="CU3757" s="29"/>
      <c r="CV3757" s="29"/>
      <c r="CW3757" s="29"/>
      <c r="CX3757" s="29"/>
      <c r="CY3757" s="29"/>
      <c r="CZ3757" s="29"/>
      <c r="DA3757" s="29"/>
      <c r="DB3757" s="29"/>
      <c r="DC3757" s="29"/>
      <c r="DD3757" s="29"/>
      <c r="DE3757" s="29"/>
      <c r="DF3757" s="29"/>
      <c r="DG3757" s="29"/>
      <c r="DH3757" s="29"/>
      <c r="DI3757" s="29"/>
      <c r="DJ3757" s="29"/>
      <c r="DK3757" s="29"/>
      <c r="DL3757" s="29"/>
      <c r="DM3757" s="29"/>
      <c r="DN3757" s="29"/>
      <c r="DO3757" s="29"/>
      <c r="DP3757" s="29"/>
      <c r="DQ3757" s="29"/>
      <c r="DR3757" s="29"/>
      <c r="DS3757" s="29"/>
      <c r="DT3757" s="29"/>
      <c r="DU3757" s="29"/>
      <c r="DV3757" s="29"/>
      <c r="DW3757" s="29"/>
      <c r="DX3757" s="29"/>
      <c r="DY3757" s="29"/>
      <c r="DZ3757" s="29"/>
      <c r="EA3757" s="29"/>
      <c r="EB3757" s="29"/>
      <c r="EC3757" s="29"/>
      <c r="ED3757" s="29"/>
      <c r="EE3757" s="29"/>
      <c r="EF3757" s="29"/>
      <c r="EG3757" s="29"/>
      <c r="EH3757" s="29"/>
      <c r="EI3757" s="29"/>
      <c r="EJ3757" s="29"/>
      <c r="EK3757" s="29"/>
      <c r="EL3757" s="29"/>
      <c r="EM3757" s="29"/>
      <c r="EN3757" s="29"/>
      <c r="EO3757" s="29"/>
      <c r="EP3757" s="29"/>
      <c r="EQ3757" s="29"/>
      <c r="ER3757" s="29"/>
      <c r="ES3757" s="29"/>
      <c r="ET3757" s="29"/>
      <c r="EU3757" s="29"/>
      <c r="EV3757" s="29"/>
      <c r="EW3757" s="29"/>
      <c r="EX3757" s="29"/>
      <c r="EY3757" s="29"/>
      <c r="EZ3757" s="29"/>
      <c r="FA3757" s="29"/>
      <c r="FB3757" s="29"/>
      <c r="FC3757" s="29"/>
      <c r="FD3757" s="29"/>
      <c r="FE3757" s="29"/>
      <c r="FF3757" s="29"/>
      <c r="FG3757" s="29"/>
      <c r="FH3757" s="29"/>
      <c r="FI3757" s="29"/>
      <c r="FJ3757" s="29"/>
      <c r="FK3757" s="29"/>
      <c r="FL3757" s="29"/>
      <c r="FM3757" s="29"/>
      <c r="FN3757" s="29"/>
      <c r="FO3757" s="29"/>
      <c r="FP3757" s="29"/>
      <c r="FQ3757" s="29"/>
      <c r="FR3757" s="29"/>
      <c r="FS3757" s="29"/>
      <c r="FT3757" s="29"/>
      <c r="FU3757" s="29"/>
      <c r="FV3757" s="29"/>
      <c r="FW3757" s="29"/>
      <c r="FX3757" s="29"/>
      <c r="FY3757" s="29"/>
      <c r="FZ3757" s="29"/>
      <c r="GA3757" s="29"/>
      <c r="GB3757" s="29"/>
      <c r="GC3757" s="29"/>
      <c r="GD3757" s="29"/>
      <c r="GE3757" s="29"/>
      <c r="GF3757" s="29"/>
      <c r="GG3757" s="29"/>
      <c r="GH3757" s="29"/>
      <c r="GI3757" s="29"/>
      <c r="GJ3757" s="29"/>
      <c r="GK3757" s="29"/>
      <c r="GL3757" s="29"/>
      <c r="GM3757" s="29"/>
      <c r="GN3757" s="29"/>
      <c r="GO3757" s="29"/>
      <c r="GP3757" s="29"/>
      <c r="GQ3757" s="29"/>
      <c r="GR3757" s="29"/>
      <c r="GS3757" s="29"/>
      <c r="GT3757" s="29"/>
      <c r="GU3757" s="29"/>
      <c r="GV3757" s="29"/>
      <c r="GW3757" s="29"/>
      <c r="GX3757" s="29"/>
      <c r="GY3757" s="29"/>
      <c r="GZ3757" s="29"/>
      <c r="HA3757" s="29"/>
      <c r="HB3757" s="29"/>
      <c r="HC3757" s="29"/>
      <c r="HD3757" s="29"/>
      <c r="HE3757" s="29"/>
      <c r="HF3757" s="29"/>
      <c r="HG3757" s="29"/>
      <c r="HH3757" s="29"/>
      <c r="HI3757" s="29"/>
      <c r="HJ3757" s="29"/>
      <c r="HK3757" s="29"/>
      <c r="HL3757" s="29"/>
      <c r="HM3757" s="29"/>
      <c r="HN3757" s="29"/>
      <c r="HO3757" s="29"/>
      <c r="HP3757" s="29"/>
      <c r="HQ3757" s="29"/>
      <c r="HR3757" s="29"/>
      <c r="HS3757" s="29"/>
      <c r="HT3757" s="29"/>
      <c r="HU3757" s="29"/>
      <c r="HV3757" s="29"/>
      <c r="HW3757" s="29"/>
      <c r="HX3757" s="29"/>
      <c r="HY3757" s="29"/>
      <c r="HZ3757" s="29"/>
      <c r="IA3757" s="29"/>
      <c r="IB3757" s="29"/>
      <c r="IC3757" s="29"/>
      <c r="ID3757" s="29"/>
      <c r="IE3757" s="29"/>
      <c r="IF3757" s="29"/>
      <c r="IG3757" s="29"/>
      <c r="IH3757" s="29"/>
      <c r="II3757" s="29"/>
      <c r="IJ3757" s="29"/>
      <c r="IK3757" s="29"/>
      <c r="IL3757" s="29"/>
      <c r="IM3757" s="29"/>
      <c r="IN3757" s="29"/>
      <c r="IO3757" s="29"/>
      <c r="IP3757" s="29"/>
      <c r="IQ3757" s="29"/>
    </row>
    <row r="3759" spans="1:251" ht="19.2">
      <c r="A3759" s="28" t="s">
        <v>184</v>
      </c>
      <c r="AW3759" s="30"/>
      <c r="AX3759" s="31"/>
      <c r="AY3759" s="30"/>
    </row>
    <row r="3761" spans="1:113" ht="18">
      <c r="B3761" s="95" t="s">
        <v>0</v>
      </c>
      <c r="C3761" s="96"/>
      <c r="D3761" s="96"/>
      <c r="E3761" s="96"/>
      <c r="F3761" s="96"/>
      <c r="G3761" s="96"/>
      <c r="H3761" s="96"/>
      <c r="I3761" s="96"/>
      <c r="J3761" s="96"/>
      <c r="K3761" s="96"/>
      <c r="L3761" s="96"/>
      <c r="M3761" s="96"/>
      <c r="N3761" s="96"/>
      <c r="O3761" s="96"/>
      <c r="P3761" s="96"/>
      <c r="Q3761" s="96"/>
      <c r="R3761" s="96"/>
      <c r="S3761" s="96"/>
      <c r="T3761" s="96"/>
      <c r="U3761" s="96"/>
      <c r="V3761" s="96"/>
      <c r="W3761" s="96"/>
      <c r="X3761" s="96"/>
      <c r="Y3761" s="96"/>
      <c r="Z3761" s="96"/>
      <c r="AA3761" s="96"/>
      <c r="AB3761" s="96"/>
      <c r="AC3761" s="96"/>
      <c r="AD3761" s="96"/>
      <c r="AE3761" s="96"/>
      <c r="AF3761" s="96"/>
      <c r="AG3761" s="96"/>
      <c r="AH3761" s="96"/>
      <c r="AI3761" s="96"/>
      <c r="AJ3761" s="96"/>
      <c r="AK3761" s="96"/>
      <c r="AL3761" s="96"/>
      <c r="AM3761" s="96"/>
      <c r="AN3761" s="96"/>
      <c r="AO3761" s="96"/>
      <c r="AP3761" s="96"/>
      <c r="AQ3761" s="96"/>
      <c r="AR3761" s="96"/>
      <c r="AS3761" s="96"/>
      <c r="AT3761" s="96"/>
      <c r="AU3761" s="96"/>
      <c r="AV3761" s="96"/>
      <c r="AW3761" s="96"/>
      <c r="AX3761" s="96"/>
    </row>
    <row r="3762" spans="1:113">
      <c r="Z3762" s="32"/>
      <c r="AD3762" s="32"/>
      <c r="AE3762" s="32"/>
      <c r="AF3762" s="32"/>
      <c r="AG3762" s="32"/>
      <c r="AH3762" s="32"/>
      <c r="AI3762" s="32"/>
      <c r="AO3762" s="32"/>
    </row>
    <row r="3763" spans="1:113" ht="13.8" thickBot="1">
      <c r="Z3763" s="32"/>
      <c r="AD3763" s="32"/>
      <c r="AE3763" s="32"/>
      <c r="AF3763" s="32"/>
      <c r="AG3763" s="32"/>
      <c r="AH3763" s="32"/>
      <c r="AI3763" s="32"/>
      <c r="AO3763" s="32"/>
      <c r="DI3763" s="33"/>
    </row>
    <row r="3764" spans="1:113" ht="24.75" customHeight="1" thickBot="1">
      <c r="B3764" s="97" t="s">
        <v>185</v>
      </c>
      <c r="C3764" s="98"/>
      <c r="D3764" s="98"/>
      <c r="E3764" s="98"/>
      <c r="F3764" s="98"/>
      <c r="G3764" s="98"/>
      <c r="H3764" s="99" t="s">
        <v>751</v>
      </c>
      <c r="I3764" s="100"/>
      <c r="J3764" s="100"/>
      <c r="K3764" s="100"/>
      <c r="L3764" s="100"/>
      <c r="M3764" s="100"/>
      <c r="N3764" s="100"/>
      <c r="O3764" s="100"/>
      <c r="P3764" s="100"/>
      <c r="Q3764" s="100"/>
      <c r="R3764" s="100"/>
      <c r="S3764" s="100"/>
      <c r="T3764" s="100"/>
      <c r="U3764" s="100"/>
      <c r="V3764" s="100"/>
      <c r="W3764" s="100"/>
      <c r="X3764" s="100"/>
      <c r="Y3764" s="100"/>
      <c r="Z3764" s="100"/>
      <c r="AA3764" s="100"/>
      <c r="AB3764" s="100"/>
      <c r="AC3764" s="100"/>
      <c r="AD3764" s="100"/>
      <c r="AE3764" s="100"/>
      <c r="AF3764" s="100"/>
      <c r="AG3764" s="100"/>
      <c r="AH3764" s="100"/>
      <c r="AI3764" s="100"/>
      <c r="AJ3764" s="100"/>
      <c r="AK3764" s="100"/>
      <c r="AL3764" s="100"/>
      <c r="AM3764" s="100"/>
      <c r="AN3764" s="100"/>
      <c r="AO3764" s="100"/>
      <c r="AP3764" s="100"/>
      <c r="AQ3764" s="100"/>
      <c r="AR3764" s="100"/>
      <c r="AS3764" s="100"/>
      <c r="AT3764" s="100"/>
      <c r="AU3764" s="100"/>
      <c r="AV3764" s="100"/>
      <c r="AW3764" s="100"/>
      <c r="AX3764" s="101"/>
      <c r="DI3764" s="33"/>
    </row>
    <row r="3765" spans="1:113" ht="14.4">
      <c r="B3765" s="34"/>
      <c r="C3765" s="34"/>
      <c r="D3765" s="34"/>
      <c r="E3765" s="34"/>
      <c r="F3765" s="34"/>
      <c r="G3765" s="34"/>
      <c r="H3765" s="35"/>
      <c r="I3765" s="35"/>
      <c r="J3765" s="35"/>
      <c r="K3765" s="35"/>
      <c r="L3765" s="36"/>
      <c r="M3765" s="36"/>
      <c r="N3765" s="36"/>
      <c r="O3765" s="36"/>
      <c r="P3765" s="35"/>
      <c r="Q3765" s="35"/>
      <c r="R3765" s="35"/>
      <c r="S3765" s="35"/>
      <c r="T3765" s="35"/>
      <c r="U3765" s="35"/>
      <c r="V3765" s="37"/>
      <c r="W3765" s="37"/>
      <c r="X3765" s="37"/>
      <c r="Y3765" s="37"/>
      <c r="Z3765" s="37"/>
      <c r="AA3765" s="37"/>
      <c r="AB3765" s="37"/>
      <c r="AC3765" s="37"/>
      <c r="AD3765" s="37"/>
      <c r="AE3765" s="37"/>
      <c r="AF3765" s="37"/>
      <c r="AG3765" s="37"/>
      <c r="AH3765" s="37"/>
      <c r="AI3765" s="37"/>
      <c r="AJ3765" s="37"/>
      <c r="AK3765" s="37"/>
      <c r="AL3765" s="37"/>
      <c r="AM3765" s="37"/>
      <c r="AN3765" s="37"/>
      <c r="AO3765" s="37"/>
      <c r="AP3765" s="37"/>
      <c r="AQ3765" s="37"/>
      <c r="AR3765" s="37"/>
      <c r="AS3765" s="37"/>
      <c r="AT3765" s="37"/>
      <c r="AU3765" s="37"/>
      <c r="AV3765" s="37"/>
      <c r="AW3765" s="37"/>
      <c r="AX3765" s="37"/>
      <c r="DI3765" s="33"/>
    </row>
    <row r="3766" spans="1:113" ht="15" thickBot="1">
      <c r="A3766" s="38"/>
      <c r="B3766" s="37" t="s">
        <v>187</v>
      </c>
      <c r="C3766" s="35"/>
      <c r="D3766" s="35"/>
      <c r="E3766" s="35"/>
      <c r="F3766" s="35"/>
      <c r="G3766" s="35"/>
      <c r="H3766" s="35"/>
      <c r="I3766" s="35"/>
      <c r="J3766" s="35"/>
      <c r="K3766" s="35"/>
      <c r="L3766" s="36"/>
      <c r="M3766" s="36"/>
      <c r="N3766" s="36"/>
      <c r="O3766" s="36"/>
      <c r="P3766" s="35"/>
      <c r="Q3766" s="35"/>
      <c r="R3766" s="35"/>
      <c r="S3766" s="35"/>
      <c r="T3766" s="35"/>
      <c r="U3766" s="35"/>
      <c r="V3766" s="37"/>
      <c r="W3766" s="37"/>
      <c r="X3766" s="37"/>
      <c r="Y3766" s="37"/>
      <c r="Z3766" s="37"/>
      <c r="AA3766" s="37"/>
      <c r="AB3766" s="37"/>
      <c r="AC3766" s="37"/>
      <c r="AD3766" s="37"/>
      <c r="AE3766" s="37"/>
      <c r="AF3766" s="37"/>
      <c r="AG3766" s="37"/>
      <c r="AH3766" s="37"/>
      <c r="AI3766" s="37"/>
      <c r="AJ3766" s="37"/>
      <c r="AK3766" s="37"/>
      <c r="AL3766" s="37"/>
      <c r="AM3766" s="37"/>
      <c r="AN3766" s="37"/>
      <c r="AO3766" s="37"/>
      <c r="AP3766" s="37"/>
      <c r="AQ3766" s="37"/>
      <c r="AR3766" s="37"/>
      <c r="AS3766" s="37"/>
      <c r="AT3766" s="37"/>
      <c r="AU3766" s="37"/>
      <c r="AV3766" s="37"/>
      <c r="AW3766" s="37"/>
      <c r="AX3766" s="37"/>
      <c r="DI3766" s="33"/>
    </row>
    <row r="3767" spans="1:113" ht="14.4">
      <c r="A3767" s="35"/>
      <c r="B3767" s="39"/>
      <c r="C3767" s="34"/>
      <c r="D3767" s="34"/>
      <c r="E3767" s="34"/>
      <c r="F3767" s="34"/>
      <c r="G3767" s="34"/>
      <c r="H3767" s="34"/>
      <c r="I3767" s="34"/>
      <c r="J3767" s="34"/>
      <c r="K3767" s="34"/>
      <c r="L3767" s="40"/>
      <c r="M3767" s="40"/>
      <c r="N3767" s="40"/>
      <c r="O3767" s="40"/>
      <c r="P3767" s="34"/>
      <c r="Q3767" s="34"/>
      <c r="R3767" s="34"/>
      <c r="S3767" s="34"/>
      <c r="T3767" s="34"/>
      <c r="U3767" s="34"/>
      <c r="V3767" s="41"/>
      <c r="W3767" s="41"/>
      <c r="X3767" s="41"/>
      <c r="Y3767" s="41"/>
      <c r="Z3767" s="41"/>
      <c r="AA3767" s="41"/>
      <c r="AB3767" s="41"/>
      <c r="AC3767" s="41"/>
      <c r="AD3767" s="41"/>
      <c r="AE3767" s="41"/>
      <c r="AF3767" s="41"/>
      <c r="AG3767" s="41"/>
      <c r="AH3767" s="41"/>
      <c r="AI3767" s="41"/>
      <c r="AJ3767" s="41"/>
      <c r="AK3767" s="41"/>
      <c r="AL3767" s="41"/>
      <c r="AM3767" s="41"/>
      <c r="AN3767" s="41"/>
      <c r="AO3767" s="41"/>
      <c r="AP3767" s="41"/>
      <c r="AQ3767" s="41"/>
      <c r="AR3767" s="41"/>
      <c r="AS3767" s="41"/>
      <c r="AT3767" s="41"/>
      <c r="AU3767" s="41"/>
      <c r="AV3767" s="41"/>
      <c r="AW3767" s="41"/>
      <c r="AX3767" s="42"/>
    </row>
    <row r="3768" spans="1:113" ht="12" customHeight="1">
      <c r="A3768" s="35"/>
      <c r="B3768" s="102" t="s">
        <v>752</v>
      </c>
      <c r="C3768" s="103"/>
      <c r="D3768" s="103"/>
      <c r="E3768" s="103"/>
      <c r="F3768" s="103"/>
      <c r="G3768" s="103"/>
      <c r="H3768" s="103"/>
      <c r="I3768" s="103"/>
      <c r="J3768" s="103"/>
      <c r="K3768" s="103"/>
      <c r="L3768" s="103"/>
      <c r="M3768" s="103"/>
      <c r="N3768" s="103"/>
      <c r="O3768" s="103"/>
      <c r="P3768" s="103"/>
      <c r="Q3768" s="103"/>
      <c r="R3768" s="103"/>
      <c r="S3768" s="103"/>
      <c r="T3768" s="103"/>
      <c r="U3768" s="103"/>
      <c r="V3768" s="103"/>
      <c r="W3768" s="103"/>
      <c r="X3768" s="103"/>
      <c r="Y3768" s="103"/>
      <c r="Z3768" s="103"/>
      <c r="AA3768" s="103"/>
      <c r="AB3768" s="103"/>
      <c r="AC3768" s="103"/>
      <c r="AD3768" s="103"/>
      <c r="AE3768" s="103"/>
      <c r="AF3768" s="103"/>
      <c r="AG3768" s="103"/>
      <c r="AH3768" s="103"/>
      <c r="AI3768" s="103"/>
      <c r="AJ3768" s="103"/>
      <c r="AK3768" s="103"/>
      <c r="AL3768" s="103"/>
      <c r="AM3768" s="103"/>
      <c r="AN3768" s="103"/>
      <c r="AO3768" s="103"/>
      <c r="AP3768" s="103"/>
      <c r="AQ3768" s="103"/>
      <c r="AR3768" s="103"/>
      <c r="AS3768" s="103"/>
      <c r="AT3768" s="103"/>
      <c r="AU3768" s="103"/>
      <c r="AV3768" s="103"/>
      <c r="AW3768" s="103"/>
      <c r="AX3768" s="104"/>
    </row>
    <row r="3769" spans="1:113" ht="12" customHeight="1">
      <c r="A3769" s="35"/>
      <c r="B3769" s="102"/>
      <c r="C3769" s="103"/>
      <c r="D3769" s="103"/>
      <c r="E3769" s="103"/>
      <c r="F3769" s="103"/>
      <c r="G3769" s="103"/>
      <c r="H3769" s="103"/>
      <c r="I3769" s="103"/>
      <c r="J3769" s="103"/>
      <c r="K3769" s="103"/>
      <c r="L3769" s="103"/>
      <c r="M3769" s="103"/>
      <c r="N3769" s="103"/>
      <c r="O3769" s="103"/>
      <c r="P3769" s="103"/>
      <c r="Q3769" s="103"/>
      <c r="R3769" s="103"/>
      <c r="S3769" s="103"/>
      <c r="T3769" s="103"/>
      <c r="U3769" s="103"/>
      <c r="V3769" s="103"/>
      <c r="W3769" s="103"/>
      <c r="X3769" s="103"/>
      <c r="Y3769" s="103"/>
      <c r="Z3769" s="103"/>
      <c r="AA3769" s="103"/>
      <c r="AB3769" s="103"/>
      <c r="AC3769" s="103"/>
      <c r="AD3769" s="103"/>
      <c r="AE3769" s="103"/>
      <c r="AF3769" s="103"/>
      <c r="AG3769" s="103"/>
      <c r="AH3769" s="103"/>
      <c r="AI3769" s="103"/>
      <c r="AJ3769" s="103"/>
      <c r="AK3769" s="103"/>
      <c r="AL3769" s="103"/>
      <c r="AM3769" s="103"/>
      <c r="AN3769" s="103"/>
      <c r="AO3769" s="103"/>
      <c r="AP3769" s="103"/>
      <c r="AQ3769" s="103"/>
      <c r="AR3769" s="103"/>
      <c r="AS3769" s="103"/>
      <c r="AT3769" s="103"/>
      <c r="AU3769" s="103"/>
      <c r="AV3769" s="103"/>
      <c r="AW3769" s="103"/>
      <c r="AX3769" s="104"/>
    </row>
    <row r="3770" spans="1:113" ht="12" customHeight="1">
      <c r="A3770" s="35"/>
      <c r="B3770" s="102"/>
      <c r="C3770" s="103"/>
      <c r="D3770" s="103"/>
      <c r="E3770" s="103"/>
      <c r="F3770" s="103"/>
      <c r="G3770" s="103"/>
      <c r="H3770" s="103"/>
      <c r="I3770" s="103"/>
      <c r="J3770" s="103"/>
      <c r="K3770" s="103"/>
      <c r="L3770" s="103"/>
      <c r="M3770" s="103"/>
      <c r="N3770" s="103"/>
      <c r="O3770" s="103"/>
      <c r="P3770" s="103"/>
      <c r="Q3770" s="103"/>
      <c r="R3770" s="103"/>
      <c r="S3770" s="103"/>
      <c r="T3770" s="103"/>
      <c r="U3770" s="103"/>
      <c r="V3770" s="103"/>
      <c r="W3770" s="103"/>
      <c r="X3770" s="103"/>
      <c r="Y3770" s="103"/>
      <c r="Z3770" s="103"/>
      <c r="AA3770" s="103"/>
      <c r="AB3770" s="103"/>
      <c r="AC3770" s="103"/>
      <c r="AD3770" s="103"/>
      <c r="AE3770" s="103"/>
      <c r="AF3770" s="103"/>
      <c r="AG3770" s="103"/>
      <c r="AH3770" s="103"/>
      <c r="AI3770" s="103"/>
      <c r="AJ3770" s="103"/>
      <c r="AK3770" s="103"/>
      <c r="AL3770" s="103"/>
      <c r="AM3770" s="103"/>
      <c r="AN3770" s="103"/>
      <c r="AO3770" s="103"/>
      <c r="AP3770" s="103"/>
      <c r="AQ3770" s="103"/>
      <c r="AR3770" s="103"/>
      <c r="AS3770" s="103"/>
      <c r="AT3770" s="103"/>
      <c r="AU3770" s="103"/>
      <c r="AV3770" s="103"/>
      <c r="AW3770" s="103"/>
      <c r="AX3770" s="104"/>
    </row>
    <row r="3771" spans="1:113" ht="12" customHeight="1">
      <c r="A3771" s="35"/>
      <c r="B3771" s="102"/>
      <c r="C3771" s="103"/>
      <c r="D3771" s="103"/>
      <c r="E3771" s="103"/>
      <c r="F3771" s="103"/>
      <c r="G3771" s="103"/>
      <c r="H3771" s="103"/>
      <c r="I3771" s="103"/>
      <c r="J3771" s="103"/>
      <c r="K3771" s="103"/>
      <c r="L3771" s="103"/>
      <c r="M3771" s="103"/>
      <c r="N3771" s="103"/>
      <c r="O3771" s="103"/>
      <c r="P3771" s="103"/>
      <c r="Q3771" s="103"/>
      <c r="R3771" s="103"/>
      <c r="S3771" s="103"/>
      <c r="T3771" s="103"/>
      <c r="U3771" s="103"/>
      <c r="V3771" s="103"/>
      <c r="W3771" s="103"/>
      <c r="X3771" s="103"/>
      <c r="Y3771" s="103"/>
      <c r="Z3771" s="103"/>
      <c r="AA3771" s="103"/>
      <c r="AB3771" s="103"/>
      <c r="AC3771" s="103"/>
      <c r="AD3771" s="103"/>
      <c r="AE3771" s="103"/>
      <c r="AF3771" s="103"/>
      <c r="AG3771" s="103"/>
      <c r="AH3771" s="103"/>
      <c r="AI3771" s="103"/>
      <c r="AJ3771" s="103"/>
      <c r="AK3771" s="103"/>
      <c r="AL3771" s="103"/>
      <c r="AM3771" s="103"/>
      <c r="AN3771" s="103"/>
      <c r="AO3771" s="103"/>
      <c r="AP3771" s="103"/>
      <c r="AQ3771" s="103"/>
      <c r="AR3771" s="103"/>
      <c r="AS3771" s="103"/>
      <c r="AT3771" s="103"/>
      <c r="AU3771" s="103"/>
      <c r="AV3771" s="103"/>
      <c r="AW3771" s="103"/>
      <c r="AX3771" s="104"/>
    </row>
    <row r="3772" spans="1:113" ht="12" customHeight="1">
      <c r="A3772" s="35"/>
      <c r="B3772" s="102"/>
      <c r="C3772" s="103"/>
      <c r="D3772" s="103"/>
      <c r="E3772" s="103"/>
      <c r="F3772" s="103"/>
      <c r="G3772" s="103"/>
      <c r="H3772" s="103"/>
      <c r="I3772" s="103"/>
      <c r="J3772" s="103"/>
      <c r="K3772" s="103"/>
      <c r="L3772" s="103"/>
      <c r="M3772" s="103"/>
      <c r="N3772" s="103"/>
      <c r="O3772" s="103"/>
      <c r="P3772" s="103"/>
      <c r="Q3772" s="103"/>
      <c r="R3772" s="103"/>
      <c r="S3772" s="103"/>
      <c r="T3772" s="103"/>
      <c r="U3772" s="103"/>
      <c r="V3772" s="103"/>
      <c r="W3772" s="103"/>
      <c r="X3772" s="103"/>
      <c r="Y3772" s="103"/>
      <c r="Z3772" s="103"/>
      <c r="AA3772" s="103"/>
      <c r="AB3772" s="103"/>
      <c r="AC3772" s="103"/>
      <c r="AD3772" s="103"/>
      <c r="AE3772" s="103"/>
      <c r="AF3772" s="103"/>
      <c r="AG3772" s="103"/>
      <c r="AH3772" s="103"/>
      <c r="AI3772" s="103"/>
      <c r="AJ3772" s="103"/>
      <c r="AK3772" s="103"/>
      <c r="AL3772" s="103"/>
      <c r="AM3772" s="103"/>
      <c r="AN3772" s="103"/>
      <c r="AO3772" s="103"/>
      <c r="AP3772" s="103"/>
      <c r="AQ3772" s="103"/>
      <c r="AR3772" s="103"/>
      <c r="AS3772" s="103"/>
      <c r="AT3772" s="103"/>
      <c r="AU3772" s="103"/>
      <c r="AV3772" s="103"/>
      <c r="AW3772" s="103"/>
      <c r="AX3772" s="104"/>
    </row>
    <row r="3773" spans="1:113" ht="12" customHeight="1">
      <c r="A3773" s="35"/>
      <c r="B3773" s="102"/>
      <c r="C3773" s="103"/>
      <c r="D3773" s="103"/>
      <c r="E3773" s="103"/>
      <c r="F3773" s="103"/>
      <c r="G3773" s="103"/>
      <c r="H3773" s="103"/>
      <c r="I3773" s="103"/>
      <c r="J3773" s="103"/>
      <c r="K3773" s="103"/>
      <c r="L3773" s="103"/>
      <c r="M3773" s="103"/>
      <c r="N3773" s="103"/>
      <c r="O3773" s="103"/>
      <c r="P3773" s="103"/>
      <c r="Q3773" s="103"/>
      <c r="R3773" s="103"/>
      <c r="S3773" s="103"/>
      <c r="T3773" s="103"/>
      <c r="U3773" s="103"/>
      <c r="V3773" s="103"/>
      <c r="W3773" s="103"/>
      <c r="X3773" s="103"/>
      <c r="Y3773" s="103"/>
      <c r="Z3773" s="103"/>
      <c r="AA3773" s="103"/>
      <c r="AB3773" s="103"/>
      <c r="AC3773" s="103"/>
      <c r="AD3773" s="103"/>
      <c r="AE3773" s="103"/>
      <c r="AF3773" s="103"/>
      <c r="AG3773" s="103"/>
      <c r="AH3773" s="103"/>
      <c r="AI3773" s="103"/>
      <c r="AJ3773" s="103"/>
      <c r="AK3773" s="103"/>
      <c r="AL3773" s="103"/>
      <c r="AM3773" s="103"/>
      <c r="AN3773" s="103"/>
      <c r="AO3773" s="103"/>
      <c r="AP3773" s="103"/>
      <c r="AQ3773" s="103"/>
      <c r="AR3773" s="103"/>
      <c r="AS3773" s="103"/>
      <c r="AT3773" s="103"/>
      <c r="AU3773" s="103"/>
      <c r="AV3773" s="103"/>
      <c r="AW3773" s="103"/>
      <c r="AX3773" s="104"/>
    </row>
    <row r="3774" spans="1:113" ht="12" customHeight="1">
      <c r="A3774" s="35"/>
      <c r="B3774" s="102"/>
      <c r="C3774" s="103"/>
      <c r="D3774" s="103"/>
      <c r="E3774" s="103"/>
      <c r="F3774" s="103"/>
      <c r="G3774" s="103"/>
      <c r="H3774" s="103"/>
      <c r="I3774" s="103"/>
      <c r="J3774" s="103"/>
      <c r="K3774" s="103"/>
      <c r="L3774" s="103"/>
      <c r="M3774" s="103"/>
      <c r="N3774" s="103"/>
      <c r="O3774" s="103"/>
      <c r="P3774" s="103"/>
      <c r="Q3774" s="103"/>
      <c r="R3774" s="103"/>
      <c r="S3774" s="103"/>
      <c r="T3774" s="103"/>
      <c r="U3774" s="103"/>
      <c r="V3774" s="103"/>
      <c r="W3774" s="103"/>
      <c r="X3774" s="103"/>
      <c r="Y3774" s="103"/>
      <c r="Z3774" s="103"/>
      <c r="AA3774" s="103"/>
      <c r="AB3774" s="103"/>
      <c r="AC3774" s="103"/>
      <c r="AD3774" s="103"/>
      <c r="AE3774" s="103"/>
      <c r="AF3774" s="103"/>
      <c r="AG3774" s="103"/>
      <c r="AH3774" s="103"/>
      <c r="AI3774" s="103"/>
      <c r="AJ3774" s="103"/>
      <c r="AK3774" s="103"/>
      <c r="AL3774" s="103"/>
      <c r="AM3774" s="103"/>
      <c r="AN3774" s="103"/>
      <c r="AO3774" s="103"/>
      <c r="AP3774" s="103"/>
      <c r="AQ3774" s="103"/>
      <c r="AR3774" s="103"/>
      <c r="AS3774" s="103"/>
      <c r="AT3774" s="103"/>
      <c r="AU3774" s="103"/>
      <c r="AV3774" s="103"/>
      <c r="AW3774" s="103"/>
      <c r="AX3774" s="104"/>
    </row>
    <row r="3775" spans="1:113" ht="12" customHeight="1">
      <c r="A3775" s="35"/>
      <c r="B3775" s="102"/>
      <c r="C3775" s="103"/>
      <c r="D3775" s="103"/>
      <c r="E3775" s="103"/>
      <c r="F3775" s="103"/>
      <c r="G3775" s="103"/>
      <c r="H3775" s="103"/>
      <c r="I3775" s="103"/>
      <c r="J3775" s="103"/>
      <c r="K3775" s="103"/>
      <c r="L3775" s="103"/>
      <c r="M3775" s="103"/>
      <c r="N3775" s="103"/>
      <c r="O3775" s="103"/>
      <c r="P3775" s="103"/>
      <c r="Q3775" s="103"/>
      <c r="R3775" s="103"/>
      <c r="S3775" s="103"/>
      <c r="T3775" s="103"/>
      <c r="U3775" s="103"/>
      <c r="V3775" s="103"/>
      <c r="W3775" s="103"/>
      <c r="X3775" s="103"/>
      <c r="Y3775" s="103"/>
      <c r="Z3775" s="103"/>
      <c r="AA3775" s="103"/>
      <c r="AB3775" s="103"/>
      <c r="AC3775" s="103"/>
      <c r="AD3775" s="103"/>
      <c r="AE3775" s="103"/>
      <c r="AF3775" s="103"/>
      <c r="AG3775" s="103"/>
      <c r="AH3775" s="103"/>
      <c r="AI3775" s="103"/>
      <c r="AJ3775" s="103"/>
      <c r="AK3775" s="103"/>
      <c r="AL3775" s="103"/>
      <c r="AM3775" s="103"/>
      <c r="AN3775" s="103"/>
      <c r="AO3775" s="103"/>
      <c r="AP3775" s="103"/>
      <c r="AQ3775" s="103"/>
      <c r="AR3775" s="103"/>
      <c r="AS3775" s="103"/>
      <c r="AT3775" s="103"/>
      <c r="AU3775" s="103"/>
      <c r="AV3775" s="103"/>
      <c r="AW3775" s="103"/>
      <c r="AX3775" s="104"/>
    </row>
    <row r="3776" spans="1:113" ht="12" customHeight="1">
      <c r="A3776" s="35"/>
      <c r="B3776" s="102"/>
      <c r="C3776" s="103"/>
      <c r="D3776" s="103"/>
      <c r="E3776" s="103"/>
      <c r="F3776" s="103"/>
      <c r="G3776" s="103"/>
      <c r="H3776" s="103"/>
      <c r="I3776" s="103"/>
      <c r="J3776" s="103"/>
      <c r="K3776" s="103"/>
      <c r="L3776" s="103"/>
      <c r="M3776" s="103"/>
      <c r="N3776" s="103"/>
      <c r="O3776" s="103"/>
      <c r="P3776" s="103"/>
      <c r="Q3776" s="103"/>
      <c r="R3776" s="103"/>
      <c r="S3776" s="103"/>
      <c r="T3776" s="103"/>
      <c r="U3776" s="103"/>
      <c r="V3776" s="103"/>
      <c r="W3776" s="103"/>
      <c r="X3776" s="103"/>
      <c r="Y3776" s="103"/>
      <c r="Z3776" s="103"/>
      <c r="AA3776" s="103"/>
      <c r="AB3776" s="103"/>
      <c r="AC3776" s="103"/>
      <c r="AD3776" s="103"/>
      <c r="AE3776" s="103"/>
      <c r="AF3776" s="103"/>
      <c r="AG3776" s="103"/>
      <c r="AH3776" s="103"/>
      <c r="AI3776" s="103"/>
      <c r="AJ3776" s="103"/>
      <c r="AK3776" s="103"/>
      <c r="AL3776" s="103"/>
      <c r="AM3776" s="103"/>
      <c r="AN3776" s="103"/>
      <c r="AO3776" s="103"/>
      <c r="AP3776" s="103"/>
      <c r="AQ3776" s="103"/>
      <c r="AR3776" s="103"/>
      <c r="AS3776" s="103"/>
      <c r="AT3776" s="103"/>
      <c r="AU3776" s="103"/>
      <c r="AV3776" s="103"/>
      <c r="AW3776" s="103"/>
      <c r="AX3776" s="104"/>
    </row>
    <row r="3777" spans="1:113" ht="12" customHeight="1">
      <c r="A3777" s="35"/>
      <c r="B3777" s="102"/>
      <c r="C3777" s="103"/>
      <c r="D3777" s="103"/>
      <c r="E3777" s="103"/>
      <c r="F3777" s="103"/>
      <c r="G3777" s="103"/>
      <c r="H3777" s="103"/>
      <c r="I3777" s="103"/>
      <c r="J3777" s="103"/>
      <c r="K3777" s="103"/>
      <c r="L3777" s="103"/>
      <c r="M3777" s="103"/>
      <c r="N3777" s="103"/>
      <c r="O3777" s="103"/>
      <c r="P3777" s="103"/>
      <c r="Q3777" s="103"/>
      <c r="R3777" s="103"/>
      <c r="S3777" s="103"/>
      <c r="T3777" s="103"/>
      <c r="U3777" s="103"/>
      <c r="V3777" s="103"/>
      <c r="W3777" s="103"/>
      <c r="X3777" s="103"/>
      <c r="Y3777" s="103"/>
      <c r="Z3777" s="103"/>
      <c r="AA3777" s="103"/>
      <c r="AB3777" s="103"/>
      <c r="AC3777" s="103"/>
      <c r="AD3777" s="103"/>
      <c r="AE3777" s="103"/>
      <c r="AF3777" s="103"/>
      <c r="AG3777" s="103"/>
      <c r="AH3777" s="103"/>
      <c r="AI3777" s="103"/>
      <c r="AJ3777" s="103"/>
      <c r="AK3777" s="103"/>
      <c r="AL3777" s="103"/>
      <c r="AM3777" s="103"/>
      <c r="AN3777" s="103"/>
      <c r="AO3777" s="103"/>
      <c r="AP3777" s="103"/>
      <c r="AQ3777" s="103"/>
      <c r="AR3777" s="103"/>
      <c r="AS3777" s="103"/>
      <c r="AT3777" s="103"/>
      <c r="AU3777" s="103"/>
      <c r="AV3777" s="103"/>
      <c r="AW3777" s="103"/>
      <c r="AX3777" s="104"/>
    </row>
    <row r="3778" spans="1:113" ht="12" customHeight="1">
      <c r="A3778" s="35"/>
      <c r="B3778" s="102"/>
      <c r="C3778" s="103"/>
      <c r="D3778" s="103"/>
      <c r="E3778" s="103"/>
      <c r="F3778" s="103"/>
      <c r="G3778" s="103"/>
      <c r="H3778" s="103"/>
      <c r="I3778" s="103"/>
      <c r="J3778" s="103"/>
      <c r="K3778" s="103"/>
      <c r="L3778" s="103"/>
      <c r="M3778" s="103"/>
      <c r="N3778" s="103"/>
      <c r="O3778" s="103"/>
      <c r="P3778" s="103"/>
      <c r="Q3778" s="103"/>
      <c r="R3778" s="103"/>
      <c r="S3778" s="103"/>
      <c r="T3778" s="103"/>
      <c r="U3778" s="103"/>
      <c r="V3778" s="103"/>
      <c r="W3778" s="103"/>
      <c r="X3778" s="103"/>
      <c r="Y3778" s="103"/>
      <c r="Z3778" s="103"/>
      <c r="AA3778" s="103"/>
      <c r="AB3778" s="103"/>
      <c r="AC3778" s="103"/>
      <c r="AD3778" s="103"/>
      <c r="AE3778" s="103"/>
      <c r="AF3778" s="103"/>
      <c r="AG3778" s="103"/>
      <c r="AH3778" s="103"/>
      <c r="AI3778" s="103"/>
      <c r="AJ3778" s="103"/>
      <c r="AK3778" s="103"/>
      <c r="AL3778" s="103"/>
      <c r="AM3778" s="103"/>
      <c r="AN3778" s="103"/>
      <c r="AO3778" s="103"/>
      <c r="AP3778" s="103"/>
      <c r="AQ3778" s="103"/>
      <c r="AR3778" s="103"/>
      <c r="AS3778" s="103"/>
      <c r="AT3778" s="103"/>
      <c r="AU3778" s="103"/>
      <c r="AV3778" s="103"/>
      <c r="AW3778" s="103"/>
      <c r="AX3778" s="104"/>
    </row>
    <row r="3779" spans="1:113" ht="12" customHeight="1">
      <c r="A3779" s="35"/>
      <c r="B3779" s="102"/>
      <c r="C3779" s="103"/>
      <c r="D3779" s="103"/>
      <c r="E3779" s="103"/>
      <c r="F3779" s="103"/>
      <c r="G3779" s="103"/>
      <c r="H3779" s="103"/>
      <c r="I3779" s="103"/>
      <c r="J3779" s="103"/>
      <c r="K3779" s="103"/>
      <c r="L3779" s="103"/>
      <c r="M3779" s="103"/>
      <c r="N3779" s="103"/>
      <c r="O3779" s="103"/>
      <c r="P3779" s="103"/>
      <c r="Q3779" s="103"/>
      <c r="R3779" s="103"/>
      <c r="S3779" s="103"/>
      <c r="T3779" s="103"/>
      <c r="U3779" s="103"/>
      <c r="V3779" s="103"/>
      <c r="W3779" s="103"/>
      <c r="X3779" s="103"/>
      <c r="Y3779" s="103"/>
      <c r="Z3779" s="103"/>
      <c r="AA3779" s="103"/>
      <c r="AB3779" s="103"/>
      <c r="AC3779" s="103"/>
      <c r="AD3779" s="103"/>
      <c r="AE3779" s="103"/>
      <c r="AF3779" s="103"/>
      <c r="AG3779" s="103"/>
      <c r="AH3779" s="103"/>
      <c r="AI3779" s="103"/>
      <c r="AJ3779" s="103"/>
      <c r="AK3779" s="103"/>
      <c r="AL3779" s="103"/>
      <c r="AM3779" s="103"/>
      <c r="AN3779" s="103"/>
      <c r="AO3779" s="103"/>
      <c r="AP3779" s="103"/>
      <c r="AQ3779" s="103"/>
      <c r="AR3779" s="103"/>
      <c r="AS3779" s="103"/>
      <c r="AT3779" s="103"/>
      <c r="AU3779" s="103"/>
      <c r="AV3779" s="103"/>
      <c r="AW3779" s="103"/>
      <c r="AX3779" s="104"/>
    </row>
    <row r="3780" spans="1:113" ht="12" customHeight="1">
      <c r="A3780" s="35"/>
      <c r="B3780" s="102"/>
      <c r="C3780" s="103"/>
      <c r="D3780" s="103"/>
      <c r="E3780" s="103"/>
      <c r="F3780" s="103"/>
      <c r="G3780" s="103"/>
      <c r="H3780" s="103"/>
      <c r="I3780" s="103"/>
      <c r="J3780" s="103"/>
      <c r="K3780" s="103"/>
      <c r="L3780" s="103"/>
      <c r="M3780" s="103"/>
      <c r="N3780" s="103"/>
      <c r="O3780" s="103"/>
      <c r="P3780" s="103"/>
      <c r="Q3780" s="103"/>
      <c r="R3780" s="103"/>
      <c r="S3780" s="103"/>
      <c r="T3780" s="103"/>
      <c r="U3780" s="103"/>
      <c r="V3780" s="103"/>
      <c r="W3780" s="103"/>
      <c r="X3780" s="103"/>
      <c r="Y3780" s="103"/>
      <c r="Z3780" s="103"/>
      <c r="AA3780" s="103"/>
      <c r="AB3780" s="103"/>
      <c r="AC3780" s="103"/>
      <c r="AD3780" s="103"/>
      <c r="AE3780" s="103"/>
      <c r="AF3780" s="103"/>
      <c r="AG3780" s="103"/>
      <c r="AH3780" s="103"/>
      <c r="AI3780" s="103"/>
      <c r="AJ3780" s="103"/>
      <c r="AK3780" s="103"/>
      <c r="AL3780" s="103"/>
      <c r="AM3780" s="103"/>
      <c r="AN3780" s="103"/>
      <c r="AO3780" s="103"/>
      <c r="AP3780" s="103"/>
      <c r="AQ3780" s="103"/>
      <c r="AR3780" s="103"/>
      <c r="AS3780" s="103"/>
      <c r="AT3780" s="103"/>
      <c r="AU3780" s="103"/>
      <c r="AV3780" s="103"/>
      <c r="AW3780" s="103"/>
      <c r="AX3780" s="104"/>
    </row>
    <row r="3781" spans="1:113" ht="12" customHeight="1">
      <c r="A3781" s="35"/>
      <c r="B3781" s="102"/>
      <c r="C3781" s="103"/>
      <c r="D3781" s="103"/>
      <c r="E3781" s="103"/>
      <c r="F3781" s="103"/>
      <c r="G3781" s="103"/>
      <c r="H3781" s="103"/>
      <c r="I3781" s="103"/>
      <c r="J3781" s="103"/>
      <c r="K3781" s="103"/>
      <c r="L3781" s="103"/>
      <c r="M3781" s="103"/>
      <c r="N3781" s="103"/>
      <c r="O3781" s="103"/>
      <c r="P3781" s="103"/>
      <c r="Q3781" s="103"/>
      <c r="R3781" s="103"/>
      <c r="S3781" s="103"/>
      <c r="T3781" s="103"/>
      <c r="U3781" s="103"/>
      <c r="V3781" s="103"/>
      <c r="W3781" s="103"/>
      <c r="X3781" s="103"/>
      <c r="Y3781" s="103"/>
      <c r="Z3781" s="103"/>
      <c r="AA3781" s="103"/>
      <c r="AB3781" s="103"/>
      <c r="AC3781" s="103"/>
      <c r="AD3781" s="103"/>
      <c r="AE3781" s="103"/>
      <c r="AF3781" s="103"/>
      <c r="AG3781" s="103"/>
      <c r="AH3781" s="103"/>
      <c r="AI3781" s="103"/>
      <c r="AJ3781" s="103"/>
      <c r="AK3781" s="103"/>
      <c r="AL3781" s="103"/>
      <c r="AM3781" s="103"/>
      <c r="AN3781" s="103"/>
      <c r="AO3781" s="103"/>
      <c r="AP3781" s="103"/>
      <c r="AQ3781" s="103"/>
      <c r="AR3781" s="103"/>
      <c r="AS3781" s="103"/>
      <c r="AT3781" s="103"/>
      <c r="AU3781" s="103"/>
      <c r="AV3781" s="103"/>
      <c r="AW3781" s="103"/>
      <c r="AX3781" s="104"/>
    </row>
    <row r="3782" spans="1:113" ht="12" customHeight="1">
      <c r="A3782" s="35"/>
      <c r="B3782" s="102"/>
      <c r="C3782" s="103"/>
      <c r="D3782" s="103"/>
      <c r="E3782" s="103"/>
      <c r="F3782" s="103"/>
      <c r="G3782" s="103"/>
      <c r="H3782" s="103"/>
      <c r="I3782" s="103"/>
      <c r="J3782" s="103"/>
      <c r="K3782" s="103"/>
      <c r="L3782" s="103"/>
      <c r="M3782" s="103"/>
      <c r="N3782" s="103"/>
      <c r="O3782" s="103"/>
      <c r="P3782" s="103"/>
      <c r="Q3782" s="103"/>
      <c r="R3782" s="103"/>
      <c r="S3782" s="103"/>
      <c r="T3782" s="103"/>
      <c r="U3782" s="103"/>
      <c r="V3782" s="103"/>
      <c r="W3782" s="103"/>
      <c r="X3782" s="103"/>
      <c r="Y3782" s="103"/>
      <c r="Z3782" s="103"/>
      <c r="AA3782" s="103"/>
      <c r="AB3782" s="103"/>
      <c r="AC3782" s="103"/>
      <c r="AD3782" s="103"/>
      <c r="AE3782" s="103"/>
      <c r="AF3782" s="103"/>
      <c r="AG3782" s="103"/>
      <c r="AH3782" s="103"/>
      <c r="AI3782" s="103"/>
      <c r="AJ3782" s="103"/>
      <c r="AK3782" s="103"/>
      <c r="AL3782" s="103"/>
      <c r="AM3782" s="103"/>
      <c r="AN3782" s="103"/>
      <c r="AO3782" s="103"/>
      <c r="AP3782" s="103"/>
      <c r="AQ3782" s="103"/>
      <c r="AR3782" s="103"/>
      <c r="AS3782" s="103"/>
      <c r="AT3782" s="103"/>
      <c r="AU3782" s="103"/>
      <c r="AV3782" s="103"/>
      <c r="AW3782" s="103"/>
      <c r="AX3782" s="104"/>
    </row>
    <row r="3783" spans="1:113" ht="12" customHeight="1">
      <c r="A3783" s="35"/>
      <c r="B3783" s="102"/>
      <c r="C3783" s="103"/>
      <c r="D3783" s="103"/>
      <c r="E3783" s="103"/>
      <c r="F3783" s="103"/>
      <c r="G3783" s="103"/>
      <c r="H3783" s="103"/>
      <c r="I3783" s="103"/>
      <c r="J3783" s="103"/>
      <c r="K3783" s="103"/>
      <c r="L3783" s="103"/>
      <c r="M3783" s="103"/>
      <c r="N3783" s="103"/>
      <c r="O3783" s="103"/>
      <c r="P3783" s="103"/>
      <c r="Q3783" s="103"/>
      <c r="R3783" s="103"/>
      <c r="S3783" s="103"/>
      <c r="T3783" s="103"/>
      <c r="U3783" s="103"/>
      <c r="V3783" s="103"/>
      <c r="W3783" s="103"/>
      <c r="X3783" s="103"/>
      <c r="Y3783" s="103"/>
      <c r="Z3783" s="103"/>
      <c r="AA3783" s="103"/>
      <c r="AB3783" s="103"/>
      <c r="AC3783" s="103"/>
      <c r="AD3783" s="103"/>
      <c r="AE3783" s="103"/>
      <c r="AF3783" s="103"/>
      <c r="AG3783" s="103"/>
      <c r="AH3783" s="103"/>
      <c r="AI3783" s="103"/>
      <c r="AJ3783" s="103"/>
      <c r="AK3783" s="103"/>
      <c r="AL3783" s="103"/>
      <c r="AM3783" s="103"/>
      <c r="AN3783" s="103"/>
      <c r="AO3783" s="103"/>
      <c r="AP3783" s="103"/>
      <c r="AQ3783" s="103"/>
      <c r="AR3783" s="103"/>
      <c r="AS3783" s="103"/>
      <c r="AT3783" s="103"/>
      <c r="AU3783" s="103"/>
      <c r="AV3783" s="103"/>
      <c r="AW3783" s="103"/>
      <c r="AX3783" s="104"/>
      <c r="BC3783" s="46"/>
    </row>
    <row r="3784" spans="1:113" ht="12" customHeight="1">
      <c r="A3784" s="35"/>
      <c r="B3784" s="102"/>
      <c r="C3784" s="103"/>
      <c r="D3784" s="103"/>
      <c r="E3784" s="103"/>
      <c r="F3784" s="103"/>
      <c r="G3784" s="103"/>
      <c r="H3784" s="103"/>
      <c r="I3784" s="103"/>
      <c r="J3784" s="103"/>
      <c r="K3784" s="103"/>
      <c r="L3784" s="103"/>
      <c r="M3784" s="103"/>
      <c r="N3784" s="103"/>
      <c r="O3784" s="103"/>
      <c r="P3784" s="103"/>
      <c r="Q3784" s="103"/>
      <c r="R3784" s="103"/>
      <c r="S3784" s="103"/>
      <c r="T3784" s="103"/>
      <c r="U3784" s="103"/>
      <c r="V3784" s="103"/>
      <c r="W3784" s="103"/>
      <c r="X3784" s="103"/>
      <c r="Y3784" s="103"/>
      <c r="Z3784" s="103"/>
      <c r="AA3784" s="103"/>
      <c r="AB3784" s="103"/>
      <c r="AC3784" s="103"/>
      <c r="AD3784" s="103"/>
      <c r="AE3784" s="103"/>
      <c r="AF3784" s="103"/>
      <c r="AG3784" s="103"/>
      <c r="AH3784" s="103"/>
      <c r="AI3784" s="103"/>
      <c r="AJ3784" s="103"/>
      <c r="AK3784" s="103"/>
      <c r="AL3784" s="103"/>
      <c r="AM3784" s="103"/>
      <c r="AN3784" s="103"/>
      <c r="AO3784" s="103"/>
      <c r="AP3784" s="103"/>
      <c r="AQ3784" s="103"/>
      <c r="AR3784" s="103"/>
      <c r="AS3784" s="103"/>
      <c r="AT3784" s="103"/>
      <c r="AU3784" s="103"/>
      <c r="AV3784" s="103"/>
      <c r="AW3784" s="103"/>
      <c r="AX3784" s="104"/>
    </row>
    <row r="3785" spans="1:113" ht="12" customHeight="1">
      <c r="A3785" s="35"/>
      <c r="B3785" s="102"/>
      <c r="C3785" s="103"/>
      <c r="D3785" s="103"/>
      <c r="E3785" s="103"/>
      <c r="F3785" s="103"/>
      <c r="G3785" s="103"/>
      <c r="H3785" s="103"/>
      <c r="I3785" s="103"/>
      <c r="J3785" s="103"/>
      <c r="K3785" s="103"/>
      <c r="L3785" s="103"/>
      <c r="M3785" s="103"/>
      <c r="N3785" s="103"/>
      <c r="O3785" s="103"/>
      <c r="P3785" s="103"/>
      <c r="Q3785" s="103"/>
      <c r="R3785" s="103"/>
      <c r="S3785" s="103"/>
      <c r="T3785" s="103"/>
      <c r="U3785" s="103"/>
      <c r="V3785" s="103"/>
      <c r="W3785" s="103"/>
      <c r="X3785" s="103"/>
      <c r="Y3785" s="103"/>
      <c r="Z3785" s="103"/>
      <c r="AA3785" s="103"/>
      <c r="AB3785" s="103"/>
      <c r="AC3785" s="103"/>
      <c r="AD3785" s="103"/>
      <c r="AE3785" s="103"/>
      <c r="AF3785" s="103"/>
      <c r="AG3785" s="103"/>
      <c r="AH3785" s="103"/>
      <c r="AI3785" s="103"/>
      <c r="AJ3785" s="103"/>
      <c r="AK3785" s="103"/>
      <c r="AL3785" s="103"/>
      <c r="AM3785" s="103"/>
      <c r="AN3785" s="103"/>
      <c r="AO3785" s="103"/>
      <c r="AP3785" s="103"/>
      <c r="AQ3785" s="103"/>
      <c r="AR3785" s="103"/>
      <c r="AS3785" s="103"/>
      <c r="AT3785" s="103"/>
      <c r="AU3785" s="103"/>
      <c r="AV3785" s="103"/>
      <c r="AW3785" s="103"/>
      <c r="AX3785" s="104"/>
    </row>
    <row r="3786" spans="1:113" ht="12" customHeight="1">
      <c r="A3786" s="35"/>
      <c r="B3786" s="102"/>
      <c r="C3786" s="103"/>
      <c r="D3786" s="103"/>
      <c r="E3786" s="103"/>
      <c r="F3786" s="103"/>
      <c r="G3786" s="103"/>
      <c r="H3786" s="103"/>
      <c r="I3786" s="103"/>
      <c r="J3786" s="103"/>
      <c r="K3786" s="103"/>
      <c r="L3786" s="103"/>
      <c r="M3786" s="103"/>
      <c r="N3786" s="103"/>
      <c r="O3786" s="103"/>
      <c r="P3786" s="103"/>
      <c r="Q3786" s="103"/>
      <c r="R3786" s="103"/>
      <c r="S3786" s="103"/>
      <c r="T3786" s="103"/>
      <c r="U3786" s="103"/>
      <c r="V3786" s="103"/>
      <c r="W3786" s="103"/>
      <c r="X3786" s="103"/>
      <c r="Y3786" s="103"/>
      <c r="Z3786" s="103"/>
      <c r="AA3786" s="103"/>
      <c r="AB3786" s="103"/>
      <c r="AC3786" s="103"/>
      <c r="AD3786" s="103"/>
      <c r="AE3786" s="103"/>
      <c r="AF3786" s="103"/>
      <c r="AG3786" s="103"/>
      <c r="AH3786" s="103"/>
      <c r="AI3786" s="103"/>
      <c r="AJ3786" s="103"/>
      <c r="AK3786" s="103"/>
      <c r="AL3786" s="103"/>
      <c r="AM3786" s="103"/>
      <c r="AN3786" s="103"/>
      <c r="AO3786" s="103"/>
      <c r="AP3786" s="103"/>
      <c r="AQ3786" s="103"/>
      <c r="AR3786" s="103"/>
      <c r="AS3786" s="103"/>
      <c r="AT3786" s="103"/>
      <c r="AU3786" s="103"/>
      <c r="AV3786" s="103"/>
      <c r="AW3786" s="103"/>
      <c r="AX3786" s="104"/>
    </row>
    <row r="3787" spans="1:113" ht="15" thickBot="1">
      <c r="A3787" s="47"/>
      <c r="B3787" s="48"/>
      <c r="C3787" s="49"/>
      <c r="D3787" s="49"/>
      <c r="E3787" s="49"/>
      <c r="F3787" s="49"/>
      <c r="G3787" s="49"/>
      <c r="H3787" s="49"/>
      <c r="I3787" s="49"/>
      <c r="J3787" s="49"/>
      <c r="K3787" s="49"/>
      <c r="L3787" s="49"/>
      <c r="M3787" s="49"/>
      <c r="N3787" s="49"/>
      <c r="O3787" s="49"/>
      <c r="P3787" s="49"/>
      <c r="Q3787" s="49"/>
      <c r="R3787" s="49"/>
      <c r="S3787" s="49"/>
      <c r="T3787" s="49"/>
      <c r="U3787" s="49"/>
      <c r="V3787" s="49"/>
      <c r="W3787" s="49"/>
      <c r="X3787" s="49"/>
      <c r="Y3787" s="49"/>
      <c r="Z3787" s="49"/>
      <c r="AA3787" s="49"/>
      <c r="AB3787" s="49"/>
      <c r="AC3787" s="49"/>
      <c r="AD3787" s="49"/>
      <c r="AE3787" s="49"/>
      <c r="AF3787" s="49"/>
      <c r="AG3787" s="49"/>
      <c r="AH3787" s="49"/>
      <c r="AI3787" s="49"/>
      <c r="AJ3787" s="49"/>
      <c r="AK3787" s="49"/>
      <c r="AL3787" s="49"/>
      <c r="AM3787" s="49"/>
      <c r="AN3787" s="49"/>
      <c r="AO3787" s="49"/>
      <c r="AP3787" s="49"/>
      <c r="AQ3787" s="49"/>
      <c r="AR3787" s="49"/>
      <c r="AS3787" s="49"/>
      <c r="AT3787" s="49"/>
      <c r="AU3787" s="49"/>
      <c r="AV3787" s="49"/>
      <c r="AW3787" s="49"/>
      <c r="AX3787" s="50"/>
    </row>
    <row r="3788" spans="1:113">
      <c r="B3788" s="51"/>
    </row>
    <row r="3789" spans="1:113" ht="15" thickBot="1">
      <c r="A3789" s="38"/>
      <c r="B3789" s="37" t="s">
        <v>188</v>
      </c>
      <c r="C3789" s="35"/>
      <c r="D3789" s="35"/>
      <c r="E3789" s="35"/>
      <c r="F3789" s="35"/>
      <c r="G3789" s="35"/>
      <c r="H3789" s="35"/>
      <c r="I3789" s="35"/>
      <c r="J3789" s="35"/>
      <c r="K3789" s="35"/>
      <c r="L3789" s="36"/>
      <c r="M3789" s="36"/>
      <c r="N3789" s="36"/>
      <c r="O3789" s="36"/>
      <c r="P3789" s="35"/>
      <c r="Q3789" s="35"/>
      <c r="R3789" s="35"/>
      <c r="S3789" s="35"/>
      <c r="T3789" s="35"/>
      <c r="U3789" s="35"/>
      <c r="V3789" s="37"/>
      <c r="W3789" s="37"/>
      <c r="X3789" s="37"/>
      <c r="Y3789" s="37"/>
      <c r="Z3789" s="37"/>
      <c r="AA3789" s="37"/>
      <c r="AB3789" s="37"/>
      <c r="AC3789" s="37"/>
      <c r="AD3789" s="37"/>
      <c r="AE3789" s="37"/>
      <c r="AF3789" s="37"/>
      <c r="AG3789" s="37"/>
      <c r="AH3789" s="37"/>
      <c r="AI3789" s="37"/>
      <c r="AJ3789" s="37"/>
      <c r="AK3789" s="37"/>
      <c r="AL3789" s="37"/>
      <c r="AM3789" s="37"/>
      <c r="AN3789" s="37"/>
      <c r="AO3789" s="37"/>
      <c r="AP3789" s="37"/>
      <c r="AQ3789" s="37"/>
      <c r="AR3789" s="37"/>
      <c r="AS3789" s="37"/>
      <c r="AT3789" s="37"/>
      <c r="AU3789" s="37"/>
      <c r="AV3789" s="37"/>
      <c r="AW3789" s="37"/>
      <c r="AX3789" s="37"/>
      <c r="DI3789" s="33"/>
    </row>
    <row r="3790" spans="1:113" ht="14.4">
      <c r="A3790" s="35"/>
      <c r="B3790" s="39"/>
      <c r="C3790" s="34"/>
      <c r="D3790" s="34"/>
      <c r="E3790" s="34"/>
      <c r="F3790" s="34"/>
      <c r="G3790" s="34"/>
      <c r="H3790" s="34"/>
      <c r="I3790" s="34"/>
      <c r="J3790" s="34"/>
      <c r="K3790" s="34"/>
      <c r="L3790" s="40"/>
      <c r="M3790" s="40"/>
      <c r="N3790" s="40"/>
      <c r="O3790" s="40"/>
      <c r="P3790" s="34"/>
      <c r="Q3790" s="34"/>
      <c r="R3790" s="34"/>
      <c r="S3790" s="34"/>
      <c r="T3790" s="34"/>
      <c r="U3790" s="34"/>
      <c r="V3790" s="41"/>
      <c r="W3790" s="41"/>
      <c r="X3790" s="41"/>
      <c r="Y3790" s="41"/>
      <c r="Z3790" s="41"/>
      <c r="AA3790" s="41"/>
      <c r="AB3790" s="41"/>
      <c r="AC3790" s="41"/>
      <c r="AD3790" s="41"/>
      <c r="AE3790" s="41"/>
      <c r="AF3790" s="41"/>
      <c r="AG3790" s="41"/>
      <c r="AH3790" s="41"/>
      <c r="AI3790" s="41"/>
      <c r="AJ3790" s="41"/>
      <c r="AK3790" s="41"/>
      <c r="AL3790" s="41"/>
      <c r="AM3790" s="41"/>
      <c r="AN3790" s="41"/>
      <c r="AO3790" s="41"/>
      <c r="AP3790" s="41"/>
      <c r="AQ3790" s="41"/>
      <c r="AR3790" s="41"/>
      <c r="AS3790" s="41"/>
      <c r="AT3790" s="41"/>
      <c r="AU3790" s="41"/>
      <c r="AV3790" s="41"/>
      <c r="AW3790" s="41"/>
      <c r="AX3790" s="42"/>
    </row>
    <row r="3791" spans="1:113" ht="12" customHeight="1">
      <c r="A3791" s="35"/>
      <c r="B3791" s="102" t="s">
        <v>753</v>
      </c>
      <c r="C3791" s="103"/>
      <c r="D3791" s="103"/>
      <c r="E3791" s="103"/>
      <c r="F3791" s="103"/>
      <c r="G3791" s="103"/>
      <c r="H3791" s="103"/>
      <c r="I3791" s="103"/>
      <c r="J3791" s="103"/>
      <c r="K3791" s="103"/>
      <c r="L3791" s="103"/>
      <c r="M3791" s="103"/>
      <c r="N3791" s="103"/>
      <c r="O3791" s="103"/>
      <c r="P3791" s="103"/>
      <c r="Q3791" s="103"/>
      <c r="R3791" s="103"/>
      <c r="S3791" s="103"/>
      <c r="T3791" s="103"/>
      <c r="U3791" s="103"/>
      <c r="V3791" s="103"/>
      <c r="W3791" s="103"/>
      <c r="X3791" s="103"/>
      <c r="Y3791" s="103"/>
      <c r="Z3791" s="103"/>
      <c r="AA3791" s="103"/>
      <c r="AB3791" s="103"/>
      <c r="AC3791" s="103"/>
      <c r="AD3791" s="103"/>
      <c r="AE3791" s="103"/>
      <c r="AF3791" s="103"/>
      <c r="AG3791" s="103"/>
      <c r="AH3791" s="103"/>
      <c r="AI3791" s="103"/>
      <c r="AJ3791" s="103"/>
      <c r="AK3791" s="103"/>
      <c r="AL3791" s="103"/>
      <c r="AM3791" s="103"/>
      <c r="AN3791" s="103"/>
      <c r="AO3791" s="103"/>
      <c r="AP3791" s="103"/>
      <c r="AQ3791" s="103"/>
      <c r="AR3791" s="103"/>
      <c r="AS3791" s="103"/>
      <c r="AT3791" s="103"/>
      <c r="AU3791" s="103"/>
      <c r="AV3791" s="103"/>
      <c r="AW3791" s="103"/>
      <c r="AX3791" s="104"/>
    </row>
    <row r="3792" spans="1:113" ht="12" customHeight="1">
      <c r="A3792" s="35"/>
      <c r="B3792" s="102"/>
      <c r="C3792" s="103"/>
      <c r="D3792" s="103"/>
      <c r="E3792" s="103"/>
      <c r="F3792" s="103"/>
      <c r="G3792" s="103"/>
      <c r="H3792" s="103"/>
      <c r="I3792" s="103"/>
      <c r="J3792" s="103"/>
      <c r="K3792" s="103"/>
      <c r="L3792" s="103"/>
      <c r="M3792" s="103"/>
      <c r="N3792" s="103"/>
      <c r="O3792" s="103"/>
      <c r="P3792" s="103"/>
      <c r="Q3792" s="103"/>
      <c r="R3792" s="103"/>
      <c r="S3792" s="103"/>
      <c r="T3792" s="103"/>
      <c r="U3792" s="103"/>
      <c r="V3792" s="103"/>
      <c r="W3792" s="103"/>
      <c r="X3792" s="103"/>
      <c r="Y3792" s="103"/>
      <c r="Z3792" s="103"/>
      <c r="AA3792" s="103"/>
      <c r="AB3792" s="103"/>
      <c r="AC3792" s="103"/>
      <c r="AD3792" s="103"/>
      <c r="AE3792" s="103"/>
      <c r="AF3792" s="103"/>
      <c r="AG3792" s="103"/>
      <c r="AH3792" s="103"/>
      <c r="AI3792" s="103"/>
      <c r="AJ3792" s="103"/>
      <c r="AK3792" s="103"/>
      <c r="AL3792" s="103"/>
      <c r="AM3792" s="103"/>
      <c r="AN3792" s="103"/>
      <c r="AO3792" s="103"/>
      <c r="AP3792" s="103"/>
      <c r="AQ3792" s="103"/>
      <c r="AR3792" s="103"/>
      <c r="AS3792" s="103"/>
      <c r="AT3792" s="103"/>
      <c r="AU3792" s="103"/>
      <c r="AV3792" s="103"/>
      <c r="AW3792" s="103"/>
      <c r="AX3792" s="104"/>
    </row>
    <row r="3793" spans="1:251" ht="12" customHeight="1">
      <c r="A3793" s="35"/>
      <c r="B3793" s="102"/>
      <c r="C3793" s="103"/>
      <c r="D3793" s="103"/>
      <c r="E3793" s="103"/>
      <c r="F3793" s="103"/>
      <c r="G3793" s="103"/>
      <c r="H3793" s="103"/>
      <c r="I3793" s="103"/>
      <c r="J3793" s="103"/>
      <c r="K3793" s="103"/>
      <c r="L3793" s="103"/>
      <c r="M3793" s="103"/>
      <c r="N3793" s="103"/>
      <c r="O3793" s="103"/>
      <c r="P3793" s="103"/>
      <c r="Q3793" s="103"/>
      <c r="R3793" s="103"/>
      <c r="S3793" s="103"/>
      <c r="T3793" s="103"/>
      <c r="U3793" s="103"/>
      <c r="V3793" s="103"/>
      <c r="W3793" s="103"/>
      <c r="X3793" s="103"/>
      <c r="Y3793" s="103"/>
      <c r="Z3793" s="103"/>
      <c r="AA3793" s="103"/>
      <c r="AB3793" s="103"/>
      <c r="AC3793" s="103"/>
      <c r="AD3793" s="103"/>
      <c r="AE3793" s="103"/>
      <c r="AF3793" s="103"/>
      <c r="AG3793" s="103"/>
      <c r="AH3793" s="103"/>
      <c r="AI3793" s="103"/>
      <c r="AJ3793" s="103"/>
      <c r="AK3793" s="103"/>
      <c r="AL3793" s="103"/>
      <c r="AM3793" s="103"/>
      <c r="AN3793" s="103"/>
      <c r="AO3793" s="103"/>
      <c r="AP3793" s="103"/>
      <c r="AQ3793" s="103"/>
      <c r="AR3793" s="103"/>
      <c r="AS3793" s="103"/>
      <c r="AT3793" s="103"/>
      <c r="AU3793" s="103"/>
      <c r="AV3793" s="103"/>
      <c r="AW3793" s="103"/>
      <c r="AX3793" s="104"/>
      <c r="BC3793" s="46"/>
    </row>
    <row r="3794" spans="1:251" ht="12" customHeight="1">
      <c r="A3794" s="35"/>
      <c r="B3794" s="102"/>
      <c r="C3794" s="103"/>
      <c r="D3794" s="103"/>
      <c r="E3794" s="103"/>
      <c r="F3794" s="103"/>
      <c r="G3794" s="103"/>
      <c r="H3794" s="103"/>
      <c r="I3794" s="103"/>
      <c r="J3794" s="103"/>
      <c r="K3794" s="103"/>
      <c r="L3794" s="103"/>
      <c r="M3794" s="103"/>
      <c r="N3794" s="103"/>
      <c r="O3794" s="103"/>
      <c r="P3794" s="103"/>
      <c r="Q3794" s="103"/>
      <c r="R3794" s="103"/>
      <c r="S3794" s="103"/>
      <c r="T3794" s="103"/>
      <c r="U3794" s="103"/>
      <c r="V3794" s="103"/>
      <c r="W3794" s="103"/>
      <c r="X3794" s="103"/>
      <c r="Y3794" s="103"/>
      <c r="Z3794" s="103"/>
      <c r="AA3794" s="103"/>
      <c r="AB3794" s="103"/>
      <c r="AC3794" s="103"/>
      <c r="AD3794" s="103"/>
      <c r="AE3794" s="103"/>
      <c r="AF3794" s="103"/>
      <c r="AG3794" s="103"/>
      <c r="AH3794" s="103"/>
      <c r="AI3794" s="103"/>
      <c r="AJ3794" s="103"/>
      <c r="AK3794" s="103"/>
      <c r="AL3794" s="103"/>
      <c r="AM3794" s="103"/>
      <c r="AN3794" s="103"/>
      <c r="AO3794" s="103"/>
      <c r="AP3794" s="103"/>
      <c r="AQ3794" s="103"/>
      <c r="AR3794" s="103"/>
      <c r="AS3794" s="103"/>
      <c r="AT3794" s="103"/>
      <c r="AU3794" s="103"/>
      <c r="AV3794" s="103"/>
      <c r="AW3794" s="103"/>
      <c r="AX3794" s="104"/>
    </row>
    <row r="3795" spans="1:251" ht="12" customHeight="1">
      <c r="A3795" s="35"/>
      <c r="B3795" s="102"/>
      <c r="C3795" s="103"/>
      <c r="D3795" s="103"/>
      <c r="E3795" s="103"/>
      <c r="F3795" s="103"/>
      <c r="G3795" s="103"/>
      <c r="H3795" s="103"/>
      <c r="I3795" s="103"/>
      <c r="J3795" s="103"/>
      <c r="K3795" s="103"/>
      <c r="L3795" s="103"/>
      <c r="M3795" s="103"/>
      <c r="N3795" s="103"/>
      <c r="O3795" s="103"/>
      <c r="P3795" s="103"/>
      <c r="Q3795" s="103"/>
      <c r="R3795" s="103"/>
      <c r="S3795" s="103"/>
      <c r="T3795" s="103"/>
      <c r="U3795" s="103"/>
      <c r="V3795" s="103"/>
      <c r="W3795" s="103"/>
      <c r="X3795" s="103"/>
      <c r="Y3795" s="103"/>
      <c r="Z3795" s="103"/>
      <c r="AA3795" s="103"/>
      <c r="AB3795" s="103"/>
      <c r="AC3795" s="103"/>
      <c r="AD3795" s="103"/>
      <c r="AE3795" s="103"/>
      <c r="AF3795" s="103"/>
      <c r="AG3795" s="103"/>
      <c r="AH3795" s="103"/>
      <c r="AI3795" s="103"/>
      <c r="AJ3795" s="103"/>
      <c r="AK3795" s="103"/>
      <c r="AL3795" s="103"/>
      <c r="AM3795" s="103"/>
      <c r="AN3795" s="103"/>
      <c r="AO3795" s="103"/>
      <c r="AP3795" s="103"/>
      <c r="AQ3795" s="103"/>
      <c r="AR3795" s="103"/>
      <c r="AS3795" s="103"/>
      <c r="AT3795" s="103"/>
      <c r="AU3795" s="103"/>
      <c r="AV3795" s="103"/>
      <c r="AW3795" s="103"/>
      <c r="AX3795" s="104"/>
    </row>
    <row r="3796" spans="1:251" ht="12" customHeight="1">
      <c r="A3796" s="35"/>
      <c r="B3796" s="102"/>
      <c r="C3796" s="103"/>
      <c r="D3796" s="103"/>
      <c r="E3796" s="103"/>
      <c r="F3796" s="103"/>
      <c r="G3796" s="103"/>
      <c r="H3796" s="103"/>
      <c r="I3796" s="103"/>
      <c r="J3796" s="103"/>
      <c r="K3796" s="103"/>
      <c r="L3796" s="103"/>
      <c r="M3796" s="103"/>
      <c r="N3796" s="103"/>
      <c r="O3796" s="103"/>
      <c r="P3796" s="103"/>
      <c r="Q3796" s="103"/>
      <c r="R3796" s="103"/>
      <c r="S3796" s="103"/>
      <c r="T3796" s="103"/>
      <c r="U3796" s="103"/>
      <c r="V3796" s="103"/>
      <c r="W3796" s="103"/>
      <c r="X3796" s="103"/>
      <c r="Y3796" s="103"/>
      <c r="Z3796" s="103"/>
      <c r="AA3796" s="103"/>
      <c r="AB3796" s="103"/>
      <c r="AC3796" s="103"/>
      <c r="AD3796" s="103"/>
      <c r="AE3796" s="103"/>
      <c r="AF3796" s="103"/>
      <c r="AG3796" s="103"/>
      <c r="AH3796" s="103"/>
      <c r="AI3796" s="103"/>
      <c r="AJ3796" s="103"/>
      <c r="AK3796" s="103"/>
      <c r="AL3796" s="103"/>
      <c r="AM3796" s="103"/>
      <c r="AN3796" s="103"/>
      <c r="AO3796" s="103"/>
      <c r="AP3796" s="103"/>
      <c r="AQ3796" s="103"/>
      <c r="AR3796" s="103"/>
      <c r="AS3796" s="103"/>
      <c r="AT3796" s="103"/>
      <c r="AU3796" s="103"/>
      <c r="AV3796" s="103"/>
      <c r="AW3796" s="103"/>
      <c r="AX3796" s="104"/>
    </row>
    <row r="3797" spans="1:251" ht="15" thickBot="1">
      <c r="A3797" s="47"/>
      <c r="B3797" s="48"/>
      <c r="C3797" s="49"/>
      <c r="D3797" s="49"/>
      <c r="E3797" s="49"/>
      <c r="F3797" s="49"/>
      <c r="G3797" s="49"/>
      <c r="H3797" s="49"/>
      <c r="I3797" s="49"/>
      <c r="J3797" s="49"/>
      <c r="K3797" s="49"/>
      <c r="L3797" s="49"/>
      <c r="M3797" s="49"/>
      <c r="N3797" s="49"/>
      <c r="O3797" s="49"/>
      <c r="P3797" s="49"/>
      <c r="Q3797" s="49"/>
      <c r="R3797" s="49"/>
      <c r="S3797" s="49"/>
      <c r="T3797" s="49"/>
      <c r="U3797" s="49"/>
      <c r="V3797" s="49"/>
      <c r="W3797" s="49"/>
      <c r="X3797" s="49"/>
      <c r="Y3797" s="49"/>
      <c r="Z3797" s="49"/>
      <c r="AA3797" s="49"/>
      <c r="AB3797" s="49"/>
      <c r="AC3797" s="49"/>
      <c r="AD3797" s="49"/>
      <c r="AE3797" s="49"/>
      <c r="AF3797" s="49"/>
      <c r="AG3797" s="49"/>
      <c r="AH3797" s="49"/>
      <c r="AI3797" s="49"/>
      <c r="AJ3797" s="49"/>
      <c r="AK3797" s="49"/>
      <c r="AL3797" s="49"/>
      <c r="AM3797" s="49"/>
      <c r="AN3797" s="49"/>
      <c r="AO3797" s="49"/>
      <c r="AP3797" s="49"/>
      <c r="AQ3797" s="49"/>
      <c r="AR3797" s="49"/>
      <c r="AS3797" s="49"/>
      <c r="AT3797" s="49"/>
      <c r="AU3797" s="49"/>
      <c r="AV3797" s="49"/>
      <c r="AW3797" s="49"/>
      <c r="AX3797" s="50"/>
    </row>
    <row r="3798" spans="1:251">
      <c r="B3798" s="51"/>
    </row>
    <row r="3799" spans="1:251" ht="14.4">
      <c r="B3799" s="37" t="s">
        <v>190</v>
      </c>
      <c r="C3799" s="35"/>
      <c r="D3799" s="35"/>
      <c r="E3799" s="35"/>
      <c r="F3799" s="35"/>
      <c r="G3799" s="35"/>
      <c r="H3799" s="35"/>
      <c r="I3799" s="35"/>
      <c r="J3799" s="35"/>
      <c r="K3799" s="35"/>
      <c r="L3799" s="36"/>
      <c r="M3799" s="36"/>
      <c r="N3799" s="36"/>
      <c r="O3799" s="36"/>
      <c r="P3799" s="35"/>
      <c r="Q3799" s="35"/>
      <c r="R3799" s="35"/>
      <c r="S3799" s="35"/>
      <c r="T3799" s="35"/>
      <c r="U3799" s="35"/>
      <c r="V3799" s="37"/>
      <c r="W3799" s="37"/>
      <c r="X3799" s="37"/>
      <c r="Y3799" s="37"/>
      <c r="Z3799" s="37"/>
      <c r="AA3799" s="37"/>
      <c r="AB3799" s="37"/>
      <c r="AC3799" s="37"/>
      <c r="AD3799" s="37"/>
      <c r="AE3799" s="37"/>
      <c r="AF3799" s="37"/>
      <c r="AG3799" s="37"/>
      <c r="AH3799" s="37"/>
      <c r="AI3799" s="37"/>
      <c r="AJ3799" s="37"/>
      <c r="AK3799" s="37"/>
      <c r="AL3799" s="37"/>
      <c r="AM3799" s="37"/>
      <c r="AN3799" s="37"/>
      <c r="AO3799" s="37"/>
      <c r="AP3799" s="37"/>
      <c r="AQ3799" s="37"/>
      <c r="AR3799" s="37"/>
      <c r="AS3799" s="37"/>
      <c r="AT3799" s="37"/>
      <c r="AU3799" s="37"/>
      <c r="AV3799" s="37"/>
      <c r="AW3799" s="37"/>
      <c r="AX3799" s="37"/>
    </row>
    <row r="3800" spans="1:251" ht="15" thickBot="1">
      <c r="B3800" s="35"/>
      <c r="C3800" s="35"/>
      <c r="D3800" s="35"/>
      <c r="E3800" s="35"/>
      <c r="F3800" s="35"/>
      <c r="G3800" s="35"/>
      <c r="H3800" s="35"/>
      <c r="I3800" s="35"/>
      <c r="J3800" s="35"/>
      <c r="K3800" s="35"/>
      <c r="L3800" s="36"/>
      <c r="M3800" s="36"/>
      <c r="N3800" s="36"/>
      <c r="O3800" s="36"/>
      <c r="P3800" s="35"/>
      <c r="Q3800" s="35"/>
      <c r="R3800" s="35"/>
      <c r="S3800" s="35"/>
      <c r="T3800" s="35"/>
      <c r="U3800" s="35"/>
      <c r="V3800" s="37"/>
      <c r="W3800" s="37"/>
      <c r="X3800" s="37"/>
      <c r="Y3800" s="37"/>
      <c r="Z3800" s="37"/>
      <c r="AA3800" s="37"/>
      <c r="AB3800" s="37"/>
      <c r="AC3800" s="37"/>
      <c r="AD3800" s="37"/>
      <c r="AE3800" s="37"/>
      <c r="AF3800" s="37"/>
      <c r="AG3800" s="37"/>
      <c r="AH3800" s="37"/>
      <c r="AI3800" s="37"/>
      <c r="AJ3800" s="37"/>
      <c r="AK3800" s="37"/>
      <c r="AL3800" s="37"/>
      <c r="AM3800" s="37"/>
      <c r="AN3800" s="37"/>
      <c r="AO3800" s="37"/>
      <c r="AP3800" s="37"/>
      <c r="AQ3800" s="37"/>
      <c r="AR3800" s="37"/>
      <c r="AS3800" s="37"/>
      <c r="AT3800" s="37"/>
      <c r="AU3800" s="37"/>
      <c r="AV3800" s="37"/>
      <c r="AW3800" s="37"/>
      <c r="AX3800" s="52" t="s">
        <v>191</v>
      </c>
    </row>
    <row r="3801" spans="1:251" s="46" customFormat="1" ht="13.5" customHeight="1">
      <c r="A3801" s="35"/>
      <c r="B3801" s="105" t="s">
        <v>192</v>
      </c>
      <c r="C3801" s="106"/>
      <c r="D3801" s="106"/>
      <c r="E3801" s="106"/>
      <c r="F3801" s="106"/>
      <c r="G3801" s="106"/>
      <c r="H3801" s="106"/>
      <c r="I3801" s="106"/>
      <c r="J3801" s="106"/>
      <c r="K3801" s="106"/>
      <c r="L3801" s="106"/>
      <c r="M3801" s="106"/>
      <c r="N3801" s="106"/>
      <c r="O3801" s="106"/>
      <c r="P3801" s="106"/>
      <c r="Q3801" s="106"/>
      <c r="R3801" s="106"/>
      <c r="S3801" s="106"/>
      <c r="T3801" s="106"/>
      <c r="U3801" s="106"/>
      <c r="V3801" s="106"/>
      <c r="W3801" s="106"/>
      <c r="X3801" s="106"/>
      <c r="Y3801" s="106"/>
      <c r="Z3801" s="107"/>
      <c r="AA3801" s="111" t="s">
        <v>193</v>
      </c>
      <c r="AB3801" s="106"/>
      <c r="AC3801" s="106"/>
      <c r="AD3801" s="106"/>
      <c r="AE3801" s="106"/>
      <c r="AF3801" s="106"/>
      <c r="AG3801" s="106"/>
      <c r="AH3801" s="106"/>
      <c r="AI3801" s="107"/>
      <c r="AJ3801" s="111" t="s">
        <v>194</v>
      </c>
      <c r="AK3801" s="106"/>
      <c r="AL3801" s="106"/>
      <c r="AM3801" s="106"/>
      <c r="AN3801" s="106"/>
      <c r="AO3801" s="106"/>
      <c r="AP3801" s="106"/>
      <c r="AQ3801" s="106"/>
      <c r="AR3801" s="107"/>
      <c r="AS3801" s="111" t="s">
        <v>195</v>
      </c>
      <c r="AT3801" s="106"/>
      <c r="AU3801" s="106"/>
      <c r="AV3801" s="106"/>
      <c r="AW3801" s="106"/>
      <c r="AX3801" s="113"/>
      <c r="AY3801" s="29"/>
      <c r="AZ3801" s="29"/>
      <c r="BA3801" s="29"/>
      <c r="BB3801" s="29"/>
      <c r="BC3801" s="29"/>
      <c r="BD3801" s="29"/>
      <c r="BE3801" s="29"/>
      <c r="BF3801" s="29"/>
      <c r="BG3801" s="29"/>
      <c r="BH3801" s="29"/>
      <c r="BI3801" s="29"/>
      <c r="BJ3801" s="29"/>
      <c r="BK3801" s="29"/>
      <c r="BL3801" s="29"/>
      <c r="BM3801" s="29"/>
      <c r="BN3801" s="29"/>
      <c r="BO3801" s="29"/>
      <c r="BP3801" s="29"/>
      <c r="BQ3801" s="29"/>
      <c r="BR3801" s="29"/>
      <c r="BS3801" s="29"/>
      <c r="BT3801" s="29"/>
      <c r="BU3801" s="29"/>
      <c r="BV3801" s="29"/>
      <c r="BW3801" s="29"/>
      <c r="BX3801" s="29"/>
      <c r="BY3801" s="29"/>
      <c r="BZ3801" s="29"/>
      <c r="CA3801" s="29"/>
      <c r="CB3801" s="29"/>
      <c r="CC3801" s="29"/>
      <c r="CD3801" s="29"/>
      <c r="CE3801" s="29"/>
      <c r="CF3801" s="29"/>
      <c r="CG3801" s="29"/>
      <c r="CH3801" s="29"/>
      <c r="CI3801" s="29"/>
      <c r="CJ3801" s="29"/>
      <c r="CK3801" s="29"/>
      <c r="CL3801" s="29"/>
      <c r="CM3801" s="29"/>
      <c r="CN3801" s="29"/>
      <c r="CO3801" s="29"/>
      <c r="CP3801" s="29"/>
      <c r="CQ3801" s="29"/>
      <c r="CR3801" s="29"/>
      <c r="CS3801" s="29"/>
      <c r="CT3801" s="29"/>
      <c r="CU3801" s="29"/>
      <c r="CV3801" s="29"/>
      <c r="CW3801" s="29"/>
      <c r="CX3801" s="29"/>
      <c r="CY3801" s="29"/>
      <c r="CZ3801" s="29"/>
      <c r="DA3801" s="29"/>
      <c r="DB3801" s="29"/>
      <c r="DC3801" s="29"/>
      <c r="DD3801" s="29"/>
      <c r="DE3801" s="29"/>
      <c r="DF3801" s="29"/>
      <c r="DG3801" s="29"/>
      <c r="DH3801" s="29"/>
      <c r="DI3801" s="29"/>
      <c r="DJ3801" s="29"/>
      <c r="DK3801" s="29"/>
      <c r="DL3801" s="29"/>
      <c r="DM3801" s="29"/>
      <c r="DN3801" s="29"/>
      <c r="DO3801" s="29"/>
      <c r="DP3801" s="29"/>
      <c r="DQ3801" s="29"/>
      <c r="DR3801" s="29"/>
      <c r="DS3801" s="29"/>
      <c r="DT3801" s="29"/>
      <c r="DU3801" s="29"/>
      <c r="DV3801" s="29"/>
      <c r="DW3801" s="29"/>
      <c r="DX3801" s="29"/>
      <c r="DY3801" s="29"/>
      <c r="DZ3801" s="29"/>
      <c r="EA3801" s="29"/>
      <c r="EB3801" s="29"/>
      <c r="EC3801" s="29"/>
      <c r="ED3801" s="29"/>
      <c r="EE3801" s="29"/>
      <c r="EF3801" s="29"/>
      <c r="EG3801" s="29"/>
      <c r="EH3801" s="29"/>
      <c r="EI3801" s="29"/>
      <c r="EJ3801" s="29"/>
      <c r="EK3801" s="29"/>
      <c r="EL3801" s="29"/>
      <c r="EM3801" s="29"/>
      <c r="EN3801" s="29"/>
      <c r="EO3801" s="29"/>
      <c r="EP3801" s="29"/>
      <c r="EQ3801" s="29"/>
      <c r="ER3801" s="29"/>
      <c r="ES3801" s="29"/>
      <c r="ET3801" s="29"/>
      <c r="EU3801" s="29"/>
      <c r="EV3801" s="29"/>
      <c r="EW3801" s="29"/>
      <c r="EX3801" s="29"/>
      <c r="EY3801" s="29"/>
      <c r="EZ3801" s="29"/>
      <c r="FA3801" s="29"/>
      <c r="FB3801" s="29"/>
      <c r="FC3801" s="29"/>
      <c r="FD3801" s="29"/>
      <c r="FE3801" s="29"/>
      <c r="FF3801" s="29"/>
      <c r="FG3801" s="29"/>
      <c r="FH3801" s="29"/>
      <c r="FI3801" s="29"/>
      <c r="FJ3801" s="29"/>
      <c r="FK3801" s="29"/>
      <c r="FL3801" s="29"/>
      <c r="FM3801" s="29"/>
      <c r="FN3801" s="29"/>
      <c r="FO3801" s="29"/>
      <c r="FP3801" s="29"/>
      <c r="FQ3801" s="29"/>
      <c r="FR3801" s="29"/>
      <c r="FS3801" s="29"/>
      <c r="FT3801" s="29"/>
      <c r="FU3801" s="29"/>
      <c r="FV3801" s="29"/>
      <c r="FW3801" s="29"/>
      <c r="FX3801" s="29"/>
      <c r="FY3801" s="29"/>
      <c r="FZ3801" s="29"/>
      <c r="GA3801" s="29"/>
      <c r="GB3801" s="29"/>
      <c r="GC3801" s="29"/>
      <c r="GD3801" s="29"/>
      <c r="GE3801" s="29"/>
      <c r="GF3801" s="29"/>
      <c r="GG3801" s="29"/>
      <c r="GH3801" s="29"/>
      <c r="GI3801" s="29"/>
      <c r="GJ3801" s="29"/>
      <c r="GK3801" s="29"/>
      <c r="GL3801" s="29"/>
      <c r="GM3801" s="29"/>
      <c r="GN3801" s="29"/>
      <c r="GO3801" s="29"/>
      <c r="GP3801" s="29"/>
      <c r="GQ3801" s="29"/>
      <c r="GR3801" s="29"/>
      <c r="GS3801" s="29"/>
      <c r="GT3801" s="29"/>
      <c r="GU3801" s="29"/>
      <c r="GV3801" s="29"/>
      <c r="GW3801" s="29"/>
      <c r="GX3801" s="29"/>
      <c r="GY3801" s="29"/>
      <c r="GZ3801" s="29"/>
      <c r="HA3801" s="29"/>
      <c r="HB3801" s="29"/>
      <c r="HC3801" s="29"/>
      <c r="HD3801" s="29"/>
      <c r="HE3801" s="29"/>
      <c r="HF3801" s="29"/>
      <c r="HG3801" s="29"/>
      <c r="HH3801" s="29"/>
      <c r="HI3801" s="29"/>
      <c r="HJ3801" s="29"/>
      <c r="HK3801" s="29"/>
      <c r="HL3801" s="29"/>
      <c r="HM3801" s="29"/>
      <c r="HN3801" s="29"/>
      <c r="HO3801" s="29"/>
      <c r="HP3801" s="29"/>
      <c r="HQ3801" s="29"/>
      <c r="HR3801" s="29"/>
      <c r="HS3801" s="29"/>
      <c r="HT3801" s="29"/>
      <c r="HU3801" s="29"/>
      <c r="HV3801" s="29"/>
      <c r="HW3801" s="29"/>
      <c r="HX3801" s="29"/>
      <c r="HY3801" s="29"/>
      <c r="HZ3801" s="29"/>
      <c r="IA3801" s="29"/>
      <c r="IB3801" s="29"/>
      <c r="IC3801" s="29"/>
      <c r="ID3801" s="29"/>
      <c r="IE3801" s="29"/>
      <c r="IF3801" s="29"/>
      <c r="IG3801" s="29"/>
      <c r="IH3801" s="29"/>
      <c r="II3801" s="29"/>
      <c r="IJ3801" s="29"/>
      <c r="IK3801" s="29"/>
      <c r="IL3801" s="29"/>
      <c r="IM3801" s="29"/>
      <c r="IN3801" s="29"/>
      <c r="IO3801" s="29"/>
      <c r="IP3801" s="29"/>
      <c r="IQ3801" s="29"/>
    </row>
    <row r="3802" spans="1:251" s="46" customFormat="1">
      <c r="A3802" s="35"/>
      <c r="B3802" s="108"/>
      <c r="C3802" s="109"/>
      <c r="D3802" s="109"/>
      <c r="E3802" s="109"/>
      <c r="F3802" s="109"/>
      <c r="G3802" s="109"/>
      <c r="H3802" s="109"/>
      <c r="I3802" s="109"/>
      <c r="J3802" s="109"/>
      <c r="K3802" s="109"/>
      <c r="L3802" s="109"/>
      <c r="M3802" s="109"/>
      <c r="N3802" s="109"/>
      <c r="O3802" s="109"/>
      <c r="P3802" s="109"/>
      <c r="Q3802" s="109"/>
      <c r="R3802" s="109"/>
      <c r="S3802" s="109"/>
      <c r="T3802" s="109"/>
      <c r="U3802" s="109"/>
      <c r="V3802" s="109"/>
      <c r="W3802" s="109"/>
      <c r="X3802" s="109"/>
      <c r="Y3802" s="109"/>
      <c r="Z3802" s="110"/>
      <c r="AA3802" s="112"/>
      <c r="AB3802" s="109"/>
      <c r="AC3802" s="109"/>
      <c r="AD3802" s="109"/>
      <c r="AE3802" s="109"/>
      <c r="AF3802" s="109"/>
      <c r="AG3802" s="109"/>
      <c r="AH3802" s="109"/>
      <c r="AI3802" s="110"/>
      <c r="AJ3802" s="112"/>
      <c r="AK3802" s="109"/>
      <c r="AL3802" s="109"/>
      <c r="AM3802" s="109"/>
      <c r="AN3802" s="109"/>
      <c r="AO3802" s="109"/>
      <c r="AP3802" s="109"/>
      <c r="AQ3802" s="109"/>
      <c r="AR3802" s="110"/>
      <c r="AS3802" s="112"/>
      <c r="AT3802" s="109"/>
      <c r="AU3802" s="109"/>
      <c r="AV3802" s="109"/>
      <c r="AW3802" s="109"/>
      <c r="AX3802" s="114"/>
      <c r="AY3802" s="29"/>
      <c r="AZ3802" s="29"/>
      <c r="BA3802" s="29"/>
      <c r="BB3802" s="53"/>
      <c r="BC3802" s="54"/>
      <c r="BE3802" s="29"/>
      <c r="BF3802" s="29"/>
      <c r="BG3802" s="29"/>
      <c r="BH3802" s="29"/>
      <c r="BI3802" s="29"/>
      <c r="BJ3802" s="29"/>
      <c r="BK3802" s="29"/>
      <c r="BL3802" s="29"/>
      <c r="BM3802" s="29"/>
      <c r="BN3802" s="29"/>
      <c r="BO3802" s="29"/>
      <c r="BP3802" s="29"/>
      <c r="BQ3802" s="29"/>
      <c r="BR3802" s="29"/>
      <c r="BS3802" s="29"/>
      <c r="BT3802" s="29"/>
      <c r="BU3802" s="29"/>
      <c r="BV3802" s="29"/>
      <c r="BW3802" s="29"/>
      <c r="BX3802" s="29"/>
      <c r="BY3802" s="29"/>
      <c r="BZ3802" s="29"/>
      <c r="CA3802" s="29"/>
      <c r="CB3802" s="29"/>
      <c r="CC3802" s="29"/>
      <c r="CD3802" s="29"/>
      <c r="CE3802" s="29"/>
      <c r="CF3802" s="29"/>
      <c r="CG3802" s="29"/>
      <c r="CH3802" s="29"/>
      <c r="CI3802" s="29"/>
      <c r="CJ3802" s="29"/>
      <c r="CK3802" s="29"/>
      <c r="CL3802" s="29"/>
      <c r="CM3802" s="29"/>
      <c r="CN3802" s="29"/>
      <c r="CO3802" s="29"/>
      <c r="CP3802" s="29"/>
      <c r="CQ3802" s="29"/>
      <c r="CR3802" s="29"/>
      <c r="CS3802" s="29"/>
      <c r="CT3802" s="29"/>
      <c r="CU3802" s="29"/>
      <c r="CV3802" s="29"/>
      <c r="CW3802" s="29"/>
      <c r="CX3802" s="29"/>
      <c r="CY3802" s="29"/>
      <c r="CZ3802" s="29"/>
      <c r="DA3802" s="29"/>
      <c r="DB3802" s="29"/>
      <c r="DC3802" s="29"/>
      <c r="DD3802" s="29"/>
      <c r="DE3802" s="29"/>
      <c r="DF3802" s="29"/>
      <c r="DG3802" s="29"/>
      <c r="DH3802" s="29"/>
      <c r="DI3802" s="29"/>
      <c r="DJ3802" s="29"/>
      <c r="DK3802" s="29"/>
      <c r="DL3802" s="29"/>
      <c r="DM3802" s="29"/>
      <c r="DN3802" s="29"/>
      <c r="DO3802" s="29"/>
      <c r="DP3802" s="29"/>
      <c r="DQ3802" s="29"/>
      <c r="DR3802" s="29"/>
      <c r="DS3802" s="29"/>
      <c r="DT3802" s="29"/>
      <c r="DU3802" s="29"/>
      <c r="DV3802" s="29"/>
      <c r="DW3802" s="29"/>
      <c r="DX3802" s="29"/>
      <c r="DY3802" s="29"/>
      <c r="DZ3802" s="29"/>
      <c r="EA3802" s="29"/>
      <c r="EB3802" s="29"/>
      <c r="EC3802" s="29"/>
      <c r="ED3802" s="29"/>
      <c r="EE3802" s="29"/>
      <c r="EF3802" s="29"/>
      <c r="EG3802" s="29"/>
      <c r="EH3802" s="29"/>
      <c r="EI3802" s="29"/>
      <c r="EJ3802" s="29"/>
      <c r="EK3802" s="29"/>
      <c r="EL3802" s="29"/>
      <c r="EM3802" s="29"/>
      <c r="EN3802" s="29"/>
      <c r="EO3802" s="29"/>
      <c r="EP3802" s="29"/>
      <c r="EQ3802" s="29"/>
      <c r="ER3802" s="29"/>
      <c r="ES3802" s="29"/>
      <c r="ET3802" s="29"/>
      <c r="EU3802" s="29"/>
      <c r="EV3802" s="29"/>
      <c r="EW3802" s="29"/>
      <c r="EX3802" s="29"/>
      <c r="EY3802" s="29"/>
      <c r="EZ3802" s="29"/>
      <c r="FA3802" s="29"/>
      <c r="FB3802" s="29"/>
      <c r="FC3802" s="29"/>
      <c r="FD3802" s="29"/>
      <c r="FE3802" s="29"/>
      <c r="FF3802" s="29"/>
      <c r="FG3802" s="29"/>
      <c r="FH3802" s="29"/>
      <c r="FI3802" s="29"/>
      <c r="FJ3802" s="29"/>
      <c r="FK3802" s="29"/>
      <c r="FL3802" s="29"/>
      <c r="FM3802" s="29"/>
      <c r="FN3802" s="29"/>
      <c r="FO3802" s="29"/>
      <c r="FP3802" s="29"/>
      <c r="FQ3802" s="29"/>
      <c r="FR3802" s="29"/>
      <c r="FS3802" s="29"/>
      <c r="FT3802" s="29"/>
      <c r="FU3802" s="29"/>
      <c r="FV3802" s="29"/>
      <c r="FW3802" s="29"/>
      <c r="FX3802" s="29"/>
      <c r="FY3802" s="29"/>
      <c r="FZ3802" s="29"/>
      <c r="GA3802" s="29"/>
      <c r="GB3802" s="29"/>
      <c r="GC3802" s="29"/>
      <c r="GD3802" s="29"/>
      <c r="GE3802" s="29"/>
      <c r="GF3802" s="29"/>
      <c r="GG3802" s="29"/>
      <c r="GH3802" s="29"/>
      <c r="GI3802" s="29"/>
      <c r="GJ3802" s="29"/>
      <c r="GK3802" s="29"/>
      <c r="GL3802" s="29"/>
      <c r="GM3802" s="29"/>
      <c r="GN3802" s="29"/>
      <c r="GO3802" s="29"/>
      <c r="GP3802" s="29"/>
      <c r="GQ3802" s="29"/>
      <c r="GR3802" s="29"/>
      <c r="GS3802" s="29"/>
      <c r="GT3802" s="29"/>
      <c r="GU3802" s="29"/>
      <c r="GV3802" s="29"/>
      <c r="GW3802" s="29"/>
      <c r="GX3802" s="29"/>
      <c r="GY3802" s="29"/>
      <c r="GZ3802" s="29"/>
      <c r="HA3802" s="29"/>
      <c r="HB3802" s="29"/>
      <c r="HC3802" s="29"/>
      <c r="HD3802" s="29"/>
      <c r="HE3802" s="29"/>
      <c r="HF3802" s="29"/>
      <c r="HG3802" s="29"/>
      <c r="HH3802" s="29"/>
      <c r="HI3802" s="29"/>
      <c r="HJ3802" s="29"/>
      <c r="HK3802" s="29"/>
      <c r="HL3802" s="29"/>
      <c r="HM3802" s="29"/>
      <c r="HN3802" s="29"/>
      <c r="HO3802" s="29"/>
      <c r="HP3802" s="29"/>
      <c r="HQ3802" s="29"/>
      <c r="HR3802" s="29"/>
      <c r="HS3802" s="29"/>
      <c r="HT3802" s="29"/>
      <c r="HU3802" s="29"/>
      <c r="HV3802" s="29"/>
      <c r="HW3802" s="29"/>
      <c r="HX3802" s="29"/>
      <c r="HY3802" s="29"/>
      <c r="HZ3802" s="29"/>
      <c r="IA3802" s="29"/>
      <c r="IB3802" s="29"/>
      <c r="IC3802" s="29"/>
      <c r="ID3802" s="29"/>
      <c r="IE3802" s="29"/>
      <c r="IF3802" s="29"/>
      <c r="IG3802" s="29"/>
      <c r="IH3802" s="29"/>
      <c r="II3802" s="29"/>
      <c r="IJ3802" s="29"/>
      <c r="IK3802" s="29"/>
      <c r="IL3802" s="29"/>
      <c r="IM3802" s="29"/>
      <c r="IN3802" s="29"/>
      <c r="IO3802" s="29"/>
      <c r="IP3802" s="29"/>
      <c r="IQ3802" s="29"/>
    </row>
    <row r="3803" spans="1:251" s="46" customFormat="1" ht="18.75" customHeight="1">
      <c r="A3803" s="35"/>
      <c r="B3803" s="55"/>
      <c r="C3803" s="115" t="s">
        <v>754</v>
      </c>
      <c r="D3803" s="116"/>
      <c r="E3803" s="116"/>
      <c r="F3803" s="116"/>
      <c r="G3803" s="116"/>
      <c r="H3803" s="116"/>
      <c r="I3803" s="116"/>
      <c r="J3803" s="116"/>
      <c r="K3803" s="116"/>
      <c r="L3803" s="116"/>
      <c r="M3803" s="116"/>
      <c r="N3803" s="116"/>
      <c r="O3803" s="116"/>
      <c r="P3803" s="116"/>
      <c r="Q3803" s="116"/>
      <c r="R3803" s="116"/>
      <c r="S3803" s="116"/>
      <c r="T3803" s="116"/>
      <c r="U3803" s="116"/>
      <c r="V3803" s="116"/>
      <c r="W3803" s="116"/>
      <c r="X3803" s="116"/>
      <c r="Y3803" s="116"/>
      <c r="Z3803" s="117"/>
      <c r="AA3803" s="118">
        <v>0</v>
      </c>
      <c r="AB3803" s="119"/>
      <c r="AC3803" s="119"/>
      <c r="AD3803" s="119"/>
      <c r="AE3803" s="119"/>
      <c r="AF3803" s="119"/>
      <c r="AG3803" s="119"/>
      <c r="AH3803" s="119"/>
      <c r="AI3803" s="120"/>
      <c r="AJ3803" s="118">
        <v>218000</v>
      </c>
      <c r="AK3803" s="119"/>
      <c r="AL3803" s="119"/>
      <c r="AM3803" s="119"/>
      <c r="AN3803" s="119"/>
      <c r="AO3803" s="119"/>
      <c r="AP3803" s="119"/>
      <c r="AQ3803" s="119"/>
      <c r="AR3803" s="120"/>
      <c r="AS3803" s="121"/>
      <c r="AT3803" s="122"/>
      <c r="AU3803" s="122"/>
      <c r="AV3803" s="122"/>
      <c r="AW3803" s="122"/>
      <c r="AX3803" s="123"/>
      <c r="AY3803" s="29"/>
      <c r="AZ3803" s="29"/>
      <c r="BA3803" s="29"/>
      <c r="BB3803" s="29"/>
      <c r="BC3803" s="29"/>
      <c r="BD3803" s="29"/>
      <c r="BE3803" s="29"/>
      <c r="BF3803" s="29"/>
      <c r="BG3803" s="29"/>
      <c r="BH3803" s="29"/>
      <c r="BI3803" s="29"/>
      <c r="BJ3803" s="29"/>
      <c r="BK3803" s="29"/>
      <c r="BL3803" s="29"/>
      <c r="BM3803" s="29"/>
      <c r="BN3803" s="29"/>
      <c r="BO3803" s="29"/>
      <c r="BP3803" s="29"/>
      <c r="BQ3803" s="29"/>
      <c r="BR3803" s="29"/>
      <c r="BS3803" s="29"/>
      <c r="BT3803" s="29"/>
      <c r="BU3803" s="29"/>
      <c r="BV3803" s="29"/>
      <c r="BW3803" s="29"/>
      <c r="BX3803" s="29"/>
      <c r="BY3803" s="29"/>
      <c r="BZ3803" s="29"/>
      <c r="CA3803" s="29"/>
      <c r="CB3803" s="29"/>
      <c r="CC3803" s="29"/>
      <c r="CD3803" s="29"/>
      <c r="CE3803" s="29"/>
      <c r="CF3803" s="29"/>
      <c r="CG3803" s="29"/>
      <c r="CH3803" s="29"/>
      <c r="CI3803" s="29"/>
      <c r="CJ3803" s="29"/>
      <c r="CK3803" s="29"/>
      <c r="CL3803" s="29"/>
      <c r="CM3803" s="29"/>
      <c r="CN3803" s="29"/>
      <c r="CO3803" s="29"/>
      <c r="CP3803" s="29"/>
      <c r="CQ3803" s="29"/>
      <c r="CR3803" s="29"/>
      <c r="CS3803" s="29"/>
      <c r="CT3803" s="29"/>
      <c r="CU3803" s="29"/>
      <c r="CV3803" s="29"/>
      <c r="CW3803" s="29"/>
      <c r="CX3803" s="29"/>
      <c r="CY3803" s="29"/>
      <c r="CZ3803" s="29"/>
      <c r="DA3803" s="29"/>
      <c r="DB3803" s="29"/>
      <c r="DC3803" s="29"/>
      <c r="DD3803" s="29"/>
      <c r="DE3803" s="29"/>
      <c r="DF3803" s="29"/>
      <c r="DG3803" s="29"/>
      <c r="DH3803" s="29"/>
      <c r="DI3803" s="29"/>
      <c r="DJ3803" s="29"/>
      <c r="DK3803" s="29"/>
      <c r="DL3803" s="29"/>
      <c r="DM3803" s="29"/>
      <c r="DN3803" s="29"/>
      <c r="DO3803" s="29"/>
      <c r="DP3803" s="29"/>
      <c r="DQ3803" s="29"/>
      <c r="DR3803" s="29"/>
      <c r="DS3803" s="29"/>
      <c r="DT3803" s="29"/>
      <c r="DU3803" s="29"/>
      <c r="DV3803" s="29"/>
      <c r="DW3803" s="29"/>
      <c r="DX3803" s="29"/>
      <c r="DY3803" s="29"/>
      <c r="DZ3803" s="29"/>
      <c r="EA3803" s="29"/>
      <c r="EB3803" s="29"/>
      <c r="EC3803" s="29"/>
      <c r="ED3803" s="29"/>
      <c r="EE3803" s="29"/>
      <c r="EF3803" s="29"/>
      <c r="EG3803" s="29"/>
      <c r="EH3803" s="29"/>
      <c r="EI3803" s="29"/>
      <c r="EJ3803" s="29"/>
      <c r="EK3803" s="29"/>
      <c r="EL3803" s="29"/>
      <c r="EM3803" s="29"/>
      <c r="EN3803" s="29"/>
      <c r="EO3803" s="29"/>
      <c r="EP3803" s="29"/>
      <c r="EQ3803" s="29"/>
      <c r="ER3803" s="29"/>
      <c r="ES3803" s="29"/>
      <c r="ET3803" s="29"/>
      <c r="EU3803" s="29"/>
      <c r="EV3803" s="29"/>
      <c r="EW3803" s="29"/>
      <c r="EX3803" s="29"/>
      <c r="EY3803" s="29"/>
      <c r="EZ3803" s="29"/>
      <c r="FA3803" s="29"/>
      <c r="FB3803" s="29"/>
      <c r="FC3803" s="29"/>
      <c r="FD3803" s="29"/>
      <c r="FE3803" s="29"/>
      <c r="FF3803" s="29"/>
      <c r="FG3803" s="29"/>
      <c r="FH3803" s="29"/>
      <c r="FI3803" s="29"/>
      <c r="FJ3803" s="29"/>
      <c r="FK3803" s="29"/>
      <c r="FL3803" s="29"/>
      <c r="FM3803" s="29"/>
      <c r="FN3803" s="29"/>
      <c r="FO3803" s="29"/>
      <c r="FP3803" s="29"/>
      <c r="FQ3803" s="29"/>
      <c r="FR3803" s="29"/>
      <c r="FS3803" s="29"/>
      <c r="FT3803" s="29"/>
      <c r="FU3803" s="29"/>
      <c r="FV3803" s="29"/>
      <c r="FW3803" s="29"/>
      <c r="FX3803" s="29"/>
      <c r="FY3803" s="29"/>
      <c r="FZ3803" s="29"/>
      <c r="GA3803" s="29"/>
      <c r="GB3803" s="29"/>
      <c r="GC3803" s="29"/>
      <c r="GD3803" s="29"/>
      <c r="GE3803" s="29"/>
      <c r="GF3803" s="29"/>
      <c r="GG3803" s="29"/>
      <c r="GH3803" s="29"/>
      <c r="GI3803" s="29"/>
      <c r="GJ3803" s="29"/>
      <c r="GK3803" s="29"/>
      <c r="GL3803" s="29"/>
      <c r="GM3803" s="29"/>
      <c r="GN3803" s="29"/>
      <c r="GO3803" s="29"/>
      <c r="GP3803" s="29"/>
      <c r="GQ3803" s="29"/>
      <c r="GR3803" s="29"/>
      <c r="GS3803" s="29"/>
      <c r="GT3803" s="29"/>
      <c r="GU3803" s="29"/>
      <c r="GV3803" s="29"/>
      <c r="GW3803" s="29"/>
      <c r="GX3803" s="29"/>
      <c r="GY3803" s="29"/>
      <c r="GZ3803" s="29"/>
      <c r="HA3803" s="29"/>
      <c r="HB3803" s="29"/>
      <c r="HC3803" s="29"/>
      <c r="HD3803" s="29"/>
      <c r="HE3803" s="29"/>
      <c r="HF3803" s="29"/>
      <c r="HG3803" s="29"/>
      <c r="HH3803" s="29"/>
      <c r="HI3803" s="29"/>
      <c r="HJ3803" s="29"/>
      <c r="HK3803" s="29"/>
      <c r="HL3803" s="29"/>
      <c r="HM3803" s="29"/>
      <c r="HN3803" s="29"/>
      <c r="HO3803" s="29"/>
      <c r="HP3803" s="29"/>
      <c r="HQ3803" s="29"/>
      <c r="HR3803" s="29"/>
      <c r="HS3803" s="29"/>
      <c r="HT3803" s="29"/>
      <c r="HU3803" s="29"/>
      <c r="HV3803" s="29"/>
      <c r="HW3803" s="29"/>
      <c r="HX3803" s="29"/>
      <c r="HY3803" s="29"/>
      <c r="HZ3803" s="29"/>
      <c r="IA3803" s="29"/>
      <c r="IB3803" s="29"/>
      <c r="IC3803" s="29"/>
      <c r="ID3803" s="29"/>
      <c r="IE3803" s="29"/>
      <c r="IF3803" s="29"/>
      <c r="IG3803" s="29"/>
      <c r="IH3803" s="29"/>
      <c r="II3803" s="29"/>
      <c r="IJ3803" s="29"/>
      <c r="IK3803" s="29"/>
      <c r="IL3803" s="29"/>
      <c r="IM3803" s="29"/>
      <c r="IN3803" s="29"/>
      <c r="IO3803" s="29"/>
      <c r="IP3803" s="29"/>
      <c r="IQ3803" s="29"/>
    </row>
    <row r="3804" spans="1:251" s="46" customFormat="1" ht="18.75" customHeight="1">
      <c r="A3804" s="35"/>
      <c r="B3804" s="55"/>
      <c r="C3804" s="115" t="s">
        <v>344</v>
      </c>
      <c r="D3804" s="116"/>
      <c r="E3804" s="116"/>
      <c r="F3804" s="116"/>
      <c r="G3804" s="116"/>
      <c r="H3804" s="116"/>
      <c r="I3804" s="116"/>
      <c r="J3804" s="116"/>
      <c r="K3804" s="116"/>
      <c r="L3804" s="116"/>
      <c r="M3804" s="116"/>
      <c r="N3804" s="116"/>
      <c r="O3804" s="116"/>
      <c r="P3804" s="116"/>
      <c r="Q3804" s="116"/>
      <c r="R3804" s="116"/>
      <c r="S3804" s="116"/>
      <c r="T3804" s="116"/>
      <c r="U3804" s="116"/>
      <c r="V3804" s="116"/>
      <c r="W3804" s="116"/>
      <c r="X3804" s="116"/>
      <c r="Y3804" s="116"/>
      <c r="Z3804" s="117"/>
      <c r="AA3804" s="118">
        <v>0</v>
      </c>
      <c r="AB3804" s="119"/>
      <c r="AC3804" s="119"/>
      <c r="AD3804" s="119"/>
      <c r="AE3804" s="119"/>
      <c r="AF3804" s="119"/>
      <c r="AG3804" s="119"/>
      <c r="AH3804" s="119"/>
      <c r="AI3804" s="120"/>
      <c r="AJ3804" s="118">
        <v>2000</v>
      </c>
      <c r="AK3804" s="119"/>
      <c r="AL3804" s="119"/>
      <c r="AM3804" s="119"/>
      <c r="AN3804" s="119"/>
      <c r="AO3804" s="119"/>
      <c r="AP3804" s="119"/>
      <c r="AQ3804" s="119"/>
      <c r="AR3804" s="120"/>
      <c r="AS3804" s="121"/>
      <c r="AT3804" s="122"/>
      <c r="AU3804" s="122"/>
      <c r="AV3804" s="122"/>
      <c r="AW3804" s="122"/>
      <c r="AX3804" s="123"/>
      <c r="AY3804" s="29"/>
      <c r="AZ3804" s="29"/>
      <c r="BA3804" s="29"/>
      <c r="BB3804" s="29"/>
      <c r="BC3804" s="29"/>
      <c r="BD3804" s="29"/>
      <c r="BE3804" s="29"/>
      <c r="BF3804" s="29"/>
      <c r="BG3804" s="29"/>
      <c r="BH3804" s="29"/>
      <c r="BI3804" s="29"/>
      <c r="BJ3804" s="29"/>
      <c r="BK3804" s="29"/>
      <c r="BL3804" s="29"/>
      <c r="BM3804" s="29"/>
      <c r="BN3804" s="29"/>
      <c r="BO3804" s="29"/>
      <c r="BP3804" s="29"/>
      <c r="BQ3804" s="29"/>
      <c r="BR3804" s="29"/>
      <c r="BS3804" s="29"/>
      <c r="BT3804" s="29"/>
      <c r="BU3804" s="29"/>
      <c r="BV3804" s="29"/>
      <c r="BW3804" s="29"/>
      <c r="BX3804" s="29"/>
      <c r="BY3804" s="29"/>
      <c r="BZ3804" s="29"/>
      <c r="CA3804" s="29"/>
      <c r="CB3804" s="29"/>
      <c r="CC3804" s="29"/>
      <c r="CD3804" s="29"/>
      <c r="CE3804" s="29"/>
      <c r="CF3804" s="29"/>
      <c r="CG3804" s="29"/>
      <c r="CH3804" s="29"/>
      <c r="CI3804" s="29"/>
      <c r="CJ3804" s="29"/>
      <c r="CK3804" s="29"/>
      <c r="CL3804" s="29"/>
      <c r="CM3804" s="29"/>
      <c r="CN3804" s="29"/>
      <c r="CO3804" s="29"/>
      <c r="CP3804" s="29"/>
      <c r="CQ3804" s="29"/>
      <c r="CR3804" s="29"/>
      <c r="CS3804" s="29"/>
      <c r="CT3804" s="29"/>
      <c r="CU3804" s="29"/>
      <c r="CV3804" s="29"/>
      <c r="CW3804" s="29"/>
      <c r="CX3804" s="29"/>
      <c r="CY3804" s="29"/>
      <c r="CZ3804" s="29"/>
      <c r="DA3804" s="29"/>
      <c r="DB3804" s="29"/>
      <c r="DC3804" s="29"/>
      <c r="DD3804" s="29"/>
      <c r="DE3804" s="29"/>
      <c r="DF3804" s="29"/>
      <c r="DG3804" s="29"/>
      <c r="DH3804" s="29"/>
      <c r="DI3804" s="29"/>
      <c r="DJ3804" s="29"/>
      <c r="DK3804" s="29"/>
      <c r="DL3804" s="29"/>
      <c r="DM3804" s="29"/>
      <c r="DN3804" s="29"/>
      <c r="DO3804" s="29"/>
      <c r="DP3804" s="29"/>
      <c r="DQ3804" s="29"/>
      <c r="DR3804" s="29"/>
      <c r="DS3804" s="29"/>
      <c r="DT3804" s="29"/>
      <c r="DU3804" s="29"/>
      <c r="DV3804" s="29"/>
      <c r="DW3804" s="29"/>
      <c r="DX3804" s="29"/>
      <c r="DY3804" s="29"/>
      <c r="DZ3804" s="29"/>
      <c r="EA3804" s="29"/>
      <c r="EB3804" s="29"/>
      <c r="EC3804" s="29"/>
      <c r="ED3804" s="29"/>
      <c r="EE3804" s="29"/>
      <c r="EF3804" s="29"/>
      <c r="EG3804" s="29"/>
      <c r="EH3804" s="29"/>
      <c r="EI3804" s="29"/>
      <c r="EJ3804" s="29"/>
      <c r="EK3804" s="29"/>
      <c r="EL3804" s="29"/>
      <c r="EM3804" s="29"/>
      <c r="EN3804" s="29"/>
      <c r="EO3804" s="29"/>
      <c r="EP3804" s="29"/>
      <c r="EQ3804" s="29"/>
      <c r="ER3804" s="29"/>
      <c r="ES3804" s="29"/>
      <c r="ET3804" s="29"/>
      <c r="EU3804" s="29"/>
      <c r="EV3804" s="29"/>
      <c r="EW3804" s="29"/>
      <c r="EX3804" s="29"/>
      <c r="EY3804" s="29"/>
      <c r="EZ3804" s="29"/>
      <c r="FA3804" s="29"/>
      <c r="FB3804" s="29"/>
      <c r="FC3804" s="29"/>
      <c r="FD3804" s="29"/>
      <c r="FE3804" s="29"/>
      <c r="FF3804" s="29"/>
      <c r="FG3804" s="29"/>
      <c r="FH3804" s="29"/>
      <c r="FI3804" s="29"/>
      <c r="FJ3804" s="29"/>
      <c r="FK3804" s="29"/>
      <c r="FL3804" s="29"/>
      <c r="FM3804" s="29"/>
      <c r="FN3804" s="29"/>
      <c r="FO3804" s="29"/>
      <c r="FP3804" s="29"/>
      <c r="FQ3804" s="29"/>
      <c r="FR3804" s="29"/>
      <c r="FS3804" s="29"/>
      <c r="FT3804" s="29"/>
      <c r="FU3804" s="29"/>
      <c r="FV3804" s="29"/>
      <c r="FW3804" s="29"/>
      <c r="FX3804" s="29"/>
      <c r="FY3804" s="29"/>
      <c r="FZ3804" s="29"/>
      <c r="GA3804" s="29"/>
      <c r="GB3804" s="29"/>
      <c r="GC3804" s="29"/>
      <c r="GD3804" s="29"/>
      <c r="GE3804" s="29"/>
      <c r="GF3804" s="29"/>
      <c r="GG3804" s="29"/>
      <c r="GH3804" s="29"/>
      <c r="GI3804" s="29"/>
      <c r="GJ3804" s="29"/>
      <c r="GK3804" s="29"/>
      <c r="GL3804" s="29"/>
      <c r="GM3804" s="29"/>
      <c r="GN3804" s="29"/>
      <c r="GO3804" s="29"/>
      <c r="GP3804" s="29"/>
      <c r="GQ3804" s="29"/>
      <c r="GR3804" s="29"/>
      <c r="GS3804" s="29"/>
      <c r="GT3804" s="29"/>
      <c r="GU3804" s="29"/>
      <c r="GV3804" s="29"/>
      <c r="GW3804" s="29"/>
      <c r="GX3804" s="29"/>
      <c r="GY3804" s="29"/>
      <c r="GZ3804" s="29"/>
      <c r="HA3804" s="29"/>
      <c r="HB3804" s="29"/>
      <c r="HC3804" s="29"/>
      <c r="HD3804" s="29"/>
      <c r="HE3804" s="29"/>
      <c r="HF3804" s="29"/>
      <c r="HG3804" s="29"/>
      <c r="HH3804" s="29"/>
      <c r="HI3804" s="29"/>
      <c r="HJ3804" s="29"/>
      <c r="HK3804" s="29"/>
      <c r="HL3804" s="29"/>
      <c r="HM3804" s="29"/>
      <c r="HN3804" s="29"/>
      <c r="HO3804" s="29"/>
      <c r="HP3804" s="29"/>
      <c r="HQ3804" s="29"/>
      <c r="HR3804" s="29"/>
      <c r="HS3804" s="29"/>
      <c r="HT3804" s="29"/>
      <c r="HU3804" s="29"/>
      <c r="HV3804" s="29"/>
      <c r="HW3804" s="29"/>
      <c r="HX3804" s="29"/>
      <c r="HY3804" s="29"/>
      <c r="HZ3804" s="29"/>
      <c r="IA3804" s="29"/>
      <c r="IB3804" s="29"/>
      <c r="IC3804" s="29"/>
      <c r="ID3804" s="29"/>
      <c r="IE3804" s="29"/>
      <c r="IF3804" s="29"/>
      <c r="IG3804" s="29"/>
      <c r="IH3804" s="29"/>
      <c r="II3804" s="29"/>
      <c r="IJ3804" s="29"/>
      <c r="IK3804" s="29"/>
      <c r="IL3804" s="29"/>
      <c r="IM3804" s="29"/>
      <c r="IN3804" s="29"/>
      <c r="IO3804" s="29"/>
      <c r="IP3804" s="29"/>
      <c r="IQ3804" s="29"/>
    </row>
    <row r="3805" spans="1:251" s="46" customFormat="1" ht="18.75" customHeight="1" thickBot="1">
      <c r="A3805" s="47"/>
      <c r="B3805" s="124" t="s">
        <v>197</v>
      </c>
      <c r="C3805" s="125"/>
      <c r="D3805" s="125"/>
      <c r="E3805" s="125"/>
      <c r="F3805" s="125"/>
      <c r="G3805" s="125"/>
      <c r="H3805" s="125"/>
      <c r="I3805" s="125"/>
      <c r="J3805" s="125"/>
      <c r="K3805" s="125"/>
      <c r="L3805" s="125"/>
      <c r="M3805" s="125"/>
      <c r="N3805" s="125"/>
      <c r="O3805" s="125"/>
      <c r="P3805" s="125"/>
      <c r="Q3805" s="125"/>
      <c r="R3805" s="125"/>
      <c r="S3805" s="125"/>
      <c r="T3805" s="125"/>
      <c r="U3805" s="125"/>
      <c r="V3805" s="125"/>
      <c r="W3805" s="125"/>
      <c r="X3805" s="125"/>
      <c r="Y3805" s="125"/>
      <c r="Z3805" s="126"/>
      <c r="AA3805" s="127">
        <f>SUM($AA$3803:$AA$3804)</f>
        <v>0</v>
      </c>
      <c r="AB3805" s="128"/>
      <c r="AC3805" s="128"/>
      <c r="AD3805" s="128"/>
      <c r="AE3805" s="128"/>
      <c r="AF3805" s="128"/>
      <c r="AG3805" s="128"/>
      <c r="AH3805" s="128"/>
      <c r="AI3805" s="129"/>
      <c r="AJ3805" s="127">
        <f>SUM($AJ$3803:$AJ$3804)</f>
        <v>220000</v>
      </c>
      <c r="AK3805" s="128"/>
      <c r="AL3805" s="128"/>
      <c r="AM3805" s="128"/>
      <c r="AN3805" s="128"/>
      <c r="AO3805" s="128"/>
      <c r="AP3805" s="128"/>
      <c r="AQ3805" s="128"/>
      <c r="AR3805" s="129"/>
      <c r="AS3805" s="130"/>
      <c r="AT3805" s="131"/>
      <c r="AU3805" s="131"/>
      <c r="AV3805" s="131"/>
      <c r="AW3805" s="131"/>
      <c r="AX3805" s="132"/>
      <c r="AY3805" s="29"/>
      <c r="AZ3805" s="29"/>
      <c r="BA3805" s="29"/>
      <c r="BB3805" s="29"/>
      <c r="BC3805" s="29"/>
      <c r="BD3805" s="29"/>
      <c r="BE3805" s="29"/>
      <c r="BF3805" s="29"/>
      <c r="BG3805" s="29"/>
      <c r="BH3805" s="29"/>
      <c r="BI3805" s="29"/>
      <c r="BJ3805" s="29"/>
      <c r="BK3805" s="29"/>
      <c r="BL3805" s="29"/>
      <c r="BM3805" s="29"/>
      <c r="BN3805" s="29"/>
      <c r="BO3805" s="29"/>
      <c r="BP3805" s="29"/>
      <c r="BQ3805" s="29"/>
      <c r="BR3805" s="29"/>
      <c r="BS3805" s="29"/>
      <c r="BT3805" s="29"/>
      <c r="BU3805" s="29"/>
      <c r="BV3805" s="29"/>
      <c r="BW3805" s="29"/>
      <c r="BX3805" s="29"/>
      <c r="BY3805" s="29"/>
      <c r="BZ3805" s="29"/>
      <c r="CA3805" s="29"/>
      <c r="CB3805" s="29"/>
      <c r="CC3805" s="29"/>
      <c r="CD3805" s="29"/>
      <c r="CE3805" s="29"/>
      <c r="CF3805" s="29"/>
      <c r="CG3805" s="29"/>
      <c r="CH3805" s="29"/>
      <c r="CI3805" s="29"/>
      <c r="CJ3805" s="29"/>
      <c r="CK3805" s="29"/>
      <c r="CL3805" s="29"/>
      <c r="CM3805" s="29"/>
      <c r="CN3805" s="29"/>
      <c r="CO3805" s="29"/>
      <c r="CP3805" s="29"/>
      <c r="CQ3805" s="29"/>
      <c r="CR3805" s="29"/>
      <c r="CS3805" s="29"/>
      <c r="CT3805" s="29"/>
      <c r="CU3805" s="29"/>
      <c r="CV3805" s="29"/>
      <c r="CW3805" s="29"/>
      <c r="CX3805" s="29"/>
      <c r="CY3805" s="29"/>
      <c r="CZ3805" s="29"/>
      <c r="DA3805" s="29"/>
      <c r="DB3805" s="29"/>
      <c r="DC3805" s="29"/>
      <c r="DD3805" s="29"/>
      <c r="DE3805" s="29"/>
      <c r="DF3805" s="29"/>
      <c r="DG3805" s="29"/>
      <c r="DH3805" s="29"/>
      <c r="DI3805" s="29"/>
      <c r="DJ3805" s="29"/>
      <c r="DK3805" s="29"/>
      <c r="DL3805" s="29"/>
      <c r="DM3805" s="29"/>
      <c r="DN3805" s="29"/>
      <c r="DO3805" s="29"/>
      <c r="DP3805" s="29"/>
      <c r="DQ3805" s="29"/>
      <c r="DR3805" s="29"/>
      <c r="DS3805" s="29"/>
      <c r="DT3805" s="29"/>
      <c r="DU3805" s="29"/>
      <c r="DV3805" s="29"/>
      <c r="DW3805" s="29"/>
      <c r="DX3805" s="29"/>
      <c r="DY3805" s="29"/>
      <c r="DZ3805" s="29"/>
      <c r="EA3805" s="29"/>
      <c r="EB3805" s="29"/>
      <c r="EC3805" s="29"/>
      <c r="ED3805" s="29"/>
      <c r="EE3805" s="29"/>
      <c r="EF3805" s="29"/>
      <c r="EG3805" s="29"/>
      <c r="EH3805" s="29"/>
      <c r="EI3805" s="29"/>
      <c r="EJ3805" s="29"/>
      <c r="EK3805" s="29"/>
      <c r="EL3805" s="29"/>
      <c r="EM3805" s="29"/>
      <c r="EN3805" s="29"/>
      <c r="EO3805" s="29"/>
      <c r="EP3805" s="29"/>
      <c r="EQ3805" s="29"/>
      <c r="ER3805" s="29"/>
      <c r="ES3805" s="29"/>
      <c r="ET3805" s="29"/>
      <c r="EU3805" s="29"/>
      <c r="EV3805" s="29"/>
      <c r="EW3805" s="29"/>
      <c r="EX3805" s="29"/>
      <c r="EY3805" s="29"/>
      <c r="EZ3805" s="29"/>
      <c r="FA3805" s="29"/>
      <c r="FB3805" s="29"/>
      <c r="FC3805" s="29"/>
      <c r="FD3805" s="29"/>
      <c r="FE3805" s="29"/>
      <c r="FF3805" s="29"/>
      <c r="FG3805" s="29"/>
      <c r="FH3805" s="29"/>
      <c r="FI3805" s="29"/>
      <c r="FJ3805" s="29"/>
      <c r="FK3805" s="29"/>
      <c r="FL3805" s="29"/>
      <c r="FM3805" s="29"/>
      <c r="FN3805" s="29"/>
      <c r="FO3805" s="29"/>
      <c r="FP3805" s="29"/>
      <c r="FQ3805" s="29"/>
      <c r="FR3805" s="29"/>
      <c r="FS3805" s="29"/>
      <c r="FT3805" s="29"/>
      <c r="FU3805" s="29"/>
      <c r="FV3805" s="29"/>
      <c r="FW3805" s="29"/>
      <c r="FX3805" s="29"/>
      <c r="FY3805" s="29"/>
      <c r="FZ3805" s="29"/>
      <c r="GA3805" s="29"/>
      <c r="GB3805" s="29"/>
      <c r="GC3805" s="29"/>
      <c r="GD3805" s="29"/>
      <c r="GE3805" s="29"/>
      <c r="GF3805" s="29"/>
      <c r="GG3805" s="29"/>
      <c r="GH3805" s="29"/>
      <c r="GI3805" s="29"/>
      <c r="GJ3805" s="29"/>
      <c r="GK3805" s="29"/>
      <c r="GL3805" s="29"/>
      <c r="GM3805" s="29"/>
      <c r="GN3805" s="29"/>
      <c r="GO3805" s="29"/>
      <c r="GP3805" s="29"/>
      <c r="GQ3805" s="29"/>
      <c r="GR3805" s="29"/>
      <c r="GS3805" s="29"/>
      <c r="GT3805" s="29"/>
      <c r="GU3805" s="29"/>
      <c r="GV3805" s="29"/>
      <c r="GW3805" s="29"/>
      <c r="GX3805" s="29"/>
      <c r="GY3805" s="29"/>
      <c r="GZ3805" s="29"/>
      <c r="HA3805" s="29"/>
      <c r="HB3805" s="29"/>
      <c r="HC3805" s="29"/>
      <c r="HD3805" s="29"/>
      <c r="HE3805" s="29"/>
      <c r="HF3805" s="29"/>
      <c r="HG3805" s="29"/>
      <c r="HH3805" s="29"/>
      <c r="HI3805" s="29"/>
      <c r="HJ3805" s="29"/>
      <c r="HK3805" s="29"/>
      <c r="HL3805" s="29"/>
      <c r="HM3805" s="29"/>
      <c r="HN3805" s="29"/>
      <c r="HO3805" s="29"/>
      <c r="HP3805" s="29"/>
      <c r="HQ3805" s="29"/>
      <c r="HR3805" s="29"/>
      <c r="HS3805" s="29"/>
      <c r="HT3805" s="29"/>
      <c r="HU3805" s="29"/>
      <c r="HV3805" s="29"/>
      <c r="HW3805" s="29"/>
      <c r="HX3805" s="29"/>
      <c r="HY3805" s="29"/>
      <c r="HZ3805" s="29"/>
      <c r="IA3805" s="29"/>
      <c r="IB3805" s="29"/>
      <c r="IC3805" s="29"/>
      <c r="ID3805" s="29"/>
      <c r="IE3805" s="29"/>
      <c r="IF3805" s="29"/>
      <c r="IG3805" s="29"/>
      <c r="IH3805" s="29"/>
      <c r="II3805" s="29"/>
      <c r="IJ3805" s="29"/>
      <c r="IK3805" s="29"/>
      <c r="IL3805" s="29"/>
      <c r="IM3805" s="29"/>
      <c r="IN3805" s="29"/>
      <c r="IO3805" s="29"/>
      <c r="IP3805" s="29"/>
      <c r="IQ3805" s="29"/>
    </row>
    <row r="3807" spans="1:251" ht="19.2">
      <c r="A3807" s="28" t="s">
        <v>184</v>
      </c>
      <c r="AW3807" s="30"/>
      <c r="AX3807" s="31"/>
      <c r="AY3807" s="30"/>
    </row>
    <row r="3809" spans="1:113" ht="18">
      <c r="B3809" s="95" t="s">
        <v>0</v>
      </c>
      <c r="C3809" s="96"/>
      <c r="D3809" s="96"/>
      <c r="E3809" s="96"/>
      <c r="F3809" s="96"/>
      <c r="G3809" s="96"/>
      <c r="H3809" s="96"/>
      <c r="I3809" s="96"/>
      <c r="J3809" s="96"/>
      <c r="K3809" s="96"/>
      <c r="L3809" s="96"/>
      <c r="M3809" s="96"/>
      <c r="N3809" s="96"/>
      <c r="O3809" s="96"/>
      <c r="P3809" s="96"/>
      <c r="Q3809" s="96"/>
      <c r="R3809" s="96"/>
      <c r="S3809" s="96"/>
      <c r="T3809" s="96"/>
      <c r="U3809" s="96"/>
      <c r="V3809" s="96"/>
      <c r="W3809" s="96"/>
      <c r="X3809" s="96"/>
      <c r="Y3809" s="96"/>
      <c r="Z3809" s="96"/>
      <c r="AA3809" s="96"/>
      <c r="AB3809" s="96"/>
      <c r="AC3809" s="96"/>
      <c r="AD3809" s="96"/>
      <c r="AE3809" s="96"/>
      <c r="AF3809" s="96"/>
      <c r="AG3809" s="96"/>
      <c r="AH3809" s="96"/>
      <c r="AI3809" s="96"/>
      <c r="AJ3809" s="96"/>
      <c r="AK3809" s="96"/>
      <c r="AL3809" s="96"/>
      <c r="AM3809" s="96"/>
      <c r="AN3809" s="96"/>
      <c r="AO3809" s="96"/>
      <c r="AP3809" s="96"/>
      <c r="AQ3809" s="96"/>
      <c r="AR3809" s="96"/>
      <c r="AS3809" s="96"/>
      <c r="AT3809" s="96"/>
      <c r="AU3809" s="96"/>
      <c r="AV3809" s="96"/>
      <c r="AW3809" s="96"/>
      <c r="AX3809" s="96"/>
    </row>
    <row r="3810" spans="1:113">
      <c r="Z3810" s="32"/>
      <c r="AD3810" s="32"/>
      <c r="AE3810" s="32"/>
      <c r="AF3810" s="32"/>
      <c r="AG3810" s="32"/>
      <c r="AH3810" s="32"/>
      <c r="AI3810" s="32"/>
      <c r="AO3810" s="32"/>
    </row>
    <row r="3811" spans="1:113" ht="13.8" thickBot="1">
      <c r="Z3811" s="32"/>
      <c r="AD3811" s="32"/>
      <c r="AE3811" s="32"/>
      <c r="AF3811" s="32"/>
      <c r="AG3811" s="32"/>
      <c r="AH3811" s="32"/>
      <c r="AI3811" s="32"/>
      <c r="AO3811" s="32"/>
      <c r="DI3811" s="33"/>
    </row>
    <row r="3812" spans="1:113" ht="24.75" customHeight="1" thickBot="1">
      <c r="B3812" s="97" t="s">
        <v>185</v>
      </c>
      <c r="C3812" s="98"/>
      <c r="D3812" s="98"/>
      <c r="E3812" s="98"/>
      <c r="F3812" s="98"/>
      <c r="G3812" s="98"/>
      <c r="H3812" s="99" t="s">
        <v>755</v>
      </c>
      <c r="I3812" s="100"/>
      <c r="J3812" s="100"/>
      <c r="K3812" s="100"/>
      <c r="L3812" s="100"/>
      <c r="M3812" s="100"/>
      <c r="N3812" s="100"/>
      <c r="O3812" s="100"/>
      <c r="P3812" s="100"/>
      <c r="Q3812" s="100"/>
      <c r="R3812" s="100"/>
      <c r="S3812" s="100"/>
      <c r="T3812" s="100"/>
      <c r="U3812" s="100"/>
      <c r="V3812" s="100"/>
      <c r="W3812" s="100"/>
      <c r="X3812" s="100"/>
      <c r="Y3812" s="100"/>
      <c r="Z3812" s="100"/>
      <c r="AA3812" s="100"/>
      <c r="AB3812" s="100"/>
      <c r="AC3812" s="100"/>
      <c r="AD3812" s="100"/>
      <c r="AE3812" s="100"/>
      <c r="AF3812" s="100"/>
      <c r="AG3812" s="100"/>
      <c r="AH3812" s="100"/>
      <c r="AI3812" s="100"/>
      <c r="AJ3812" s="100"/>
      <c r="AK3812" s="100"/>
      <c r="AL3812" s="100"/>
      <c r="AM3812" s="100"/>
      <c r="AN3812" s="100"/>
      <c r="AO3812" s="100"/>
      <c r="AP3812" s="100"/>
      <c r="AQ3812" s="100"/>
      <c r="AR3812" s="100"/>
      <c r="AS3812" s="100"/>
      <c r="AT3812" s="100"/>
      <c r="AU3812" s="100"/>
      <c r="AV3812" s="100"/>
      <c r="AW3812" s="100"/>
      <c r="AX3812" s="101"/>
      <c r="DI3812" s="33"/>
    </row>
    <row r="3813" spans="1:113" ht="14.4">
      <c r="B3813" s="34"/>
      <c r="C3813" s="34"/>
      <c r="D3813" s="34"/>
      <c r="E3813" s="34"/>
      <c r="F3813" s="34"/>
      <c r="G3813" s="34"/>
      <c r="H3813" s="35"/>
      <c r="I3813" s="35"/>
      <c r="J3813" s="35"/>
      <c r="K3813" s="35"/>
      <c r="L3813" s="36"/>
      <c r="M3813" s="36"/>
      <c r="N3813" s="36"/>
      <c r="O3813" s="36"/>
      <c r="P3813" s="35"/>
      <c r="Q3813" s="35"/>
      <c r="R3813" s="35"/>
      <c r="S3813" s="35"/>
      <c r="T3813" s="35"/>
      <c r="U3813" s="35"/>
      <c r="V3813" s="37"/>
      <c r="W3813" s="37"/>
      <c r="X3813" s="37"/>
      <c r="Y3813" s="37"/>
      <c r="Z3813" s="37"/>
      <c r="AA3813" s="37"/>
      <c r="AB3813" s="37"/>
      <c r="AC3813" s="37"/>
      <c r="AD3813" s="37"/>
      <c r="AE3813" s="37"/>
      <c r="AF3813" s="37"/>
      <c r="AG3813" s="37"/>
      <c r="AH3813" s="37"/>
      <c r="AI3813" s="37"/>
      <c r="AJ3813" s="37"/>
      <c r="AK3813" s="37"/>
      <c r="AL3813" s="37"/>
      <c r="AM3813" s="37"/>
      <c r="AN3813" s="37"/>
      <c r="AO3813" s="37"/>
      <c r="AP3813" s="37"/>
      <c r="AQ3813" s="37"/>
      <c r="AR3813" s="37"/>
      <c r="AS3813" s="37"/>
      <c r="AT3813" s="37"/>
      <c r="AU3813" s="37"/>
      <c r="AV3813" s="37"/>
      <c r="AW3813" s="37"/>
      <c r="AX3813" s="37"/>
      <c r="DI3813" s="33"/>
    </row>
    <row r="3814" spans="1:113" ht="15" thickBot="1">
      <c r="A3814" s="38"/>
      <c r="B3814" s="37" t="s">
        <v>187</v>
      </c>
      <c r="C3814" s="35"/>
      <c r="D3814" s="35"/>
      <c r="E3814" s="35"/>
      <c r="F3814" s="35"/>
      <c r="G3814" s="35"/>
      <c r="H3814" s="35"/>
      <c r="I3814" s="35"/>
      <c r="J3814" s="35"/>
      <c r="K3814" s="35"/>
      <c r="L3814" s="36"/>
      <c r="M3814" s="36"/>
      <c r="N3814" s="36"/>
      <c r="O3814" s="36"/>
      <c r="P3814" s="35"/>
      <c r="Q3814" s="35"/>
      <c r="R3814" s="35"/>
      <c r="S3814" s="35"/>
      <c r="T3814" s="35"/>
      <c r="U3814" s="35"/>
      <c r="V3814" s="37"/>
      <c r="W3814" s="37"/>
      <c r="X3814" s="37"/>
      <c r="Y3814" s="37"/>
      <c r="Z3814" s="37"/>
      <c r="AA3814" s="37"/>
      <c r="AB3814" s="37"/>
      <c r="AC3814" s="37"/>
      <c r="AD3814" s="37"/>
      <c r="AE3814" s="37"/>
      <c r="AF3814" s="37"/>
      <c r="AG3814" s="37"/>
      <c r="AH3814" s="37"/>
      <c r="AI3814" s="37"/>
      <c r="AJ3814" s="37"/>
      <c r="AK3814" s="37"/>
      <c r="AL3814" s="37"/>
      <c r="AM3814" s="37"/>
      <c r="AN3814" s="37"/>
      <c r="AO3814" s="37"/>
      <c r="AP3814" s="37"/>
      <c r="AQ3814" s="37"/>
      <c r="AR3814" s="37"/>
      <c r="AS3814" s="37"/>
      <c r="AT3814" s="37"/>
      <c r="AU3814" s="37"/>
      <c r="AV3814" s="37"/>
      <c r="AW3814" s="37"/>
      <c r="AX3814" s="37"/>
      <c r="DI3814" s="33"/>
    </row>
    <row r="3815" spans="1:113" ht="14.4">
      <c r="A3815" s="35"/>
      <c r="B3815" s="39"/>
      <c r="C3815" s="34"/>
      <c r="D3815" s="34"/>
      <c r="E3815" s="34"/>
      <c r="F3815" s="34"/>
      <c r="G3815" s="34"/>
      <c r="H3815" s="34"/>
      <c r="I3815" s="34"/>
      <c r="J3815" s="34"/>
      <c r="K3815" s="34"/>
      <c r="L3815" s="40"/>
      <c r="M3815" s="40"/>
      <c r="N3815" s="40"/>
      <c r="O3815" s="40"/>
      <c r="P3815" s="34"/>
      <c r="Q3815" s="34"/>
      <c r="R3815" s="34"/>
      <c r="S3815" s="34"/>
      <c r="T3815" s="34"/>
      <c r="U3815" s="34"/>
      <c r="V3815" s="41"/>
      <c r="W3815" s="41"/>
      <c r="X3815" s="41"/>
      <c r="Y3815" s="41"/>
      <c r="Z3815" s="41"/>
      <c r="AA3815" s="41"/>
      <c r="AB3815" s="41"/>
      <c r="AC3815" s="41"/>
      <c r="AD3815" s="41"/>
      <c r="AE3815" s="41"/>
      <c r="AF3815" s="41"/>
      <c r="AG3815" s="41"/>
      <c r="AH3815" s="41"/>
      <c r="AI3815" s="41"/>
      <c r="AJ3815" s="41"/>
      <c r="AK3815" s="41"/>
      <c r="AL3815" s="41"/>
      <c r="AM3815" s="41"/>
      <c r="AN3815" s="41"/>
      <c r="AO3815" s="41"/>
      <c r="AP3815" s="41"/>
      <c r="AQ3815" s="41"/>
      <c r="AR3815" s="41"/>
      <c r="AS3815" s="41"/>
      <c r="AT3815" s="41"/>
      <c r="AU3815" s="41"/>
      <c r="AV3815" s="41"/>
      <c r="AW3815" s="41"/>
      <c r="AX3815" s="42"/>
    </row>
    <row r="3816" spans="1:113" ht="12" customHeight="1">
      <c r="A3816" s="35"/>
      <c r="B3816" s="102" t="s">
        <v>756</v>
      </c>
      <c r="C3816" s="103"/>
      <c r="D3816" s="103"/>
      <c r="E3816" s="103"/>
      <c r="F3816" s="103"/>
      <c r="G3816" s="103"/>
      <c r="H3816" s="103"/>
      <c r="I3816" s="103"/>
      <c r="J3816" s="103"/>
      <c r="K3816" s="103"/>
      <c r="L3816" s="103"/>
      <c r="M3816" s="103"/>
      <c r="N3816" s="103"/>
      <c r="O3816" s="103"/>
      <c r="P3816" s="103"/>
      <c r="Q3816" s="103"/>
      <c r="R3816" s="103"/>
      <c r="S3816" s="103"/>
      <c r="T3816" s="103"/>
      <c r="U3816" s="103"/>
      <c r="V3816" s="103"/>
      <c r="W3816" s="103"/>
      <c r="X3816" s="103"/>
      <c r="Y3816" s="103"/>
      <c r="Z3816" s="103"/>
      <c r="AA3816" s="103"/>
      <c r="AB3816" s="103"/>
      <c r="AC3816" s="103"/>
      <c r="AD3816" s="103"/>
      <c r="AE3816" s="103"/>
      <c r="AF3816" s="103"/>
      <c r="AG3816" s="103"/>
      <c r="AH3816" s="103"/>
      <c r="AI3816" s="103"/>
      <c r="AJ3816" s="103"/>
      <c r="AK3816" s="103"/>
      <c r="AL3816" s="103"/>
      <c r="AM3816" s="103"/>
      <c r="AN3816" s="103"/>
      <c r="AO3816" s="103"/>
      <c r="AP3816" s="103"/>
      <c r="AQ3816" s="103"/>
      <c r="AR3816" s="103"/>
      <c r="AS3816" s="103"/>
      <c r="AT3816" s="103"/>
      <c r="AU3816" s="103"/>
      <c r="AV3816" s="103"/>
      <c r="AW3816" s="103"/>
      <c r="AX3816" s="104"/>
    </row>
    <row r="3817" spans="1:113" ht="12" customHeight="1">
      <c r="A3817" s="35"/>
      <c r="B3817" s="102"/>
      <c r="C3817" s="103"/>
      <c r="D3817" s="103"/>
      <c r="E3817" s="103"/>
      <c r="F3817" s="103"/>
      <c r="G3817" s="103"/>
      <c r="H3817" s="103"/>
      <c r="I3817" s="103"/>
      <c r="J3817" s="103"/>
      <c r="K3817" s="103"/>
      <c r="L3817" s="103"/>
      <c r="M3817" s="103"/>
      <c r="N3817" s="103"/>
      <c r="O3817" s="103"/>
      <c r="P3817" s="103"/>
      <c r="Q3817" s="103"/>
      <c r="R3817" s="103"/>
      <c r="S3817" s="103"/>
      <c r="T3817" s="103"/>
      <c r="U3817" s="103"/>
      <c r="V3817" s="103"/>
      <c r="W3817" s="103"/>
      <c r="X3817" s="103"/>
      <c r="Y3817" s="103"/>
      <c r="Z3817" s="103"/>
      <c r="AA3817" s="103"/>
      <c r="AB3817" s="103"/>
      <c r="AC3817" s="103"/>
      <c r="AD3817" s="103"/>
      <c r="AE3817" s="103"/>
      <c r="AF3817" s="103"/>
      <c r="AG3817" s="103"/>
      <c r="AH3817" s="103"/>
      <c r="AI3817" s="103"/>
      <c r="AJ3817" s="103"/>
      <c r="AK3817" s="103"/>
      <c r="AL3817" s="103"/>
      <c r="AM3817" s="103"/>
      <c r="AN3817" s="103"/>
      <c r="AO3817" s="103"/>
      <c r="AP3817" s="103"/>
      <c r="AQ3817" s="103"/>
      <c r="AR3817" s="103"/>
      <c r="AS3817" s="103"/>
      <c r="AT3817" s="103"/>
      <c r="AU3817" s="103"/>
      <c r="AV3817" s="103"/>
      <c r="AW3817" s="103"/>
      <c r="AX3817" s="104"/>
      <c r="BC3817" s="46"/>
    </row>
    <row r="3818" spans="1:113" ht="12" customHeight="1">
      <c r="A3818" s="35"/>
      <c r="B3818" s="102"/>
      <c r="C3818" s="103"/>
      <c r="D3818" s="103"/>
      <c r="E3818" s="103"/>
      <c r="F3818" s="103"/>
      <c r="G3818" s="103"/>
      <c r="H3818" s="103"/>
      <c r="I3818" s="103"/>
      <c r="J3818" s="103"/>
      <c r="K3818" s="103"/>
      <c r="L3818" s="103"/>
      <c r="M3818" s="103"/>
      <c r="N3818" s="103"/>
      <c r="O3818" s="103"/>
      <c r="P3818" s="103"/>
      <c r="Q3818" s="103"/>
      <c r="R3818" s="103"/>
      <c r="S3818" s="103"/>
      <c r="T3818" s="103"/>
      <c r="U3818" s="103"/>
      <c r="V3818" s="103"/>
      <c r="W3818" s="103"/>
      <c r="X3818" s="103"/>
      <c r="Y3818" s="103"/>
      <c r="Z3818" s="103"/>
      <c r="AA3818" s="103"/>
      <c r="AB3818" s="103"/>
      <c r="AC3818" s="103"/>
      <c r="AD3818" s="103"/>
      <c r="AE3818" s="103"/>
      <c r="AF3818" s="103"/>
      <c r="AG3818" s="103"/>
      <c r="AH3818" s="103"/>
      <c r="AI3818" s="103"/>
      <c r="AJ3818" s="103"/>
      <c r="AK3818" s="103"/>
      <c r="AL3818" s="103"/>
      <c r="AM3818" s="103"/>
      <c r="AN3818" s="103"/>
      <c r="AO3818" s="103"/>
      <c r="AP3818" s="103"/>
      <c r="AQ3818" s="103"/>
      <c r="AR3818" s="103"/>
      <c r="AS3818" s="103"/>
      <c r="AT3818" s="103"/>
      <c r="AU3818" s="103"/>
      <c r="AV3818" s="103"/>
      <c r="AW3818" s="103"/>
      <c r="AX3818" s="104"/>
    </row>
    <row r="3819" spans="1:113" ht="12" customHeight="1">
      <c r="A3819" s="35"/>
      <c r="B3819" s="102"/>
      <c r="C3819" s="103"/>
      <c r="D3819" s="103"/>
      <c r="E3819" s="103"/>
      <c r="F3819" s="103"/>
      <c r="G3819" s="103"/>
      <c r="H3819" s="103"/>
      <c r="I3819" s="103"/>
      <c r="J3819" s="103"/>
      <c r="K3819" s="103"/>
      <c r="L3819" s="103"/>
      <c r="M3819" s="103"/>
      <c r="N3819" s="103"/>
      <c r="O3819" s="103"/>
      <c r="P3819" s="103"/>
      <c r="Q3819" s="103"/>
      <c r="R3819" s="103"/>
      <c r="S3819" s="103"/>
      <c r="T3819" s="103"/>
      <c r="U3819" s="103"/>
      <c r="V3819" s="103"/>
      <c r="W3819" s="103"/>
      <c r="X3819" s="103"/>
      <c r="Y3819" s="103"/>
      <c r="Z3819" s="103"/>
      <c r="AA3819" s="103"/>
      <c r="AB3819" s="103"/>
      <c r="AC3819" s="103"/>
      <c r="AD3819" s="103"/>
      <c r="AE3819" s="103"/>
      <c r="AF3819" s="103"/>
      <c r="AG3819" s="103"/>
      <c r="AH3819" s="103"/>
      <c r="AI3819" s="103"/>
      <c r="AJ3819" s="103"/>
      <c r="AK3819" s="103"/>
      <c r="AL3819" s="103"/>
      <c r="AM3819" s="103"/>
      <c r="AN3819" s="103"/>
      <c r="AO3819" s="103"/>
      <c r="AP3819" s="103"/>
      <c r="AQ3819" s="103"/>
      <c r="AR3819" s="103"/>
      <c r="AS3819" s="103"/>
      <c r="AT3819" s="103"/>
      <c r="AU3819" s="103"/>
      <c r="AV3819" s="103"/>
      <c r="AW3819" s="103"/>
      <c r="AX3819" s="104"/>
    </row>
    <row r="3820" spans="1:113" ht="12" customHeight="1">
      <c r="A3820" s="35"/>
      <c r="B3820" s="102"/>
      <c r="C3820" s="103"/>
      <c r="D3820" s="103"/>
      <c r="E3820" s="103"/>
      <c r="F3820" s="103"/>
      <c r="G3820" s="103"/>
      <c r="H3820" s="103"/>
      <c r="I3820" s="103"/>
      <c r="J3820" s="103"/>
      <c r="K3820" s="103"/>
      <c r="L3820" s="103"/>
      <c r="M3820" s="103"/>
      <c r="N3820" s="103"/>
      <c r="O3820" s="103"/>
      <c r="P3820" s="103"/>
      <c r="Q3820" s="103"/>
      <c r="R3820" s="103"/>
      <c r="S3820" s="103"/>
      <c r="T3820" s="103"/>
      <c r="U3820" s="103"/>
      <c r="V3820" s="103"/>
      <c r="W3820" s="103"/>
      <c r="X3820" s="103"/>
      <c r="Y3820" s="103"/>
      <c r="Z3820" s="103"/>
      <c r="AA3820" s="103"/>
      <c r="AB3820" s="103"/>
      <c r="AC3820" s="103"/>
      <c r="AD3820" s="103"/>
      <c r="AE3820" s="103"/>
      <c r="AF3820" s="103"/>
      <c r="AG3820" s="103"/>
      <c r="AH3820" s="103"/>
      <c r="AI3820" s="103"/>
      <c r="AJ3820" s="103"/>
      <c r="AK3820" s="103"/>
      <c r="AL3820" s="103"/>
      <c r="AM3820" s="103"/>
      <c r="AN3820" s="103"/>
      <c r="AO3820" s="103"/>
      <c r="AP3820" s="103"/>
      <c r="AQ3820" s="103"/>
      <c r="AR3820" s="103"/>
      <c r="AS3820" s="103"/>
      <c r="AT3820" s="103"/>
      <c r="AU3820" s="103"/>
      <c r="AV3820" s="103"/>
      <c r="AW3820" s="103"/>
      <c r="AX3820" s="104"/>
    </row>
    <row r="3821" spans="1:113" ht="15" thickBot="1">
      <c r="A3821" s="47"/>
      <c r="B3821" s="48"/>
      <c r="C3821" s="49"/>
      <c r="D3821" s="49"/>
      <c r="E3821" s="49"/>
      <c r="F3821" s="49"/>
      <c r="G3821" s="49"/>
      <c r="H3821" s="49"/>
      <c r="I3821" s="49"/>
      <c r="J3821" s="49"/>
      <c r="K3821" s="49"/>
      <c r="L3821" s="49"/>
      <c r="M3821" s="49"/>
      <c r="N3821" s="49"/>
      <c r="O3821" s="49"/>
      <c r="P3821" s="49"/>
      <c r="Q3821" s="49"/>
      <c r="R3821" s="49"/>
      <c r="S3821" s="49"/>
      <c r="T3821" s="49"/>
      <c r="U3821" s="49"/>
      <c r="V3821" s="49"/>
      <c r="W3821" s="49"/>
      <c r="X3821" s="49"/>
      <c r="Y3821" s="49"/>
      <c r="Z3821" s="49"/>
      <c r="AA3821" s="49"/>
      <c r="AB3821" s="49"/>
      <c r="AC3821" s="49"/>
      <c r="AD3821" s="49"/>
      <c r="AE3821" s="49"/>
      <c r="AF3821" s="49"/>
      <c r="AG3821" s="49"/>
      <c r="AH3821" s="49"/>
      <c r="AI3821" s="49"/>
      <c r="AJ3821" s="49"/>
      <c r="AK3821" s="49"/>
      <c r="AL3821" s="49"/>
      <c r="AM3821" s="49"/>
      <c r="AN3821" s="49"/>
      <c r="AO3821" s="49"/>
      <c r="AP3821" s="49"/>
      <c r="AQ3821" s="49"/>
      <c r="AR3821" s="49"/>
      <c r="AS3821" s="49"/>
      <c r="AT3821" s="49"/>
      <c r="AU3821" s="49"/>
      <c r="AV3821" s="49"/>
      <c r="AW3821" s="49"/>
      <c r="AX3821" s="50"/>
    </row>
    <row r="3822" spans="1:113">
      <c r="B3822" s="51"/>
    </row>
    <row r="3823" spans="1:113" ht="15" thickBot="1">
      <c r="A3823" s="38"/>
      <c r="B3823" s="37" t="s">
        <v>188</v>
      </c>
      <c r="C3823" s="35"/>
      <c r="D3823" s="35"/>
      <c r="E3823" s="35"/>
      <c r="F3823" s="35"/>
      <c r="G3823" s="35"/>
      <c r="H3823" s="35"/>
      <c r="I3823" s="35"/>
      <c r="J3823" s="35"/>
      <c r="K3823" s="35"/>
      <c r="L3823" s="36"/>
      <c r="M3823" s="36"/>
      <c r="N3823" s="36"/>
      <c r="O3823" s="36"/>
      <c r="P3823" s="35"/>
      <c r="Q3823" s="35"/>
      <c r="R3823" s="35"/>
      <c r="S3823" s="35"/>
      <c r="T3823" s="35"/>
      <c r="U3823" s="35"/>
      <c r="V3823" s="37"/>
      <c r="W3823" s="37"/>
      <c r="X3823" s="37"/>
      <c r="Y3823" s="37"/>
      <c r="Z3823" s="37"/>
      <c r="AA3823" s="37"/>
      <c r="AB3823" s="37"/>
      <c r="AC3823" s="37"/>
      <c r="AD3823" s="37"/>
      <c r="AE3823" s="37"/>
      <c r="AF3823" s="37"/>
      <c r="AG3823" s="37"/>
      <c r="AH3823" s="37"/>
      <c r="AI3823" s="37"/>
      <c r="AJ3823" s="37"/>
      <c r="AK3823" s="37"/>
      <c r="AL3823" s="37"/>
      <c r="AM3823" s="37"/>
      <c r="AN3823" s="37"/>
      <c r="AO3823" s="37"/>
      <c r="AP3823" s="37"/>
      <c r="AQ3823" s="37"/>
      <c r="AR3823" s="37"/>
      <c r="AS3823" s="37"/>
      <c r="AT3823" s="37"/>
      <c r="AU3823" s="37"/>
      <c r="AV3823" s="37"/>
      <c r="AW3823" s="37"/>
      <c r="AX3823" s="37"/>
      <c r="DI3823" s="33"/>
    </row>
    <row r="3824" spans="1:113" ht="14.4">
      <c r="A3824" s="35"/>
      <c r="B3824" s="39"/>
      <c r="C3824" s="34"/>
      <c r="D3824" s="34"/>
      <c r="E3824" s="34"/>
      <c r="F3824" s="34"/>
      <c r="G3824" s="34"/>
      <c r="H3824" s="34"/>
      <c r="I3824" s="34"/>
      <c r="J3824" s="34"/>
      <c r="K3824" s="34"/>
      <c r="L3824" s="40"/>
      <c r="M3824" s="40"/>
      <c r="N3824" s="40"/>
      <c r="O3824" s="40"/>
      <c r="P3824" s="34"/>
      <c r="Q3824" s="34"/>
      <c r="R3824" s="34"/>
      <c r="S3824" s="34"/>
      <c r="T3824" s="34"/>
      <c r="U3824" s="34"/>
      <c r="V3824" s="41"/>
      <c r="W3824" s="41"/>
      <c r="X3824" s="41"/>
      <c r="Y3824" s="41"/>
      <c r="Z3824" s="41"/>
      <c r="AA3824" s="41"/>
      <c r="AB3824" s="41"/>
      <c r="AC3824" s="41"/>
      <c r="AD3824" s="41"/>
      <c r="AE3824" s="41"/>
      <c r="AF3824" s="41"/>
      <c r="AG3824" s="41"/>
      <c r="AH3824" s="41"/>
      <c r="AI3824" s="41"/>
      <c r="AJ3824" s="41"/>
      <c r="AK3824" s="41"/>
      <c r="AL3824" s="41"/>
      <c r="AM3824" s="41"/>
      <c r="AN3824" s="41"/>
      <c r="AO3824" s="41"/>
      <c r="AP3824" s="41"/>
      <c r="AQ3824" s="41"/>
      <c r="AR3824" s="41"/>
      <c r="AS3824" s="41"/>
      <c r="AT3824" s="41"/>
      <c r="AU3824" s="41"/>
      <c r="AV3824" s="41"/>
      <c r="AW3824" s="41"/>
      <c r="AX3824" s="42"/>
    </row>
    <row r="3825" spans="1:251" ht="12" customHeight="1">
      <c r="A3825" s="35"/>
      <c r="B3825" s="102" t="s">
        <v>757</v>
      </c>
      <c r="C3825" s="103"/>
      <c r="D3825" s="103"/>
      <c r="E3825" s="103"/>
      <c r="F3825" s="103"/>
      <c r="G3825" s="103"/>
      <c r="H3825" s="103"/>
      <c r="I3825" s="103"/>
      <c r="J3825" s="103"/>
      <c r="K3825" s="103"/>
      <c r="L3825" s="103"/>
      <c r="M3825" s="103"/>
      <c r="N3825" s="103"/>
      <c r="O3825" s="103"/>
      <c r="P3825" s="103"/>
      <c r="Q3825" s="103"/>
      <c r="R3825" s="103"/>
      <c r="S3825" s="103"/>
      <c r="T3825" s="103"/>
      <c r="U3825" s="103"/>
      <c r="V3825" s="103"/>
      <c r="W3825" s="103"/>
      <c r="X3825" s="103"/>
      <c r="Y3825" s="103"/>
      <c r="Z3825" s="103"/>
      <c r="AA3825" s="103"/>
      <c r="AB3825" s="103"/>
      <c r="AC3825" s="103"/>
      <c r="AD3825" s="103"/>
      <c r="AE3825" s="103"/>
      <c r="AF3825" s="103"/>
      <c r="AG3825" s="103"/>
      <c r="AH3825" s="103"/>
      <c r="AI3825" s="103"/>
      <c r="AJ3825" s="103"/>
      <c r="AK3825" s="103"/>
      <c r="AL3825" s="103"/>
      <c r="AM3825" s="103"/>
      <c r="AN3825" s="103"/>
      <c r="AO3825" s="103"/>
      <c r="AP3825" s="103"/>
      <c r="AQ3825" s="103"/>
      <c r="AR3825" s="103"/>
      <c r="AS3825" s="103"/>
      <c r="AT3825" s="103"/>
      <c r="AU3825" s="103"/>
      <c r="AV3825" s="103"/>
      <c r="AW3825" s="103"/>
      <c r="AX3825" s="104"/>
    </row>
    <row r="3826" spans="1:251" ht="12" customHeight="1">
      <c r="A3826" s="35"/>
      <c r="B3826" s="102"/>
      <c r="C3826" s="103"/>
      <c r="D3826" s="103"/>
      <c r="E3826" s="103"/>
      <c r="F3826" s="103"/>
      <c r="G3826" s="103"/>
      <c r="H3826" s="103"/>
      <c r="I3826" s="103"/>
      <c r="J3826" s="103"/>
      <c r="K3826" s="103"/>
      <c r="L3826" s="103"/>
      <c r="M3826" s="103"/>
      <c r="N3826" s="103"/>
      <c r="O3826" s="103"/>
      <c r="P3826" s="103"/>
      <c r="Q3826" s="103"/>
      <c r="R3826" s="103"/>
      <c r="S3826" s="103"/>
      <c r="T3826" s="103"/>
      <c r="U3826" s="103"/>
      <c r="V3826" s="103"/>
      <c r="W3826" s="103"/>
      <c r="X3826" s="103"/>
      <c r="Y3826" s="103"/>
      <c r="Z3826" s="103"/>
      <c r="AA3826" s="103"/>
      <c r="AB3826" s="103"/>
      <c r="AC3826" s="103"/>
      <c r="AD3826" s="103"/>
      <c r="AE3826" s="103"/>
      <c r="AF3826" s="103"/>
      <c r="AG3826" s="103"/>
      <c r="AH3826" s="103"/>
      <c r="AI3826" s="103"/>
      <c r="AJ3826" s="103"/>
      <c r="AK3826" s="103"/>
      <c r="AL3826" s="103"/>
      <c r="AM3826" s="103"/>
      <c r="AN3826" s="103"/>
      <c r="AO3826" s="103"/>
      <c r="AP3826" s="103"/>
      <c r="AQ3826" s="103"/>
      <c r="AR3826" s="103"/>
      <c r="AS3826" s="103"/>
      <c r="AT3826" s="103"/>
      <c r="AU3826" s="103"/>
      <c r="AV3826" s="103"/>
      <c r="AW3826" s="103"/>
      <c r="AX3826" s="104"/>
      <c r="BC3826" s="46"/>
    </row>
    <row r="3827" spans="1:251" ht="12" customHeight="1">
      <c r="A3827" s="35"/>
      <c r="B3827" s="102"/>
      <c r="C3827" s="103"/>
      <c r="D3827" s="103"/>
      <c r="E3827" s="103"/>
      <c r="F3827" s="103"/>
      <c r="G3827" s="103"/>
      <c r="H3827" s="103"/>
      <c r="I3827" s="103"/>
      <c r="J3827" s="103"/>
      <c r="K3827" s="103"/>
      <c r="L3827" s="103"/>
      <c r="M3827" s="103"/>
      <c r="N3827" s="103"/>
      <c r="O3827" s="103"/>
      <c r="P3827" s="103"/>
      <c r="Q3827" s="103"/>
      <c r="R3827" s="103"/>
      <c r="S3827" s="103"/>
      <c r="T3827" s="103"/>
      <c r="U3827" s="103"/>
      <c r="V3827" s="103"/>
      <c r="W3827" s="103"/>
      <c r="X3827" s="103"/>
      <c r="Y3827" s="103"/>
      <c r="Z3827" s="103"/>
      <c r="AA3827" s="103"/>
      <c r="AB3827" s="103"/>
      <c r="AC3827" s="103"/>
      <c r="AD3827" s="103"/>
      <c r="AE3827" s="103"/>
      <c r="AF3827" s="103"/>
      <c r="AG3827" s="103"/>
      <c r="AH3827" s="103"/>
      <c r="AI3827" s="103"/>
      <c r="AJ3827" s="103"/>
      <c r="AK3827" s="103"/>
      <c r="AL3827" s="103"/>
      <c r="AM3827" s="103"/>
      <c r="AN3827" s="103"/>
      <c r="AO3827" s="103"/>
      <c r="AP3827" s="103"/>
      <c r="AQ3827" s="103"/>
      <c r="AR3827" s="103"/>
      <c r="AS3827" s="103"/>
      <c r="AT3827" s="103"/>
      <c r="AU3827" s="103"/>
      <c r="AV3827" s="103"/>
      <c r="AW3827" s="103"/>
      <c r="AX3827" s="104"/>
    </row>
    <row r="3828" spans="1:251" ht="12" customHeight="1">
      <c r="A3828" s="35"/>
      <c r="B3828" s="102"/>
      <c r="C3828" s="103"/>
      <c r="D3828" s="103"/>
      <c r="E3828" s="103"/>
      <c r="F3828" s="103"/>
      <c r="G3828" s="103"/>
      <c r="H3828" s="103"/>
      <c r="I3828" s="103"/>
      <c r="J3828" s="103"/>
      <c r="K3828" s="103"/>
      <c r="L3828" s="103"/>
      <c r="M3828" s="103"/>
      <c r="N3828" s="103"/>
      <c r="O3828" s="103"/>
      <c r="P3828" s="103"/>
      <c r="Q3828" s="103"/>
      <c r="R3828" s="103"/>
      <c r="S3828" s="103"/>
      <c r="T3828" s="103"/>
      <c r="U3828" s="103"/>
      <c r="V3828" s="103"/>
      <c r="W3828" s="103"/>
      <c r="X3828" s="103"/>
      <c r="Y3828" s="103"/>
      <c r="Z3828" s="103"/>
      <c r="AA3828" s="103"/>
      <c r="AB3828" s="103"/>
      <c r="AC3828" s="103"/>
      <c r="AD3828" s="103"/>
      <c r="AE3828" s="103"/>
      <c r="AF3828" s="103"/>
      <c r="AG3828" s="103"/>
      <c r="AH3828" s="103"/>
      <c r="AI3828" s="103"/>
      <c r="AJ3828" s="103"/>
      <c r="AK3828" s="103"/>
      <c r="AL3828" s="103"/>
      <c r="AM3828" s="103"/>
      <c r="AN3828" s="103"/>
      <c r="AO3828" s="103"/>
      <c r="AP3828" s="103"/>
      <c r="AQ3828" s="103"/>
      <c r="AR3828" s="103"/>
      <c r="AS3828" s="103"/>
      <c r="AT3828" s="103"/>
      <c r="AU3828" s="103"/>
      <c r="AV3828" s="103"/>
      <c r="AW3828" s="103"/>
      <c r="AX3828" s="104"/>
    </row>
    <row r="3829" spans="1:251" ht="12" customHeight="1">
      <c r="A3829" s="35"/>
      <c r="B3829" s="102"/>
      <c r="C3829" s="103"/>
      <c r="D3829" s="103"/>
      <c r="E3829" s="103"/>
      <c r="F3829" s="103"/>
      <c r="G3829" s="103"/>
      <c r="H3829" s="103"/>
      <c r="I3829" s="103"/>
      <c r="J3829" s="103"/>
      <c r="K3829" s="103"/>
      <c r="L3829" s="103"/>
      <c r="M3829" s="103"/>
      <c r="N3829" s="103"/>
      <c r="O3829" s="103"/>
      <c r="P3829" s="103"/>
      <c r="Q3829" s="103"/>
      <c r="R3829" s="103"/>
      <c r="S3829" s="103"/>
      <c r="T3829" s="103"/>
      <c r="U3829" s="103"/>
      <c r="V3829" s="103"/>
      <c r="W3829" s="103"/>
      <c r="X3829" s="103"/>
      <c r="Y3829" s="103"/>
      <c r="Z3829" s="103"/>
      <c r="AA3829" s="103"/>
      <c r="AB3829" s="103"/>
      <c r="AC3829" s="103"/>
      <c r="AD3829" s="103"/>
      <c r="AE3829" s="103"/>
      <c r="AF3829" s="103"/>
      <c r="AG3829" s="103"/>
      <c r="AH3829" s="103"/>
      <c r="AI3829" s="103"/>
      <c r="AJ3829" s="103"/>
      <c r="AK3829" s="103"/>
      <c r="AL3829" s="103"/>
      <c r="AM3829" s="103"/>
      <c r="AN3829" s="103"/>
      <c r="AO3829" s="103"/>
      <c r="AP3829" s="103"/>
      <c r="AQ3829" s="103"/>
      <c r="AR3829" s="103"/>
      <c r="AS3829" s="103"/>
      <c r="AT3829" s="103"/>
      <c r="AU3829" s="103"/>
      <c r="AV3829" s="103"/>
      <c r="AW3829" s="103"/>
      <c r="AX3829" s="104"/>
    </row>
    <row r="3830" spans="1:251" ht="15" thickBot="1">
      <c r="A3830" s="47"/>
      <c r="B3830" s="48"/>
      <c r="C3830" s="49"/>
      <c r="D3830" s="49"/>
      <c r="E3830" s="49"/>
      <c r="F3830" s="49"/>
      <c r="G3830" s="49"/>
      <c r="H3830" s="49"/>
      <c r="I3830" s="49"/>
      <c r="J3830" s="49"/>
      <c r="K3830" s="49"/>
      <c r="L3830" s="49"/>
      <c r="M3830" s="49"/>
      <c r="N3830" s="49"/>
      <c r="O3830" s="49"/>
      <c r="P3830" s="49"/>
      <c r="Q3830" s="49"/>
      <c r="R3830" s="49"/>
      <c r="S3830" s="49"/>
      <c r="T3830" s="49"/>
      <c r="U3830" s="49"/>
      <c r="V3830" s="49"/>
      <c r="W3830" s="49"/>
      <c r="X3830" s="49"/>
      <c r="Y3830" s="49"/>
      <c r="Z3830" s="49"/>
      <c r="AA3830" s="49"/>
      <c r="AB3830" s="49"/>
      <c r="AC3830" s="49"/>
      <c r="AD3830" s="49"/>
      <c r="AE3830" s="49"/>
      <c r="AF3830" s="49"/>
      <c r="AG3830" s="49"/>
      <c r="AH3830" s="49"/>
      <c r="AI3830" s="49"/>
      <c r="AJ3830" s="49"/>
      <c r="AK3830" s="49"/>
      <c r="AL3830" s="49"/>
      <c r="AM3830" s="49"/>
      <c r="AN3830" s="49"/>
      <c r="AO3830" s="49"/>
      <c r="AP3830" s="49"/>
      <c r="AQ3830" s="49"/>
      <c r="AR3830" s="49"/>
      <c r="AS3830" s="49"/>
      <c r="AT3830" s="49"/>
      <c r="AU3830" s="49"/>
      <c r="AV3830" s="49"/>
      <c r="AW3830" s="49"/>
      <c r="AX3830" s="50"/>
    </row>
    <row r="3831" spans="1:251">
      <c r="B3831" s="51"/>
    </row>
    <row r="3832" spans="1:251" ht="14.4">
      <c r="B3832" s="37" t="s">
        <v>190</v>
      </c>
      <c r="C3832" s="35"/>
      <c r="D3832" s="35"/>
      <c r="E3832" s="35"/>
      <c r="F3832" s="35"/>
      <c r="G3832" s="35"/>
      <c r="H3832" s="35"/>
      <c r="I3832" s="35"/>
      <c r="J3832" s="35"/>
      <c r="K3832" s="35"/>
      <c r="L3832" s="36"/>
      <c r="M3832" s="36"/>
      <c r="N3832" s="36"/>
      <c r="O3832" s="36"/>
      <c r="P3832" s="35"/>
      <c r="Q3832" s="35"/>
      <c r="R3832" s="35"/>
      <c r="S3832" s="35"/>
      <c r="T3832" s="35"/>
      <c r="U3832" s="35"/>
      <c r="V3832" s="37"/>
      <c r="W3832" s="37"/>
      <c r="X3832" s="37"/>
      <c r="Y3832" s="37"/>
      <c r="Z3832" s="37"/>
      <c r="AA3832" s="37"/>
      <c r="AB3832" s="37"/>
      <c r="AC3832" s="37"/>
      <c r="AD3832" s="37"/>
      <c r="AE3832" s="37"/>
      <c r="AF3832" s="37"/>
      <c r="AG3832" s="37"/>
      <c r="AH3832" s="37"/>
      <c r="AI3832" s="37"/>
      <c r="AJ3832" s="37"/>
      <c r="AK3832" s="37"/>
      <c r="AL3832" s="37"/>
      <c r="AM3832" s="37"/>
      <c r="AN3832" s="37"/>
      <c r="AO3832" s="37"/>
      <c r="AP3832" s="37"/>
      <c r="AQ3832" s="37"/>
      <c r="AR3832" s="37"/>
      <c r="AS3832" s="37"/>
      <c r="AT3832" s="37"/>
      <c r="AU3832" s="37"/>
      <c r="AV3832" s="37"/>
      <c r="AW3832" s="37"/>
      <c r="AX3832" s="37"/>
    </row>
    <row r="3833" spans="1:251" ht="15" thickBot="1">
      <c r="B3833" s="35"/>
      <c r="C3833" s="35"/>
      <c r="D3833" s="35"/>
      <c r="E3833" s="35"/>
      <c r="F3833" s="35"/>
      <c r="G3833" s="35"/>
      <c r="H3833" s="35"/>
      <c r="I3833" s="35"/>
      <c r="J3833" s="35"/>
      <c r="K3833" s="35"/>
      <c r="L3833" s="36"/>
      <c r="M3833" s="36"/>
      <c r="N3833" s="36"/>
      <c r="O3833" s="36"/>
      <c r="P3833" s="35"/>
      <c r="Q3833" s="35"/>
      <c r="R3833" s="35"/>
      <c r="S3833" s="35"/>
      <c r="T3833" s="35"/>
      <c r="U3833" s="35"/>
      <c r="V3833" s="37"/>
      <c r="W3833" s="37"/>
      <c r="X3833" s="37"/>
      <c r="Y3833" s="37"/>
      <c r="Z3833" s="37"/>
      <c r="AA3833" s="37"/>
      <c r="AB3833" s="37"/>
      <c r="AC3833" s="37"/>
      <c r="AD3833" s="37"/>
      <c r="AE3833" s="37"/>
      <c r="AF3833" s="37"/>
      <c r="AG3833" s="37"/>
      <c r="AH3833" s="37"/>
      <c r="AI3833" s="37"/>
      <c r="AJ3833" s="37"/>
      <c r="AK3833" s="37"/>
      <c r="AL3833" s="37"/>
      <c r="AM3833" s="37"/>
      <c r="AN3833" s="37"/>
      <c r="AO3833" s="37"/>
      <c r="AP3833" s="37"/>
      <c r="AQ3833" s="37"/>
      <c r="AR3833" s="37"/>
      <c r="AS3833" s="37"/>
      <c r="AT3833" s="37"/>
      <c r="AU3833" s="37"/>
      <c r="AV3833" s="37"/>
      <c r="AW3833" s="37"/>
      <c r="AX3833" s="52" t="s">
        <v>191</v>
      </c>
    </row>
    <row r="3834" spans="1:251" s="46" customFormat="1" ht="13.5" customHeight="1">
      <c r="A3834" s="35"/>
      <c r="B3834" s="105" t="s">
        <v>192</v>
      </c>
      <c r="C3834" s="106"/>
      <c r="D3834" s="106"/>
      <c r="E3834" s="106"/>
      <c r="F3834" s="106"/>
      <c r="G3834" s="106"/>
      <c r="H3834" s="106"/>
      <c r="I3834" s="106"/>
      <c r="J3834" s="106"/>
      <c r="K3834" s="106"/>
      <c r="L3834" s="106"/>
      <c r="M3834" s="106"/>
      <c r="N3834" s="106"/>
      <c r="O3834" s="106"/>
      <c r="P3834" s="106"/>
      <c r="Q3834" s="106"/>
      <c r="R3834" s="106"/>
      <c r="S3834" s="106"/>
      <c r="T3834" s="106"/>
      <c r="U3834" s="106"/>
      <c r="V3834" s="106"/>
      <c r="W3834" s="106"/>
      <c r="X3834" s="106"/>
      <c r="Y3834" s="106"/>
      <c r="Z3834" s="107"/>
      <c r="AA3834" s="111" t="s">
        <v>193</v>
      </c>
      <c r="AB3834" s="106"/>
      <c r="AC3834" s="106"/>
      <c r="AD3834" s="106"/>
      <c r="AE3834" s="106"/>
      <c r="AF3834" s="106"/>
      <c r="AG3834" s="106"/>
      <c r="AH3834" s="106"/>
      <c r="AI3834" s="107"/>
      <c r="AJ3834" s="111" t="s">
        <v>194</v>
      </c>
      <c r="AK3834" s="106"/>
      <c r="AL3834" s="106"/>
      <c r="AM3834" s="106"/>
      <c r="AN3834" s="106"/>
      <c r="AO3834" s="106"/>
      <c r="AP3834" s="106"/>
      <c r="AQ3834" s="106"/>
      <c r="AR3834" s="107"/>
      <c r="AS3834" s="111" t="s">
        <v>195</v>
      </c>
      <c r="AT3834" s="106"/>
      <c r="AU3834" s="106"/>
      <c r="AV3834" s="106"/>
      <c r="AW3834" s="106"/>
      <c r="AX3834" s="113"/>
      <c r="AY3834" s="29"/>
      <c r="AZ3834" s="29"/>
      <c r="BA3834" s="29"/>
      <c r="BB3834" s="29"/>
      <c r="BC3834" s="29"/>
      <c r="BD3834" s="29"/>
      <c r="BE3834" s="29"/>
      <c r="BF3834" s="29"/>
      <c r="BG3834" s="29"/>
      <c r="BH3834" s="29"/>
      <c r="BI3834" s="29"/>
      <c r="BJ3834" s="29"/>
      <c r="BK3834" s="29"/>
      <c r="BL3834" s="29"/>
      <c r="BM3834" s="29"/>
      <c r="BN3834" s="29"/>
      <c r="BO3834" s="29"/>
      <c r="BP3834" s="29"/>
      <c r="BQ3834" s="29"/>
      <c r="BR3834" s="29"/>
      <c r="BS3834" s="29"/>
      <c r="BT3834" s="29"/>
      <c r="BU3834" s="29"/>
      <c r="BV3834" s="29"/>
      <c r="BW3834" s="29"/>
      <c r="BX3834" s="29"/>
      <c r="BY3834" s="29"/>
      <c r="BZ3834" s="29"/>
      <c r="CA3834" s="29"/>
      <c r="CB3834" s="29"/>
      <c r="CC3834" s="29"/>
      <c r="CD3834" s="29"/>
      <c r="CE3834" s="29"/>
      <c r="CF3834" s="29"/>
      <c r="CG3834" s="29"/>
      <c r="CH3834" s="29"/>
      <c r="CI3834" s="29"/>
      <c r="CJ3834" s="29"/>
      <c r="CK3834" s="29"/>
      <c r="CL3834" s="29"/>
      <c r="CM3834" s="29"/>
      <c r="CN3834" s="29"/>
      <c r="CO3834" s="29"/>
      <c r="CP3834" s="29"/>
      <c r="CQ3834" s="29"/>
      <c r="CR3834" s="29"/>
      <c r="CS3834" s="29"/>
      <c r="CT3834" s="29"/>
      <c r="CU3834" s="29"/>
      <c r="CV3834" s="29"/>
      <c r="CW3834" s="29"/>
      <c r="CX3834" s="29"/>
      <c r="CY3834" s="29"/>
      <c r="CZ3834" s="29"/>
      <c r="DA3834" s="29"/>
      <c r="DB3834" s="29"/>
      <c r="DC3834" s="29"/>
      <c r="DD3834" s="29"/>
      <c r="DE3834" s="29"/>
      <c r="DF3834" s="29"/>
      <c r="DG3834" s="29"/>
      <c r="DH3834" s="29"/>
      <c r="DI3834" s="29"/>
      <c r="DJ3834" s="29"/>
      <c r="DK3834" s="29"/>
      <c r="DL3834" s="29"/>
      <c r="DM3834" s="29"/>
      <c r="DN3834" s="29"/>
      <c r="DO3834" s="29"/>
      <c r="DP3834" s="29"/>
      <c r="DQ3834" s="29"/>
      <c r="DR3834" s="29"/>
      <c r="DS3834" s="29"/>
      <c r="DT3834" s="29"/>
      <c r="DU3834" s="29"/>
      <c r="DV3834" s="29"/>
      <c r="DW3834" s="29"/>
      <c r="DX3834" s="29"/>
      <c r="DY3834" s="29"/>
      <c r="DZ3834" s="29"/>
      <c r="EA3834" s="29"/>
      <c r="EB3834" s="29"/>
      <c r="EC3834" s="29"/>
      <c r="ED3834" s="29"/>
      <c r="EE3834" s="29"/>
      <c r="EF3834" s="29"/>
      <c r="EG3834" s="29"/>
      <c r="EH3834" s="29"/>
      <c r="EI3834" s="29"/>
      <c r="EJ3834" s="29"/>
      <c r="EK3834" s="29"/>
      <c r="EL3834" s="29"/>
      <c r="EM3834" s="29"/>
      <c r="EN3834" s="29"/>
      <c r="EO3834" s="29"/>
      <c r="EP3834" s="29"/>
      <c r="EQ3834" s="29"/>
      <c r="ER3834" s="29"/>
      <c r="ES3834" s="29"/>
      <c r="ET3834" s="29"/>
      <c r="EU3834" s="29"/>
      <c r="EV3834" s="29"/>
      <c r="EW3834" s="29"/>
      <c r="EX3834" s="29"/>
      <c r="EY3834" s="29"/>
      <c r="EZ3834" s="29"/>
      <c r="FA3834" s="29"/>
      <c r="FB3834" s="29"/>
      <c r="FC3834" s="29"/>
      <c r="FD3834" s="29"/>
      <c r="FE3834" s="29"/>
      <c r="FF3834" s="29"/>
      <c r="FG3834" s="29"/>
      <c r="FH3834" s="29"/>
      <c r="FI3834" s="29"/>
      <c r="FJ3834" s="29"/>
      <c r="FK3834" s="29"/>
      <c r="FL3834" s="29"/>
      <c r="FM3834" s="29"/>
      <c r="FN3834" s="29"/>
      <c r="FO3834" s="29"/>
      <c r="FP3834" s="29"/>
      <c r="FQ3834" s="29"/>
      <c r="FR3834" s="29"/>
      <c r="FS3834" s="29"/>
      <c r="FT3834" s="29"/>
      <c r="FU3834" s="29"/>
      <c r="FV3834" s="29"/>
      <c r="FW3834" s="29"/>
      <c r="FX3834" s="29"/>
      <c r="FY3834" s="29"/>
      <c r="FZ3834" s="29"/>
      <c r="GA3834" s="29"/>
      <c r="GB3834" s="29"/>
      <c r="GC3834" s="29"/>
      <c r="GD3834" s="29"/>
      <c r="GE3834" s="29"/>
      <c r="GF3834" s="29"/>
      <c r="GG3834" s="29"/>
      <c r="GH3834" s="29"/>
      <c r="GI3834" s="29"/>
      <c r="GJ3834" s="29"/>
      <c r="GK3834" s="29"/>
      <c r="GL3834" s="29"/>
      <c r="GM3834" s="29"/>
      <c r="GN3834" s="29"/>
      <c r="GO3834" s="29"/>
      <c r="GP3834" s="29"/>
      <c r="GQ3834" s="29"/>
      <c r="GR3834" s="29"/>
      <c r="GS3834" s="29"/>
      <c r="GT3834" s="29"/>
      <c r="GU3834" s="29"/>
      <c r="GV3834" s="29"/>
      <c r="GW3834" s="29"/>
      <c r="GX3834" s="29"/>
      <c r="GY3834" s="29"/>
      <c r="GZ3834" s="29"/>
      <c r="HA3834" s="29"/>
      <c r="HB3834" s="29"/>
      <c r="HC3834" s="29"/>
      <c r="HD3834" s="29"/>
      <c r="HE3834" s="29"/>
      <c r="HF3834" s="29"/>
      <c r="HG3834" s="29"/>
      <c r="HH3834" s="29"/>
      <c r="HI3834" s="29"/>
      <c r="HJ3834" s="29"/>
      <c r="HK3834" s="29"/>
      <c r="HL3834" s="29"/>
      <c r="HM3834" s="29"/>
      <c r="HN3834" s="29"/>
      <c r="HO3834" s="29"/>
      <c r="HP3834" s="29"/>
      <c r="HQ3834" s="29"/>
      <c r="HR3834" s="29"/>
      <c r="HS3834" s="29"/>
      <c r="HT3834" s="29"/>
      <c r="HU3834" s="29"/>
      <c r="HV3834" s="29"/>
      <c r="HW3834" s="29"/>
      <c r="HX3834" s="29"/>
      <c r="HY3834" s="29"/>
      <c r="HZ3834" s="29"/>
      <c r="IA3834" s="29"/>
      <c r="IB3834" s="29"/>
      <c r="IC3834" s="29"/>
      <c r="ID3834" s="29"/>
      <c r="IE3834" s="29"/>
      <c r="IF3834" s="29"/>
      <c r="IG3834" s="29"/>
      <c r="IH3834" s="29"/>
      <c r="II3834" s="29"/>
      <c r="IJ3834" s="29"/>
      <c r="IK3834" s="29"/>
      <c r="IL3834" s="29"/>
      <c r="IM3834" s="29"/>
      <c r="IN3834" s="29"/>
      <c r="IO3834" s="29"/>
      <c r="IP3834" s="29"/>
      <c r="IQ3834" s="29"/>
    </row>
    <row r="3835" spans="1:251" s="46" customFormat="1">
      <c r="A3835" s="35"/>
      <c r="B3835" s="108"/>
      <c r="C3835" s="109"/>
      <c r="D3835" s="109"/>
      <c r="E3835" s="109"/>
      <c r="F3835" s="109"/>
      <c r="G3835" s="109"/>
      <c r="H3835" s="109"/>
      <c r="I3835" s="109"/>
      <c r="J3835" s="109"/>
      <c r="K3835" s="109"/>
      <c r="L3835" s="109"/>
      <c r="M3835" s="109"/>
      <c r="N3835" s="109"/>
      <c r="O3835" s="109"/>
      <c r="P3835" s="109"/>
      <c r="Q3835" s="109"/>
      <c r="R3835" s="109"/>
      <c r="S3835" s="109"/>
      <c r="T3835" s="109"/>
      <c r="U3835" s="109"/>
      <c r="V3835" s="109"/>
      <c r="W3835" s="109"/>
      <c r="X3835" s="109"/>
      <c r="Y3835" s="109"/>
      <c r="Z3835" s="110"/>
      <c r="AA3835" s="112"/>
      <c r="AB3835" s="109"/>
      <c r="AC3835" s="109"/>
      <c r="AD3835" s="109"/>
      <c r="AE3835" s="109"/>
      <c r="AF3835" s="109"/>
      <c r="AG3835" s="109"/>
      <c r="AH3835" s="109"/>
      <c r="AI3835" s="110"/>
      <c r="AJ3835" s="112"/>
      <c r="AK3835" s="109"/>
      <c r="AL3835" s="109"/>
      <c r="AM3835" s="109"/>
      <c r="AN3835" s="109"/>
      <c r="AO3835" s="109"/>
      <c r="AP3835" s="109"/>
      <c r="AQ3835" s="109"/>
      <c r="AR3835" s="110"/>
      <c r="AS3835" s="112"/>
      <c r="AT3835" s="109"/>
      <c r="AU3835" s="109"/>
      <c r="AV3835" s="109"/>
      <c r="AW3835" s="109"/>
      <c r="AX3835" s="114"/>
      <c r="AY3835" s="29"/>
      <c r="AZ3835" s="29"/>
      <c r="BA3835" s="29"/>
      <c r="BB3835" s="53"/>
      <c r="BC3835" s="54"/>
      <c r="BE3835" s="29"/>
      <c r="BF3835" s="29"/>
      <c r="BG3835" s="29"/>
      <c r="BH3835" s="29"/>
      <c r="BI3835" s="29"/>
      <c r="BJ3835" s="29"/>
      <c r="BK3835" s="29"/>
      <c r="BL3835" s="29"/>
      <c r="BM3835" s="29"/>
      <c r="BN3835" s="29"/>
      <c r="BO3835" s="29"/>
      <c r="BP3835" s="29"/>
      <c r="BQ3835" s="29"/>
      <c r="BR3835" s="29"/>
      <c r="BS3835" s="29"/>
      <c r="BT3835" s="29"/>
      <c r="BU3835" s="29"/>
      <c r="BV3835" s="29"/>
      <c r="BW3835" s="29"/>
      <c r="BX3835" s="29"/>
      <c r="BY3835" s="29"/>
      <c r="BZ3835" s="29"/>
      <c r="CA3835" s="29"/>
      <c r="CB3835" s="29"/>
      <c r="CC3835" s="29"/>
      <c r="CD3835" s="29"/>
      <c r="CE3835" s="29"/>
      <c r="CF3835" s="29"/>
      <c r="CG3835" s="29"/>
      <c r="CH3835" s="29"/>
      <c r="CI3835" s="29"/>
      <c r="CJ3835" s="29"/>
      <c r="CK3835" s="29"/>
      <c r="CL3835" s="29"/>
      <c r="CM3835" s="29"/>
      <c r="CN3835" s="29"/>
      <c r="CO3835" s="29"/>
      <c r="CP3835" s="29"/>
      <c r="CQ3835" s="29"/>
      <c r="CR3835" s="29"/>
      <c r="CS3835" s="29"/>
      <c r="CT3835" s="29"/>
      <c r="CU3835" s="29"/>
      <c r="CV3835" s="29"/>
      <c r="CW3835" s="29"/>
      <c r="CX3835" s="29"/>
      <c r="CY3835" s="29"/>
      <c r="CZ3835" s="29"/>
      <c r="DA3835" s="29"/>
      <c r="DB3835" s="29"/>
      <c r="DC3835" s="29"/>
      <c r="DD3835" s="29"/>
      <c r="DE3835" s="29"/>
      <c r="DF3835" s="29"/>
      <c r="DG3835" s="29"/>
      <c r="DH3835" s="29"/>
      <c r="DI3835" s="29"/>
      <c r="DJ3835" s="29"/>
      <c r="DK3835" s="29"/>
      <c r="DL3835" s="29"/>
      <c r="DM3835" s="29"/>
      <c r="DN3835" s="29"/>
      <c r="DO3835" s="29"/>
      <c r="DP3835" s="29"/>
      <c r="DQ3835" s="29"/>
      <c r="DR3835" s="29"/>
      <c r="DS3835" s="29"/>
      <c r="DT3835" s="29"/>
      <c r="DU3835" s="29"/>
      <c r="DV3835" s="29"/>
      <c r="DW3835" s="29"/>
      <c r="DX3835" s="29"/>
      <c r="DY3835" s="29"/>
      <c r="DZ3835" s="29"/>
      <c r="EA3835" s="29"/>
      <c r="EB3835" s="29"/>
      <c r="EC3835" s="29"/>
      <c r="ED3835" s="29"/>
      <c r="EE3835" s="29"/>
      <c r="EF3835" s="29"/>
      <c r="EG3835" s="29"/>
      <c r="EH3835" s="29"/>
      <c r="EI3835" s="29"/>
      <c r="EJ3835" s="29"/>
      <c r="EK3835" s="29"/>
      <c r="EL3835" s="29"/>
      <c r="EM3835" s="29"/>
      <c r="EN3835" s="29"/>
      <c r="EO3835" s="29"/>
      <c r="EP3835" s="29"/>
      <c r="EQ3835" s="29"/>
      <c r="ER3835" s="29"/>
      <c r="ES3835" s="29"/>
      <c r="ET3835" s="29"/>
      <c r="EU3835" s="29"/>
      <c r="EV3835" s="29"/>
      <c r="EW3835" s="29"/>
      <c r="EX3835" s="29"/>
      <c r="EY3835" s="29"/>
      <c r="EZ3835" s="29"/>
      <c r="FA3835" s="29"/>
      <c r="FB3835" s="29"/>
      <c r="FC3835" s="29"/>
      <c r="FD3835" s="29"/>
      <c r="FE3835" s="29"/>
      <c r="FF3835" s="29"/>
      <c r="FG3835" s="29"/>
      <c r="FH3835" s="29"/>
      <c r="FI3835" s="29"/>
      <c r="FJ3835" s="29"/>
      <c r="FK3835" s="29"/>
      <c r="FL3835" s="29"/>
      <c r="FM3835" s="29"/>
      <c r="FN3835" s="29"/>
      <c r="FO3835" s="29"/>
      <c r="FP3835" s="29"/>
      <c r="FQ3835" s="29"/>
      <c r="FR3835" s="29"/>
      <c r="FS3835" s="29"/>
      <c r="FT3835" s="29"/>
      <c r="FU3835" s="29"/>
      <c r="FV3835" s="29"/>
      <c r="FW3835" s="29"/>
      <c r="FX3835" s="29"/>
      <c r="FY3835" s="29"/>
      <c r="FZ3835" s="29"/>
      <c r="GA3835" s="29"/>
      <c r="GB3835" s="29"/>
      <c r="GC3835" s="29"/>
      <c r="GD3835" s="29"/>
      <c r="GE3835" s="29"/>
      <c r="GF3835" s="29"/>
      <c r="GG3835" s="29"/>
      <c r="GH3835" s="29"/>
      <c r="GI3835" s="29"/>
      <c r="GJ3835" s="29"/>
      <c r="GK3835" s="29"/>
      <c r="GL3835" s="29"/>
      <c r="GM3835" s="29"/>
      <c r="GN3835" s="29"/>
      <c r="GO3835" s="29"/>
      <c r="GP3835" s="29"/>
      <c r="GQ3835" s="29"/>
      <c r="GR3835" s="29"/>
      <c r="GS3835" s="29"/>
      <c r="GT3835" s="29"/>
      <c r="GU3835" s="29"/>
      <c r="GV3835" s="29"/>
      <c r="GW3835" s="29"/>
      <c r="GX3835" s="29"/>
      <c r="GY3835" s="29"/>
      <c r="GZ3835" s="29"/>
      <c r="HA3835" s="29"/>
      <c r="HB3835" s="29"/>
      <c r="HC3835" s="29"/>
      <c r="HD3835" s="29"/>
      <c r="HE3835" s="29"/>
      <c r="HF3835" s="29"/>
      <c r="HG3835" s="29"/>
      <c r="HH3835" s="29"/>
      <c r="HI3835" s="29"/>
      <c r="HJ3835" s="29"/>
      <c r="HK3835" s="29"/>
      <c r="HL3835" s="29"/>
      <c r="HM3835" s="29"/>
      <c r="HN3835" s="29"/>
      <c r="HO3835" s="29"/>
      <c r="HP3835" s="29"/>
      <c r="HQ3835" s="29"/>
      <c r="HR3835" s="29"/>
      <c r="HS3835" s="29"/>
      <c r="HT3835" s="29"/>
      <c r="HU3835" s="29"/>
      <c r="HV3835" s="29"/>
      <c r="HW3835" s="29"/>
      <c r="HX3835" s="29"/>
      <c r="HY3835" s="29"/>
      <c r="HZ3835" s="29"/>
      <c r="IA3835" s="29"/>
      <c r="IB3835" s="29"/>
      <c r="IC3835" s="29"/>
      <c r="ID3835" s="29"/>
      <c r="IE3835" s="29"/>
      <c r="IF3835" s="29"/>
      <c r="IG3835" s="29"/>
      <c r="IH3835" s="29"/>
      <c r="II3835" s="29"/>
      <c r="IJ3835" s="29"/>
      <c r="IK3835" s="29"/>
      <c r="IL3835" s="29"/>
      <c r="IM3835" s="29"/>
      <c r="IN3835" s="29"/>
      <c r="IO3835" s="29"/>
      <c r="IP3835" s="29"/>
      <c r="IQ3835" s="29"/>
    </row>
    <row r="3836" spans="1:251" s="46" customFormat="1" ht="18.75" customHeight="1">
      <c r="A3836" s="35"/>
      <c r="B3836" s="55"/>
      <c r="C3836" s="115" t="s">
        <v>758</v>
      </c>
      <c r="D3836" s="116"/>
      <c r="E3836" s="116"/>
      <c r="F3836" s="116"/>
      <c r="G3836" s="116"/>
      <c r="H3836" s="116"/>
      <c r="I3836" s="116"/>
      <c r="J3836" s="116"/>
      <c r="K3836" s="116"/>
      <c r="L3836" s="116"/>
      <c r="M3836" s="116"/>
      <c r="N3836" s="116"/>
      <c r="O3836" s="116"/>
      <c r="P3836" s="116"/>
      <c r="Q3836" s="116"/>
      <c r="R3836" s="116"/>
      <c r="S3836" s="116"/>
      <c r="T3836" s="116"/>
      <c r="U3836" s="116"/>
      <c r="V3836" s="116"/>
      <c r="W3836" s="116"/>
      <c r="X3836" s="116"/>
      <c r="Y3836" s="116"/>
      <c r="Z3836" s="117"/>
      <c r="AA3836" s="118">
        <v>268400</v>
      </c>
      <c r="AB3836" s="119"/>
      <c r="AC3836" s="119"/>
      <c r="AD3836" s="119"/>
      <c r="AE3836" s="119"/>
      <c r="AF3836" s="119"/>
      <c r="AG3836" s="119"/>
      <c r="AH3836" s="119"/>
      <c r="AI3836" s="120"/>
      <c r="AJ3836" s="118">
        <v>150600</v>
      </c>
      <c r="AK3836" s="119"/>
      <c r="AL3836" s="119"/>
      <c r="AM3836" s="119"/>
      <c r="AN3836" s="119"/>
      <c r="AO3836" s="119"/>
      <c r="AP3836" s="119"/>
      <c r="AQ3836" s="119"/>
      <c r="AR3836" s="120"/>
      <c r="AS3836" s="121"/>
      <c r="AT3836" s="122"/>
      <c r="AU3836" s="122"/>
      <c r="AV3836" s="122"/>
      <c r="AW3836" s="122"/>
      <c r="AX3836" s="123"/>
      <c r="AY3836" s="29"/>
      <c r="AZ3836" s="29"/>
      <c r="BA3836" s="29"/>
      <c r="BB3836" s="29"/>
      <c r="BC3836" s="29"/>
      <c r="BD3836" s="29"/>
      <c r="BE3836" s="29"/>
      <c r="BF3836" s="29"/>
      <c r="BG3836" s="29"/>
      <c r="BH3836" s="29"/>
      <c r="BI3836" s="29"/>
      <c r="BJ3836" s="29"/>
      <c r="BK3836" s="29"/>
      <c r="BL3836" s="29"/>
      <c r="BM3836" s="29"/>
      <c r="BN3836" s="29"/>
      <c r="BO3836" s="29"/>
      <c r="BP3836" s="29"/>
      <c r="BQ3836" s="29"/>
      <c r="BR3836" s="29"/>
      <c r="BS3836" s="29"/>
      <c r="BT3836" s="29"/>
      <c r="BU3836" s="29"/>
      <c r="BV3836" s="29"/>
      <c r="BW3836" s="29"/>
      <c r="BX3836" s="29"/>
      <c r="BY3836" s="29"/>
      <c r="BZ3836" s="29"/>
      <c r="CA3836" s="29"/>
      <c r="CB3836" s="29"/>
      <c r="CC3836" s="29"/>
      <c r="CD3836" s="29"/>
      <c r="CE3836" s="29"/>
      <c r="CF3836" s="29"/>
      <c r="CG3836" s="29"/>
      <c r="CH3836" s="29"/>
      <c r="CI3836" s="29"/>
      <c r="CJ3836" s="29"/>
      <c r="CK3836" s="29"/>
      <c r="CL3836" s="29"/>
      <c r="CM3836" s="29"/>
      <c r="CN3836" s="29"/>
      <c r="CO3836" s="29"/>
      <c r="CP3836" s="29"/>
      <c r="CQ3836" s="29"/>
      <c r="CR3836" s="29"/>
      <c r="CS3836" s="29"/>
      <c r="CT3836" s="29"/>
      <c r="CU3836" s="29"/>
      <c r="CV3836" s="29"/>
      <c r="CW3836" s="29"/>
      <c r="CX3836" s="29"/>
      <c r="CY3836" s="29"/>
      <c r="CZ3836" s="29"/>
      <c r="DA3836" s="29"/>
      <c r="DB3836" s="29"/>
      <c r="DC3836" s="29"/>
      <c r="DD3836" s="29"/>
      <c r="DE3836" s="29"/>
      <c r="DF3836" s="29"/>
      <c r="DG3836" s="29"/>
      <c r="DH3836" s="29"/>
      <c r="DI3836" s="29"/>
      <c r="DJ3836" s="29"/>
      <c r="DK3836" s="29"/>
      <c r="DL3836" s="29"/>
      <c r="DM3836" s="29"/>
      <c r="DN3836" s="29"/>
      <c r="DO3836" s="29"/>
      <c r="DP3836" s="29"/>
      <c r="DQ3836" s="29"/>
      <c r="DR3836" s="29"/>
      <c r="DS3836" s="29"/>
      <c r="DT3836" s="29"/>
      <c r="DU3836" s="29"/>
      <c r="DV3836" s="29"/>
      <c r="DW3836" s="29"/>
      <c r="DX3836" s="29"/>
      <c r="DY3836" s="29"/>
      <c r="DZ3836" s="29"/>
      <c r="EA3836" s="29"/>
      <c r="EB3836" s="29"/>
      <c r="EC3836" s="29"/>
      <c r="ED3836" s="29"/>
      <c r="EE3836" s="29"/>
      <c r="EF3836" s="29"/>
      <c r="EG3836" s="29"/>
      <c r="EH3836" s="29"/>
      <c r="EI3836" s="29"/>
      <c r="EJ3836" s="29"/>
      <c r="EK3836" s="29"/>
      <c r="EL3836" s="29"/>
      <c r="EM3836" s="29"/>
      <c r="EN3836" s="29"/>
      <c r="EO3836" s="29"/>
      <c r="EP3836" s="29"/>
      <c r="EQ3836" s="29"/>
      <c r="ER3836" s="29"/>
      <c r="ES3836" s="29"/>
      <c r="ET3836" s="29"/>
      <c r="EU3836" s="29"/>
      <c r="EV3836" s="29"/>
      <c r="EW3836" s="29"/>
      <c r="EX3836" s="29"/>
      <c r="EY3836" s="29"/>
      <c r="EZ3836" s="29"/>
      <c r="FA3836" s="29"/>
      <c r="FB3836" s="29"/>
      <c r="FC3836" s="29"/>
      <c r="FD3836" s="29"/>
      <c r="FE3836" s="29"/>
      <c r="FF3836" s="29"/>
      <c r="FG3836" s="29"/>
      <c r="FH3836" s="29"/>
      <c r="FI3836" s="29"/>
      <c r="FJ3836" s="29"/>
      <c r="FK3836" s="29"/>
      <c r="FL3836" s="29"/>
      <c r="FM3836" s="29"/>
      <c r="FN3836" s="29"/>
      <c r="FO3836" s="29"/>
      <c r="FP3836" s="29"/>
      <c r="FQ3836" s="29"/>
      <c r="FR3836" s="29"/>
      <c r="FS3836" s="29"/>
      <c r="FT3836" s="29"/>
      <c r="FU3836" s="29"/>
      <c r="FV3836" s="29"/>
      <c r="FW3836" s="29"/>
      <c r="FX3836" s="29"/>
      <c r="FY3836" s="29"/>
      <c r="FZ3836" s="29"/>
      <c r="GA3836" s="29"/>
      <c r="GB3836" s="29"/>
      <c r="GC3836" s="29"/>
      <c r="GD3836" s="29"/>
      <c r="GE3836" s="29"/>
      <c r="GF3836" s="29"/>
      <c r="GG3836" s="29"/>
      <c r="GH3836" s="29"/>
      <c r="GI3836" s="29"/>
      <c r="GJ3836" s="29"/>
      <c r="GK3836" s="29"/>
      <c r="GL3836" s="29"/>
      <c r="GM3836" s="29"/>
      <c r="GN3836" s="29"/>
      <c r="GO3836" s="29"/>
      <c r="GP3836" s="29"/>
      <c r="GQ3836" s="29"/>
      <c r="GR3836" s="29"/>
      <c r="GS3836" s="29"/>
      <c r="GT3836" s="29"/>
      <c r="GU3836" s="29"/>
      <c r="GV3836" s="29"/>
      <c r="GW3836" s="29"/>
      <c r="GX3836" s="29"/>
      <c r="GY3836" s="29"/>
      <c r="GZ3836" s="29"/>
      <c r="HA3836" s="29"/>
      <c r="HB3836" s="29"/>
      <c r="HC3836" s="29"/>
      <c r="HD3836" s="29"/>
      <c r="HE3836" s="29"/>
      <c r="HF3836" s="29"/>
      <c r="HG3836" s="29"/>
      <c r="HH3836" s="29"/>
      <c r="HI3836" s="29"/>
      <c r="HJ3836" s="29"/>
      <c r="HK3836" s="29"/>
      <c r="HL3836" s="29"/>
      <c r="HM3836" s="29"/>
      <c r="HN3836" s="29"/>
      <c r="HO3836" s="29"/>
      <c r="HP3836" s="29"/>
      <c r="HQ3836" s="29"/>
      <c r="HR3836" s="29"/>
      <c r="HS3836" s="29"/>
      <c r="HT3836" s="29"/>
      <c r="HU3836" s="29"/>
      <c r="HV3836" s="29"/>
      <c r="HW3836" s="29"/>
      <c r="HX3836" s="29"/>
      <c r="HY3836" s="29"/>
      <c r="HZ3836" s="29"/>
      <c r="IA3836" s="29"/>
      <c r="IB3836" s="29"/>
      <c r="IC3836" s="29"/>
      <c r="ID3836" s="29"/>
      <c r="IE3836" s="29"/>
      <c r="IF3836" s="29"/>
      <c r="IG3836" s="29"/>
      <c r="IH3836" s="29"/>
      <c r="II3836" s="29"/>
      <c r="IJ3836" s="29"/>
      <c r="IK3836" s="29"/>
      <c r="IL3836" s="29"/>
      <c r="IM3836" s="29"/>
      <c r="IN3836" s="29"/>
      <c r="IO3836" s="29"/>
      <c r="IP3836" s="29"/>
      <c r="IQ3836" s="29"/>
    </row>
    <row r="3837" spans="1:251" s="46" customFormat="1" ht="18.75" customHeight="1" thickBot="1">
      <c r="A3837" s="47"/>
      <c r="B3837" s="124" t="s">
        <v>197</v>
      </c>
      <c r="C3837" s="125"/>
      <c r="D3837" s="125"/>
      <c r="E3837" s="125"/>
      <c r="F3837" s="125"/>
      <c r="G3837" s="125"/>
      <c r="H3837" s="125"/>
      <c r="I3837" s="125"/>
      <c r="J3837" s="125"/>
      <c r="K3837" s="125"/>
      <c r="L3837" s="125"/>
      <c r="M3837" s="125"/>
      <c r="N3837" s="125"/>
      <c r="O3837" s="125"/>
      <c r="P3837" s="125"/>
      <c r="Q3837" s="125"/>
      <c r="R3837" s="125"/>
      <c r="S3837" s="125"/>
      <c r="T3837" s="125"/>
      <c r="U3837" s="125"/>
      <c r="V3837" s="125"/>
      <c r="W3837" s="125"/>
      <c r="X3837" s="125"/>
      <c r="Y3837" s="125"/>
      <c r="Z3837" s="126"/>
      <c r="AA3837" s="127">
        <f>SUM($AA$3836:$AA$3836)</f>
        <v>268400</v>
      </c>
      <c r="AB3837" s="128"/>
      <c r="AC3837" s="128"/>
      <c r="AD3837" s="128"/>
      <c r="AE3837" s="128"/>
      <c r="AF3837" s="128"/>
      <c r="AG3837" s="128"/>
      <c r="AH3837" s="128"/>
      <c r="AI3837" s="129"/>
      <c r="AJ3837" s="127">
        <f>SUM($AJ$3836:$AJ$3836)</f>
        <v>150600</v>
      </c>
      <c r="AK3837" s="128"/>
      <c r="AL3837" s="128"/>
      <c r="AM3837" s="128"/>
      <c r="AN3837" s="128"/>
      <c r="AO3837" s="128"/>
      <c r="AP3837" s="128"/>
      <c r="AQ3837" s="128"/>
      <c r="AR3837" s="129"/>
      <c r="AS3837" s="130"/>
      <c r="AT3837" s="131"/>
      <c r="AU3837" s="131"/>
      <c r="AV3837" s="131"/>
      <c r="AW3837" s="131"/>
      <c r="AX3837" s="132"/>
      <c r="AY3837" s="29"/>
      <c r="AZ3837" s="29"/>
      <c r="BA3837" s="29"/>
      <c r="BB3837" s="29"/>
      <c r="BC3837" s="29"/>
      <c r="BD3837" s="29"/>
      <c r="BE3837" s="29"/>
      <c r="BF3837" s="29"/>
      <c r="BG3837" s="29"/>
      <c r="BH3837" s="29"/>
      <c r="BI3837" s="29"/>
      <c r="BJ3837" s="29"/>
      <c r="BK3837" s="29"/>
      <c r="BL3837" s="29"/>
      <c r="BM3837" s="29"/>
      <c r="BN3837" s="29"/>
      <c r="BO3837" s="29"/>
      <c r="BP3837" s="29"/>
      <c r="BQ3837" s="29"/>
      <c r="BR3837" s="29"/>
      <c r="BS3837" s="29"/>
      <c r="BT3837" s="29"/>
      <c r="BU3837" s="29"/>
      <c r="BV3837" s="29"/>
      <c r="BW3837" s="29"/>
      <c r="BX3837" s="29"/>
      <c r="BY3837" s="29"/>
      <c r="BZ3837" s="29"/>
      <c r="CA3837" s="29"/>
      <c r="CB3837" s="29"/>
      <c r="CC3837" s="29"/>
      <c r="CD3837" s="29"/>
      <c r="CE3837" s="29"/>
      <c r="CF3837" s="29"/>
      <c r="CG3837" s="29"/>
      <c r="CH3837" s="29"/>
      <c r="CI3837" s="29"/>
      <c r="CJ3837" s="29"/>
      <c r="CK3837" s="29"/>
      <c r="CL3837" s="29"/>
      <c r="CM3837" s="29"/>
      <c r="CN3837" s="29"/>
      <c r="CO3837" s="29"/>
      <c r="CP3837" s="29"/>
      <c r="CQ3837" s="29"/>
      <c r="CR3837" s="29"/>
      <c r="CS3837" s="29"/>
      <c r="CT3837" s="29"/>
      <c r="CU3837" s="29"/>
      <c r="CV3837" s="29"/>
      <c r="CW3837" s="29"/>
      <c r="CX3837" s="29"/>
      <c r="CY3837" s="29"/>
      <c r="CZ3837" s="29"/>
      <c r="DA3837" s="29"/>
      <c r="DB3837" s="29"/>
      <c r="DC3837" s="29"/>
      <c r="DD3837" s="29"/>
      <c r="DE3837" s="29"/>
      <c r="DF3837" s="29"/>
      <c r="DG3837" s="29"/>
      <c r="DH3837" s="29"/>
      <c r="DI3837" s="29"/>
      <c r="DJ3837" s="29"/>
      <c r="DK3837" s="29"/>
      <c r="DL3837" s="29"/>
      <c r="DM3837" s="29"/>
      <c r="DN3837" s="29"/>
      <c r="DO3837" s="29"/>
      <c r="DP3837" s="29"/>
      <c r="DQ3837" s="29"/>
      <c r="DR3837" s="29"/>
      <c r="DS3837" s="29"/>
      <c r="DT3837" s="29"/>
      <c r="DU3837" s="29"/>
      <c r="DV3837" s="29"/>
      <c r="DW3837" s="29"/>
      <c r="DX3837" s="29"/>
      <c r="DY3837" s="29"/>
      <c r="DZ3837" s="29"/>
      <c r="EA3837" s="29"/>
      <c r="EB3837" s="29"/>
      <c r="EC3837" s="29"/>
      <c r="ED3837" s="29"/>
      <c r="EE3837" s="29"/>
      <c r="EF3837" s="29"/>
      <c r="EG3837" s="29"/>
      <c r="EH3837" s="29"/>
      <c r="EI3837" s="29"/>
      <c r="EJ3837" s="29"/>
      <c r="EK3837" s="29"/>
      <c r="EL3837" s="29"/>
      <c r="EM3837" s="29"/>
      <c r="EN3837" s="29"/>
      <c r="EO3837" s="29"/>
      <c r="EP3837" s="29"/>
      <c r="EQ3837" s="29"/>
      <c r="ER3837" s="29"/>
      <c r="ES3837" s="29"/>
      <c r="ET3837" s="29"/>
      <c r="EU3837" s="29"/>
      <c r="EV3837" s="29"/>
      <c r="EW3837" s="29"/>
      <c r="EX3837" s="29"/>
      <c r="EY3837" s="29"/>
      <c r="EZ3837" s="29"/>
      <c r="FA3837" s="29"/>
      <c r="FB3837" s="29"/>
      <c r="FC3837" s="29"/>
      <c r="FD3837" s="29"/>
      <c r="FE3837" s="29"/>
      <c r="FF3837" s="29"/>
      <c r="FG3837" s="29"/>
      <c r="FH3837" s="29"/>
      <c r="FI3837" s="29"/>
      <c r="FJ3837" s="29"/>
      <c r="FK3837" s="29"/>
      <c r="FL3837" s="29"/>
      <c r="FM3837" s="29"/>
      <c r="FN3837" s="29"/>
      <c r="FO3837" s="29"/>
      <c r="FP3837" s="29"/>
      <c r="FQ3837" s="29"/>
      <c r="FR3837" s="29"/>
      <c r="FS3837" s="29"/>
      <c r="FT3837" s="29"/>
      <c r="FU3837" s="29"/>
      <c r="FV3837" s="29"/>
      <c r="FW3837" s="29"/>
      <c r="FX3837" s="29"/>
      <c r="FY3837" s="29"/>
      <c r="FZ3837" s="29"/>
      <c r="GA3837" s="29"/>
      <c r="GB3837" s="29"/>
      <c r="GC3837" s="29"/>
      <c r="GD3837" s="29"/>
      <c r="GE3837" s="29"/>
      <c r="GF3837" s="29"/>
      <c r="GG3837" s="29"/>
      <c r="GH3837" s="29"/>
      <c r="GI3837" s="29"/>
      <c r="GJ3837" s="29"/>
      <c r="GK3837" s="29"/>
      <c r="GL3837" s="29"/>
      <c r="GM3837" s="29"/>
      <c r="GN3837" s="29"/>
      <c r="GO3837" s="29"/>
      <c r="GP3837" s="29"/>
      <c r="GQ3837" s="29"/>
      <c r="GR3837" s="29"/>
      <c r="GS3837" s="29"/>
      <c r="GT3837" s="29"/>
      <c r="GU3837" s="29"/>
      <c r="GV3837" s="29"/>
      <c r="GW3837" s="29"/>
      <c r="GX3837" s="29"/>
      <c r="GY3837" s="29"/>
      <c r="GZ3837" s="29"/>
      <c r="HA3837" s="29"/>
      <c r="HB3837" s="29"/>
      <c r="HC3837" s="29"/>
      <c r="HD3837" s="29"/>
      <c r="HE3837" s="29"/>
      <c r="HF3837" s="29"/>
      <c r="HG3837" s="29"/>
      <c r="HH3837" s="29"/>
      <c r="HI3837" s="29"/>
      <c r="HJ3837" s="29"/>
      <c r="HK3837" s="29"/>
      <c r="HL3837" s="29"/>
      <c r="HM3837" s="29"/>
      <c r="HN3837" s="29"/>
      <c r="HO3837" s="29"/>
      <c r="HP3837" s="29"/>
      <c r="HQ3837" s="29"/>
      <c r="HR3837" s="29"/>
      <c r="HS3837" s="29"/>
      <c r="HT3837" s="29"/>
      <c r="HU3837" s="29"/>
      <c r="HV3837" s="29"/>
      <c r="HW3837" s="29"/>
      <c r="HX3837" s="29"/>
      <c r="HY3837" s="29"/>
      <c r="HZ3837" s="29"/>
      <c r="IA3837" s="29"/>
      <c r="IB3837" s="29"/>
      <c r="IC3837" s="29"/>
      <c r="ID3837" s="29"/>
      <c r="IE3837" s="29"/>
      <c r="IF3837" s="29"/>
      <c r="IG3837" s="29"/>
      <c r="IH3837" s="29"/>
      <c r="II3837" s="29"/>
      <c r="IJ3837" s="29"/>
      <c r="IK3837" s="29"/>
      <c r="IL3837" s="29"/>
      <c r="IM3837" s="29"/>
      <c r="IN3837" s="29"/>
      <c r="IO3837" s="29"/>
      <c r="IP3837" s="29"/>
      <c r="IQ3837" s="29"/>
    </row>
    <row r="3839" spans="1:251" ht="19.2">
      <c r="A3839" s="28" t="s">
        <v>184</v>
      </c>
      <c r="AW3839" s="30"/>
      <c r="AX3839" s="31"/>
      <c r="AY3839" s="30"/>
    </row>
    <row r="3841" spans="1:113" ht="18">
      <c r="B3841" s="95" t="s">
        <v>0</v>
      </c>
      <c r="C3841" s="96"/>
      <c r="D3841" s="96"/>
      <c r="E3841" s="96"/>
      <c r="F3841" s="96"/>
      <c r="G3841" s="96"/>
      <c r="H3841" s="96"/>
      <c r="I3841" s="96"/>
      <c r="J3841" s="96"/>
      <c r="K3841" s="96"/>
      <c r="L3841" s="96"/>
      <c r="M3841" s="96"/>
      <c r="N3841" s="96"/>
      <c r="O3841" s="96"/>
      <c r="P3841" s="96"/>
      <c r="Q3841" s="96"/>
      <c r="R3841" s="96"/>
      <c r="S3841" s="96"/>
      <c r="T3841" s="96"/>
      <c r="U3841" s="96"/>
      <c r="V3841" s="96"/>
      <c r="W3841" s="96"/>
      <c r="X3841" s="96"/>
      <c r="Y3841" s="96"/>
      <c r="Z3841" s="96"/>
      <c r="AA3841" s="96"/>
      <c r="AB3841" s="96"/>
      <c r="AC3841" s="96"/>
      <c r="AD3841" s="96"/>
      <c r="AE3841" s="96"/>
      <c r="AF3841" s="96"/>
      <c r="AG3841" s="96"/>
      <c r="AH3841" s="96"/>
      <c r="AI3841" s="96"/>
      <c r="AJ3841" s="96"/>
      <c r="AK3841" s="96"/>
      <c r="AL3841" s="96"/>
      <c r="AM3841" s="96"/>
      <c r="AN3841" s="96"/>
      <c r="AO3841" s="96"/>
      <c r="AP3841" s="96"/>
      <c r="AQ3841" s="96"/>
      <c r="AR3841" s="96"/>
      <c r="AS3841" s="96"/>
      <c r="AT3841" s="96"/>
      <c r="AU3841" s="96"/>
      <c r="AV3841" s="96"/>
      <c r="AW3841" s="96"/>
      <c r="AX3841" s="96"/>
    </row>
    <row r="3842" spans="1:113">
      <c r="Z3842" s="32"/>
      <c r="AD3842" s="32"/>
      <c r="AE3842" s="32"/>
      <c r="AF3842" s="32"/>
      <c r="AG3842" s="32"/>
      <c r="AH3842" s="32"/>
      <c r="AI3842" s="32"/>
      <c r="AO3842" s="32"/>
    </row>
    <row r="3843" spans="1:113" ht="13.8" thickBot="1">
      <c r="Z3843" s="32"/>
      <c r="AD3843" s="32"/>
      <c r="AE3843" s="32"/>
      <c r="AF3843" s="32"/>
      <c r="AG3843" s="32"/>
      <c r="AH3843" s="32"/>
      <c r="AI3843" s="32"/>
      <c r="AO3843" s="32"/>
      <c r="DI3843" s="33"/>
    </row>
    <row r="3844" spans="1:113" ht="24.75" customHeight="1" thickBot="1">
      <c r="B3844" s="97" t="s">
        <v>185</v>
      </c>
      <c r="C3844" s="98"/>
      <c r="D3844" s="98"/>
      <c r="E3844" s="98"/>
      <c r="F3844" s="98"/>
      <c r="G3844" s="98"/>
      <c r="H3844" s="99" t="s">
        <v>759</v>
      </c>
      <c r="I3844" s="100"/>
      <c r="J3844" s="100"/>
      <c r="K3844" s="100"/>
      <c r="L3844" s="100"/>
      <c r="M3844" s="100"/>
      <c r="N3844" s="100"/>
      <c r="O3844" s="100"/>
      <c r="P3844" s="100"/>
      <c r="Q3844" s="100"/>
      <c r="R3844" s="100"/>
      <c r="S3844" s="100"/>
      <c r="T3844" s="100"/>
      <c r="U3844" s="100"/>
      <c r="V3844" s="100"/>
      <c r="W3844" s="100"/>
      <c r="X3844" s="100"/>
      <c r="Y3844" s="100"/>
      <c r="Z3844" s="100"/>
      <c r="AA3844" s="100"/>
      <c r="AB3844" s="100"/>
      <c r="AC3844" s="100"/>
      <c r="AD3844" s="100"/>
      <c r="AE3844" s="100"/>
      <c r="AF3844" s="100"/>
      <c r="AG3844" s="100"/>
      <c r="AH3844" s="100"/>
      <c r="AI3844" s="100"/>
      <c r="AJ3844" s="100"/>
      <c r="AK3844" s="100"/>
      <c r="AL3844" s="100"/>
      <c r="AM3844" s="100"/>
      <c r="AN3844" s="100"/>
      <c r="AO3844" s="100"/>
      <c r="AP3844" s="100"/>
      <c r="AQ3844" s="100"/>
      <c r="AR3844" s="100"/>
      <c r="AS3844" s="100"/>
      <c r="AT3844" s="100"/>
      <c r="AU3844" s="100"/>
      <c r="AV3844" s="100"/>
      <c r="AW3844" s="100"/>
      <c r="AX3844" s="101"/>
      <c r="DI3844" s="33"/>
    </row>
    <row r="3845" spans="1:113" ht="14.4">
      <c r="B3845" s="34"/>
      <c r="C3845" s="34"/>
      <c r="D3845" s="34"/>
      <c r="E3845" s="34"/>
      <c r="F3845" s="34"/>
      <c r="G3845" s="34"/>
      <c r="H3845" s="35"/>
      <c r="I3845" s="35"/>
      <c r="J3845" s="35"/>
      <c r="K3845" s="35"/>
      <c r="L3845" s="36"/>
      <c r="M3845" s="36"/>
      <c r="N3845" s="36"/>
      <c r="O3845" s="36"/>
      <c r="P3845" s="35"/>
      <c r="Q3845" s="35"/>
      <c r="R3845" s="35"/>
      <c r="S3845" s="35"/>
      <c r="T3845" s="35"/>
      <c r="U3845" s="35"/>
      <c r="V3845" s="37"/>
      <c r="W3845" s="37"/>
      <c r="X3845" s="37"/>
      <c r="Y3845" s="37"/>
      <c r="Z3845" s="37"/>
      <c r="AA3845" s="37"/>
      <c r="AB3845" s="37"/>
      <c r="AC3845" s="37"/>
      <c r="AD3845" s="37"/>
      <c r="AE3845" s="37"/>
      <c r="AF3845" s="37"/>
      <c r="AG3845" s="37"/>
      <c r="AH3845" s="37"/>
      <c r="AI3845" s="37"/>
      <c r="AJ3845" s="37"/>
      <c r="AK3845" s="37"/>
      <c r="AL3845" s="37"/>
      <c r="AM3845" s="37"/>
      <c r="AN3845" s="37"/>
      <c r="AO3845" s="37"/>
      <c r="AP3845" s="37"/>
      <c r="AQ3845" s="37"/>
      <c r="AR3845" s="37"/>
      <c r="AS3845" s="37"/>
      <c r="AT3845" s="37"/>
      <c r="AU3845" s="37"/>
      <c r="AV3845" s="37"/>
      <c r="AW3845" s="37"/>
      <c r="AX3845" s="37"/>
      <c r="DI3845" s="33"/>
    </row>
    <row r="3846" spans="1:113" ht="15" thickBot="1">
      <c r="A3846" s="38"/>
      <c r="B3846" s="37" t="s">
        <v>187</v>
      </c>
      <c r="C3846" s="35"/>
      <c r="D3846" s="35"/>
      <c r="E3846" s="35"/>
      <c r="F3846" s="35"/>
      <c r="G3846" s="35"/>
      <c r="H3846" s="35"/>
      <c r="I3846" s="35"/>
      <c r="J3846" s="35"/>
      <c r="K3846" s="35"/>
      <c r="L3846" s="36"/>
      <c r="M3846" s="36"/>
      <c r="N3846" s="36"/>
      <c r="O3846" s="36"/>
      <c r="P3846" s="35"/>
      <c r="Q3846" s="35"/>
      <c r="R3846" s="35"/>
      <c r="S3846" s="35"/>
      <c r="T3846" s="35"/>
      <c r="U3846" s="35"/>
      <c r="V3846" s="37"/>
      <c r="W3846" s="37"/>
      <c r="X3846" s="37"/>
      <c r="Y3846" s="37"/>
      <c r="Z3846" s="37"/>
      <c r="AA3846" s="37"/>
      <c r="AB3846" s="37"/>
      <c r="AC3846" s="37"/>
      <c r="AD3846" s="37"/>
      <c r="AE3846" s="37"/>
      <c r="AF3846" s="37"/>
      <c r="AG3846" s="37"/>
      <c r="AH3846" s="37"/>
      <c r="AI3846" s="37"/>
      <c r="AJ3846" s="37"/>
      <c r="AK3846" s="37"/>
      <c r="AL3846" s="37"/>
      <c r="AM3846" s="37"/>
      <c r="AN3846" s="37"/>
      <c r="AO3846" s="37"/>
      <c r="AP3846" s="37"/>
      <c r="AQ3846" s="37"/>
      <c r="AR3846" s="37"/>
      <c r="AS3846" s="37"/>
      <c r="AT3846" s="37"/>
      <c r="AU3846" s="37"/>
      <c r="AV3846" s="37"/>
      <c r="AW3846" s="37"/>
      <c r="AX3846" s="37"/>
      <c r="DI3846" s="33"/>
    </row>
    <row r="3847" spans="1:113" ht="14.4">
      <c r="A3847" s="35"/>
      <c r="B3847" s="39"/>
      <c r="C3847" s="34"/>
      <c r="D3847" s="34"/>
      <c r="E3847" s="34"/>
      <c r="F3847" s="34"/>
      <c r="G3847" s="34"/>
      <c r="H3847" s="34"/>
      <c r="I3847" s="34"/>
      <c r="J3847" s="34"/>
      <c r="K3847" s="34"/>
      <c r="L3847" s="40"/>
      <c r="M3847" s="40"/>
      <c r="N3847" s="40"/>
      <c r="O3847" s="40"/>
      <c r="P3847" s="34"/>
      <c r="Q3847" s="34"/>
      <c r="R3847" s="34"/>
      <c r="S3847" s="34"/>
      <c r="T3847" s="34"/>
      <c r="U3847" s="34"/>
      <c r="V3847" s="41"/>
      <c r="W3847" s="41"/>
      <c r="X3847" s="41"/>
      <c r="Y3847" s="41"/>
      <c r="Z3847" s="41"/>
      <c r="AA3847" s="41"/>
      <c r="AB3847" s="41"/>
      <c r="AC3847" s="41"/>
      <c r="AD3847" s="41"/>
      <c r="AE3847" s="41"/>
      <c r="AF3847" s="41"/>
      <c r="AG3847" s="41"/>
      <c r="AH3847" s="41"/>
      <c r="AI3847" s="41"/>
      <c r="AJ3847" s="41"/>
      <c r="AK3847" s="41"/>
      <c r="AL3847" s="41"/>
      <c r="AM3847" s="41"/>
      <c r="AN3847" s="41"/>
      <c r="AO3847" s="41"/>
      <c r="AP3847" s="41"/>
      <c r="AQ3847" s="41"/>
      <c r="AR3847" s="41"/>
      <c r="AS3847" s="41"/>
      <c r="AT3847" s="41"/>
      <c r="AU3847" s="41"/>
      <c r="AV3847" s="41"/>
      <c r="AW3847" s="41"/>
      <c r="AX3847" s="42"/>
    </row>
    <row r="3848" spans="1:113" ht="12" customHeight="1">
      <c r="A3848" s="35"/>
      <c r="B3848" s="102" t="s">
        <v>760</v>
      </c>
      <c r="C3848" s="103"/>
      <c r="D3848" s="103"/>
      <c r="E3848" s="103"/>
      <c r="F3848" s="103"/>
      <c r="G3848" s="103"/>
      <c r="H3848" s="103"/>
      <c r="I3848" s="103"/>
      <c r="J3848" s="103"/>
      <c r="K3848" s="103"/>
      <c r="L3848" s="103"/>
      <c r="M3848" s="103"/>
      <c r="N3848" s="103"/>
      <c r="O3848" s="103"/>
      <c r="P3848" s="103"/>
      <c r="Q3848" s="103"/>
      <c r="R3848" s="103"/>
      <c r="S3848" s="103"/>
      <c r="T3848" s="103"/>
      <c r="U3848" s="103"/>
      <c r="V3848" s="103"/>
      <c r="W3848" s="103"/>
      <c r="X3848" s="103"/>
      <c r="Y3848" s="103"/>
      <c r="Z3848" s="103"/>
      <c r="AA3848" s="103"/>
      <c r="AB3848" s="103"/>
      <c r="AC3848" s="103"/>
      <c r="AD3848" s="103"/>
      <c r="AE3848" s="103"/>
      <c r="AF3848" s="103"/>
      <c r="AG3848" s="103"/>
      <c r="AH3848" s="103"/>
      <c r="AI3848" s="103"/>
      <c r="AJ3848" s="103"/>
      <c r="AK3848" s="103"/>
      <c r="AL3848" s="103"/>
      <c r="AM3848" s="103"/>
      <c r="AN3848" s="103"/>
      <c r="AO3848" s="103"/>
      <c r="AP3848" s="103"/>
      <c r="AQ3848" s="103"/>
      <c r="AR3848" s="103"/>
      <c r="AS3848" s="103"/>
      <c r="AT3848" s="103"/>
      <c r="AU3848" s="103"/>
      <c r="AV3848" s="103"/>
      <c r="AW3848" s="103"/>
      <c r="AX3848" s="104"/>
    </row>
    <row r="3849" spans="1:113" ht="12" customHeight="1">
      <c r="A3849" s="35"/>
      <c r="B3849" s="102"/>
      <c r="C3849" s="103"/>
      <c r="D3849" s="103"/>
      <c r="E3849" s="103"/>
      <c r="F3849" s="103"/>
      <c r="G3849" s="103"/>
      <c r="H3849" s="103"/>
      <c r="I3849" s="103"/>
      <c r="J3849" s="103"/>
      <c r="K3849" s="103"/>
      <c r="L3849" s="103"/>
      <c r="M3849" s="103"/>
      <c r="N3849" s="103"/>
      <c r="O3849" s="103"/>
      <c r="P3849" s="103"/>
      <c r="Q3849" s="103"/>
      <c r="R3849" s="103"/>
      <c r="S3849" s="103"/>
      <c r="T3849" s="103"/>
      <c r="U3849" s="103"/>
      <c r="V3849" s="103"/>
      <c r="W3849" s="103"/>
      <c r="X3849" s="103"/>
      <c r="Y3849" s="103"/>
      <c r="Z3849" s="103"/>
      <c r="AA3849" s="103"/>
      <c r="AB3849" s="103"/>
      <c r="AC3849" s="103"/>
      <c r="AD3849" s="103"/>
      <c r="AE3849" s="103"/>
      <c r="AF3849" s="103"/>
      <c r="AG3849" s="103"/>
      <c r="AH3849" s="103"/>
      <c r="AI3849" s="103"/>
      <c r="AJ3849" s="103"/>
      <c r="AK3849" s="103"/>
      <c r="AL3849" s="103"/>
      <c r="AM3849" s="103"/>
      <c r="AN3849" s="103"/>
      <c r="AO3849" s="103"/>
      <c r="AP3849" s="103"/>
      <c r="AQ3849" s="103"/>
      <c r="AR3849" s="103"/>
      <c r="AS3849" s="103"/>
      <c r="AT3849" s="103"/>
      <c r="AU3849" s="103"/>
      <c r="AV3849" s="103"/>
      <c r="AW3849" s="103"/>
      <c r="AX3849" s="104"/>
    </row>
    <row r="3850" spans="1:113" ht="12" customHeight="1">
      <c r="A3850" s="35"/>
      <c r="B3850" s="102"/>
      <c r="C3850" s="103"/>
      <c r="D3850" s="103"/>
      <c r="E3850" s="103"/>
      <c r="F3850" s="103"/>
      <c r="G3850" s="103"/>
      <c r="H3850" s="103"/>
      <c r="I3850" s="103"/>
      <c r="J3850" s="103"/>
      <c r="K3850" s="103"/>
      <c r="L3850" s="103"/>
      <c r="M3850" s="103"/>
      <c r="N3850" s="103"/>
      <c r="O3850" s="103"/>
      <c r="P3850" s="103"/>
      <c r="Q3850" s="103"/>
      <c r="R3850" s="103"/>
      <c r="S3850" s="103"/>
      <c r="T3850" s="103"/>
      <c r="U3850" s="103"/>
      <c r="V3850" s="103"/>
      <c r="W3850" s="103"/>
      <c r="X3850" s="103"/>
      <c r="Y3850" s="103"/>
      <c r="Z3850" s="103"/>
      <c r="AA3850" s="103"/>
      <c r="AB3850" s="103"/>
      <c r="AC3850" s="103"/>
      <c r="AD3850" s="103"/>
      <c r="AE3850" s="103"/>
      <c r="AF3850" s="103"/>
      <c r="AG3850" s="103"/>
      <c r="AH3850" s="103"/>
      <c r="AI3850" s="103"/>
      <c r="AJ3850" s="103"/>
      <c r="AK3850" s="103"/>
      <c r="AL3850" s="103"/>
      <c r="AM3850" s="103"/>
      <c r="AN3850" s="103"/>
      <c r="AO3850" s="103"/>
      <c r="AP3850" s="103"/>
      <c r="AQ3850" s="103"/>
      <c r="AR3850" s="103"/>
      <c r="AS3850" s="103"/>
      <c r="AT3850" s="103"/>
      <c r="AU3850" s="103"/>
      <c r="AV3850" s="103"/>
      <c r="AW3850" s="103"/>
      <c r="AX3850" s="104"/>
      <c r="BC3850" s="46"/>
    </row>
    <row r="3851" spans="1:113" ht="12" customHeight="1">
      <c r="A3851" s="35"/>
      <c r="B3851" s="102"/>
      <c r="C3851" s="103"/>
      <c r="D3851" s="103"/>
      <c r="E3851" s="103"/>
      <c r="F3851" s="103"/>
      <c r="G3851" s="103"/>
      <c r="H3851" s="103"/>
      <c r="I3851" s="103"/>
      <c r="J3851" s="103"/>
      <c r="K3851" s="103"/>
      <c r="L3851" s="103"/>
      <c r="M3851" s="103"/>
      <c r="N3851" s="103"/>
      <c r="O3851" s="103"/>
      <c r="P3851" s="103"/>
      <c r="Q3851" s="103"/>
      <c r="R3851" s="103"/>
      <c r="S3851" s="103"/>
      <c r="T3851" s="103"/>
      <c r="U3851" s="103"/>
      <c r="V3851" s="103"/>
      <c r="W3851" s="103"/>
      <c r="X3851" s="103"/>
      <c r="Y3851" s="103"/>
      <c r="Z3851" s="103"/>
      <c r="AA3851" s="103"/>
      <c r="AB3851" s="103"/>
      <c r="AC3851" s="103"/>
      <c r="AD3851" s="103"/>
      <c r="AE3851" s="103"/>
      <c r="AF3851" s="103"/>
      <c r="AG3851" s="103"/>
      <c r="AH3851" s="103"/>
      <c r="AI3851" s="103"/>
      <c r="AJ3851" s="103"/>
      <c r="AK3851" s="103"/>
      <c r="AL3851" s="103"/>
      <c r="AM3851" s="103"/>
      <c r="AN3851" s="103"/>
      <c r="AO3851" s="103"/>
      <c r="AP3851" s="103"/>
      <c r="AQ3851" s="103"/>
      <c r="AR3851" s="103"/>
      <c r="AS3851" s="103"/>
      <c r="AT3851" s="103"/>
      <c r="AU3851" s="103"/>
      <c r="AV3851" s="103"/>
      <c r="AW3851" s="103"/>
      <c r="AX3851" s="104"/>
    </row>
    <row r="3852" spans="1:113" ht="12" customHeight="1">
      <c r="A3852" s="35"/>
      <c r="B3852" s="102"/>
      <c r="C3852" s="103"/>
      <c r="D3852" s="103"/>
      <c r="E3852" s="103"/>
      <c r="F3852" s="103"/>
      <c r="G3852" s="103"/>
      <c r="H3852" s="103"/>
      <c r="I3852" s="103"/>
      <c r="J3852" s="103"/>
      <c r="K3852" s="103"/>
      <c r="L3852" s="103"/>
      <c r="M3852" s="103"/>
      <c r="N3852" s="103"/>
      <c r="O3852" s="103"/>
      <c r="P3852" s="103"/>
      <c r="Q3852" s="103"/>
      <c r="R3852" s="103"/>
      <c r="S3852" s="103"/>
      <c r="T3852" s="103"/>
      <c r="U3852" s="103"/>
      <c r="V3852" s="103"/>
      <c r="W3852" s="103"/>
      <c r="X3852" s="103"/>
      <c r="Y3852" s="103"/>
      <c r="Z3852" s="103"/>
      <c r="AA3852" s="103"/>
      <c r="AB3852" s="103"/>
      <c r="AC3852" s="103"/>
      <c r="AD3852" s="103"/>
      <c r="AE3852" s="103"/>
      <c r="AF3852" s="103"/>
      <c r="AG3852" s="103"/>
      <c r="AH3852" s="103"/>
      <c r="AI3852" s="103"/>
      <c r="AJ3852" s="103"/>
      <c r="AK3852" s="103"/>
      <c r="AL3852" s="103"/>
      <c r="AM3852" s="103"/>
      <c r="AN3852" s="103"/>
      <c r="AO3852" s="103"/>
      <c r="AP3852" s="103"/>
      <c r="AQ3852" s="103"/>
      <c r="AR3852" s="103"/>
      <c r="AS3852" s="103"/>
      <c r="AT3852" s="103"/>
      <c r="AU3852" s="103"/>
      <c r="AV3852" s="103"/>
      <c r="AW3852" s="103"/>
      <c r="AX3852" s="104"/>
    </row>
    <row r="3853" spans="1:113" ht="12" customHeight="1">
      <c r="A3853" s="35"/>
      <c r="B3853" s="102"/>
      <c r="C3853" s="103"/>
      <c r="D3853" s="103"/>
      <c r="E3853" s="103"/>
      <c r="F3853" s="103"/>
      <c r="G3853" s="103"/>
      <c r="H3853" s="103"/>
      <c r="I3853" s="103"/>
      <c r="J3853" s="103"/>
      <c r="K3853" s="103"/>
      <c r="L3853" s="103"/>
      <c r="M3853" s="103"/>
      <c r="N3853" s="103"/>
      <c r="O3853" s="103"/>
      <c r="P3853" s="103"/>
      <c r="Q3853" s="103"/>
      <c r="R3853" s="103"/>
      <c r="S3853" s="103"/>
      <c r="T3853" s="103"/>
      <c r="U3853" s="103"/>
      <c r="V3853" s="103"/>
      <c r="W3853" s="103"/>
      <c r="X3853" s="103"/>
      <c r="Y3853" s="103"/>
      <c r="Z3853" s="103"/>
      <c r="AA3853" s="103"/>
      <c r="AB3853" s="103"/>
      <c r="AC3853" s="103"/>
      <c r="AD3853" s="103"/>
      <c r="AE3853" s="103"/>
      <c r="AF3853" s="103"/>
      <c r="AG3853" s="103"/>
      <c r="AH3853" s="103"/>
      <c r="AI3853" s="103"/>
      <c r="AJ3853" s="103"/>
      <c r="AK3853" s="103"/>
      <c r="AL3853" s="103"/>
      <c r="AM3853" s="103"/>
      <c r="AN3853" s="103"/>
      <c r="AO3853" s="103"/>
      <c r="AP3853" s="103"/>
      <c r="AQ3853" s="103"/>
      <c r="AR3853" s="103"/>
      <c r="AS3853" s="103"/>
      <c r="AT3853" s="103"/>
      <c r="AU3853" s="103"/>
      <c r="AV3853" s="103"/>
      <c r="AW3853" s="103"/>
      <c r="AX3853" s="104"/>
    </row>
    <row r="3854" spans="1:113" ht="15" thickBot="1">
      <c r="A3854" s="47"/>
      <c r="B3854" s="48"/>
      <c r="C3854" s="49"/>
      <c r="D3854" s="49"/>
      <c r="E3854" s="49"/>
      <c r="F3854" s="49"/>
      <c r="G3854" s="49"/>
      <c r="H3854" s="49"/>
      <c r="I3854" s="49"/>
      <c r="J3854" s="49"/>
      <c r="K3854" s="49"/>
      <c r="L3854" s="49"/>
      <c r="M3854" s="49"/>
      <c r="N3854" s="49"/>
      <c r="O3854" s="49"/>
      <c r="P3854" s="49"/>
      <c r="Q3854" s="49"/>
      <c r="R3854" s="49"/>
      <c r="S3854" s="49"/>
      <c r="T3854" s="49"/>
      <c r="U3854" s="49"/>
      <c r="V3854" s="49"/>
      <c r="W3854" s="49"/>
      <c r="X3854" s="49"/>
      <c r="Y3854" s="49"/>
      <c r="Z3854" s="49"/>
      <c r="AA3854" s="49"/>
      <c r="AB3854" s="49"/>
      <c r="AC3854" s="49"/>
      <c r="AD3854" s="49"/>
      <c r="AE3854" s="49"/>
      <c r="AF3854" s="49"/>
      <c r="AG3854" s="49"/>
      <c r="AH3854" s="49"/>
      <c r="AI3854" s="49"/>
      <c r="AJ3854" s="49"/>
      <c r="AK3854" s="49"/>
      <c r="AL3854" s="49"/>
      <c r="AM3854" s="49"/>
      <c r="AN3854" s="49"/>
      <c r="AO3854" s="49"/>
      <c r="AP3854" s="49"/>
      <c r="AQ3854" s="49"/>
      <c r="AR3854" s="49"/>
      <c r="AS3854" s="49"/>
      <c r="AT3854" s="49"/>
      <c r="AU3854" s="49"/>
      <c r="AV3854" s="49"/>
      <c r="AW3854" s="49"/>
      <c r="AX3854" s="50"/>
    </row>
    <row r="3855" spans="1:113">
      <c r="B3855" s="51"/>
    </row>
    <row r="3856" spans="1:113" ht="15" thickBot="1">
      <c r="A3856" s="38"/>
      <c r="B3856" s="37" t="s">
        <v>188</v>
      </c>
      <c r="C3856" s="35"/>
      <c r="D3856" s="35"/>
      <c r="E3856" s="35"/>
      <c r="F3856" s="35"/>
      <c r="G3856" s="35"/>
      <c r="H3856" s="35"/>
      <c r="I3856" s="35"/>
      <c r="J3856" s="35"/>
      <c r="K3856" s="35"/>
      <c r="L3856" s="36"/>
      <c r="M3856" s="36"/>
      <c r="N3856" s="36"/>
      <c r="O3856" s="36"/>
      <c r="P3856" s="35"/>
      <c r="Q3856" s="35"/>
      <c r="R3856" s="35"/>
      <c r="S3856" s="35"/>
      <c r="T3856" s="35"/>
      <c r="U3856" s="35"/>
      <c r="V3856" s="37"/>
      <c r="W3856" s="37"/>
      <c r="X3856" s="37"/>
      <c r="Y3856" s="37"/>
      <c r="Z3856" s="37"/>
      <c r="AA3856" s="37"/>
      <c r="AB3856" s="37"/>
      <c r="AC3856" s="37"/>
      <c r="AD3856" s="37"/>
      <c r="AE3856" s="37"/>
      <c r="AF3856" s="37"/>
      <c r="AG3856" s="37"/>
      <c r="AH3856" s="37"/>
      <c r="AI3856" s="37"/>
      <c r="AJ3856" s="37"/>
      <c r="AK3856" s="37"/>
      <c r="AL3856" s="37"/>
      <c r="AM3856" s="37"/>
      <c r="AN3856" s="37"/>
      <c r="AO3856" s="37"/>
      <c r="AP3856" s="37"/>
      <c r="AQ3856" s="37"/>
      <c r="AR3856" s="37"/>
      <c r="AS3856" s="37"/>
      <c r="AT3856" s="37"/>
      <c r="AU3856" s="37"/>
      <c r="AV3856" s="37"/>
      <c r="AW3856" s="37"/>
      <c r="AX3856" s="37"/>
      <c r="DI3856" s="33"/>
    </row>
    <row r="3857" spans="1:251" ht="14.4">
      <c r="A3857" s="35"/>
      <c r="B3857" s="39"/>
      <c r="C3857" s="34"/>
      <c r="D3857" s="34"/>
      <c r="E3857" s="34"/>
      <c r="F3857" s="34"/>
      <c r="G3857" s="34"/>
      <c r="H3857" s="34"/>
      <c r="I3857" s="34"/>
      <c r="J3857" s="34"/>
      <c r="K3857" s="34"/>
      <c r="L3857" s="40"/>
      <c r="M3857" s="40"/>
      <c r="N3857" s="40"/>
      <c r="O3857" s="40"/>
      <c r="P3857" s="34"/>
      <c r="Q3857" s="34"/>
      <c r="R3857" s="34"/>
      <c r="S3857" s="34"/>
      <c r="T3857" s="34"/>
      <c r="U3857" s="34"/>
      <c r="V3857" s="41"/>
      <c r="W3857" s="41"/>
      <c r="X3857" s="41"/>
      <c r="Y3857" s="41"/>
      <c r="Z3857" s="41"/>
      <c r="AA3857" s="41"/>
      <c r="AB3857" s="41"/>
      <c r="AC3857" s="41"/>
      <c r="AD3857" s="41"/>
      <c r="AE3857" s="41"/>
      <c r="AF3857" s="41"/>
      <c r="AG3857" s="41"/>
      <c r="AH3857" s="41"/>
      <c r="AI3857" s="41"/>
      <c r="AJ3857" s="41"/>
      <c r="AK3857" s="41"/>
      <c r="AL3857" s="41"/>
      <c r="AM3857" s="41"/>
      <c r="AN3857" s="41"/>
      <c r="AO3857" s="41"/>
      <c r="AP3857" s="41"/>
      <c r="AQ3857" s="41"/>
      <c r="AR3857" s="41"/>
      <c r="AS3857" s="41"/>
      <c r="AT3857" s="41"/>
      <c r="AU3857" s="41"/>
      <c r="AV3857" s="41"/>
      <c r="AW3857" s="41"/>
      <c r="AX3857" s="42"/>
    </row>
    <row r="3858" spans="1:251" ht="12" customHeight="1">
      <c r="A3858" s="35"/>
      <c r="B3858" s="102" t="s">
        <v>761</v>
      </c>
      <c r="C3858" s="103"/>
      <c r="D3858" s="103"/>
      <c r="E3858" s="103"/>
      <c r="F3858" s="103"/>
      <c r="G3858" s="103"/>
      <c r="H3858" s="103"/>
      <c r="I3858" s="103"/>
      <c r="J3858" s="103"/>
      <c r="K3858" s="103"/>
      <c r="L3858" s="103"/>
      <c r="M3858" s="103"/>
      <c r="N3858" s="103"/>
      <c r="O3858" s="103"/>
      <c r="P3858" s="103"/>
      <c r="Q3858" s="103"/>
      <c r="R3858" s="103"/>
      <c r="S3858" s="103"/>
      <c r="T3858" s="103"/>
      <c r="U3858" s="103"/>
      <c r="V3858" s="103"/>
      <c r="W3858" s="103"/>
      <c r="X3858" s="103"/>
      <c r="Y3858" s="103"/>
      <c r="Z3858" s="103"/>
      <c r="AA3858" s="103"/>
      <c r="AB3858" s="103"/>
      <c r="AC3858" s="103"/>
      <c r="AD3858" s="103"/>
      <c r="AE3858" s="103"/>
      <c r="AF3858" s="103"/>
      <c r="AG3858" s="103"/>
      <c r="AH3858" s="103"/>
      <c r="AI3858" s="103"/>
      <c r="AJ3858" s="103"/>
      <c r="AK3858" s="103"/>
      <c r="AL3858" s="103"/>
      <c r="AM3858" s="103"/>
      <c r="AN3858" s="103"/>
      <c r="AO3858" s="103"/>
      <c r="AP3858" s="103"/>
      <c r="AQ3858" s="103"/>
      <c r="AR3858" s="103"/>
      <c r="AS3858" s="103"/>
      <c r="AT3858" s="103"/>
      <c r="AU3858" s="103"/>
      <c r="AV3858" s="103"/>
      <c r="AW3858" s="103"/>
      <c r="AX3858" s="104"/>
    </row>
    <row r="3859" spans="1:251" ht="12" customHeight="1">
      <c r="A3859" s="35"/>
      <c r="B3859" s="102"/>
      <c r="C3859" s="103"/>
      <c r="D3859" s="103"/>
      <c r="E3859" s="103"/>
      <c r="F3859" s="103"/>
      <c r="G3859" s="103"/>
      <c r="H3859" s="103"/>
      <c r="I3859" s="103"/>
      <c r="J3859" s="103"/>
      <c r="K3859" s="103"/>
      <c r="L3859" s="103"/>
      <c r="M3859" s="103"/>
      <c r="N3859" s="103"/>
      <c r="O3859" s="103"/>
      <c r="P3859" s="103"/>
      <c r="Q3859" s="103"/>
      <c r="R3859" s="103"/>
      <c r="S3859" s="103"/>
      <c r="T3859" s="103"/>
      <c r="U3859" s="103"/>
      <c r="V3859" s="103"/>
      <c r="W3859" s="103"/>
      <c r="X3859" s="103"/>
      <c r="Y3859" s="103"/>
      <c r="Z3859" s="103"/>
      <c r="AA3859" s="103"/>
      <c r="AB3859" s="103"/>
      <c r="AC3859" s="103"/>
      <c r="AD3859" s="103"/>
      <c r="AE3859" s="103"/>
      <c r="AF3859" s="103"/>
      <c r="AG3859" s="103"/>
      <c r="AH3859" s="103"/>
      <c r="AI3859" s="103"/>
      <c r="AJ3859" s="103"/>
      <c r="AK3859" s="103"/>
      <c r="AL3859" s="103"/>
      <c r="AM3859" s="103"/>
      <c r="AN3859" s="103"/>
      <c r="AO3859" s="103"/>
      <c r="AP3859" s="103"/>
      <c r="AQ3859" s="103"/>
      <c r="AR3859" s="103"/>
      <c r="AS3859" s="103"/>
      <c r="AT3859" s="103"/>
      <c r="AU3859" s="103"/>
      <c r="AV3859" s="103"/>
      <c r="AW3859" s="103"/>
      <c r="AX3859" s="104"/>
      <c r="BC3859" s="46"/>
    </row>
    <row r="3860" spans="1:251" ht="12" customHeight="1">
      <c r="A3860" s="35"/>
      <c r="B3860" s="102"/>
      <c r="C3860" s="103"/>
      <c r="D3860" s="103"/>
      <c r="E3860" s="103"/>
      <c r="F3860" s="103"/>
      <c r="G3860" s="103"/>
      <c r="H3860" s="103"/>
      <c r="I3860" s="103"/>
      <c r="J3860" s="103"/>
      <c r="K3860" s="103"/>
      <c r="L3860" s="103"/>
      <c r="M3860" s="103"/>
      <c r="N3860" s="103"/>
      <c r="O3860" s="103"/>
      <c r="P3860" s="103"/>
      <c r="Q3860" s="103"/>
      <c r="R3860" s="103"/>
      <c r="S3860" s="103"/>
      <c r="T3860" s="103"/>
      <c r="U3860" s="103"/>
      <c r="V3860" s="103"/>
      <c r="W3860" s="103"/>
      <c r="X3860" s="103"/>
      <c r="Y3860" s="103"/>
      <c r="Z3860" s="103"/>
      <c r="AA3860" s="103"/>
      <c r="AB3860" s="103"/>
      <c r="AC3860" s="103"/>
      <c r="AD3860" s="103"/>
      <c r="AE3860" s="103"/>
      <c r="AF3860" s="103"/>
      <c r="AG3860" s="103"/>
      <c r="AH3860" s="103"/>
      <c r="AI3860" s="103"/>
      <c r="AJ3860" s="103"/>
      <c r="AK3860" s="103"/>
      <c r="AL3860" s="103"/>
      <c r="AM3860" s="103"/>
      <c r="AN3860" s="103"/>
      <c r="AO3860" s="103"/>
      <c r="AP3860" s="103"/>
      <c r="AQ3860" s="103"/>
      <c r="AR3860" s="103"/>
      <c r="AS3860" s="103"/>
      <c r="AT3860" s="103"/>
      <c r="AU3860" s="103"/>
      <c r="AV3860" s="103"/>
      <c r="AW3860" s="103"/>
      <c r="AX3860" s="104"/>
    </row>
    <row r="3861" spans="1:251" ht="12" customHeight="1">
      <c r="A3861" s="35"/>
      <c r="B3861" s="102"/>
      <c r="C3861" s="103"/>
      <c r="D3861" s="103"/>
      <c r="E3861" s="103"/>
      <c r="F3861" s="103"/>
      <c r="G3861" s="103"/>
      <c r="H3861" s="103"/>
      <c r="I3861" s="103"/>
      <c r="J3861" s="103"/>
      <c r="K3861" s="103"/>
      <c r="L3861" s="103"/>
      <c r="M3861" s="103"/>
      <c r="N3861" s="103"/>
      <c r="O3861" s="103"/>
      <c r="P3861" s="103"/>
      <c r="Q3861" s="103"/>
      <c r="R3861" s="103"/>
      <c r="S3861" s="103"/>
      <c r="T3861" s="103"/>
      <c r="U3861" s="103"/>
      <c r="V3861" s="103"/>
      <c r="W3861" s="103"/>
      <c r="X3861" s="103"/>
      <c r="Y3861" s="103"/>
      <c r="Z3861" s="103"/>
      <c r="AA3861" s="103"/>
      <c r="AB3861" s="103"/>
      <c r="AC3861" s="103"/>
      <c r="AD3861" s="103"/>
      <c r="AE3861" s="103"/>
      <c r="AF3861" s="103"/>
      <c r="AG3861" s="103"/>
      <c r="AH3861" s="103"/>
      <c r="AI3861" s="103"/>
      <c r="AJ3861" s="103"/>
      <c r="AK3861" s="103"/>
      <c r="AL3861" s="103"/>
      <c r="AM3861" s="103"/>
      <c r="AN3861" s="103"/>
      <c r="AO3861" s="103"/>
      <c r="AP3861" s="103"/>
      <c r="AQ3861" s="103"/>
      <c r="AR3861" s="103"/>
      <c r="AS3861" s="103"/>
      <c r="AT3861" s="103"/>
      <c r="AU3861" s="103"/>
      <c r="AV3861" s="103"/>
      <c r="AW3861" s="103"/>
      <c r="AX3861" s="104"/>
    </row>
    <row r="3862" spans="1:251" ht="12" customHeight="1">
      <c r="A3862" s="35"/>
      <c r="B3862" s="102"/>
      <c r="C3862" s="103"/>
      <c r="D3862" s="103"/>
      <c r="E3862" s="103"/>
      <c r="F3862" s="103"/>
      <c r="G3862" s="103"/>
      <c r="H3862" s="103"/>
      <c r="I3862" s="103"/>
      <c r="J3862" s="103"/>
      <c r="K3862" s="103"/>
      <c r="L3862" s="103"/>
      <c r="M3862" s="103"/>
      <c r="N3862" s="103"/>
      <c r="O3862" s="103"/>
      <c r="P3862" s="103"/>
      <c r="Q3862" s="103"/>
      <c r="R3862" s="103"/>
      <c r="S3862" s="103"/>
      <c r="T3862" s="103"/>
      <c r="U3862" s="103"/>
      <c r="V3862" s="103"/>
      <c r="W3862" s="103"/>
      <c r="X3862" s="103"/>
      <c r="Y3862" s="103"/>
      <c r="Z3862" s="103"/>
      <c r="AA3862" s="103"/>
      <c r="AB3862" s="103"/>
      <c r="AC3862" s="103"/>
      <c r="AD3862" s="103"/>
      <c r="AE3862" s="103"/>
      <c r="AF3862" s="103"/>
      <c r="AG3862" s="103"/>
      <c r="AH3862" s="103"/>
      <c r="AI3862" s="103"/>
      <c r="AJ3862" s="103"/>
      <c r="AK3862" s="103"/>
      <c r="AL3862" s="103"/>
      <c r="AM3862" s="103"/>
      <c r="AN3862" s="103"/>
      <c r="AO3862" s="103"/>
      <c r="AP3862" s="103"/>
      <c r="AQ3862" s="103"/>
      <c r="AR3862" s="103"/>
      <c r="AS3862" s="103"/>
      <c r="AT3862" s="103"/>
      <c r="AU3862" s="103"/>
      <c r="AV3862" s="103"/>
      <c r="AW3862" s="103"/>
      <c r="AX3862" s="104"/>
    </row>
    <row r="3863" spans="1:251" ht="15" thickBot="1">
      <c r="A3863" s="47"/>
      <c r="B3863" s="48"/>
      <c r="C3863" s="49"/>
      <c r="D3863" s="49"/>
      <c r="E3863" s="49"/>
      <c r="F3863" s="49"/>
      <c r="G3863" s="49"/>
      <c r="H3863" s="49"/>
      <c r="I3863" s="49"/>
      <c r="J3863" s="49"/>
      <c r="K3863" s="49"/>
      <c r="L3863" s="49"/>
      <c r="M3863" s="49"/>
      <c r="N3863" s="49"/>
      <c r="O3863" s="49"/>
      <c r="P3863" s="49"/>
      <c r="Q3863" s="49"/>
      <c r="R3863" s="49"/>
      <c r="S3863" s="49"/>
      <c r="T3863" s="49"/>
      <c r="U3863" s="49"/>
      <c r="V3863" s="49"/>
      <c r="W3863" s="49"/>
      <c r="X3863" s="49"/>
      <c r="Y3863" s="49"/>
      <c r="Z3863" s="49"/>
      <c r="AA3863" s="49"/>
      <c r="AB3863" s="49"/>
      <c r="AC3863" s="49"/>
      <c r="AD3863" s="49"/>
      <c r="AE3863" s="49"/>
      <c r="AF3863" s="49"/>
      <c r="AG3863" s="49"/>
      <c r="AH3863" s="49"/>
      <c r="AI3863" s="49"/>
      <c r="AJ3863" s="49"/>
      <c r="AK3863" s="49"/>
      <c r="AL3863" s="49"/>
      <c r="AM3863" s="49"/>
      <c r="AN3863" s="49"/>
      <c r="AO3863" s="49"/>
      <c r="AP3863" s="49"/>
      <c r="AQ3863" s="49"/>
      <c r="AR3863" s="49"/>
      <c r="AS3863" s="49"/>
      <c r="AT3863" s="49"/>
      <c r="AU3863" s="49"/>
      <c r="AV3863" s="49"/>
      <c r="AW3863" s="49"/>
      <c r="AX3863" s="50"/>
    </row>
    <row r="3864" spans="1:251">
      <c r="B3864" s="51"/>
    </row>
    <row r="3865" spans="1:251" ht="14.4">
      <c r="B3865" s="37" t="s">
        <v>190</v>
      </c>
      <c r="C3865" s="35"/>
      <c r="D3865" s="35"/>
      <c r="E3865" s="35"/>
      <c r="F3865" s="35"/>
      <c r="G3865" s="35"/>
      <c r="H3865" s="35"/>
      <c r="I3865" s="35"/>
      <c r="J3865" s="35"/>
      <c r="K3865" s="35"/>
      <c r="L3865" s="36"/>
      <c r="M3865" s="36"/>
      <c r="N3865" s="36"/>
      <c r="O3865" s="36"/>
      <c r="P3865" s="35"/>
      <c r="Q3865" s="35"/>
      <c r="R3865" s="35"/>
      <c r="S3865" s="35"/>
      <c r="T3865" s="35"/>
      <c r="U3865" s="35"/>
      <c r="V3865" s="37"/>
      <c r="W3865" s="37"/>
      <c r="X3865" s="37"/>
      <c r="Y3865" s="37"/>
      <c r="Z3865" s="37"/>
      <c r="AA3865" s="37"/>
      <c r="AB3865" s="37"/>
      <c r="AC3865" s="37"/>
      <c r="AD3865" s="37"/>
      <c r="AE3865" s="37"/>
      <c r="AF3865" s="37"/>
      <c r="AG3865" s="37"/>
      <c r="AH3865" s="37"/>
      <c r="AI3865" s="37"/>
      <c r="AJ3865" s="37"/>
      <c r="AK3865" s="37"/>
      <c r="AL3865" s="37"/>
      <c r="AM3865" s="37"/>
      <c r="AN3865" s="37"/>
      <c r="AO3865" s="37"/>
      <c r="AP3865" s="37"/>
      <c r="AQ3865" s="37"/>
      <c r="AR3865" s="37"/>
      <c r="AS3865" s="37"/>
      <c r="AT3865" s="37"/>
      <c r="AU3865" s="37"/>
      <c r="AV3865" s="37"/>
      <c r="AW3865" s="37"/>
      <c r="AX3865" s="37"/>
    </row>
    <row r="3866" spans="1:251" ht="15" thickBot="1">
      <c r="B3866" s="35"/>
      <c r="C3866" s="35"/>
      <c r="D3866" s="35"/>
      <c r="E3866" s="35"/>
      <c r="F3866" s="35"/>
      <c r="G3866" s="35"/>
      <c r="H3866" s="35"/>
      <c r="I3866" s="35"/>
      <c r="J3866" s="35"/>
      <c r="K3866" s="35"/>
      <c r="L3866" s="36"/>
      <c r="M3866" s="36"/>
      <c r="N3866" s="36"/>
      <c r="O3866" s="36"/>
      <c r="P3866" s="35"/>
      <c r="Q3866" s="35"/>
      <c r="R3866" s="35"/>
      <c r="S3866" s="35"/>
      <c r="T3866" s="35"/>
      <c r="U3866" s="35"/>
      <c r="V3866" s="37"/>
      <c r="W3866" s="37"/>
      <c r="X3866" s="37"/>
      <c r="Y3866" s="37"/>
      <c r="Z3866" s="37"/>
      <c r="AA3866" s="37"/>
      <c r="AB3866" s="37"/>
      <c r="AC3866" s="37"/>
      <c r="AD3866" s="37"/>
      <c r="AE3866" s="37"/>
      <c r="AF3866" s="37"/>
      <c r="AG3866" s="37"/>
      <c r="AH3866" s="37"/>
      <c r="AI3866" s="37"/>
      <c r="AJ3866" s="37"/>
      <c r="AK3866" s="37"/>
      <c r="AL3866" s="37"/>
      <c r="AM3866" s="37"/>
      <c r="AN3866" s="37"/>
      <c r="AO3866" s="37"/>
      <c r="AP3866" s="37"/>
      <c r="AQ3866" s="37"/>
      <c r="AR3866" s="37"/>
      <c r="AS3866" s="37"/>
      <c r="AT3866" s="37"/>
      <c r="AU3866" s="37"/>
      <c r="AV3866" s="37"/>
      <c r="AW3866" s="37"/>
      <c r="AX3866" s="52" t="s">
        <v>191</v>
      </c>
    </row>
    <row r="3867" spans="1:251" s="46" customFormat="1" ht="13.5" customHeight="1">
      <c r="A3867" s="35"/>
      <c r="B3867" s="105" t="s">
        <v>192</v>
      </c>
      <c r="C3867" s="106"/>
      <c r="D3867" s="106"/>
      <c r="E3867" s="106"/>
      <c r="F3867" s="106"/>
      <c r="G3867" s="106"/>
      <c r="H3867" s="106"/>
      <c r="I3867" s="106"/>
      <c r="J3867" s="106"/>
      <c r="K3867" s="106"/>
      <c r="L3867" s="106"/>
      <c r="M3867" s="106"/>
      <c r="N3867" s="106"/>
      <c r="O3867" s="106"/>
      <c r="P3867" s="106"/>
      <c r="Q3867" s="106"/>
      <c r="R3867" s="106"/>
      <c r="S3867" s="106"/>
      <c r="T3867" s="106"/>
      <c r="U3867" s="106"/>
      <c r="V3867" s="106"/>
      <c r="W3867" s="106"/>
      <c r="X3867" s="106"/>
      <c r="Y3867" s="106"/>
      <c r="Z3867" s="107"/>
      <c r="AA3867" s="111" t="s">
        <v>193</v>
      </c>
      <c r="AB3867" s="106"/>
      <c r="AC3867" s="106"/>
      <c r="AD3867" s="106"/>
      <c r="AE3867" s="106"/>
      <c r="AF3867" s="106"/>
      <c r="AG3867" s="106"/>
      <c r="AH3867" s="106"/>
      <c r="AI3867" s="107"/>
      <c r="AJ3867" s="111" t="s">
        <v>194</v>
      </c>
      <c r="AK3867" s="106"/>
      <c r="AL3867" s="106"/>
      <c r="AM3867" s="106"/>
      <c r="AN3867" s="106"/>
      <c r="AO3867" s="106"/>
      <c r="AP3867" s="106"/>
      <c r="AQ3867" s="106"/>
      <c r="AR3867" s="107"/>
      <c r="AS3867" s="111" t="s">
        <v>195</v>
      </c>
      <c r="AT3867" s="106"/>
      <c r="AU3867" s="106"/>
      <c r="AV3867" s="106"/>
      <c r="AW3867" s="106"/>
      <c r="AX3867" s="113"/>
      <c r="AY3867" s="29"/>
      <c r="AZ3867" s="29"/>
      <c r="BA3867" s="29"/>
      <c r="BB3867" s="29"/>
      <c r="BC3867" s="29"/>
      <c r="BD3867" s="29"/>
      <c r="BE3867" s="29"/>
      <c r="BF3867" s="29"/>
      <c r="BG3867" s="29"/>
      <c r="BH3867" s="29"/>
      <c r="BI3867" s="29"/>
      <c r="BJ3867" s="29"/>
      <c r="BK3867" s="29"/>
      <c r="BL3867" s="29"/>
      <c r="BM3867" s="29"/>
      <c r="BN3867" s="29"/>
      <c r="BO3867" s="29"/>
      <c r="BP3867" s="29"/>
      <c r="BQ3867" s="29"/>
      <c r="BR3867" s="29"/>
      <c r="BS3867" s="29"/>
      <c r="BT3867" s="29"/>
      <c r="BU3867" s="29"/>
      <c r="BV3867" s="29"/>
      <c r="BW3867" s="29"/>
      <c r="BX3867" s="29"/>
      <c r="BY3867" s="29"/>
      <c r="BZ3867" s="29"/>
      <c r="CA3867" s="29"/>
      <c r="CB3867" s="29"/>
      <c r="CC3867" s="29"/>
      <c r="CD3867" s="29"/>
      <c r="CE3867" s="29"/>
      <c r="CF3867" s="29"/>
      <c r="CG3867" s="29"/>
      <c r="CH3867" s="29"/>
      <c r="CI3867" s="29"/>
      <c r="CJ3867" s="29"/>
      <c r="CK3867" s="29"/>
      <c r="CL3867" s="29"/>
      <c r="CM3867" s="29"/>
      <c r="CN3867" s="29"/>
      <c r="CO3867" s="29"/>
      <c r="CP3867" s="29"/>
      <c r="CQ3867" s="29"/>
      <c r="CR3867" s="29"/>
      <c r="CS3867" s="29"/>
      <c r="CT3867" s="29"/>
      <c r="CU3867" s="29"/>
      <c r="CV3867" s="29"/>
      <c r="CW3867" s="29"/>
      <c r="CX3867" s="29"/>
      <c r="CY3867" s="29"/>
      <c r="CZ3867" s="29"/>
      <c r="DA3867" s="29"/>
      <c r="DB3867" s="29"/>
      <c r="DC3867" s="29"/>
      <c r="DD3867" s="29"/>
      <c r="DE3867" s="29"/>
      <c r="DF3867" s="29"/>
      <c r="DG3867" s="29"/>
      <c r="DH3867" s="29"/>
      <c r="DI3867" s="29"/>
      <c r="DJ3867" s="29"/>
      <c r="DK3867" s="29"/>
      <c r="DL3867" s="29"/>
      <c r="DM3867" s="29"/>
      <c r="DN3867" s="29"/>
      <c r="DO3867" s="29"/>
      <c r="DP3867" s="29"/>
      <c r="DQ3867" s="29"/>
      <c r="DR3867" s="29"/>
      <c r="DS3867" s="29"/>
      <c r="DT3867" s="29"/>
      <c r="DU3867" s="29"/>
      <c r="DV3867" s="29"/>
      <c r="DW3867" s="29"/>
      <c r="DX3867" s="29"/>
      <c r="DY3867" s="29"/>
      <c r="DZ3867" s="29"/>
      <c r="EA3867" s="29"/>
      <c r="EB3867" s="29"/>
      <c r="EC3867" s="29"/>
      <c r="ED3867" s="29"/>
      <c r="EE3867" s="29"/>
      <c r="EF3867" s="29"/>
      <c r="EG3867" s="29"/>
      <c r="EH3867" s="29"/>
      <c r="EI3867" s="29"/>
      <c r="EJ3867" s="29"/>
      <c r="EK3867" s="29"/>
      <c r="EL3867" s="29"/>
      <c r="EM3867" s="29"/>
      <c r="EN3867" s="29"/>
      <c r="EO3867" s="29"/>
      <c r="EP3867" s="29"/>
      <c r="EQ3867" s="29"/>
      <c r="ER3867" s="29"/>
      <c r="ES3867" s="29"/>
      <c r="ET3867" s="29"/>
      <c r="EU3867" s="29"/>
      <c r="EV3867" s="29"/>
      <c r="EW3867" s="29"/>
      <c r="EX3867" s="29"/>
      <c r="EY3867" s="29"/>
      <c r="EZ3867" s="29"/>
      <c r="FA3867" s="29"/>
      <c r="FB3867" s="29"/>
      <c r="FC3867" s="29"/>
      <c r="FD3867" s="29"/>
      <c r="FE3867" s="29"/>
      <c r="FF3867" s="29"/>
      <c r="FG3867" s="29"/>
      <c r="FH3867" s="29"/>
      <c r="FI3867" s="29"/>
      <c r="FJ3867" s="29"/>
      <c r="FK3867" s="29"/>
      <c r="FL3867" s="29"/>
      <c r="FM3867" s="29"/>
      <c r="FN3867" s="29"/>
      <c r="FO3867" s="29"/>
      <c r="FP3867" s="29"/>
      <c r="FQ3867" s="29"/>
      <c r="FR3867" s="29"/>
      <c r="FS3867" s="29"/>
      <c r="FT3867" s="29"/>
      <c r="FU3867" s="29"/>
      <c r="FV3867" s="29"/>
      <c r="FW3867" s="29"/>
      <c r="FX3867" s="29"/>
      <c r="FY3867" s="29"/>
      <c r="FZ3867" s="29"/>
      <c r="GA3867" s="29"/>
      <c r="GB3867" s="29"/>
      <c r="GC3867" s="29"/>
      <c r="GD3867" s="29"/>
      <c r="GE3867" s="29"/>
      <c r="GF3867" s="29"/>
      <c r="GG3867" s="29"/>
      <c r="GH3867" s="29"/>
      <c r="GI3867" s="29"/>
      <c r="GJ3867" s="29"/>
      <c r="GK3867" s="29"/>
      <c r="GL3867" s="29"/>
      <c r="GM3867" s="29"/>
      <c r="GN3867" s="29"/>
      <c r="GO3867" s="29"/>
      <c r="GP3867" s="29"/>
      <c r="GQ3867" s="29"/>
      <c r="GR3867" s="29"/>
      <c r="GS3867" s="29"/>
      <c r="GT3867" s="29"/>
      <c r="GU3867" s="29"/>
      <c r="GV3867" s="29"/>
      <c r="GW3867" s="29"/>
      <c r="GX3867" s="29"/>
      <c r="GY3867" s="29"/>
      <c r="GZ3867" s="29"/>
      <c r="HA3867" s="29"/>
      <c r="HB3867" s="29"/>
      <c r="HC3867" s="29"/>
      <c r="HD3867" s="29"/>
      <c r="HE3867" s="29"/>
      <c r="HF3867" s="29"/>
      <c r="HG3867" s="29"/>
      <c r="HH3867" s="29"/>
      <c r="HI3867" s="29"/>
      <c r="HJ3867" s="29"/>
      <c r="HK3867" s="29"/>
      <c r="HL3867" s="29"/>
      <c r="HM3867" s="29"/>
      <c r="HN3867" s="29"/>
      <c r="HO3867" s="29"/>
      <c r="HP3867" s="29"/>
      <c r="HQ3867" s="29"/>
      <c r="HR3867" s="29"/>
      <c r="HS3867" s="29"/>
      <c r="HT3867" s="29"/>
      <c r="HU3867" s="29"/>
      <c r="HV3867" s="29"/>
      <c r="HW3867" s="29"/>
      <c r="HX3867" s="29"/>
      <c r="HY3867" s="29"/>
      <c r="HZ3867" s="29"/>
      <c r="IA3867" s="29"/>
      <c r="IB3867" s="29"/>
      <c r="IC3867" s="29"/>
      <c r="ID3867" s="29"/>
      <c r="IE3867" s="29"/>
      <c r="IF3867" s="29"/>
      <c r="IG3867" s="29"/>
      <c r="IH3867" s="29"/>
      <c r="II3867" s="29"/>
      <c r="IJ3867" s="29"/>
      <c r="IK3867" s="29"/>
      <c r="IL3867" s="29"/>
      <c r="IM3867" s="29"/>
      <c r="IN3867" s="29"/>
      <c r="IO3867" s="29"/>
      <c r="IP3867" s="29"/>
      <c r="IQ3867" s="29"/>
    </row>
    <row r="3868" spans="1:251" s="46" customFormat="1">
      <c r="A3868" s="35"/>
      <c r="B3868" s="108"/>
      <c r="C3868" s="109"/>
      <c r="D3868" s="109"/>
      <c r="E3868" s="109"/>
      <c r="F3868" s="109"/>
      <c r="G3868" s="109"/>
      <c r="H3868" s="109"/>
      <c r="I3868" s="109"/>
      <c r="J3868" s="109"/>
      <c r="K3868" s="109"/>
      <c r="L3868" s="109"/>
      <c r="M3868" s="109"/>
      <c r="N3868" s="109"/>
      <c r="O3868" s="109"/>
      <c r="P3868" s="109"/>
      <c r="Q3868" s="109"/>
      <c r="R3868" s="109"/>
      <c r="S3868" s="109"/>
      <c r="T3868" s="109"/>
      <c r="U3868" s="109"/>
      <c r="V3868" s="109"/>
      <c r="W3868" s="109"/>
      <c r="X3868" s="109"/>
      <c r="Y3868" s="109"/>
      <c r="Z3868" s="110"/>
      <c r="AA3868" s="112"/>
      <c r="AB3868" s="109"/>
      <c r="AC3868" s="109"/>
      <c r="AD3868" s="109"/>
      <c r="AE3868" s="109"/>
      <c r="AF3868" s="109"/>
      <c r="AG3868" s="109"/>
      <c r="AH3868" s="109"/>
      <c r="AI3868" s="110"/>
      <c r="AJ3868" s="112"/>
      <c r="AK3868" s="109"/>
      <c r="AL3868" s="109"/>
      <c r="AM3868" s="109"/>
      <c r="AN3868" s="109"/>
      <c r="AO3868" s="109"/>
      <c r="AP3868" s="109"/>
      <c r="AQ3868" s="109"/>
      <c r="AR3868" s="110"/>
      <c r="AS3868" s="112"/>
      <c r="AT3868" s="109"/>
      <c r="AU3868" s="109"/>
      <c r="AV3868" s="109"/>
      <c r="AW3868" s="109"/>
      <c r="AX3868" s="114"/>
      <c r="AY3868" s="29"/>
      <c r="AZ3868" s="29"/>
      <c r="BA3868" s="29"/>
      <c r="BB3868" s="53"/>
      <c r="BC3868" s="54"/>
      <c r="BE3868" s="29"/>
      <c r="BF3868" s="29"/>
      <c r="BG3868" s="29"/>
      <c r="BH3868" s="29"/>
      <c r="BI3868" s="29"/>
      <c r="BJ3868" s="29"/>
      <c r="BK3868" s="29"/>
      <c r="BL3868" s="29"/>
      <c r="BM3868" s="29"/>
      <c r="BN3868" s="29"/>
      <c r="BO3868" s="29"/>
      <c r="BP3868" s="29"/>
      <c r="BQ3868" s="29"/>
      <c r="BR3868" s="29"/>
      <c r="BS3868" s="29"/>
      <c r="BT3868" s="29"/>
      <c r="BU3868" s="29"/>
      <c r="BV3868" s="29"/>
      <c r="BW3868" s="29"/>
      <c r="BX3868" s="29"/>
      <c r="BY3868" s="29"/>
      <c r="BZ3868" s="29"/>
      <c r="CA3868" s="29"/>
      <c r="CB3868" s="29"/>
      <c r="CC3868" s="29"/>
      <c r="CD3868" s="29"/>
      <c r="CE3868" s="29"/>
      <c r="CF3868" s="29"/>
      <c r="CG3868" s="29"/>
      <c r="CH3868" s="29"/>
      <c r="CI3868" s="29"/>
      <c r="CJ3868" s="29"/>
      <c r="CK3868" s="29"/>
      <c r="CL3868" s="29"/>
      <c r="CM3868" s="29"/>
      <c r="CN3868" s="29"/>
      <c r="CO3868" s="29"/>
      <c r="CP3868" s="29"/>
      <c r="CQ3868" s="29"/>
      <c r="CR3868" s="29"/>
      <c r="CS3868" s="29"/>
      <c r="CT3868" s="29"/>
      <c r="CU3868" s="29"/>
      <c r="CV3868" s="29"/>
      <c r="CW3868" s="29"/>
      <c r="CX3868" s="29"/>
      <c r="CY3868" s="29"/>
      <c r="CZ3868" s="29"/>
      <c r="DA3868" s="29"/>
      <c r="DB3868" s="29"/>
      <c r="DC3868" s="29"/>
      <c r="DD3868" s="29"/>
      <c r="DE3868" s="29"/>
      <c r="DF3868" s="29"/>
      <c r="DG3868" s="29"/>
      <c r="DH3868" s="29"/>
      <c r="DI3868" s="29"/>
      <c r="DJ3868" s="29"/>
      <c r="DK3868" s="29"/>
      <c r="DL3868" s="29"/>
      <c r="DM3868" s="29"/>
      <c r="DN3868" s="29"/>
      <c r="DO3868" s="29"/>
      <c r="DP3868" s="29"/>
      <c r="DQ3868" s="29"/>
      <c r="DR3868" s="29"/>
      <c r="DS3868" s="29"/>
      <c r="DT3868" s="29"/>
      <c r="DU3868" s="29"/>
      <c r="DV3868" s="29"/>
      <c r="DW3868" s="29"/>
      <c r="DX3868" s="29"/>
      <c r="DY3868" s="29"/>
      <c r="DZ3868" s="29"/>
      <c r="EA3868" s="29"/>
      <c r="EB3868" s="29"/>
      <c r="EC3868" s="29"/>
      <c r="ED3868" s="29"/>
      <c r="EE3868" s="29"/>
      <c r="EF3868" s="29"/>
      <c r="EG3868" s="29"/>
      <c r="EH3868" s="29"/>
      <c r="EI3868" s="29"/>
      <c r="EJ3868" s="29"/>
      <c r="EK3868" s="29"/>
      <c r="EL3868" s="29"/>
      <c r="EM3868" s="29"/>
      <c r="EN3868" s="29"/>
      <c r="EO3868" s="29"/>
      <c r="EP3868" s="29"/>
      <c r="EQ3868" s="29"/>
      <c r="ER3868" s="29"/>
      <c r="ES3868" s="29"/>
      <c r="ET3868" s="29"/>
      <c r="EU3868" s="29"/>
      <c r="EV3868" s="29"/>
      <c r="EW3868" s="29"/>
      <c r="EX3868" s="29"/>
      <c r="EY3868" s="29"/>
      <c r="EZ3868" s="29"/>
      <c r="FA3868" s="29"/>
      <c r="FB3868" s="29"/>
      <c r="FC3868" s="29"/>
      <c r="FD3868" s="29"/>
      <c r="FE3868" s="29"/>
      <c r="FF3868" s="29"/>
      <c r="FG3868" s="29"/>
      <c r="FH3868" s="29"/>
      <c r="FI3868" s="29"/>
      <c r="FJ3868" s="29"/>
      <c r="FK3868" s="29"/>
      <c r="FL3868" s="29"/>
      <c r="FM3868" s="29"/>
      <c r="FN3868" s="29"/>
      <c r="FO3868" s="29"/>
      <c r="FP3868" s="29"/>
      <c r="FQ3868" s="29"/>
      <c r="FR3868" s="29"/>
      <c r="FS3868" s="29"/>
      <c r="FT3868" s="29"/>
      <c r="FU3868" s="29"/>
      <c r="FV3868" s="29"/>
      <c r="FW3868" s="29"/>
      <c r="FX3868" s="29"/>
      <c r="FY3868" s="29"/>
      <c r="FZ3868" s="29"/>
      <c r="GA3868" s="29"/>
      <c r="GB3868" s="29"/>
      <c r="GC3868" s="29"/>
      <c r="GD3868" s="29"/>
      <c r="GE3868" s="29"/>
      <c r="GF3868" s="29"/>
      <c r="GG3868" s="29"/>
      <c r="GH3868" s="29"/>
      <c r="GI3868" s="29"/>
      <c r="GJ3868" s="29"/>
      <c r="GK3868" s="29"/>
      <c r="GL3868" s="29"/>
      <c r="GM3868" s="29"/>
      <c r="GN3868" s="29"/>
      <c r="GO3868" s="29"/>
      <c r="GP3868" s="29"/>
      <c r="GQ3868" s="29"/>
      <c r="GR3868" s="29"/>
      <c r="GS3868" s="29"/>
      <c r="GT3868" s="29"/>
      <c r="GU3868" s="29"/>
      <c r="GV3868" s="29"/>
      <c r="GW3868" s="29"/>
      <c r="GX3868" s="29"/>
      <c r="GY3868" s="29"/>
      <c r="GZ3868" s="29"/>
      <c r="HA3868" s="29"/>
      <c r="HB3868" s="29"/>
      <c r="HC3868" s="29"/>
      <c r="HD3868" s="29"/>
      <c r="HE3868" s="29"/>
      <c r="HF3868" s="29"/>
      <c r="HG3868" s="29"/>
      <c r="HH3868" s="29"/>
      <c r="HI3868" s="29"/>
      <c r="HJ3868" s="29"/>
      <c r="HK3868" s="29"/>
      <c r="HL3868" s="29"/>
      <c r="HM3868" s="29"/>
      <c r="HN3868" s="29"/>
      <c r="HO3868" s="29"/>
      <c r="HP3868" s="29"/>
      <c r="HQ3868" s="29"/>
      <c r="HR3868" s="29"/>
      <c r="HS3868" s="29"/>
      <c r="HT3868" s="29"/>
      <c r="HU3868" s="29"/>
      <c r="HV3868" s="29"/>
      <c r="HW3868" s="29"/>
      <c r="HX3868" s="29"/>
      <c r="HY3868" s="29"/>
      <c r="HZ3868" s="29"/>
      <c r="IA3868" s="29"/>
      <c r="IB3868" s="29"/>
      <c r="IC3868" s="29"/>
      <c r="ID3868" s="29"/>
      <c r="IE3868" s="29"/>
      <c r="IF3868" s="29"/>
      <c r="IG3868" s="29"/>
      <c r="IH3868" s="29"/>
      <c r="II3868" s="29"/>
      <c r="IJ3868" s="29"/>
      <c r="IK3868" s="29"/>
      <c r="IL3868" s="29"/>
      <c r="IM3868" s="29"/>
      <c r="IN3868" s="29"/>
      <c r="IO3868" s="29"/>
      <c r="IP3868" s="29"/>
      <c r="IQ3868" s="29"/>
    </row>
    <row r="3869" spans="1:251" s="46" customFormat="1" ht="18.75" customHeight="1">
      <c r="A3869" s="35"/>
      <c r="B3869" s="55"/>
      <c r="C3869" s="115" t="s">
        <v>762</v>
      </c>
      <c r="D3869" s="116"/>
      <c r="E3869" s="116"/>
      <c r="F3869" s="116"/>
      <c r="G3869" s="116"/>
      <c r="H3869" s="116"/>
      <c r="I3869" s="116"/>
      <c r="J3869" s="116"/>
      <c r="K3869" s="116"/>
      <c r="L3869" s="116"/>
      <c r="M3869" s="116"/>
      <c r="N3869" s="116"/>
      <c r="O3869" s="116"/>
      <c r="P3869" s="116"/>
      <c r="Q3869" s="116"/>
      <c r="R3869" s="116"/>
      <c r="S3869" s="116"/>
      <c r="T3869" s="116"/>
      <c r="U3869" s="116"/>
      <c r="V3869" s="116"/>
      <c r="W3869" s="116"/>
      <c r="X3869" s="116"/>
      <c r="Y3869" s="116"/>
      <c r="Z3869" s="117"/>
      <c r="AA3869" s="118">
        <v>105200</v>
      </c>
      <c r="AB3869" s="119"/>
      <c r="AC3869" s="119"/>
      <c r="AD3869" s="119"/>
      <c r="AE3869" s="119"/>
      <c r="AF3869" s="119"/>
      <c r="AG3869" s="119"/>
      <c r="AH3869" s="119"/>
      <c r="AI3869" s="120"/>
      <c r="AJ3869" s="118">
        <v>141000</v>
      </c>
      <c r="AK3869" s="119"/>
      <c r="AL3869" s="119"/>
      <c r="AM3869" s="119"/>
      <c r="AN3869" s="119"/>
      <c r="AO3869" s="119"/>
      <c r="AP3869" s="119"/>
      <c r="AQ3869" s="119"/>
      <c r="AR3869" s="120"/>
      <c r="AS3869" s="121"/>
      <c r="AT3869" s="122"/>
      <c r="AU3869" s="122"/>
      <c r="AV3869" s="122"/>
      <c r="AW3869" s="122"/>
      <c r="AX3869" s="123"/>
      <c r="AY3869" s="29"/>
      <c r="AZ3869" s="29"/>
      <c r="BA3869" s="29"/>
      <c r="BB3869" s="29"/>
      <c r="BC3869" s="29"/>
      <c r="BD3869" s="29"/>
      <c r="BE3869" s="29"/>
      <c r="BF3869" s="29"/>
      <c r="BG3869" s="29"/>
      <c r="BH3869" s="29"/>
      <c r="BI3869" s="29"/>
      <c r="BJ3869" s="29"/>
      <c r="BK3869" s="29"/>
      <c r="BL3869" s="29"/>
      <c r="BM3869" s="29"/>
      <c r="BN3869" s="29"/>
      <c r="BO3869" s="29"/>
      <c r="BP3869" s="29"/>
      <c r="BQ3869" s="29"/>
      <c r="BR3869" s="29"/>
      <c r="BS3869" s="29"/>
      <c r="BT3869" s="29"/>
      <c r="BU3869" s="29"/>
      <c r="BV3869" s="29"/>
      <c r="BW3869" s="29"/>
      <c r="BX3869" s="29"/>
      <c r="BY3869" s="29"/>
      <c r="BZ3869" s="29"/>
      <c r="CA3869" s="29"/>
      <c r="CB3869" s="29"/>
      <c r="CC3869" s="29"/>
      <c r="CD3869" s="29"/>
      <c r="CE3869" s="29"/>
      <c r="CF3869" s="29"/>
      <c r="CG3869" s="29"/>
      <c r="CH3869" s="29"/>
      <c r="CI3869" s="29"/>
      <c r="CJ3869" s="29"/>
      <c r="CK3869" s="29"/>
      <c r="CL3869" s="29"/>
      <c r="CM3869" s="29"/>
      <c r="CN3869" s="29"/>
      <c r="CO3869" s="29"/>
      <c r="CP3869" s="29"/>
      <c r="CQ3869" s="29"/>
      <c r="CR3869" s="29"/>
      <c r="CS3869" s="29"/>
      <c r="CT3869" s="29"/>
      <c r="CU3869" s="29"/>
      <c r="CV3869" s="29"/>
      <c r="CW3869" s="29"/>
      <c r="CX3869" s="29"/>
      <c r="CY3869" s="29"/>
      <c r="CZ3869" s="29"/>
      <c r="DA3869" s="29"/>
      <c r="DB3869" s="29"/>
      <c r="DC3869" s="29"/>
      <c r="DD3869" s="29"/>
      <c r="DE3869" s="29"/>
      <c r="DF3869" s="29"/>
      <c r="DG3869" s="29"/>
      <c r="DH3869" s="29"/>
      <c r="DI3869" s="29"/>
      <c r="DJ3869" s="29"/>
      <c r="DK3869" s="29"/>
      <c r="DL3869" s="29"/>
      <c r="DM3869" s="29"/>
      <c r="DN3869" s="29"/>
      <c r="DO3869" s="29"/>
      <c r="DP3869" s="29"/>
      <c r="DQ3869" s="29"/>
      <c r="DR3869" s="29"/>
      <c r="DS3869" s="29"/>
      <c r="DT3869" s="29"/>
      <c r="DU3869" s="29"/>
      <c r="DV3869" s="29"/>
      <c r="DW3869" s="29"/>
      <c r="DX3869" s="29"/>
      <c r="DY3869" s="29"/>
      <c r="DZ3869" s="29"/>
      <c r="EA3869" s="29"/>
      <c r="EB3869" s="29"/>
      <c r="EC3869" s="29"/>
      <c r="ED3869" s="29"/>
      <c r="EE3869" s="29"/>
      <c r="EF3869" s="29"/>
      <c r="EG3869" s="29"/>
      <c r="EH3869" s="29"/>
      <c r="EI3869" s="29"/>
      <c r="EJ3869" s="29"/>
      <c r="EK3869" s="29"/>
      <c r="EL3869" s="29"/>
      <c r="EM3869" s="29"/>
      <c r="EN3869" s="29"/>
      <c r="EO3869" s="29"/>
      <c r="EP3869" s="29"/>
      <c r="EQ3869" s="29"/>
      <c r="ER3869" s="29"/>
      <c r="ES3869" s="29"/>
      <c r="ET3869" s="29"/>
      <c r="EU3869" s="29"/>
      <c r="EV3869" s="29"/>
      <c r="EW3869" s="29"/>
      <c r="EX3869" s="29"/>
      <c r="EY3869" s="29"/>
      <c r="EZ3869" s="29"/>
      <c r="FA3869" s="29"/>
      <c r="FB3869" s="29"/>
      <c r="FC3869" s="29"/>
      <c r="FD3869" s="29"/>
      <c r="FE3869" s="29"/>
      <c r="FF3869" s="29"/>
      <c r="FG3869" s="29"/>
      <c r="FH3869" s="29"/>
      <c r="FI3869" s="29"/>
      <c r="FJ3869" s="29"/>
      <c r="FK3869" s="29"/>
      <c r="FL3869" s="29"/>
      <c r="FM3869" s="29"/>
      <c r="FN3869" s="29"/>
      <c r="FO3869" s="29"/>
      <c r="FP3869" s="29"/>
      <c r="FQ3869" s="29"/>
      <c r="FR3869" s="29"/>
      <c r="FS3869" s="29"/>
      <c r="FT3869" s="29"/>
      <c r="FU3869" s="29"/>
      <c r="FV3869" s="29"/>
      <c r="FW3869" s="29"/>
      <c r="FX3869" s="29"/>
      <c r="FY3869" s="29"/>
      <c r="FZ3869" s="29"/>
      <c r="GA3869" s="29"/>
      <c r="GB3869" s="29"/>
      <c r="GC3869" s="29"/>
      <c r="GD3869" s="29"/>
      <c r="GE3869" s="29"/>
      <c r="GF3869" s="29"/>
      <c r="GG3869" s="29"/>
      <c r="GH3869" s="29"/>
      <c r="GI3869" s="29"/>
      <c r="GJ3869" s="29"/>
      <c r="GK3869" s="29"/>
      <c r="GL3869" s="29"/>
      <c r="GM3869" s="29"/>
      <c r="GN3869" s="29"/>
      <c r="GO3869" s="29"/>
      <c r="GP3869" s="29"/>
      <c r="GQ3869" s="29"/>
      <c r="GR3869" s="29"/>
      <c r="GS3869" s="29"/>
      <c r="GT3869" s="29"/>
      <c r="GU3869" s="29"/>
      <c r="GV3869" s="29"/>
      <c r="GW3869" s="29"/>
      <c r="GX3869" s="29"/>
      <c r="GY3869" s="29"/>
      <c r="GZ3869" s="29"/>
      <c r="HA3869" s="29"/>
      <c r="HB3869" s="29"/>
      <c r="HC3869" s="29"/>
      <c r="HD3869" s="29"/>
      <c r="HE3869" s="29"/>
      <c r="HF3869" s="29"/>
      <c r="HG3869" s="29"/>
      <c r="HH3869" s="29"/>
      <c r="HI3869" s="29"/>
      <c r="HJ3869" s="29"/>
      <c r="HK3869" s="29"/>
      <c r="HL3869" s="29"/>
      <c r="HM3869" s="29"/>
      <c r="HN3869" s="29"/>
      <c r="HO3869" s="29"/>
      <c r="HP3869" s="29"/>
      <c r="HQ3869" s="29"/>
      <c r="HR3869" s="29"/>
      <c r="HS3869" s="29"/>
      <c r="HT3869" s="29"/>
      <c r="HU3869" s="29"/>
      <c r="HV3869" s="29"/>
      <c r="HW3869" s="29"/>
      <c r="HX3869" s="29"/>
      <c r="HY3869" s="29"/>
      <c r="HZ3869" s="29"/>
      <c r="IA3869" s="29"/>
      <c r="IB3869" s="29"/>
      <c r="IC3869" s="29"/>
      <c r="ID3869" s="29"/>
      <c r="IE3869" s="29"/>
      <c r="IF3869" s="29"/>
      <c r="IG3869" s="29"/>
      <c r="IH3869" s="29"/>
      <c r="II3869" s="29"/>
      <c r="IJ3869" s="29"/>
      <c r="IK3869" s="29"/>
      <c r="IL3869" s="29"/>
      <c r="IM3869" s="29"/>
      <c r="IN3869" s="29"/>
      <c r="IO3869" s="29"/>
      <c r="IP3869" s="29"/>
      <c r="IQ3869" s="29"/>
    </row>
    <row r="3870" spans="1:251" s="46" customFormat="1" ht="18.75" customHeight="1">
      <c r="A3870" s="35"/>
      <c r="B3870" s="55"/>
      <c r="C3870" s="115" t="s">
        <v>344</v>
      </c>
      <c r="D3870" s="116"/>
      <c r="E3870" s="116"/>
      <c r="F3870" s="116"/>
      <c r="G3870" s="116"/>
      <c r="H3870" s="116"/>
      <c r="I3870" s="116"/>
      <c r="J3870" s="116"/>
      <c r="K3870" s="116"/>
      <c r="L3870" s="116"/>
      <c r="M3870" s="116"/>
      <c r="N3870" s="116"/>
      <c r="O3870" s="116"/>
      <c r="P3870" s="116"/>
      <c r="Q3870" s="116"/>
      <c r="R3870" s="116"/>
      <c r="S3870" s="116"/>
      <c r="T3870" s="116"/>
      <c r="U3870" s="116"/>
      <c r="V3870" s="116"/>
      <c r="W3870" s="116"/>
      <c r="X3870" s="116"/>
      <c r="Y3870" s="116"/>
      <c r="Z3870" s="117"/>
      <c r="AA3870" s="118">
        <v>1000</v>
      </c>
      <c r="AB3870" s="119"/>
      <c r="AC3870" s="119"/>
      <c r="AD3870" s="119"/>
      <c r="AE3870" s="119"/>
      <c r="AF3870" s="119"/>
      <c r="AG3870" s="119"/>
      <c r="AH3870" s="119"/>
      <c r="AI3870" s="120"/>
      <c r="AJ3870" s="118">
        <v>1000</v>
      </c>
      <c r="AK3870" s="119"/>
      <c r="AL3870" s="119"/>
      <c r="AM3870" s="119"/>
      <c r="AN3870" s="119"/>
      <c r="AO3870" s="119"/>
      <c r="AP3870" s="119"/>
      <c r="AQ3870" s="119"/>
      <c r="AR3870" s="120"/>
      <c r="AS3870" s="121"/>
      <c r="AT3870" s="122"/>
      <c r="AU3870" s="122"/>
      <c r="AV3870" s="122"/>
      <c r="AW3870" s="122"/>
      <c r="AX3870" s="123"/>
      <c r="AY3870" s="29"/>
      <c r="AZ3870" s="29"/>
      <c r="BA3870" s="29"/>
      <c r="BB3870" s="29"/>
      <c r="BC3870" s="29"/>
      <c r="BD3870" s="29"/>
      <c r="BE3870" s="29"/>
      <c r="BF3870" s="29"/>
      <c r="BG3870" s="29"/>
      <c r="BH3870" s="29"/>
      <c r="BI3870" s="29"/>
      <c r="BJ3870" s="29"/>
      <c r="BK3870" s="29"/>
      <c r="BL3870" s="29"/>
      <c r="BM3870" s="29"/>
      <c r="BN3870" s="29"/>
      <c r="BO3870" s="29"/>
      <c r="BP3870" s="29"/>
      <c r="BQ3870" s="29"/>
      <c r="BR3870" s="29"/>
      <c r="BS3870" s="29"/>
      <c r="BT3870" s="29"/>
      <c r="BU3870" s="29"/>
      <c r="BV3870" s="29"/>
      <c r="BW3870" s="29"/>
      <c r="BX3870" s="29"/>
      <c r="BY3870" s="29"/>
      <c r="BZ3870" s="29"/>
      <c r="CA3870" s="29"/>
      <c r="CB3870" s="29"/>
      <c r="CC3870" s="29"/>
      <c r="CD3870" s="29"/>
      <c r="CE3870" s="29"/>
      <c r="CF3870" s="29"/>
      <c r="CG3870" s="29"/>
      <c r="CH3870" s="29"/>
      <c r="CI3870" s="29"/>
      <c r="CJ3870" s="29"/>
      <c r="CK3870" s="29"/>
      <c r="CL3870" s="29"/>
      <c r="CM3870" s="29"/>
      <c r="CN3870" s="29"/>
      <c r="CO3870" s="29"/>
      <c r="CP3870" s="29"/>
      <c r="CQ3870" s="29"/>
      <c r="CR3870" s="29"/>
      <c r="CS3870" s="29"/>
      <c r="CT3870" s="29"/>
      <c r="CU3870" s="29"/>
      <c r="CV3870" s="29"/>
      <c r="CW3870" s="29"/>
      <c r="CX3870" s="29"/>
      <c r="CY3870" s="29"/>
      <c r="CZ3870" s="29"/>
      <c r="DA3870" s="29"/>
      <c r="DB3870" s="29"/>
      <c r="DC3870" s="29"/>
      <c r="DD3870" s="29"/>
      <c r="DE3870" s="29"/>
      <c r="DF3870" s="29"/>
      <c r="DG3870" s="29"/>
      <c r="DH3870" s="29"/>
      <c r="DI3870" s="29"/>
      <c r="DJ3870" s="29"/>
      <c r="DK3870" s="29"/>
      <c r="DL3870" s="29"/>
      <c r="DM3870" s="29"/>
      <c r="DN3870" s="29"/>
      <c r="DO3870" s="29"/>
      <c r="DP3870" s="29"/>
      <c r="DQ3870" s="29"/>
      <c r="DR3870" s="29"/>
      <c r="DS3870" s="29"/>
      <c r="DT3870" s="29"/>
      <c r="DU3870" s="29"/>
      <c r="DV3870" s="29"/>
      <c r="DW3870" s="29"/>
      <c r="DX3870" s="29"/>
      <c r="DY3870" s="29"/>
      <c r="DZ3870" s="29"/>
      <c r="EA3870" s="29"/>
      <c r="EB3870" s="29"/>
      <c r="EC3870" s="29"/>
      <c r="ED3870" s="29"/>
      <c r="EE3870" s="29"/>
      <c r="EF3870" s="29"/>
      <c r="EG3870" s="29"/>
      <c r="EH3870" s="29"/>
      <c r="EI3870" s="29"/>
      <c r="EJ3870" s="29"/>
      <c r="EK3870" s="29"/>
      <c r="EL3870" s="29"/>
      <c r="EM3870" s="29"/>
      <c r="EN3870" s="29"/>
      <c r="EO3870" s="29"/>
      <c r="EP3870" s="29"/>
      <c r="EQ3870" s="29"/>
      <c r="ER3870" s="29"/>
      <c r="ES3870" s="29"/>
      <c r="ET3870" s="29"/>
      <c r="EU3870" s="29"/>
      <c r="EV3870" s="29"/>
      <c r="EW3870" s="29"/>
      <c r="EX3870" s="29"/>
      <c r="EY3870" s="29"/>
      <c r="EZ3870" s="29"/>
      <c r="FA3870" s="29"/>
      <c r="FB3870" s="29"/>
      <c r="FC3870" s="29"/>
      <c r="FD3870" s="29"/>
      <c r="FE3870" s="29"/>
      <c r="FF3870" s="29"/>
      <c r="FG3870" s="29"/>
      <c r="FH3870" s="29"/>
      <c r="FI3870" s="29"/>
      <c r="FJ3870" s="29"/>
      <c r="FK3870" s="29"/>
      <c r="FL3870" s="29"/>
      <c r="FM3870" s="29"/>
      <c r="FN3870" s="29"/>
      <c r="FO3870" s="29"/>
      <c r="FP3870" s="29"/>
      <c r="FQ3870" s="29"/>
      <c r="FR3870" s="29"/>
      <c r="FS3870" s="29"/>
      <c r="FT3870" s="29"/>
      <c r="FU3870" s="29"/>
      <c r="FV3870" s="29"/>
      <c r="FW3870" s="29"/>
      <c r="FX3870" s="29"/>
      <c r="FY3870" s="29"/>
      <c r="FZ3870" s="29"/>
      <c r="GA3870" s="29"/>
      <c r="GB3870" s="29"/>
      <c r="GC3870" s="29"/>
      <c r="GD3870" s="29"/>
      <c r="GE3870" s="29"/>
      <c r="GF3870" s="29"/>
      <c r="GG3870" s="29"/>
      <c r="GH3870" s="29"/>
      <c r="GI3870" s="29"/>
      <c r="GJ3870" s="29"/>
      <c r="GK3870" s="29"/>
      <c r="GL3870" s="29"/>
      <c r="GM3870" s="29"/>
      <c r="GN3870" s="29"/>
      <c r="GO3870" s="29"/>
      <c r="GP3870" s="29"/>
      <c r="GQ3870" s="29"/>
      <c r="GR3870" s="29"/>
      <c r="GS3870" s="29"/>
      <c r="GT3870" s="29"/>
      <c r="GU3870" s="29"/>
      <c r="GV3870" s="29"/>
      <c r="GW3870" s="29"/>
      <c r="GX3870" s="29"/>
      <c r="GY3870" s="29"/>
      <c r="GZ3870" s="29"/>
      <c r="HA3870" s="29"/>
      <c r="HB3870" s="29"/>
      <c r="HC3870" s="29"/>
      <c r="HD3870" s="29"/>
      <c r="HE3870" s="29"/>
      <c r="HF3870" s="29"/>
      <c r="HG3870" s="29"/>
      <c r="HH3870" s="29"/>
      <c r="HI3870" s="29"/>
      <c r="HJ3870" s="29"/>
      <c r="HK3870" s="29"/>
      <c r="HL3870" s="29"/>
      <c r="HM3870" s="29"/>
      <c r="HN3870" s="29"/>
      <c r="HO3870" s="29"/>
      <c r="HP3870" s="29"/>
      <c r="HQ3870" s="29"/>
      <c r="HR3870" s="29"/>
      <c r="HS3870" s="29"/>
      <c r="HT3870" s="29"/>
      <c r="HU3870" s="29"/>
      <c r="HV3870" s="29"/>
      <c r="HW3870" s="29"/>
      <c r="HX3870" s="29"/>
      <c r="HY3870" s="29"/>
      <c r="HZ3870" s="29"/>
      <c r="IA3870" s="29"/>
      <c r="IB3870" s="29"/>
      <c r="IC3870" s="29"/>
      <c r="ID3870" s="29"/>
      <c r="IE3870" s="29"/>
      <c r="IF3870" s="29"/>
      <c r="IG3870" s="29"/>
      <c r="IH3870" s="29"/>
      <c r="II3870" s="29"/>
      <c r="IJ3870" s="29"/>
      <c r="IK3870" s="29"/>
      <c r="IL3870" s="29"/>
      <c r="IM3870" s="29"/>
      <c r="IN3870" s="29"/>
      <c r="IO3870" s="29"/>
      <c r="IP3870" s="29"/>
      <c r="IQ3870" s="29"/>
    </row>
    <row r="3871" spans="1:251" s="46" customFormat="1" ht="18.75" customHeight="1" thickBot="1">
      <c r="A3871" s="47"/>
      <c r="B3871" s="124" t="s">
        <v>197</v>
      </c>
      <c r="C3871" s="125"/>
      <c r="D3871" s="125"/>
      <c r="E3871" s="125"/>
      <c r="F3871" s="125"/>
      <c r="G3871" s="125"/>
      <c r="H3871" s="125"/>
      <c r="I3871" s="125"/>
      <c r="J3871" s="125"/>
      <c r="K3871" s="125"/>
      <c r="L3871" s="125"/>
      <c r="M3871" s="125"/>
      <c r="N3871" s="125"/>
      <c r="O3871" s="125"/>
      <c r="P3871" s="125"/>
      <c r="Q3871" s="125"/>
      <c r="R3871" s="125"/>
      <c r="S3871" s="125"/>
      <c r="T3871" s="125"/>
      <c r="U3871" s="125"/>
      <c r="V3871" s="125"/>
      <c r="W3871" s="125"/>
      <c r="X3871" s="125"/>
      <c r="Y3871" s="125"/>
      <c r="Z3871" s="126"/>
      <c r="AA3871" s="127">
        <f>SUM($AA$3869:$AA$3870)</f>
        <v>106200</v>
      </c>
      <c r="AB3871" s="128"/>
      <c r="AC3871" s="128"/>
      <c r="AD3871" s="128"/>
      <c r="AE3871" s="128"/>
      <c r="AF3871" s="128"/>
      <c r="AG3871" s="128"/>
      <c r="AH3871" s="128"/>
      <c r="AI3871" s="129"/>
      <c r="AJ3871" s="127">
        <f>SUM($AJ$3869:$AJ$3870)</f>
        <v>142000</v>
      </c>
      <c r="AK3871" s="128"/>
      <c r="AL3871" s="128"/>
      <c r="AM3871" s="128"/>
      <c r="AN3871" s="128"/>
      <c r="AO3871" s="128"/>
      <c r="AP3871" s="128"/>
      <c r="AQ3871" s="128"/>
      <c r="AR3871" s="129"/>
      <c r="AS3871" s="130"/>
      <c r="AT3871" s="131"/>
      <c r="AU3871" s="131"/>
      <c r="AV3871" s="131"/>
      <c r="AW3871" s="131"/>
      <c r="AX3871" s="132"/>
      <c r="AY3871" s="29"/>
      <c r="AZ3871" s="29"/>
      <c r="BA3871" s="29"/>
      <c r="BB3871" s="29"/>
      <c r="BC3871" s="29"/>
      <c r="BD3871" s="29"/>
      <c r="BE3871" s="29"/>
      <c r="BF3871" s="29"/>
      <c r="BG3871" s="29"/>
      <c r="BH3871" s="29"/>
      <c r="BI3871" s="29"/>
      <c r="BJ3871" s="29"/>
      <c r="BK3871" s="29"/>
      <c r="BL3871" s="29"/>
      <c r="BM3871" s="29"/>
      <c r="BN3871" s="29"/>
      <c r="BO3871" s="29"/>
      <c r="BP3871" s="29"/>
      <c r="BQ3871" s="29"/>
      <c r="BR3871" s="29"/>
      <c r="BS3871" s="29"/>
      <c r="BT3871" s="29"/>
      <c r="BU3871" s="29"/>
      <c r="BV3871" s="29"/>
      <c r="BW3871" s="29"/>
      <c r="BX3871" s="29"/>
      <c r="BY3871" s="29"/>
      <c r="BZ3871" s="29"/>
      <c r="CA3871" s="29"/>
      <c r="CB3871" s="29"/>
      <c r="CC3871" s="29"/>
      <c r="CD3871" s="29"/>
      <c r="CE3871" s="29"/>
      <c r="CF3871" s="29"/>
      <c r="CG3871" s="29"/>
      <c r="CH3871" s="29"/>
      <c r="CI3871" s="29"/>
      <c r="CJ3871" s="29"/>
      <c r="CK3871" s="29"/>
      <c r="CL3871" s="29"/>
      <c r="CM3871" s="29"/>
      <c r="CN3871" s="29"/>
      <c r="CO3871" s="29"/>
      <c r="CP3871" s="29"/>
      <c r="CQ3871" s="29"/>
      <c r="CR3871" s="29"/>
      <c r="CS3871" s="29"/>
      <c r="CT3871" s="29"/>
      <c r="CU3871" s="29"/>
      <c r="CV3871" s="29"/>
      <c r="CW3871" s="29"/>
      <c r="CX3871" s="29"/>
      <c r="CY3871" s="29"/>
      <c r="CZ3871" s="29"/>
      <c r="DA3871" s="29"/>
      <c r="DB3871" s="29"/>
      <c r="DC3871" s="29"/>
      <c r="DD3871" s="29"/>
      <c r="DE3871" s="29"/>
      <c r="DF3871" s="29"/>
      <c r="DG3871" s="29"/>
      <c r="DH3871" s="29"/>
      <c r="DI3871" s="29"/>
      <c r="DJ3871" s="29"/>
      <c r="DK3871" s="29"/>
      <c r="DL3871" s="29"/>
      <c r="DM3871" s="29"/>
      <c r="DN3871" s="29"/>
      <c r="DO3871" s="29"/>
      <c r="DP3871" s="29"/>
      <c r="DQ3871" s="29"/>
      <c r="DR3871" s="29"/>
      <c r="DS3871" s="29"/>
      <c r="DT3871" s="29"/>
      <c r="DU3871" s="29"/>
      <c r="DV3871" s="29"/>
      <c r="DW3871" s="29"/>
      <c r="DX3871" s="29"/>
      <c r="DY3871" s="29"/>
      <c r="DZ3871" s="29"/>
      <c r="EA3871" s="29"/>
      <c r="EB3871" s="29"/>
      <c r="EC3871" s="29"/>
      <c r="ED3871" s="29"/>
      <c r="EE3871" s="29"/>
      <c r="EF3871" s="29"/>
      <c r="EG3871" s="29"/>
      <c r="EH3871" s="29"/>
      <c r="EI3871" s="29"/>
      <c r="EJ3871" s="29"/>
      <c r="EK3871" s="29"/>
      <c r="EL3871" s="29"/>
      <c r="EM3871" s="29"/>
      <c r="EN3871" s="29"/>
      <c r="EO3871" s="29"/>
      <c r="EP3871" s="29"/>
      <c r="EQ3871" s="29"/>
      <c r="ER3871" s="29"/>
      <c r="ES3871" s="29"/>
      <c r="ET3871" s="29"/>
      <c r="EU3871" s="29"/>
      <c r="EV3871" s="29"/>
      <c r="EW3871" s="29"/>
      <c r="EX3871" s="29"/>
      <c r="EY3871" s="29"/>
      <c r="EZ3871" s="29"/>
      <c r="FA3871" s="29"/>
      <c r="FB3871" s="29"/>
      <c r="FC3871" s="29"/>
      <c r="FD3871" s="29"/>
      <c r="FE3871" s="29"/>
      <c r="FF3871" s="29"/>
      <c r="FG3871" s="29"/>
      <c r="FH3871" s="29"/>
      <c r="FI3871" s="29"/>
      <c r="FJ3871" s="29"/>
      <c r="FK3871" s="29"/>
      <c r="FL3871" s="29"/>
      <c r="FM3871" s="29"/>
      <c r="FN3871" s="29"/>
      <c r="FO3871" s="29"/>
      <c r="FP3871" s="29"/>
      <c r="FQ3871" s="29"/>
      <c r="FR3871" s="29"/>
      <c r="FS3871" s="29"/>
      <c r="FT3871" s="29"/>
      <c r="FU3871" s="29"/>
      <c r="FV3871" s="29"/>
      <c r="FW3871" s="29"/>
      <c r="FX3871" s="29"/>
      <c r="FY3871" s="29"/>
      <c r="FZ3871" s="29"/>
      <c r="GA3871" s="29"/>
      <c r="GB3871" s="29"/>
      <c r="GC3871" s="29"/>
      <c r="GD3871" s="29"/>
      <c r="GE3871" s="29"/>
      <c r="GF3871" s="29"/>
      <c r="GG3871" s="29"/>
      <c r="GH3871" s="29"/>
      <c r="GI3871" s="29"/>
      <c r="GJ3871" s="29"/>
      <c r="GK3871" s="29"/>
      <c r="GL3871" s="29"/>
      <c r="GM3871" s="29"/>
      <c r="GN3871" s="29"/>
      <c r="GO3871" s="29"/>
      <c r="GP3871" s="29"/>
      <c r="GQ3871" s="29"/>
      <c r="GR3871" s="29"/>
      <c r="GS3871" s="29"/>
      <c r="GT3871" s="29"/>
      <c r="GU3871" s="29"/>
      <c r="GV3871" s="29"/>
      <c r="GW3871" s="29"/>
      <c r="GX3871" s="29"/>
      <c r="GY3871" s="29"/>
      <c r="GZ3871" s="29"/>
      <c r="HA3871" s="29"/>
      <c r="HB3871" s="29"/>
      <c r="HC3871" s="29"/>
      <c r="HD3871" s="29"/>
      <c r="HE3871" s="29"/>
      <c r="HF3871" s="29"/>
      <c r="HG3871" s="29"/>
      <c r="HH3871" s="29"/>
      <c r="HI3871" s="29"/>
      <c r="HJ3871" s="29"/>
      <c r="HK3871" s="29"/>
      <c r="HL3871" s="29"/>
      <c r="HM3871" s="29"/>
      <c r="HN3871" s="29"/>
      <c r="HO3871" s="29"/>
      <c r="HP3871" s="29"/>
      <c r="HQ3871" s="29"/>
      <c r="HR3871" s="29"/>
      <c r="HS3871" s="29"/>
      <c r="HT3871" s="29"/>
      <c r="HU3871" s="29"/>
      <c r="HV3871" s="29"/>
      <c r="HW3871" s="29"/>
      <c r="HX3871" s="29"/>
      <c r="HY3871" s="29"/>
      <c r="HZ3871" s="29"/>
      <c r="IA3871" s="29"/>
      <c r="IB3871" s="29"/>
      <c r="IC3871" s="29"/>
      <c r="ID3871" s="29"/>
      <c r="IE3871" s="29"/>
      <c r="IF3871" s="29"/>
      <c r="IG3871" s="29"/>
      <c r="IH3871" s="29"/>
      <c r="II3871" s="29"/>
      <c r="IJ3871" s="29"/>
      <c r="IK3871" s="29"/>
      <c r="IL3871" s="29"/>
      <c r="IM3871" s="29"/>
      <c r="IN3871" s="29"/>
      <c r="IO3871" s="29"/>
      <c r="IP3871" s="29"/>
      <c r="IQ3871" s="29"/>
    </row>
    <row r="3873" spans="1:113" ht="19.2">
      <c r="A3873" s="28" t="s">
        <v>184</v>
      </c>
      <c r="AW3873" s="30"/>
      <c r="AX3873" s="31"/>
      <c r="AY3873" s="30"/>
    </row>
    <row r="3875" spans="1:113" ht="18">
      <c r="B3875" s="95" t="s">
        <v>0</v>
      </c>
      <c r="C3875" s="96"/>
      <c r="D3875" s="96"/>
      <c r="E3875" s="96"/>
      <c r="F3875" s="96"/>
      <c r="G3875" s="96"/>
      <c r="H3875" s="96"/>
      <c r="I3875" s="96"/>
      <c r="J3875" s="96"/>
      <c r="K3875" s="96"/>
      <c r="L3875" s="96"/>
      <c r="M3875" s="96"/>
      <c r="N3875" s="96"/>
      <c r="O3875" s="96"/>
      <c r="P3875" s="96"/>
      <c r="Q3875" s="96"/>
      <c r="R3875" s="96"/>
      <c r="S3875" s="96"/>
      <c r="T3875" s="96"/>
      <c r="U3875" s="96"/>
      <c r="V3875" s="96"/>
      <c r="W3875" s="96"/>
      <c r="X3875" s="96"/>
      <c r="Y3875" s="96"/>
      <c r="Z3875" s="96"/>
      <c r="AA3875" s="96"/>
      <c r="AB3875" s="96"/>
      <c r="AC3875" s="96"/>
      <c r="AD3875" s="96"/>
      <c r="AE3875" s="96"/>
      <c r="AF3875" s="96"/>
      <c r="AG3875" s="96"/>
      <c r="AH3875" s="96"/>
      <c r="AI3875" s="96"/>
      <c r="AJ3875" s="96"/>
      <c r="AK3875" s="96"/>
      <c r="AL3875" s="96"/>
      <c r="AM3875" s="96"/>
      <c r="AN3875" s="96"/>
      <c r="AO3875" s="96"/>
      <c r="AP3875" s="96"/>
      <c r="AQ3875" s="96"/>
      <c r="AR3875" s="96"/>
      <c r="AS3875" s="96"/>
      <c r="AT3875" s="96"/>
      <c r="AU3875" s="96"/>
      <c r="AV3875" s="96"/>
      <c r="AW3875" s="96"/>
      <c r="AX3875" s="96"/>
    </row>
    <row r="3876" spans="1:113">
      <c r="Z3876" s="32"/>
      <c r="AD3876" s="32"/>
      <c r="AE3876" s="32"/>
      <c r="AF3876" s="32"/>
      <c r="AG3876" s="32"/>
      <c r="AH3876" s="32"/>
      <c r="AI3876" s="32"/>
      <c r="AO3876" s="32"/>
    </row>
    <row r="3877" spans="1:113" ht="13.8" thickBot="1">
      <c r="Z3877" s="32"/>
      <c r="AD3877" s="32"/>
      <c r="AE3877" s="32"/>
      <c r="AF3877" s="32"/>
      <c r="AG3877" s="32"/>
      <c r="AH3877" s="32"/>
      <c r="AI3877" s="32"/>
      <c r="AO3877" s="32"/>
      <c r="DI3877" s="33"/>
    </row>
    <row r="3878" spans="1:113" ht="24.75" customHeight="1" thickBot="1">
      <c r="B3878" s="97" t="s">
        <v>185</v>
      </c>
      <c r="C3878" s="98"/>
      <c r="D3878" s="98"/>
      <c r="E3878" s="98"/>
      <c r="F3878" s="98"/>
      <c r="G3878" s="98"/>
      <c r="H3878" s="99" t="s">
        <v>763</v>
      </c>
      <c r="I3878" s="100"/>
      <c r="J3878" s="100"/>
      <c r="K3878" s="100"/>
      <c r="L3878" s="100"/>
      <c r="M3878" s="100"/>
      <c r="N3878" s="100"/>
      <c r="O3878" s="100"/>
      <c r="P3878" s="100"/>
      <c r="Q3878" s="100"/>
      <c r="R3878" s="100"/>
      <c r="S3878" s="100"/>
      <c r="T3878" s="100"/>
      <c r="U3878" s="100"/>
      <c r="V3878" s="100"/>
      <c r="W3878" s="100"/>
      <c r="X3878" s="100"/>
      <c r="Y3878" s="100"/>
      <c r="Z3878" s="100"/>
      <c r="AA3878" s="100"/>
      <c r="AB3878" s="100"/>
      <c r="AC3878" s="100"/>
      <c r="AD3878" s="100"/>
      <c r="AE3878" s="100"/>
      <c r="AF3878" s="100"/>
      <c r="AG3878" s="100"/>
      <c r="AH3878" s="100"/>
      <c r="AI3878" s="100"/>
      <c r="AJ3878" s="100"/>
      <c r="AK3878" s="100"/>
      <c r="AL3878" s="100"/>
      <c r="AM3878" s="100"/>
      <c r="AN3878" s="100"/>
      <c r="AO3878" s="100"/>
      <c r="AP3878" s="100"/>
      <c r="AQ3878" s="100"/>
      <c r="AR3878" s="100"/>
      <c r="AS3878" s="100"/>
      <c r="AT3878" s="100"/>
      <c r="AU3878" s="100"/>
      <c r="AV3878" s="100"/>
      <c r="AW3878" s="100"/>
      <c r="AX3878" s="101"/>
      <c r="DI3878" s="33"/>
    </row>
    <row r="3879" spans="1:113" ht="14.4">
      <c r="B3879" s="34"/>
      <c r="C3879" s="34"/>
      <c r="D3879" s="34"/>
      <c r="E3879" s="34"/>
      <c r="F3879" s="34"/>
      <c r="G3879" s="34"/>
      <c r="H3879" s="35"/>
      <c r="I3879" s="35"/>
      <c r="J3879" s="35"/>
      <c r="K3879" s="35"/>
      <c r="L3879" s="36"/>
      <c r="M3879" s="36"/>
      <c r="N3879" s="36"/>
      <c r="O3879" s="36"/>
      <c r="P3879" s="35"/>
      <c r="Q3879" s="35"/>
      <c r="R3879" s="35"/>
      <c r="S3879" s="35"/>
      <c r="T3879" s="35"/>
      <c r="U3879" s="35"/>
      <c r="V3879" s="37"/>
      <c r="W3879" s="37"/>
      <c r="X3879" s="37"/>
      <c r="Y3879" s="37"/>
      <c r="Z3879" s="37"/>
      <c r="AA3879" s="37"/>
      <c r="AB3879" s="37"/>
      <c r="AC3879" s="37"/>
      <c r="AD3879" s="37"/>
      <c r="AE3879" s="37"/>
      <c r="AF3879" s="37"/>
      <c r="AG3879" s="37"/>
      <c r="AH3879" s="37"/>
      <c r="AI3879" s="37"/>
      <c r="AJ3879" s="37"/>
      <c r="AK3879" s="37"/>
      <c r="AL3879" s="37"/>
      <c r="AM3879" s="37"/>
      <c r="AN3879" s="37"/>
      <c r="AO3879" s="37"/>
      <c r="AP3879" s="37"/>
      <c r="AQ3879" s="37"/>
      <c r="AR3879" s="37"/>
      <c r="AS3879" s="37"/>
      <c r="AT3879" s="37"/>
      <c r="AU3879" s="37"/>
      <c r="AV3879" s="37"/>
      <c r="AW3879" s="37"/>
      <c r="AX3879" s="37"/>
      <c r="DI3879" s="33"/>
    </row>
    <row r="3880" spans="1:113" ht="15" thickBot="1">
      <c r="A3880" s="38"/>
      <c r="B3880" s="37" t="s">
        <v>187</v>
      </c>
      <c r="C3880" s="35"/>
      <c r="D3880" s="35"/>
      <c r="E3880" s="35"/>
      <c r="F3880" s="35"/>
      <c r="G3880" s="35"/>
      <c r="H3880" s="35"/>
      <c r="I3880" s="35"/>
      <c r="J3880" s="35"/>
      <c r="K3880" s="35"/>
      <c r="L3880" s="36"/>
      <c r="M3880" s="36"/>
      <c r="N3880" s="36"/>
      <c r="O3880" s="36"/>
      <c r="P3880" s="35"/>
      <c r="Q3880" s="35"/>
      <c r="R3880" s="35"/>
      <c r="S3880" s="35"/>
      <c r="T3880" s="35"/>
      <c r="U3880" s="35"/>
      <c r="V3880" s="37"/>
      <c r="W3880" s="37"/>
      <c r="X3880" s="37"/>
      <c r="Y3880" s="37"/>
      <c r="Z3880" s="37"/>
      <c r="AA3880" s="37"/>
      <c r="AB3880" s="37"/>
      <c r="AC3880" s="37"/>
      <c r="AD3880" s="37"/>
      <c r="AE3880" s="37"/>
      <c r="AF3880" s="37"/>
      <c r="AG3880" s="37"/>
      <c r="AH3880" s="37"/>
      <c r="AI3880" s="37"/>
      <c r="AJ3880" s="37"/>
      <c r="AK3880" s="37"/>
      <c r="AL3880" s="37"/>
      <c r="AM3880" s="37"/>
      <c r="AN3880" s="37"/>
      <c r="AO3880" s="37"/>
      <c r="AP3880" s="37"/>
      <c r="AQ3880" s="37"/>
      <c r="AR3880" s="37"/>
      <c r="AS3880" s="37"/>
      <c r="AT3880" s="37"/>
      <c r="AU3880" s="37"/>
      <c r="AV3880" s="37"/>
      <c r="AW3880" s="37"/>
      <c r="AX3880" s="37"/>
      <c r="DI3880" s="33"/>
    </row>
    <row r="3881" spans="1:113" ht="14.4">
      <c r="A3881" s="35"/>
      <c r="B3881" s="39"/>
      <c r="C3881" s="34"/>
      <c r="D3881" s="34"/>
      <c r="E3881" s="34"/>
      <c r="F3881" s="34"/>
      <c r="G3881" s="34"/>
      <c r="H3881" s="34"/>
      <c r="I3881" s="34"/>
      <c r="J3881" s="34"/>
      <c r="K3881" s="34"/>
      <c r="L3881" s="40"/>
      <c r="M3881" s="40"/>
      <c r="N3881" s="40"/>
      <c r="O3881" s="40"/>
      <c r="P3881" s="34"/>
      <c r="Q3881" s="34"/>
      <c r="R3881" s="34"/>
      <c r="S3881" s="34"/>
      <c r="T3881" s="34"/>
      <c r="U3881" s="34"/>
      <c r="V3881" s="41"/>
      <c r="W3881" s="41"/>
      <c r="X3881" s="41"/>
      <c r="Y3881" s="41"/>
      <c r="Z3881" s="41"/>
      <c r="AA3881" s="41"/>
      <c r="AB3881" s="41"/>
      <c r="AC3881" s="41"/>
      <c r="AD3881" s="41"/>
      <c r="AE3881" s="41"/>
      <c r="AF3881" s="41"/>
      <c r="AG3881" s="41"/>
      <c r="AH3881" s="41"/>
      <c r="AI3881" s="41"/>
      <c r="AJ3881" s="41"/>
      <c r="AK3881" s="41"/>
      <c r="AL3881" s="41"/>
      <c r="AM3881" s="41"/>
      <c r="AN3881" s="41"/>
      <c r="AO3881" s="41"/>
      <c r="AP3881" s="41"/>
      <c r="AQ3881" s="41"/>
      <c r="AR3881" s="41"/>
      <c r="AS3881" s="41"/>
      <c r="AT3881" s="41"/>
      <c r="AU3881" s="41"/>
      <c r="AV3881" s="41"/>
      <c r="AW3881" s="41"/>
      <c r="AX3881" s="42"/>
    </row>
    <row r="3882" spans="1:113" ht="12" customHeight="1">
      <c r="A3882" s="35"/>
      <c r="B3882" s="102" t="s">
        <v>764</v>
      </c>
      <c r="C3882" s="103"/>
      <c r="D3882" s="103"/>
      <c r="E3882" s="103"/>
      <c r="F3882" s="103"/>
      <c r="G3882" s="103"/>
      <c r="H3882" s="103"/>
      <c r="I3882" s="103"/>
      <c r="J3882" s="103"/>
      <c r="K3882" s="103"/>
      <c r="L3882" s="103"/>
      <c r="M3882" s="103"/>
      <c r="N3882" s="103"/>
      <c r="O3882" s="103"/>
      <c r="P3882" s="103"/>
      <c r="Q3882" s="103"/>
      <c r="R3882" s="103"/>
      <c r="S3882" s="103"/>
      <c r="T3882" s="103"/>
      <c r="U3882" s="103"/>
      <c r="V3882" s="103"/>
      <c r="W3882" s="103"/>
      <c r="X3882" s="103"/>
      <c r="Y3882" s="103"/>
      <c r="Z3882" s="103"/>
      <c r="AA3882" s="103"/>
      <c r="AB3882" s="103"/>
      <c r="AC3882" s="103"/>
      <c r="AD3882" s="103"/>
      <c r="AE3882" s="103"/>
      <c r="AF3882" s="103"/>
      <c r="AG3882" s="103"/>
      <c r="AH3882" s="103"/>
      <c r="AI3882" s="103"/>
      <c r="AJ3882" s="103"/>
      <c r="AK3882" s="103"/>
      <c r="AL3882" s="103"/>
      <c r="AM3882" s="103"/>
      <c r="AN3882" s="103"/>
      <c r="AO3882" s="103"/>
      <c r="AP3882" s="103"/>
      <c r="AQ3882" s="103"/>
      <c r="AR3882" s="103"/>
      <c r="AS3882" s="103"/>
      <c r="AT3882" s="103"/>
      <c r="AU3882" s="103"/>
      <c r="AV3882" s="103"/>
      <c r="AW3882" s="103"/>
      <c r="AX3882" s="104"/>
    </row>
    <row r="3883" spans="1:113" ht="12" customHeight="1">
      <c r="A3883" s="35"/>
      <c r="B3883" s="102"/>
      <c r="C3883" s="103"/>
      <c r="D3883" s="103"/>
      <c r="E3883" s="103"/>
      <c r="F3883" s="103"/>
      <c r="G3883" s="103"/>
      <c r="H3883" s="103"/>
      <c r="I3883" s="103"/>
      <c r="J3883" s="103"/>
      <c r="K3883" s="103"/>
      <c r="L3883" s="103"/>
      <c r="M3883" s="103"/>
      <c r="N3883" s="103"/>
      <c r="O3883" s="103"/>
      <c r="P3883" s="103"/>
      <c r="Q3883" s="103"/>
      <c r="R3883" s="103"/>
      <c r="S3883" s="103"/>
      <c r="T3883" s="103"/>
      <c r="U3883" s="103"/>
      <c r="V3883" s="103"/>
      <c r="W3883" s="103"/>
      <c r="X3883" s="103"/>
      <c r="Y3883" s="103"/>
      <c r="Z3883" s="103"/>
      <c r="AA3883" s="103"/>
      <c r="AB3883" s="103"/>
      <c r="AC3883" s="103"/>
      <c r="AD3883" s="103"/>
      <c r="AE3883" s="103"/>
      <c r="AF3883" s="103"/>
      <c r="AG3883" s="103"/>
      <c r="AH3883" s="103"/>
      <c r="AI3883" s="103"/>
      <c r="AJ3883" s="103"/>
      <c r="AK3883" s="103"/>
      <c r="AL3883" s="103"/>
      <c r="AM3883" s="103"/>
      <c r="AN3883" s="103"/>
      <c r="AO3883" s="103"/>
      <c r="AP3883" s="103"/>
      <c r="AQ3883" s="103"/>
      <c r="AR3883" s="103"/>
      <c r="AS3883" s="103"/>
      <c r="AT3883" s="103"/>
      <c r="AU3883" s="103"/>
      <c r="AV3883" s="103"/>
      <c r="AW3883" s="103"/>
      <c r="AX3883" s="104"/>
      <c r="BC3883" s="46"/>
    </row>
    <row r="3884" spans="1:113" ht="12" customHeight="1">
      <c r="A3884" s="35"/>
      <c r="B3884" s="102"/>
      <c r="C3884" s="103"/>
      <c r="D3884" s="103"/>
      <c r="E3884" s="103"/>
      <c r="F3884" s="103"/>
      <c r="G3884" s="103"/>
      <c r="H3884" s="103"/>
      <c r="I3884" s="103"/>
      <c r="J3884" s="103"/>
      <c r="K3884" s="103"/>
      <c r="L3884" s="103"/>
      <c r="M3884" s="103"/>
      <c r="N3884" s="103"/>
      <c r="O3884" s="103"/>
      <c r="P3884" s="103"/>
      <c r="Q3884" s="103"/>
      <c r="R3884" s="103"/>
      <c r="S3884" s="103"/>
      <c r="T3884" s="103"/>
      <c r="U3884" s="103"/>
      <c r="V3884" s="103"/>
      <c r="W3884" s="103"/>
      <c r="X3884" s="103"/>
      <c r="Y3884" s="103"/>
      <c r="Z3884" s="103"/>
      <c r="AA3884" s="103"/>
      <c r="AB3884" s="103"/>
      <c r="AC3884" s="103"/>
      <c r="AD3884" s="103"/>
      <c r="AE3884" s="103"/>
      <c r="AF3884" s="103"/>
      <c r="AG3884" s="103"/>
      <c r="AH3884" s="103"/>
      <c r="AI3884" s="103"/>
      <c r="AJ3884" s="103"/>
      <c r="AK3884" s="103"/>
      <c r="AL3884" s="103"/>
      <c r="AM3884" s="103"/>
      <c r="AN3884" s="103"/>
      <c r="AO3884" s="103"/>
      <c r="AP3884" s="103"/>
      <c r="AQ3884" s="103"/>
      <c r="AR3884" s="103"/>
      <c r="AS3884" s="103"/>
      <c r="AT3884" s="103"/>
      <c r="AU3884" s="103"/>
      <c r="AV3884" s="103"/>
      <c r="AW3884" s="103"/>
      <c r="AX3884" s="104"/>
    </row>
    <row r="3885" spans="1:113" ht="12" customHeight="1">
      <c r="A3885" s="35"/>
      <c r="B3885" s="102"/>
      <c r="C3885" s="103"/>
      <c r="D3885" s="103"/>
      <c r="E3885" s="103"/>
      <c r="F3885" s="103"/>
      <c r="G3885" s="103"/>
      <c r="H3885" s="103"/>
      <c r="I3885" s="103"/>
      <c r="J3885" s="103"/>
      <c r="K3885" s="103"/>
      <c r="L3885" s="103"/>
      <c r="M3885" s="103"/>
      <c r="N3885" s="103"/>
      <c r="O3885" s="103"/>
      <c r="P3885" s="103"/>
      <c r="Q3885" s="103"/>
      <c r="R3885" s="103"/>
      <c r="S3885" s="103"/>
      <c r="T3885" s="103"/>
      <c r="U3885" s="103"/>
      <c r="V3885" s="103"/>
      <c r="W3885" s="103"/>
      <c r="X3885" s="103"/>
      <c r="Y3885" s="103"/>
      <c r="Z3885" s="103"/>
      <c r="AA3885" s="103"/>
      <c r="AB3885" s="103"/>
      <c r="AC3885" s="103"/>
      <c r="AD3885" s="103"/>
      <c r="AE3885" s="103"/>
      <c r="AF3885" s="103"/>
      <c r="AG3885" s="103"/>
      <c r="AH3885" s="103"/>
      <c r="AI3885" s="103"/>
      <c r="AJ3885" s="103"/>
      <c r="AK3885" s="103"/>
      <c r="AL3885" s="103"/>
      <c r="AM3885" s="103"/>
      <c r="AN3885" s="103"/>
      <c r="AO3885" s="103"/>
      <c r="AP3885" s="103"/>
      <c r="AQ3885" s="103"/>
      <c r="AR3885" s="103"/>
      <c r="AS3885" s="103"/>
      <c r="AT3885" s="103"/>
      <c r="AU3885" s="103"/>
      <c r="AV3885" s="103"/>
      <c r="AW3885" s="103"/>
      <c r="AX3885" s="104"/>
    </row>
    <row r="3886" spans="1:113" ht="12" customHeight="1">
      <c r="A3886" s="35"/>
      <c r="B3886" s="102"/>
      <c r="C3886" s="103"/>
      <c r="D3886" s="103"/>
      <c r="E3886" s="103"/>
      <c r="F3886" s="103"/>
      <c r="G3886" s="103"/>
      <c r="H3886" s="103"/>
      <c r="I3886" s="103"/>
      <c r="J3886" s="103"/>
      <c r="K3886" s="103"/>
      <c r="L3886" s="103"/>
      <c r="M3886" s="103"/>
      <c r="N3886" s="103"/>
      <c r="O3886" s="103"/>
      <c r="P3886" s="103"/>
      <c r="Q3886" s="103"/>
      <c r="R3886" s="103"/>
      <c r="S3886" s="103"/>
      <c r="T3886" s="103"/>
      <c r="U3886" s="103"/>
      <c r="V3886" s="103"/>
      <c r="W3886" s="103"/>
      <c r="X3886" s="103"/>
      <c r="Y3886" s="103"/>
      <c r="Z3886" s="103"/>
      <c r="AA3886" s="103"/>
      <c r="AB3886" s="103"/>
      <c r="AC3886" s="103"/>
      <c r="AD3886" s="103"/>
      <c r="AE3886" s="103"/>
      <c r="AF3886" s="103"/>
      <c r="AG3886" s="103"/>
      <c r="AH3886" s="103"/>
      <c r="AI3886" s="103"/>
      <c r="AJ3886" s="103"/>
      <c r="AK3886" s="103"/>
      <c r="AL3886" s="103"/>
      <c r="AM3886" s="103"/>
      <c r="AN3886" s="103"/>
      <c r="AO3886" s="103"/>
      <c r="AP3886" s="103"/>
      <c r="AQ3886" s="103"/>
      <c r="AR3886" s="103"/>
      <c r="AS3886" s="103"/>
      <c r="AT3886" s="103"/>
      <c r="AU3886" s="103"/>
      <c r="AV3886" s="103"/>
      <c r="AW3886" s="103"/>
      <c r="AX3886" s="104"/>
    </row>
    <row r="3887" spans="1:113" ht="15" thickBot="1">
      <c r="A3887" s="47"/>
      <c r="B3887" s="48"/>
      <c r="C3887" s="49"/>
      <c r="D3887" s="49"/>
      <c r="E3887" s="49"/>
      <c r="F3887" s="49"/>
      <c r="G3887" s="49"/>
      <c r="H3887" s="49"/>
      <c r="I3887" s="49"/>
      <c r="J3887" s="49"/>
      <c r="K3887" s="49"/>
      <c r="L3887" s="49"/>
      <c r="M3887" s="49"/>
      <c r="N3887" s="49"/>
      <c r="O3887" s="49"/>
      <c r="P3887" s="49"/>
      <c r="Q3887" s="49"/>
      <c r="R3887" s="49"/>
      <c r="S3887" s="49"/>
      <c r="T3887" s="49"/>
      <c r="U3887" s="49"/>
      <c r="V3887" s="49"/>
      <c r="W3887" s="49"/>
      <c r="X3887" s="49"/>
      <c r="Y3887" s="49"/>
      <c r="Z3887" s="49"/>
      <c r="AA3887" s="49"/>
      <c r="AB3887" s="49"/>
      <c r="AC3887" s="49"/>
      <c r="AD3887" s="49"/>
      <c r="AE3887" s="49"/>
      <c r="AF3887" s="49"/>
      <c r="AG3887" s="49"/>
      <c r="AH3887" s="49"/>
      <c r="AI3887" s="49"/>
      <c r="AJ3887" s="49"/>
      <c r="AK3887" s="49"/>
      <c r="AL3887" s="49"/>
      <c r="AM3887" s="49"/>
      <c r="AN3887" s="49"/>
      <c r="AO3887" s="49"/>
      <c r="AP3887" s="49"/>
      <c r="AQ3887" s="49"/>
      <c r="AR3887" s="49"/>
      <c r="AS3887" s="49"/>
      <c r="AT3887" s="49"/>
      <c r="AU3887" s="49"/>
      <c r="AV3887" s="49"/>
      <c r="AW3887" s="49"/>
      <c r="AX3887" s="50"/>
    </row>
    <row r="3888" spans="1:113">
      <c r="B3888" s="51"/>
    </row>
    <row r="3889" spans="1:251" ht="15" thickBot="1">
      <c r="A3889" s="38"/>
      <c r="B3889" s="37" t="s">
        <v>188</v>
      </c>
      <c r="C3889" s="35"/>
      <c r="D3889" s="35"/>
      <c r="E3889" s="35"/>
      <c r="F3889" s="35"/>
      <c r="G3889" s="35"/>
      <c r="H3889" s="35"/>
      <c r="I3889" s="35"/>
      <c r="J3889" s="35"/>
      <c r="K3889" s="35"/>
      <c r="L3889" s="36"/>
      <c r="M3889" s="36"/>
      <c r="N3889" s="36"/>
      <c r="O3889" s="36"/>
      <c r="P3889" s="35"/>
      <c r="Q3889" s="35"/>
      <c r="R3889" s="35"/>
      <c r="S3889" s="35"/>
      <c r="T3889" s="35"/>
      <c r="U3889" s="35"/>
      <c r="V3889" s="37"/>
      <c r="W3889" s="37"/>
      <c r="X3889" s="37"/>
      <c r="Y3889" s="37"/>
      <c r="Z3889" s="37"/>
      <c r="AA3889" s="37"/>
      <c r="AB3889" s="37"/>
      <c r="AC3889" s="37"/>
      <c r="AD3889" s="37"/>
      <c r="AE3889" s="37"/>
      <c r="AF3889" s="37"/>
      <c r="AG3889" s="37"/>
      <c r="AH3889" s="37"/>
      <c r="AI3889" s="37"/>
      <c r="AJ3889" s="37"/>
      <c r="AK3889" s="37"/>
      <c r="AL3889" s="37"/>
      <c r="AM3889" s="37"/>
      <c r="AN3889" s="37"/>
      <c r="AO3889" s="37"/>
      <c r="AP3889" s="37"/>
      <c r="AQ3889" s="37"/>
      <c r="AR3889" s="37"/>
      <c r="AS3889" s="37"/>
      <c r="AT3889" s="37"/>
      <c r="AU3889" s="37"/>
      <c r="AV3889" s="37"/>
      <c r="AW3889" s="37"/>
      <c r="AX3889" s="37"/>
      <c r="DI3889" s="33"/>
    </row>
    <row r="3890" spans="1:251" ht="14.4">
      <c r="A3890" s="35"/>
      <c r="B3890" s="39"/>
      <c r="C3890" s="34"/>
      <c r="D3890" s="34"/>
      <c r="E3890" s="34"/>
      <c r="F3890" s="34"/>
      <c r="G3890" s="34"/>
      <c r="H3890" s="34"/>
      <c r="I3890" s="34"/>
      <c r="J3890" s="34"/>
      <c r="K3890" s="34"/>
      <c r="L3890" s="40"/>
      <c r="M3890" s="40"/>
      <c r="N3890" s="40"/>
      <c r="O3890" s="40"/>
      <c r="P3890" s="34"/>
      <c r="Q3890" s="34"/>
      <c r="R3890" s="34"/>
      <c r="S3890" s="34"/>
      <c r="T3890" s="34"/>
      <c r="U3890" s="34"/>
      <c r="V3890" s="41"/>
      <c r="W3890" s="41"/>
      <c r="X3890" s="41"/>
      <c r="Y3890" s="41"/>
      <c r="Z3890" s="41"/>
      <c r="AA3890" s="41"/>
      <c r="AB3890" s="41"/>
      <c r="AC3890" s="41"/>
      <c r="AD3890" s="41"/>
      <c r="AE3890" s="41"/>
      <c r="AF3890" s="41"/>
      <c r="AG3890" s="41"/>
      <c r="AH3890" s="41"/>
      <c r="AI3890" s="41"/>
      <c r="AJ3890" s="41"/>
      <c r="AK3890" s="41"/>
      <c r="AL3890" s="41"/>
      <c r="AM3890" s="41"/>
      <c r="AN3890" s="41"/>
      <c r="AO3890" s="41"/>
      <c r="AP3890" s="41"/>
      <c r="AQ3890" s="41"/>
      <c r="AR3890" s="41"/>
      <c r="AS3890" s="41"/>
      <c r="AT3890" s="41"/>
      <c r="AU3890" s="41"/>
      <c r="AV3890" s="41"/>
      <c r="AW3890" s="41"/>
      <c r="AX3890" s="42"/>
    </row>
    <row r="3891" spans="1:251" ht="12" customHeight="1">
      <c r="A3891" s="35"/>
      <c r="B3891" s="102" t="s">
        <v>765</v>
      </c>
      <c r="C3891" s="103"/>
      <c r="D3891" s="103"/>
      <c r="E3891" s="103"/>
      <c r="F3891" s="103"/>
      <c r="G3891" s="103"/>
      <c r="H3891" s="103"/>
      <c r="I3891" s="103"/>
      <c r="J3891" s="103"/>
      <c r="K3891" s="103"/>
      <c r="L3891" s="103"/>
      <c r="M3891" s="103"/>
      <c r="N3891" s="103"/>
      <c r="O3891" s="103"/>
      <c r="P3891" s="103"/>
      <c r="Q3891" s="103"/>
      <c r="R3891" s="103"/>
      <c r="S3891" s="103"/>
      <c r="T3891" s="103"/>
      <c r="U3891" s="103"/>
      <c r="V3891" s="103"/>
      <c r="W3891" s="103"/>
      <c r="X3891" s="103"/>
      <c r="Y3891" s="103"/>
      <c r="Z3891" s="103"/>
      <c r="AA3891" s="103"/>
      <c r="AB3891" s="103"/>
      <c r="AC3891" s="103"/>
      <c r="AD3891" s="103"/>
      <c r="AE3891" s="103"/>
      <c r="AF3891" s="103"/>
      <c r="AG3891" s="103"/>
      <c r="AH3891" s="103"/>
      <c r="AI3891" s="103"/>
      <c r="AJ3891" s="103"/>
      <c r="AK3891" s="103"/>
      <c r="AL3891" s="103"/>
      <c r="AM3891" s="103"/>
      <c r="AN3891" s="103"/>
      <c r="AO3891" s="103"/>
      <c r="AP3891" s="103"/>
      <c r="AQ3891" s="103"/>
      <c r="AR3891" s="103"/>
      <c r="AS3891" s="103"/>
      <c r="AT3891" s="103"/>
      <c r="AU3891" s="103"/>
      <c r="AV3891" s="103"/>
      <c r="AW3891" s="103"/>
      <c r="AX3891" s="104"/>
    </row>
    <row r="3892" spans="1:251" ht="12" customHeight="1">
      <c r="A3892" s="35"/>
      <c r="B3892" s="102"/>
      <c r="C3892" s="103"/>
      <c r="D3892" s="103"/>
      <c r="E3892" s="103"/>
      <c r="F3892" s="103"/>
      <c r="G3892" s="103"/>
      <c r="H3892" s="103"/>
      <c r="I3892" s="103"/>
      <c r="J3892" s="103"/>
      <c r="K3892" s="103"/>
      <c r="L3892" s="103"/>
      <c r="M3892" s="103"/>
      <c r="N3892" s="103"/>
      <c r="O3892" s="103"/>
      <c r="P3892" s="103"/>
      <c r="Q3892" s="103"/>
      <c r="R3892" s="103"/>
      <c r="S3892" s="103"/>
      <c r="T3892" s="103"/>
      <c r="U3892" s="103"/>
      <c r="V3892" s="103"/>
      <c r="W3892" s="103"/>
      <c r="X3892" s="103"/>
      <c r="Y3892" s="103"/>
      <c r="Z3892" s="103"/>
      <c r="AA3892" s="103"/>
      <c r="AB3892" s="103"/>
      <c r="AC3892" s="103"/>
      <c r="AD3892" s="103"/>
      <c r="AE3892" s="103"/>
      <c r="AF3892" s="103"/>
      <c r="AG3892" s="103"/>
      <c r="AH3892" s="103"/>
      <c r="AI3892" s="103"/>
      <c r="AJ3892" s="103"/>
      <c r="AK3892" s="103"/>
      <c r="AL3892" s="103"/>
      <c r="AM3892" s="103"/>
      <c r="AN3892" s="103"/>
      <c r="AO3892" s="103"/>
      <c r="AP3892" s="103"/>
      <c r="AQ3892" s="103"/>
      <c r="AR3892" s="103"/>
      <c r="AS3892" s="103"/>
      <c r="AT3892" s="103"/>
      <c r="AU3892" s="103"/>
      <c r="AV3892" s="103"/>
      <c r="AW3892" s="103"/>
      <c r="AX3892" s="104"/>
      <c r="BC3892" s="46"/>
    </row>
    <row r="3893" spans="1:251" ht="12" customHeight="1">
      <c r="A3893" s="35"/>
      <c r="B3893" s="102"/>
      <c r="C3893" s="103"/>
      <c r="D3893" s="103"/>
      <c r="E3893" s="103"/>
      <c r="F3893" s="103"/>
      <c r="G3893" s="103"/>
      <c r="H3893" s="103"/>
      <c r="I3893" s="103"/>
      <c r="J3893" s="103"/>
      <c r="K3893" s="103"/>
      <c r="L3893" s="103"/>
      <c r="M3893" s="103"/>
      <c r="N3893" s="103"/>
      <c r="O3893" s="103"/>
      <c r="P3893" s="103"/>
      <c r="Q3893" s="103"/>
      <c r="R3893" s="103"/>
      <c r="S3893" s="103"/>
      <c r="T3893" s="103"/>
      <c r="U3893" s="103"/>
      <c r="V3893" s="103"/>
      <c r="W3893" s="103"/>
      <c r="X3893" s="103"/>
      <c r="Y3893" s="103"/>
      <c r="Z3893" s="103"/>
      <c r="AA3893" s="103"/>
      <c r="AB3893" s="103"/>
      <c r="AC3893" s="103"/>
      <c r="AD3893" s="103"/>
      <c r="AE3893" s="103"/>
      <c r="AF3893" s="103"/>
      <c r="AG3893" s="103"/>
      <c r="AH3893" s="103"/>
      <c r="AI3893" s="103"/>
      <c r="AJ3893" s="103"/>
      <c r="AK3893" s="103"/>
      <c r="AL3893" s="103"/>
      <c r="AM3893" s="103"/>
      <c r="AN3893" s="103"/>
      <c r="AO3893" s="103"/>
      <c r="AP3893" s="103"/>
      <c r="AQ3893" s="103"/>
      <c r="AR3893" s="103"/>
      <c r="AS3893" s="103"/>
      <c r="AT3893" s="103"/>
      <c r="AU3893" s="103"/>
      <c r="AV3893" s="103"/>
      <c r="AW3893" s="103"/>
      <c r="AX3893" s="104"/>
    </row>
    <row r="3894" spans="1:251" ht="12" customHeight="1">
      <c r="A3894" s="35"/>
      <c r="B3894" s="102"/>
      <c r="C3894" s="103"/>
      <c r="D3894" s="103"/>
      <c r="E3894" s="103"/>
      <c r="F3894" s="103"/>
      <c r="G3894" s="103"/>
      <c r="H3894" s="103"/>
      <c r="I3894" s="103"/>
      <c r="J3894" s="103"/>
      <c r="K3894" s="103"/>
      <c r="L3894" s="103"/>
      <c r="M3894" s="103"/>
      <c r="N3894" s="103"/>
      <c r="O3894" s="103"/>
      <c r="P3894" s="103"/>
      <c r="Q3894" s="103"/>
      <c r="R3894" s="103"/>
      <c r="S3894" s="103"/>
      <c r="T3894" s="103"/>
      <c r="U3894" s="103"/>
      <c r="V3894" s="103"/>
      <c r="W3894" s="103"/>
      <c r="X3894" s="103"/>
      <c r="Y3894" s="103"/>
      <c r="Z3894" s="103"/>
      <c r="AA3894" s="103"/>
      <c r="AB3894" s="103"/>
      <c r="AC3894" s="103"/>
      <c r="AD3894" s="103"/>
      <c r="AE3894" s="103"/>
      <c r="AF3894" s="103"/>
      <c r="AG3894" s="103"/>
      <c r="AH3894" s="103"/>
      <c r="AI3894" s="103"/>
      <c r="AJ3894" s="103"/>
      <c r="AK3894" s="103"/>
      <c r="AL3894" s="103"/>
      <c r="AM3894" s="103"/>
      <c r="AN3894" s="103"/>
      <c r="AO3894" s="103"/>
      <c r="AP3894" s="103"/>
      <c r="AQ3894" s="103"/>
      <c r="AR3894" s="103"/>
      <c r="AS3894" s="103"/>
      <c r="AT3894" s="103"/>
      <c r="AU3894" s="103"/>
      <c r="AV3894" s="103"/>
      <c r="AW3894" s="103"/>
      <c r="AX3894" s="104"/>
    </row>
    <row r="3895" spans="1:251" ht="12" customHeight="1">
      <c r="A3895" s="35"/>
      <c r="B3895" s="102"/>
      <c r="C3895" s="103"/>
      <c r="D3895" s="103"/>
      <c r="E3895" s="103"/>
      <c r="F3895" s="103"/>
      <c r="G3895" s="103"/>
      <c r="H3895" s="103"/>
      <c r="I3895" s="103"/>
      <c r="J3895" s="103"/>
      <c r="K3895" s="103"/>
      <c r="L3895" s="103"/>
      <c r="M3895" s="103"/>
      <c r="N3895" s="103"/>
      <c r="O3895" s="103"/>
      <c r="P3895" s="103"/>
      <c r="Q3895" s="103"/>
      <c r="R3895" s="103"/>
      <c r="S3895" s="103"/>
      <c r="T3895" s="103"/>
      <c r="U3895" s="103"/>
      <c r="V3895" s="103"/>
      <c r="W3895" s="103"/>
      <c r="X3895" s="103"/>
      <c r="Y3895" s="103"/>
      <c r="Z3895" s="103"/>
      <c r="AA3895" s="103"/>
      <c r="AB3895" s="103"/>
      <c r="AC3895" s="103"/>
      <c r="AD3895" s="103"/>
      <c r="AE3895" s="103"/>
      <c r="AF3895" s="103"/>
      <c r="AG3895" s="103"/>
      <c r="AH3895" s="103"/>
      <c r="AI3895" s="103"/>
      <c r="AJ3895" s="103"/>
      <c r="AK3895" s="103"/>
      <c r="AL3895" s="103"/>
      <c r="AM3895" s="103"/>
      <c r="AN3895" s="103"/>
      <c r="AO3895" s="103"/>
      <c r="AP3895" s="103"/>
      <c r="AQ3895" s="103"/>
      <c r="AR3895" s="103"/>
      <c r="AS3895" s="103"/>
      <c r="AT3895" s="103"/>
      <c r="AU3895" s="103"/>
      <c r="AV3895" s="103"/>
      <c r="AW3895" s="103"/>
      <c r="AX3895" s="104"/>
    </row>
    <row r="3896" spans="1:251" ht="15" thickBot="1">
      <c r="A3896" s="47"/>
      <c r="B3896" s="48"/>
      <c r="C3896" s="49"/>
      <c r="D3896" s="49"/>
      <c r="E3896" s="49"/>
      <c r="F3896" s="49"/>
      <c r="G3896" s="49"/>
      <c r="H3896" s="49"/>
      <c r="I3896" s="49"/>
      <c r="J3896" s="49"/>
      <c r="K3896" s="49"/>
      <c r="L3896" s="49"/>
      <c r="M3896" s="49"/>
      <c r="N3896" s="49"/>
      <c r="O3896" s="49"/>
      <c r="P3896" s="49"/>
      <c r="Q3896" s="49"/>
      <c r="R3896" s="49"/>
      <c r="S3896" s="49"/>
      <c r="T3896" s="49"/>
      <c r="U3896" s="49"/>
      <c r="V3896" s="49"/>
      <c r="W3896" s="49"/>
      <c r="X3896" s="49"/>
      <c r="Y3896" s="49"/>
      <c r="Z3896" s="49"/>
      <c r="AA3896" s="49"/>
      <c r="AB3896" s="49"/>
      <c r="AC3896" s="49"/>
      <c r="AD3896" s="49"/>
      <c r="AE3896" s="49"/>
      <c r="AF3896" s="49"/>
      <c r="AG3896" s="49"/>
      <c r="AH3896" s="49"/>
      <c r="AI3896" s="49"/>
      <c r="AJ3896" s="49"/>
      <c r="AK3896" s="49"/>
      <c r="AL3896" s="49"/>
      <c r="AM3896" s="49"/>
      <c r="AN3896" s="49"/>
      <c r="AO3896" s="49"/>
      <c r="AP3896" s="49"/>
      <c r="AQ3896" s="49"/>
      <c r="AR3896" s="49"/>
      <c r="AS3896" s="49"/>
      <c r="AT3896" s="49"/>
      <c r="AU3896" s="49"/>
      <c r="AV3896" s="49"/>
      <c r="AW3896" s="49"/>
      <c r="AX3896" s="50"/>
    </row>
    <row r="3897" spans="1:251">
      <c r="B3897" s="51"/>
    </row>
    <row r="3898" spans="1:251" ht="14.4">
      <c r="B3898" s="37" t="s">
        <v>190</v>
      </c>
      <c r="C3898" s="35"/>
      <c r="D3898" s="35"/>
      <c r="E3898" s="35"/>
      <c r="F3898" s="35"/>
      <c r="G3898" s="35"/>
      <c r="H3898" s="35"/>
      <c r="I3898" s="35"/>
      <c r="J3898" s="35"/>
      <c r="K3898" s="35"/>
      <c r="L3898" s="36"/>
      <c r="M3898" s="36"/>
      <c r="N3898" s="36"/>
      <c r="O3898" s="36"/>
      <c r="P3898" s="35"/>
      <c r="Q3898" s="35"/>
      <c r="R3898" s="35"/>
      <c r="S3898" s="35"/>
      <c r="T3898" s="35"/>
      <c r="U3898" s="35"/>
      <c r="V3898" s="37"/>
      <c r="W3898" s="37"/>
      <c r="X3898" s="37"/>
      <c r="Y3898" s="37"/>
      <c r="Z3898" s="37"/>
      <c r="AA3898" s="37"/>
      <c r="AB3898" s="37"/>
      <c r="AC3898" s="37"/>
      <c r="AD3898" s="37"/>
      <c r="AE3898" s="37"/>
      <c r="AF3898" s="37"/>
      <c r="AG3898" s="37"/>
      <c r="AH3898" s="37"/>
      <c r="AI3898" s="37"/>
      <c r="AJ3898" s="37"/>
      <c r="AK3898" s="37"/>
      <c r="AL3898" s="37"/>
      <c r="AM3898" s="37"/>
      <c r="AN3898" s="37"/>
      <c r="AO3898" s="37"/>
      <c r="AP3898" s="37"/>
      <c r="AQ3898" s="37"/>
      <c r="AR3898" s="37"/>
      <c r="AS3898" s="37"/>
      <c r="AT3898" s="37"/>
      <c r="AU3898" s="37"/>
      <c r="AV3898" s="37"/>
      <c r="AW3898" s="37"/>
      <c r="AX3898" s="37"/>
    </row>
    <row r="3899" spans="1:251" ht="15" thickBot="1">
      <c r="B3899" s="35"/>
      <c r="C3899" s="35"/>
      <c r="D3899" s="35"/>
      <c r="E3899" s="35"/>
      <c r="F3899" s="35"/>
      <c r="G3899" s="35"/>
      <c r="H3899" s="35"/>
      <c r="I3899" s="35"/>
      <c r="J3899" s="35"/>
      <c r="K3899" s="35"/>
      <c r="L3899" s="36"/>
      <c r="M3899" s="36"/>
      <c r="N3899" s="36"/>
      <c r="O3899" s="36"/>
      <c r="P3899" s="35"/>
      <c r="Q3899" s="35"/>
      <c r="R3899" s="35"/>
      <c r="S3899" s="35"/>
      <c r="T3899" s="35"/>
      <c r="U3899" s="35"/>
      <c r="V3899" s="37"/>
      <c r="W3899" s="37"/>
      <c r="X3899" s="37"/>
      <c r="Y3899" s="37"/>
      <c r="Z3899" s="37"/>
      <c r="AA3899" s="37"/>
      <c r="AB3899" s="37"/>
      <c r="AC3899" s="37"/>
      <c r="AD3899" s="37"/>
      <c r="AE3899" s="37"/>
      <c r="AF3899" s="37"/>
      <c r="AG3899" s="37"/>
      <c r="AH3899" s="37"/>
      <c r="AI3899" s="37"/>
      <c r="AJ3899" s="37"/>
      <c r="AK3899" s="37"/>
      <c r="AL3899" s="37"/>
      <c r="AM3899" s="37"/>
      <c r="AN3899" s="37"/>
      <c r="AO3899" s="37"/>
      <c r="AP3899" s="37"/>
      <c r="AQ3899" s="37"/>
      <c r="AR3899" s="37"/>
      <c r="AS3899" s="37"/>
      <c r="AT3899" s="37"/>
      <c r="AU3899" s="37"/>
      <c r="AV3899" s="37"/>
      <c r="AW3899" s="37"/>
      <c r="AX3899" s="52" t="s">
        <v>191</v>
      </c>
    </row>
    <row r="3900" spans="1:251" s="46" customFormat="1" ht="13.5" customHeight="1">
      <c r="A3900" s="35"/>
      <c r="B3900" s="105" t="s">
        <v>192</v>
      </c>
      <c r="C3900" s="106"/>
      <c r="D3900" s="106"/>
      <c r="E3900" s="106"/>
      <c r="F3900" s="106"/>
      <c r="G3900" s="106"/>
      <c r="H3900" s="106"/>
      <c r="I3900" s="106"/>
      <c r="J3900" s="106"/>
      <c r="K3900" s="106"/>
      <c r="L3900" s="106"/>
      <c r="M3900" s="106"/>
      <c r="N3900" s="106"/>
      <c r="O3900" s="106"/>
      <c r="P3900" s="106"/>
      <c r="Q3900" s="106"/>
      <c r="R3900" s="106"/>
      <c r="S3900" s="106"/>
      <c r="T3900" s="106"/>
      <c r="U3900" s="106"/>
      <c r="V3900" s="106"/>
      <c r="W3900" s="106"/>
      <c r="X3900" s="106"/>
      <c r="Y3900" s="106"/>
      <c r="Z3900" s="107"/>
      <c r="AA3900" s="111" t="s">
        <v>193</v>
      </c>
      <c r="AB3900" s="106"/>
      <c r="AC3900" s="106"/>
      <c r="AD3900" s="106"/>
      <c r="AE3900" s="106"/>
      <c r="AF3900" s="106"/>
      <c r="AG3900" s="106"/>
      <c r="AH3900" s="106"/>
      <c r="AI3900" s="107"/>
      <c r="AJ3900" s="111" t="s">
        <v>194</v>
      </c>
      <c r="AK3900" s="106"/>
      <c r="AL3900" s="106"/>
      <c r="AM3900" s="106"/>
      <c r="AN3900" s="106"/>
      <c r="AO3900" s="106"/>
      <c r="AP3900" s="106"/>
      <c r="AQ3900" s="106"/>
      <c r="AR3900" s="107"/>
      <c r="AS3900" s="111" t="s">
        <v>195</v>
      </c>
      <c r="AT3900" s="106"/>
      <c r="AU3900" s="106"/>
      <c r="AV3900" s="106"/>
      <c r="AW3900" s="106"/>
      <c r="AX3900" s="113"/>
      <c r="AY3900" s="29"/>
      <c r="AZ3900" s="29"/>
      <c r="BA3900" s="29"/>
      <c r="BB3900" s="29"/>
      <c r="BC3900" s="29"/>
      <c r="BD3900" s="29"/>
      <c r="BE3900" s="29"/>
      <c r="BF3900" s="29"/>
      <c r="BG3900" s="29"/>
      <c r="BH3900" s="29"/>
      <c r="BI3900" s="29"/>
      <c r="BJ3900" s="29"/>
      <c r="BK3900" s="29"/>
      <c r="BL3900" s="29"/>
      <c r="BM3900" s="29"/>
      <c r="BN3900" s="29"/>
      <c r="BO3900" s="29"/>
      <c r="BP3900" s="29"/>
      <c r="BQ3900" s="29"/>
      <c r="BR3900" s="29"/>
      <c r="BS3900" s="29"/>
      <c r="BT3900" s="29"/>
      <c r="BU3900" s="29"/>
      <c r="BV3900" s="29"/>
      <c r="BW3900" s="29"/>
      <c r="BX3900" s="29"/>
      <c r="BY3900" s="29"/>
      <c r="BZ3900" s="29"/>
      <c r="CA3900" s="29"/>
      <c r="CB3900" s="29"/>
      <c r="CC3900" s="29"/>
      <c r="CD3900" s="29"/>
      <c r="CE3900" s="29"/>
      <c r="CF3900" s="29"/>
      <c r="CG3900" s="29"/>
      <c r="CH3900" s="29"/>
      <c r="CI3900" s="29"/>
      <c r="CJ3900" s="29"/>
      <c r="CK3900" s="29"/>
      <c r="CL3900" s="29"/>
      <c r="CM3900" s="29"/>
      <c r="CN3900" s="29"/>
      <c r="CO3900" s="29"/>
      <c r="CP3900" s="29"/>
      <c r="CQ3900" s="29"/>
      <c r="CR3900" s="29"/>
      <c r="CS3900" s="29"/>
      <c r="CT3900" s="29"/>
      <c r="CU3900" s="29"/>
      <c r="CV3900" s="29"/>
      <c r="CW3900" s="29"/>
      <c r="CX3900" s="29"/>
      <c r="CY3900" s="29"/>
      <c r="CZ3900" s="29"/>
      <c r="DA3900" s="29"/>
      <c r="DB3900" s="29"/>
      <c r="DC3900" s="29"/>
      <c r="DD3900" s="29"/>
      <c r="DE3900" s="29"/>
      <c r="DF3900" s="29"/>
      <c r="DG3900" s="29"/>
      <c r="DH3900" s="29"/>
      <c r="DI3900" s="29"/>
      <c r="DJ3900" s="29"/>
      <c r="DK3900" s="29"/>
      <c r="DL3900" s="29"/>
      <c r="DM3900" s="29"/>
      <c r="DN3900" s="29"/>
      <c r="DO3900" s="29"/>
      <c r="DP3900" s="29"/>
      <c r="DQ3900" s="29"/>
      <c r="DR3900" s="29"/>
      <c r="DS3900" s="29"/>
      <c r="DT3900" s="29"/>
      <c r="DU3900" s="29"/>
      <c r="DV3900" s="29"/>
      <c r="DW3900" s="29"/>
      <c r="DX3900" s="29"/>
      <c r="DY3900" s="29"/>
      <c r="DZ3900" s="29"/>
      <c r="EA3900" s="29"/>
      <c r="EB3900" s="29"/>
      <c r="EC3900" s="29"/>
      <c r="ED3900" s="29"/>
      <c r="EE3900" s="29"/>
      <c r="EF3900" s="29"/>
      <c r="EG3900" s="29"/>
      <c r="EH3900" s="29"/>
      <c r="EI3900" s="29"/>
      <c r="EJ3900" s="29"/>
      <c r="EK3900" s="29"/>
      <c r="EL3900" s="29"/>
      <c r="EM3900" s="29"/>
      <c r="EN3900" s="29"/>
      <c r="EO3900" s="29"/>
      <c r="EP3900" s="29"/>
      <c r="EQ3900" s="29"/>
      <c r="ER3900" s="29"/>
      <c r="ES3900" s="29"/>
      <c r="ET3900" s="29"/>
      <c r="EU3900" s="29"/>
      <c r="EV3900" s="29"/>
      <c r="EW3900" s="29"/>
      <c r="EX3900" s="29"/>
      <c r="EY3900" s="29"/>
      <c r="EZ3900" s="29"/>
      <c r="FA3900" s="29"/>
      <c r="FB3900" s="29"/>
      <c r="FC3900" s="29"/>
      <c r="FD3900" s="29"/>
      <c r="FE3900" s="29"/>
      <c r="FF3900" s="29"/>
      <c r="FG3900" s="29"/>
      <c r="FH3900" s="29"/>
      <c r="FI3900" s="29"/>
      <c r="FJ3900" s="29"/>
      <c r="FK3900" s="29"/>
      <c r="FL3900" s="29"/>
      <c r="FM3900" s="29"/>
      <c r="FN3900" s="29"/>
      <c r="FO3900" s="29"/>
      <c r="FP3900" s="29"/>
      <c r="FQ3900" s="29"/>
      <c r="FR3900" s="29"/>
      <c r="FS3900" s="29"/>
      <c r="FT3900" s="29"/>
      <c r="FU3900" s="29"/>
      <c r="FV3900" s="29"/>
      <c r="FW3900" s="29"/>
      <c r="FX3900" s="29"/>
      <c r="FY3900" s="29"/>
      <c r="FZ3900" s="29"/>
      <c r="GA3900" s="29"/>
      <c r="GB3900" s="29"/>
      <c r="GC3900" s="29"/>
      <c r="GD3900" s="29"/>
      <c r="GE3900" s="29"/>
      <c r="GF3900" s="29"/>
      <c r="GG3900" s="29"/>
      <c r="GH3900" s="29"/>
      <c r="GI3900" s="29"/>
      <c r="GJ3900" s="29"/>
      <c r="GK3900" s="29"/>
      <c r="GL3900" s="29"/>
      <c r="GM3900" s="29"/>
      <c r="GN3900" s="29"/>
      <c r="GO3900" s="29"/>
      <c r="GP3900" s="29"/>
      <c r="GQ3900" s="29"/>
      <c r="GR3900" s="29"/>
      <c r="GS3900" s="29"/>
      <c r="GT3900" s="29"/>
      <c r="GU3900" s="29"/>
      <c r="GV3900" s="29"/>
      <c r="GW3900" s="29"/>
      <c r="GX3900" s="29"/>
      <c r="GY3900" s="29"/>
      <c r="GZ3900" s="29"/>
      <c r="HA3900" s="29"/>
      <c r="HB3900" s="29"/>
      <c r="HC3900" s="29"/>
      <c r="HD3900" s="29"/>
      <c r="HE3900" s="29"/>
      <c r="HF3900" s="29"/>
      <c r="HG3900" s="29"/>
      <c r="HH3900" s="29"/>
      <c r="HI3900" s="29"/>
      <c r="HJ3900" s="29"/>
      <c r="HK3900" s="29"/>
      <c r="HL3900" s="29"/>
      <c r="HM3900" s="29"/>
      <c r="HN3900" s="29"/>
      <c r="HO3900" s="29"/>
      <c r="HP3900" s="29"/>
      <c r="HQ3900" s="29"/>
      <c r="HR3900" s="29"/>
      <c r="HS3900" s="29"/>
      <c r="HT3900" s="29"/>
      <c r="HU3900" s="29"/>
      <c r="HV3900" s="29"/>
      <c r="HW3900" s="29"/>
      <c r="HX3900" s="29"/>
      <c r="HY3900" s="29"/>
      <c r="HZ3900" s="29"/>
      <c r="IA3900" s="29"/>
      <c r="IB3900" s="29"/>
      <c r="IC3900" s="29"/>
      <c r="ID3900" s="29"/>
      <c r="IE3900" s="29"/>
      <c r="IF3900" s="29"/>
      <c r="IG3900" s="29"/>
      <c r="IH3900" s="29"/>
      <c r="II3900" s="29"/>
      <c r="IJ3900" s="29"/>
      <c r="IK3900" s="29"/>
      <c r="IL3900" s="29"/>
      <c r="IM3900" s="29"/>
      <c r="IN3900" s="29"/>
      <c r="IO3900" s="29"/>
      <c r="IP3900" s="29"/>
      <c r="IQ3900" s="29"/>
    </row>
    <row r="3901" spans="1:251" s="46" customFormat="1">
      <c r="A3901" s="35"/>
      <c r="B3901" s="108"/>
      <c r="C3901" s="109"/>
      <c r="D3901" s="109"/>
      <c r="E3901" s="109"/>
      <c r="F3901" s="109"/>
      <c r="G3901" s="109"/>
      <c r="H3901" s="109"/>
      <c r="I3901" s="109"/>
      <c r="J3901" s="109"/>
      <c r="K3901" s="109"/>
      <c r="L3901" s="109"/>
      <c r="M3901" s="109"/>
      <c r="N3901" s="109"/>
      <c r="O3901" s="109"/>
      <c r="P3901" s="109"/>
      <c r="Q3901" s="109"/>
      <c r="R3901" s="109"/>
      <c r="S3901" s="109"/>
      <c r="T3901" s="109"/>
      <c r="U3901" s="109"/>
      <c r="V3901" s="109"/>
      <c r="W3901" s="109"/>
      <c r="X3901" s="109"/>
      <c r="Y3901" s="109"/>
      <c r="Z3901" s="110"/>
      <c r="AA3901" s="112"/>
      <c r="AB3901" s="109"/>
      <c r="AC3901" s="109"/>
      <c r="AD3901" s="109"/>
      <c r="AE3901" s="109"/>
      <c r="AF3901" s="109"/>
      <c r="AG3901" s="109"/>
      <c r="AH3901" s="109"/>
      <c r="AI3901" s="110"/>
      <c r="AJ3901" s="112"/>
      <c r="AK3901" s="109"/>
      <c r="AL3901" s="109"/>
      <c r="AM3901" s="109"/>
      <c r="AN3901" s="109"/>
      <c r="AO3901" s="109"/>
      <c r="AP3901" s="109"/>
      <c r="AQ3901" s="109"/>
      <c r="AR3901" s="110"/>
      <c r="AS3901" s="112"/>
      <c r="AT3901" s="109"/>
      <c r="AU3901" s="109"/>
      <c r="AV3901" s="109"/>
      <c r="AW3901" s="109"/>
      <c r="AX3901" s="114"/>
      <c r="AY3901" s="29"/>
      <c r="AZ3901" s="29"/>
      <c r="BA3901" s="29"/>
      <c r="BB3901" s="53"/>
      <c r="BC3901" s="54"/>
      <c r="BE3901" s="29"/>
      <c r="BF3901" s="29"/>
      <c r="BG3901" s="29"/>
      <c r="BH3901" s="29"/>
      <c r="BI3901" s="29"/>
      <c r="BJ3901" s="29"/>
      <c r="BK3901" s="29"/>
      <c r="BL3901" s="29"/>
      <c r="BM3901" s="29"/>
      <c r="BN3901" s="29"/>
      <c r="BO3901" s="29"/>
      <c r="BP3901" s="29"/>
      <c r="BQ3901" s="29"/>
      <c r="BR3901" s="29"/>
      <c r="BS3901" s="29"/>
      <c r="BT3901" s="29"/>
      <c r="BU3901" s="29"/>
      <c r="BV3901" s="29"/>
      <c r="BW3901" s="29"/>
      <c r="BX3901" s="29"/>
      <c r="BY3901" s="29"/>
      <c r="BZ3901" s="29"/>
      <c r="CA3901" s="29"/>
      <c r="CB3901" s="29"/>
      <c r="CC3901" s="29"/>
      <c r="CD3901" s="29"/>
      <c r="CE3901" s="29"/>
      <c r="CF3901" s="29"/>
      <c r="CG3901" s="29"/>
      <c r="CH3901" s="29"/>
      <c r="CI3901" s="29"/>
      <c r="CJ3901" s="29"/>
      <c r="CK3901" s="29"/>
      <c r="CL3901" s="29"/>
      <c r="CM3901" s="29"/>
      <c r="CN3901" s="29"/>
      <c r="CO3901" s="29"/>
      <c r="CP3901" s="29"/>
      <c r="CQ3901" s="29"/>
      <c r="CR3901" s="29"/>
      <c r="CS3901" s="29"/>
      <c r="CT3901" s="29"/>
      <c r="CU3901" s="29"/>
      <c r="CV3901" s="29"/>
      <c r="CW3901" s="29"/>
      <c r="CX3901" s="29"/>
      <c r="CY3901" s="29"/>
      <c r="CZ3901" s="29"/>
      <c r="DA3901" s="29"/>
      <c r="DB3901" s="29"/>
      <c r="DC3901" s="29"/>
      <c r="DD3901" s="29"/>
      <c r="DE3901" s="29"/>
      <c r="DF3901" s="29"/>
      <c r="DG3901" s="29"/>
      <c r="DH3901" s="29"/>
      <c r="DI3901" s="29"/>
      <c r="DJ3901" s="29"/>
      <c r="DK3901" s="29"/>
      <c r="DL3901" s="29"/>
      <c r="DM3901" s="29"/>
      <c r="DN3901" s="29"/>
      <c r="DO3901" s="29"/>
      <c r="DP3901" s="29"/>
      <c r="DQ3901" s="29"/>
      <c r="DR3901" s="29"/>
      <c r="DS3901" s="29"/>
      <c r="DT3901" s="29"/>
      <c r="DU3901" s="29"/>
      <c r="DV3901" s="29"/>
      <c r="DW3901" s="29"/>
      <c r="DX3901" s="29"/>
      <c r="DY3901" s="29"/>
      <c r="DZ3901" s="29"/>
      <c r="EA3901" s="29"/>
      <c r="EB3901" s="29"/>
      <c r="EC3901" s="29"/>
      <c r="ED3901" s="29"/>
      <c r="EE3901" s="29"/>
      <c r="EF3901" s="29"/>
      <c r="EG3901" s="29"/>
      <c r="EH3901" s="29"/>
      <c r="EI3901" s="29"/>
      <c r="EJ3901" s="29"/>
      <c r="EK3901" s="29"/>
      <c r="EL3901" s="29"/>
      <c r="EM3901" s="29"/>
      <c r="EN3901" s="29"/>
      <c r="EO3901" s="29"/>
      <c r="EP3901" s="29"/>
      <c r="EQ3901" s="29"/>
      <c r="ER3901" s="29"/>
      <c r="ES3901" s="29"/>
      <c r="ET3901" s="29"/>
      <c r="EU3901" s="29"/>
      <c r="EV3901" s="29"/>
      <c r="EW3901" s="29"/>
      <c r="EX3901" s="29"/>
      <c r="EY3901" s="29"/>
      <c r="EZ3901" s="29"/>
      <c r="FA3901" s="29"/>
      <c r="FB3901" s="29"/>
      <c r="FC3901" s="29"/>
      <c r="FD3901" s="29"/>
      <c r="FE3901" s="29"/>
      <c r="FF3901" s="29"/>
      <c r="FG3901" s="29"/>
      <c r="FH3901" s="29"/>
      <c r="FI3901" s="29"/>
      <c r="FJ3901" s="29"/>
      <c r="FK3901" s="29"/>
      <c r="FL3901" s="29"/>
      <c r="FM3901" s="29"/>
      <c r="FN3901" s="29"/>
      <c r="FO3901" s="29"/>
      <c r="FP3901" s="29"/>
      <c r="FQ3901" s="29"/>
      <c r="FR3901" s="29"/>
      <c r="FS3901" s="29"/>
      <c r="FT3901" s="29"/>
      <c r="FU3901" s="29"/>
      <c r="FV3901" s="29"/>
      <c r="FW3901" s="29"/>
      <c r="FX3901" s="29"/>
      <c r="FY3901" s="29"/>
      <c r="FZ3901" s="29"/>
      <c r="GA3901" s="29"/>
      <c r="GB3901" s="29"/>
      <c r="GC3901" s="29"/>
      <c r="GD3901" s="29"/>
      <c r="GE3901" s="29"/>
      <c r="GF3901" s="29"/>
      <c r="GG3901" s="29"/>
      <c r="GH3901" s="29"/>
      <c r="GI3901" s="29"/>
      <c r="GJ3901" s="29"/>
      <c r="GK3901" s="29"/>
      <c r="GL3901" s="29"/>
      <c r="GM3901" s="29"/>
      <c r="GN3901" s="29"/>
      <c r="GO3901" s="29"/>
      <c r="GP3901" s="29"/>
      <c r="GQ3901" s="29"/>
      <c r="GR3901" s="29"/>
      <c r="GS3901" s="29"/>
      <c r="GT3901" s="29"/>
      <c r="GU3901" s="29"/>
      <c r="GV3901" s="29"/>
      <c r="GW3901" s="29"/>
      <c r="GX3901" s="29"/>
      <c r="GY3901" s="29"/>
      <c r="GZ3901" s="29"/>
      <c r="HA3901" s="29"/>
      <c r="HB3901" s="29"/>
      <c r="HC3901" s="29"/>
      <c r="HD3901" s="29"/>
      <c r="HE3901" s="29"/>
      <c r="HF3901" s="29"/>
      <c r="HG3901" s="29"/>
      <c r="HH3901" s="29"/>
      <c r="HI3901" s="29"/>
      <c r="HJ3901" s="29"/>
      <c r="HK3901" s="29"/>
      <c r="HL3901" s="29"/>
      <c r="HM3901" s="29"/>
      <c r="HN3901" s="29"/>
      <c r="HO3901" s="29"/>
      <c r="HP3901" s="29"/>
      <c r="HQ3901" s="29"/>
      <c r="HR3901" s="29"/>
      <c r="HS3901" s="29"/>
      <c r="HT3901" s="29"/>
      <c r="HU3901" s="29"/>
      <c r="HV3901" s="29"/>
      <c r="HW3901" s="29"/>
      <c r="HX3901" s="29"/>
      <c r="HY3901" s="29"/>
      <c r="HZ3901" s="29"/>
      <c r="IA3901" s="29"/>
      <c r="IB3901" s="29"/>
      <c r="IC3901" s="29"/>
      <c r="ID3901" s="29"/>
      <c r="IE3901" s="29"/>
      <c r="IF3901" s="29"/>
      <c r="IG3901" s="29"/>
      <c r="IH3901" s="29"/>
      <c r="II3901" s="29"/>
      <c r="IJ3901" s="29"/>
      <c r="IK3901" s="29"/>
      <c r="IL3901" s="29"/>
      <c r="IM3901" s="29"/>
      <c r="IN3901" s="29"/>
      <c r="IO3901" s="29"/>
      <c r="IP3901" s="29"/>
      <c r="IQ3901" s="29"/>
    </row>
    <row r="3902" spans="1:251" s="46" customFormat="1" ht="18.75" customHeight="1">
      <c r="A3902" s="35"/>
      <c r="B3902" s="55"/>
      <c r="C3902" s="115" t="s">
        <v>766</v>
      </c>
      <c r="D3902" s="116"/>
      <c r="E3902" s="116"/>
      <c r="F3902" s="116"/>
      <c r="G3902" s="116"/>
      <c r="H3902" s="116"/>
      <c r="I3902" s="116"/>
      <c r="J3902" s="116"/>
      <c r="K3902" s="116"/>
      <c r="L3902" s="116"/>
      <c r="M3902" s="116"/>
      <c r="N3902" s="116"/>
      <c r="O3902" s="116"/>
      <c r="P3902" s="116"/>
      <c r="Q3902" s="116"/>
      <c r="R3902" s="116"/>
      <c r="S3902" s="116"/>
      <c r="T3902" s="116"/>
      <c r="U3902" s="116"/>
      <c r="V3902" s="116"/>
      <c r="W3902" s="116"/>
      <c r="X3902" s="116"/>
      <c r="Y3902" s="116"/>
      <c r="Z3902" s="117"/>
      <c r="AA3902" s="118">
        <v>19000</v>
      </c>
      <c r="AB3902" s="119"/>
      <c r="AC3902" s="119"/>
      <c r="AD3902" s="119"/>
      <c r="AE3902" s="119"/>
      <c r="AF3902" s="119"/>
      <c r="AG3902" s="119"/>
      <c r="AH3902" s="119"/>
      <c r="AI3902" s="120"/>
      <c r="AJ3902" s="118">
        <v>86000</v>
      </c>
      <c r="AK3902" s="119"/>
      <c r="AL3902" s="119"/>
      <c r="AM3902" s="119"/>
      <c r="AN3902" s="119"/>
      <c r="AO3902" s="119"/>
      <c r="AP3902" s="119"/>
      <c r="AQ3902" s="119"/>
      <c r="AR3902" s="120"/>
      <c r="AS3902" s="121"/>
      <c r="AT3902" s="122"/>
      <c r="AU3902" s="122"/>
      <c r="AV3902" s="122"/>
      <c r="AW3902" s="122"/>
      <c r="AX3902" s="123"/>
      <c r="AY3902" s="29"/>
      <c r="AZ3902" s="29"/>
      <c r="BA3902" s="29"/>
      <c r="BB3902" s="29"/>
      <c r="BC3902" s="29"/>
      <c r="BD3902" s="29"/>
      <c r="BE3902" s="29"/>
      <c r="BF3902" s="29"/>
      <c r="BG3902" s="29"/>
      <c r="BH3902" s="29"/>
      <c r="BI3902" s="29"/>
      <c r="BJ3902" s="29"/>
      <c r="BK3902" s="29"/>
      <c r="BL3902" s="29"/>
      <c r="BM3902" s="29"/>
      <c r="BN3902" s="29"/>
      <c r="BO3902" s="29"/>
      <c r="BP3902" s="29"/>
      <c r="BQ3902" s="29"/>
      <c r="BR3902" s="29"/>
      <c r="BS3902" s="29"/>
      <c r="BT3902" s="29"/>
      <c r="BU3902" s="29"/>
      <c r="BV3902" s="29"/>
      <c r="BW3902" s="29"/>
      <c r="BX3902" s="29"/>
      <c r="BY3902" s="29"/>
      <c r="BZ3902" s="29"/>
      <c r="CA3902" s="29"/>
      <c r="CB3902" s="29"/>
      <c r="CC3902" s="29"/>
      <c r="CD3902" s="29"/>
      <c r="CE3902" s="29"/>
      <c r="CF3902" s="29"/>
      <c r="CG3902" s="29"/>
      <c r="CH3902" s="29"/>
      <c r="CI3902" s="29"/>
      <c r="CJ3902" s="29"/>
      <c r="CK3902" s="29"/>
      <c r="CL3902" s="29"/>
      <c r="CM3902" s="29"/>
      <c r="CN3902" s="29"/>
      <c r="CO3902" s="29"/>
      <c r="CP3902" s="29"/>
      <c r="CQ3902" s="29"/>
      <c r="CR3902" s="29"/>
      <c r="CS3902" s="29"/>
      <c r="CT3902" s="29"/>
      <c r="CU3902" s="29"/>
      <c r="CV3902" s="29"/>
      <c r="CW3902" s="29"/>
      <c r="CX3902" s="29"/>
      <c r="CY3902" s="29"/>
      <c r="CZ3902" s="29"/>
      <c r="DA3902" s="29"/>
      <c r="DB3902" s="29"/>
      <c r="DC3902" s="29"/>
      <c r="DD3902" s="29"/>
      <c r="DE3902" s="29"/>
      <c r="DF3902" s="29"/>
      <c r="DG3902" s="29"/>
      <c r="DH3902" s="29"/>
      <c r="DI3902" s="29"/>
      <c r="DJ3902" s="29"/>
      <c r="DK3902" s="29"/>
      <c r="DL3902" s="29"/>
      <c r="DM3902" s="29"/>
      <c r="DN3902" s="29"/>
      <c r="DO3902" s="29"/>
      <c r="DP3902" s="29"/>
      <c r="DQ3902" s="29"/>
      <c r="DR3902" s="29"/>
      <c r="DS3902" s="29"/>
      <c r="DT3902" s="29"/>
      <c r="DU3902" s="29"/>
      <c r="DV3902" s="29"/>
      <c r="DW3902" s="29"/>
      <c r="DX3902" s="29"/>
      <c r="DY3902" s="29"/>
      <c r="DZ3902" s="29"/>
      <c r="EA3902" s="29"/>
      <c r="EB3902" s="29"/>
      <c r="EC3902" s="29"/>
      <c r="ED3902" s="29"/>
      <c r="EE3902" s="29"/>
      <c r="EF3902" s="29"/>
      <c r="EG3902" s="29"/>
      <c r="EH3902" s="29"/>
      <c r="EI3902" s="29"/>
      <c r="EJ3902" s="29"/>
      <c r="EK3902" s="29"/>
      <c r="EL3902" s="29"/>
      <c r="EM3902" s="29"/>
      <c r="EN3902" s="29"/>
      <c r="EO3902" s="29"/>
      <c r="EP3902" s="29"/>
      <c r="EQ3902" s="29"/>
      <c r="ER3902" s="29"/>
      <c r="ES3902" s="29"/>
      <c r="ET3902" s="29"/>
      <c r="EU3902" s="29"/>
      <c r="EV3902" s="29"/>
      <c r="EW3902" s="29"/>
      <c r="EX3902" s="29"/>
      <c r="EY3902" s="29"/>
      <c r="EZ3902" s="29"/>
      <c r="FA3902" s="29"/>
      <c r="FB3902" s="29"/>
      <c r="FC3902" s="29"/>
      <c r="FD3902" s="29"/>
      <c r="FE3902" s="29"/>
      <c r="FF3902" s="29"/>
      <c r="FG3902" s="29"/>
      <c r="FH3902" s="29"/>
      <c r="FI3902" s="29"/>
      <c r="FJ3902" s="29"/>
      <c r="FK3902" s="29"/>
      <c r="FL3902" s="29"/>
      <c r="FM3902" s="29"/>
      <c r="FN3902" s="29"/>
      <c r="FO3902" s="29"/>
      <c r="FP3902" s="29"/>
      <c r="FQ3902" s="29"/>
      <c r="FR3902" s="29"/>
      <c r="FS3902" s="29"/>
      <c r="FT3902" s="29"/>
      <c r="FU3902" s="29"/>
      <c r="FV3902" s="29"/>
      <c r="FW3902" s="29"/>
      <c r="FX3902" s="29"/>
      <c r="FY3902" s="29"/>
      <c r="FZ3902" s="29"/>
      <c r="GA3902" s="29"/>
      <c r="GB3902" s="29"/>
      <c r="GC3902" s="29"/>
      <c r="GD3902" s="29"/>
      <c r="GE3902" s="29"/>
      <c r="GF3902" s="29"/>
      <c r="GG3902" s="29"/>
      <c r="GH3902" s="29"/>
      <c r="GI3902" s="29"/>
      <c r="GJ3902" s="29"/>
      <c r="GK3902" s="29"/>
      <c r="GL3902" s="29"/>
      <c r="GM3902" s="29"/>
      <c r="GN3902" s="29"/>
      <c r="GO3902" s="29"/>
      <c r="GP3902" s="29"/>
      <c r="GQ3902" s="29"/>
      <c r="GR3902" s="29"/>
      <c r="GS3902" s="29"/>
      <c r="GT3902" s="29"/>
      <c r="GU3902" s="29"/>
      <c r="GV3902" s="29"/>
      <c r="GW3902" s="29"/>
      <c r="GX3902" s="29"/>
      <c r="GY3902" s="29"/>
      <c r="GZ3902" s="29"/>
      <c r="HA3902" s="29"/>
      <c r="HB3902" s="29"/>
      <c r="HC3902" s="29"/>
      <c r="HD3902" s="29"/>
      <c r="HE3902" s="29"/>
      <c r="HF3902" s="29"/>
      <c r="HG3902" s="29"/>
      <c r="HH3902" s="29"/>
      <c r="HI3902" s="29"/>
      <c r="HJ3902" s="29"/>
      <c r="HK3902" s="29"/>
      <c r="HL3902" s="29"/>
      <c r="HM3902" s="29"/>
      <c r="HN3902" s="29"/>
      <c r="HO3902" s="29"/>
      <c r="HP3902" s="29"/>
      <c r="HQ3902" s="29"/>
      <c r="HR3902" s="29"/>
      <c r="HS3902" s="29"/>
      <c r="HT3902" s="29"/>
      <c r="HU3902" s="29"/>
      <c r="HV3902" s="29"/>
      <c r="HW3902" s="29"/>
      <c r="HX3902" s="29"/>
      <c r="HY3902" s="29"/>
      <c r="HZ3902" s="29"/>
      <c r="IA3902" s="29"/>
      <c r="IB3902" s="29"/>
      <c r="IC3902" s="29"/>
      <c r="ID3902" s="29"/>
      <c r="IE3902" s="29"/>
      <c r="IF3902" s="29"/>
      <c r="IG3902" s="29"/>
      <c r="IH3902" s="29"/>
      <c r="II3902" s="29"/>
      <c r="IJ3902" s="29"/>
      <c r="IK3902" s="29"/>
      <c r="IL3902" s="29"/>
      <c r="IM3902" s="29"/>
      <c r="IN3902" s="29"/>
      <c r="IO3902" s="29"/>
      <c r="IP3902" s="29"/>
      <c r="IQ3902" s="29"/>
    </row>
    <row r="3903" spans="1:251" s="46" customFormat="1" ht="18.75" customHeight="1">
      <c r="A3903" s="35"/>
      <c r="B3903" s="55"/>
      <c r="C3903" s="115" t="s">
        <v>344</v>
      </c>
      <c r="D3903" s="116"/>
      <c r="E3903" s="116"/>
      <c r="F3903" s="116"/>
      <c r="G3903" s="116"/>
      <c r="H3903" s="116"/>
      <c r="I3903" s="116"/>
      <c r="J3903" s="116"/>
      <c r="K3903" s="116"/>
      <c r="L3903" s="116"/>
      <c r="M3903" s="116"/>
      <c r="N3903" s="116"/>
      <c r="O3903" s="116"/>
      <c r="P3903" s="116"/>
      <c r="Q3903" s="116"/>
      <c r="R3903" s="116"/>
      <c r="S3903" s="116"/>
      <c r="T3903" s="116"/>
      <c r="U3903" s="116"/>
      <c r="V3903" s="116"/>
      <c r="W3903" s="116"/>
      <c r="X3903" s="116"/>
      <c r="Y3903" s="116"/>
      <c r="Z3903" s="117"/>
      <c r="AA3903" s="118">
        <v>0</v>
      </c>
      <c r="AB3903" s="119"/>
      <c r="AC3903" s="119"/>
      <c r="AD3903" s="119"/>
      <c r="AE3903" s="119"/>
      <c r="AF3903" s="119"/>
      <c r="AG3903" s="119"/>
      <c r="AH3903" s="119"/>
      <c r="AI3903" s="120"/>
      <c r="AJ3903" s="118">
        <v>1000</v>
      </c>
      <c r="AK3903" s="119"/>
      <c r="AL3903" s="119"/>
      <c r="AM3903" s="119"/>
      <c r="AN3903" s="119"/>
      <c r="AO3903" s="119"/>
      <c r="AP3903" s="119"/>
      <c r="AQ3903" s="119"/>
      <c r="AR3903" s="120"/>
      <c r="AS3903" s="121"/>
      <c r="AT3903" s="122"/>
      <c r="AU3903" s="122"/>
      <c r="AV3903" s="122"/>
      <c r="AW3903" s="122"/>
      <c r="AX3903" s="123"/>
      <c r="AY3903" s="29"/>
      <c r="AZ3903" s="29"/>
      <c r="BA3903" s="29"/>
      <c r="BB3903" s="29"/>
      <c r="BC3903" s="29"/>
      <c r="BD3903" s="29"/>
      <c r="BE3903" s="29"/>
      <c r="BF3903" s="29"/>
      <c r="BG3903" s="29"/>
      <c r="BH3903" s="29"/>
      <c r="BI3903" s="29"/>
      <c r="BJ3903" s="29"/>
      <c r="BK3903" s="29"/>
      <c r="BL3903" s="29"/>
      <c r="BM3903" s="29"/>
      <c r="BN3903" s="29"/>
      <c r="BO3903" s="29"/>
      <c r="BP3903" s="29"/>
      <c r="BQ3903" s="29"/>
      <c r="BR3903" s="29"/>
      <c r="BS3903" s="29"/>
      <c r="BT3903" s="29"/>
      <c r="BU3903" s="29"/>
      <c r="BV3903" s="29"/>
      <c r="BW3903" s="29"/>
      <c r="BX3903" s="29"/>
      <c r="BY3903" s="29"/>
      <c r="BZ3903" s="29"/>
      <c r="CA3903" s="29"/>
      <c r="CB3903" s="29"/>
      <c r="CC3903" s="29"/>
      <c r="CD3903" s="29"/>
      <c r="CE3903" s="29"/>
      <c r="CF3903" s="29"/>
      <c r="CG3903" s="29"/>
      <c r="CH3903" s="29"/>
      <c r="CI3903" s="29"/>
      <c r="CJ3903" s="29"/>
      <c r="CK3903" s="29"/>
      <c r="CL3903" s="29"/>
      <c r="CM3903" s="29"/>
      <c r="CN3903" s="29"/>
      <c r="CO3903" s="29"/>
      <c r="CP3903" s="29"/>
      <c r="CQ3903" s="29"/>
      <c r="CR3903" s="29"/>
      <c r="CS3903" s="29"/>
      <c r="CT3903" s="29"/>
      <c r="CU3903" s="29"/>
      <c r="CV3903" s="29"/>
      <c r="CW3903" s="29"/>
      <c r="CX3903" s="29"/>
      <c r="CY3903" s="29"/>
      <c r="CZ3903" s="29"/>
      <c r="DA3903" s="29"/>
      <c r="DB3903" s="29"/>
      <c r="DC3903" s="29"/>
      <c r="DD3903" s="29"/>
      <c r="DE3903" s="29"/>
      <c r="DF3903" s="29"/>
      <c r="DG3903" s="29"/>
      <c r="DH3903" s="29"/>
      <c r="DI3903" s="29"/>
      <c r="DJ3903" s="29"/>
      <c r="DK3903" s="29"/>
      <c r="DL3903" s="29"/>
      <c r="DM3903" s="29"/>
      <c r="DN3903" s="29"/>
      <c r="DO3903" s="29"/>
      <c r="DP3903" s="29"/>
      <c r="DQ3903" s="29"/>
      <c r="DR3903" s="29"/>
      <c r="DS3903" s="29"/>
      <c r="DT3903" s="29"/>
      <c r="DU3903" s="29"/>
      <c r="DV3903" s="29"/>
      <c r="DW3903" s="29"/>
      <c r="DX3903" s="29"/>
      <c r="DY3903" s="29"/>
      <c r="DZ3903" s="29"/>
      <c r="EA3903" s="29"/>
      <c r="EB3903" s="29"/>
      <c r="EC3903" s="29"/>
      <c r="ED3903" s="29"/>
      <c r="EE3903" s="29"/>
      <c r="EF3903" s="29"/>
      <c r="EG3903" s="29"/>
      <c r="EH3903" s="29"/>
      <c r="EI3903" s="29"/>
      <c r="EJ3903" s="29"/>
      <c r="EK3903" s="29"/>
      <c r="EL3903" s="29"/>
      <c r="EM3903" s="29"/>
      <c r="EN3903" s="29"/>
      <c r="EO3903" s="29"/>
      <c r="EP3903" s="29"/>
      <c r="EQ3903" s="29"/>
      <c r="ER3903" s="29"/>
      <c r="ES3903" s="29"/>
      <c r="ET3903" s="29"/>
      <c r="EU3903" s="29"/>
      <c r="EV3903" s="29"/>
      <c r="EW3903" s="29"/>
      <c r="EX3903" s="29"/>
      <c r="EY3903" s="29"/>
      <c r="EZ3903" s="29"/>
      <c r="FA3903" s="29"/>
      <c r="FB3903" s="29"/>
      <c r="FC3903" s="29"/>
      <c r="FD3903" s="29"/>
      <c r="FE3903" s="29"/>
      <c r="FF3903" s="29"/>
      <c r="FG3903" s="29"/>
      <c r="FH3903" s="29"/>
      <c r="FI3903" s="29"/>
      <c r="FJ3903" s="29"/>
      <c r="FK3903" s="29"/>
      <c r="FL3903" s="29"/>
      <c r="FM3903" s="29"/>
      <c r="FN3903" s="29"/>
      <c r="FO3903" s="29"/>
      <c r="FP3903" s="29"/>
      <c r="FQ3903" s="29"/>
      <c r="FR3903" s="29"/>
      <c r="FS3903" s="29"/>
      <c r="FT3903" s="29"/>
      <c r="FU3903" s="29"/>
      <c r="FV3903" s="29"/>
      <c r="FW3903" s="29"/>
      <c r="FX3903" s="29"/>
      <c r="FY3903" s="29"/>
      <c r="FZ3903" s="29"/>
      <c r="GA3903" s="29"/>
      <c r="GB3903" s="29"/>
      <c r="GC3903" s="29"/>
      <c r="GD3903" s="29"/>
      <c r="GE3903" s="29"/>
      <c r="GF3903" s="29"/>
      <c r="GG3903" s="29"/>
      <c r="GH3903" s="29"/>
      <c r="GI3903" s="29"/>
      <c r="GJ3903" s="29"/>
      <c r="GK3903" s="29"/>
      <c r="GL3903" s="29"/>
      <c r="GM3903" s="29"/>
      <c r="GN3903" s="29"/>
      <c r="GO3903" s="29"/>
      <c r="GP3903" s="29"/>
      <c r="GQ3903" s="29"/>
      <c r="GR3903" s="29"/>
      <c r="GS3903" s="29"/>
      <c r="GT3903" s="29"/>
      <c r="GU3903" s="29"/>
      <c r="GV3903" s="29"/>
      <c r="GW3903" s="29"/>
      <c r="GX3903" s="29"/>
      <c r="GY3903" s="29"/>
      <c r="GZ3903" s="29"/>
      <c r="HA3903" s="29"/>
      <c r="HB3903" s="29"/>
      <c r="HC3903" s="29"/>
      <c r="HD3903" s="29"/>
      <c r="HE3903" s="29"/>
      <c r="HF3903" s="29"/>
      <c r="HG3903" s="29"/>
      <c r="HH3903" s="29"/>
      <c r="HI3903" s="29"/>
      <c r="HJ3903" s="29"/>
      <c r="HK3903" s="29"/>
      <c r="HL3903" s="29"/>
      <c r="HM3903" s="29"/>
      <c r="HN3903" s="29"/>
      <c r="HO3903" s="29"/>
      <c r="HP3903" s="29"/>
      <c r="HQ3903" s="29"/>
      <c r="HR3903" s="29"/>
      <c r="HS3903" s="29"/>
      <c r="HT3903" s="29"/>
      <c r="HU3903" s="29"/>
      <c r="HV3903" s="29"/>
      <c r="HW3903" s="29"/>
      <c r="HX3903" s="29"/>
      <c r="HY3903" s="29"/>
      <c r="HZ3903" s="29"/>
      <c r="IA3903" s="29"/>
      <c r="IB3903" s="29"/>
      <c r="IC3903" s="29"/>
      <c r="ID3903" s="29"/>
      <c r="IE3903" s="29"/>
      <c r="IF3903" s="29"/>
      <c r="IG3903" s="29"/>
      <c r="IH3903" s="29"/>
      <c r="II3903" s="29"/>
      <c r="IJ3903" s="29"/>
      <c r="IK3903" s="29"/>
      <c r="IL3903" s="29"/>
      <c r="IM3903" s="29"/>
      <c r="IN3903" s="29"/>
      <c r="IO3903" s="29"/>
      <c r="IP3903" s="29"/>
      <c r="IQ3903" s="29"/>
    </row>
    <row r="3904" spans="1:251" s="46" customFormat="1" ht="18.75" customHeight="1" thickBot="1">
      <c r="A3904" s="47"/>
      <c r="B3904" s="124" t="s">
        <v>197</v>
      </c>
      <c r="C3904" s="125"/>
      <c r="D3904" s="125"/>
      <c r="E3904" s="125"/>
      <c r="F3904" s="125"/>
      <c r="G3904" s="125"/>
      <c r="H3904" s="125"/>
      <c r="I3904" s="125"/>
      <c r="J3904" s="125"/>
      <c r="K3904" s="125"/>
      <c r="L3904" s="125"/>
      <c r="M3904" s="125"/>
      <c r="N3904" s="125"/>
      <c r="O3904" s="125"/>
      <c r="P3904" s="125"/>
      <c r="Q3904" s="125"/>
      <c r="R3904" s="125"/>
      <c r="S3904" s="125"/>
      <c r="T3904" s="125"/>
      <c r="U3904" s="125"/>
      <c r="V3904" s="125"/>
      <c r="W3904" s="125"/>
      <c r="X3904" s="125"/>
      <c r="Y3904" s="125"/>
      <c r="Z3904" s="126"/>
      <c r="AA3904" s="127">
        <f>SUM($AA$3902:$AA$3903)</f>
        <v>19000</v>
      </c>
      <c r="AB3904" s="128"/>
      <c r="AC3904" s="128"/>
      <c r="AD3904" s="128"/>
      <c r="AE3904" s="128"/>
      <c r="AF3904" s="128"/>
      <c r="AG3904" s="128"/>
      <c r="AH3904" s="128"/>
      <c r="AI3904" s="129"/>
      <c r="AJ3904" s="127">
        <f>SUM($AJ$3902:$AJ$3903)</f>
        <v>87000</v>
      </c>
      <c r="AK3904" s="128"/>
      <c r="AL3904" s="128"/>
      <c r="AM3904" s="128"/>
      <c r="AN3904" s="128"/>
      <c r="AO3904" s="128"/>
      <c r="AP3904" s="128"/>
      <c r="AQ3904" s="128"/>
      <c r="AR3904" s="129"/>
      <c r="AS3904" s="130"/>
      <c r="AT3904" s="131"/>
      <c r="AU3904" s="131"/>
      <c r="AV3904" s="131"/>
      <c r="AW3904" s="131"/>
      <c r="AX3904" s="132"/>
      <c r="AY3904" s="29"/>
      <c r="AZ3904" s="29"/>
      <c r="BA3904" s="29"/>
      <c r="BB3904" s="29"/>
      <c r="BC3904" s="29"/>
      <c r="BD3904" s="29"/>
      <c r="BE3904" s="29"/>
      <c r="BF3904" s="29"/>
      <c r="BG3904" s="29"/>
      <c r="BH3904" s="29"/>
      <c r="BI3904" s="29"/>
      <c r="BJ3904" s="29"/>
      <c r="BK3904" s="29"/>
      <c r="BL3904" s="29"/>
      <c r="BM3904" s="29"/>
      <c r="BN3904" s="29"/>
      <c r="BO3904" s="29"/>
      <c r="BP3904" s="29"/>
      <c r="BQ3904" s="29"/>
      <c r="BR3904" s="29"/>
      <c r="BS3904" s="29"/>
      <c r="BT3904" s="29"/>
      <c r="BU3904" s="29"/>
      <c r="BV3904" s="29"/>
      <c r="BW3904" s="29"/>
      <c r="BX3904" s="29"/>
      <c r="BY3904" s="29"/>
      <c r="BZ3904" s="29"/>
      <c r="CA3904" s="29"/>
      <c r="CB3904" s="29"/>
      <c r="CC3904" s="29"/>
      <c r="CD3904" s="29"/>
      <c r="CE3904" s="29"/>
      <c r="CF3904" s="29"/>
      <c r="CG3904" s="29"/>
      <c r="CH3904" s="29"/>
      <c r="CI3904" s="29"/>
      <c r="CJ3904" s="29"/>
      <c r="CK3904" s="29"/>
      <c r="CL3904" s="29"/>
      <c r="CM3904" s="29"/>
      <c r="CN3904" s="29"/>
      <c r="CO3904" s="29"/>
      <c r="CP3904" s="29"/>
      <c r="CQ3904" s="29"/>
      <c r="CR3904" s="29"/>
      <c r="CS3904" s="29"/>
      <c r="CT3904" s="29"/>
      <c r="CU3904" s="29"/>
      <c r="CV3904" s="29"/>
      <c r="CW3904" s="29"/>
      <c r="CX3904" s="29"/>
      <c r="CY3904" s="29"/>
      <c r="CZ3904" s="29"/>
      <c r="DA3904" s="29"/>
      <c r="DB3904" s="29"/>
      <c r="DC3904" s="29"/>
      <c r="DD3904" s="29"/>
      <c r="DE3904" s="29"/>
      <c r="DF3904" s="29"/>
      <c r="DG3904" s="29"/>
      <c r="DH3904" s="29"/>
      <c r="DI3904" s="29"/>
      <c r="DJ3904" s="29"/>
      <c r="DK3904" s="29"/>
      <c r="DL3904" s="29"/>
      <c r="DM3904" s="29"/>
      <c r="DN3904" s="29"/>
      <c r="DO3904" s="29"/>
      <c r="DP3904" s="29"/>
      <c r="DQ3904" s="29"/>
      <c r="DR3904" s="29"/>
      <c r="DS3904" s="29"/>
      <c r="DT3904" s="29"/>
      <c r="DU3904" s="29"/>
      <c r="DV3904" s="29"/>
      <c r="DW3904" s="29"/>
      <c r="DX3904" s="29"/>
      <c r="DY3904" s="29"/>
      <c r="DZ3904" s="29"/>
      <c r="EA3904" s="29"/>
      <c r="EB3904" s="29"/>
      <c r="EC3904" s="29"/>
      <c r="ED3904" s="29"/>
      <c r="EE3904" s="29"/>
      <c r="EF3904" s="29"/>
      <c r="EG3904" s="29"/>
      <c r="EH3904" s="29"/>
      <c r="EI3904" s="29"/>
      <c r="EJ3904" s="29"/>
      <c r="EK3904" s="29"/>
      <c r="EL3904" s="29"/>
      <c r="EM3904" s="29"/>
      <c r="EN3904" s="29"/>
      <c r="EO3904" s="29"/>
      <c r="EP3904" s="29"/>
      <c r="EQ3904" s="29"/>
      <c r="ER3904" s="29"/>
      <c r="ES3904" s="29"/>
      <c r="ET3904" s="29"/>
      <c r="EU3904" s="29"/>
      <c r="EV3904" s="29"/>
      <c r="EW3904" s="29"/>
      <c r="EX3904" s="29"/>
      <c r="EY3904" s="29"/>
      <c r="EZ3904" s="29"/>
      <c r="FA3904" s="29"/>
      <c r="FB3904" s="29"/>
      <c r="FC3904" s="29"/>
      <c r="FD3904" s="29"/>
      <c r="FE3904" s="29"/>
      <c r="FF3904" s="29"/>
      <c r="FG3904" s="29"/>
      <c r="FH3904" s="29"/>
      <c r="FI3904" s="29"/>
      <c r="FJ3904" s="29"/>
      <c r="FK3904" s="29"/>
      <c r="FL3904" s="29"/>
      <c r="FM3904" s="29"/>
      <c r="FN3904" s="29"/>
      <c r="FO3904" s="29"/>
      <c r="FP3904" s="29"/>
      <c r="FQ3904" s="29"/>
      <c r="FR3904" s="29"/>
      <c r="FS3904" s="29"/>
      <c r="FT3904" s="29"/>
      <c r="FU3904" s="29"/>
      <c r="FV3904" s="29"/>
      <c r="FW3904" s="29"/>
      <c r="FX3904" s="29"/>
      <c r="FY3904" s="29"/>
      <c r="FZ3904" s="29"/>
      <c r="GA3904" s="29"/>
      <c r="GB3904" s="29"/>
      <c r="GC3904" s="29"/>
      <c r="GD3904" s="29"/>
      <c r="GE3904" s="29"/>
      <c r="GF3904" s="29"/>
      <c r="GG3904" s="29"/>
      <c r="GH3904" s="29"/>
      <c r="GI3904" s="29"/>
      <c r="GJ3904" s="29"/>
      <c r="GK3904" s="29"/>
      <c r="GL3904" s="29"/>
      <c r="GM3904" s="29"/>
      <c r="GN3904" s="29"/>
      <c r="GO3904" s="29"/>
      <c r="GP3904" s="29"/>
      <c r="GQ3904" s="29"/>
      <c r="GR3904" s="29"/>
      <c r="GS3904" s="29"/>
      <c r="GT3904" s="29"/>
      <c r="GU3904" s="29"/>
      <c r="GV3904" s="29"/>
      <c r="GW3904" s="29"/>
      <c r="GX3904" s="29"/>
      <c r="GY3904" s="29"/>
      <c r="GZ3904" s="29"/>
      <c r="HA3904" s="29"/>
      <c r="HB3904" s="29"/>
      <c r="HC3904" s="29"/>
      <c r="HD3904" s="29"/>
      <c r="HE3904" s="29"/>
      <c r="HF3904" s="29"/>
      <c r="HG3904" s="29"/>
      <c r="HH3904" s="29"/>
      <c r="HI3904" s="29"/>
      <c r="HJ3904" s="29"/>
      <c r="HK3904" s="29"/>
      <c r="HL3904" s="29"/>
      <c r="HM3904" s="29"/>
      <c r="HN3904" s="29"/>
      <c r="HO3904" s="29"/>
      <c r="HP3904" s="29"/>
      <c r="HQ3904" s="29"/>
      <c r="HR3904" s="29"/>
      <c r="HS3904" s="29"/>
      <c r="HT3904" s="29"/>
      <c r="HU3904" s="29"/>
      <c r="HV3904" s="29"/>
      <c r="HW3904" s="29"/>
      <c r="HX3904" s="29"/>
      <c r="HY3904" s="29"/>
      <c r="HZ3904" s="29"/>
      <c r="IA3904" s="29"/>
      <c r="IB3904" s="29"/>
      <c r="IC3904" s="29"/>
      <c r="ID3904" s="29"/>
      <c r="IE3904" s="29"/>
      <c r="IF3904" s="29"/>
      <c r="IG3904" s="29"/>
      <c r="IH3904" s="29"/>
      <c r="II3904" s="29"/>
      <c r="IJ3904" s="29"/>
      <c r="IK3904" s="29"/>
      <c r="IL3904" s="29"/>
      <c r="IM3904" s="29"/>
      <c r="IN3904" s="29"/>
      <c r="IO3904" s="29"/>
      <c r="IP3904" s="29"/>
      <c r="IQ3904" s="29"/>
    </row>
    <row r="3906" spans="1:113" ht="19.2">
      <c r="A3906" s="28" t="s">
        <v>184</v>
      </c>
      <c r="AW3906" s="30"/>
      <c r="AX3906" s="31"/>
      <c r="AY3906" s="30"/>
    </row>
    <row r="3908" spans="1:113" ht="18">
      <c r="B3908" s="95" t="s">
        <v>0</v>
      </c>
      <c r="C3908" s="96"/>
      <c r="D3908" s="96"/>
      <c r="E3908" s="96"/>
      <c r="F3908" s="96"/>
      <c r="G3908" s="96"/>
      <c r="H3908" s="96"/>
      <c r="I3908" s="96"/>
      <c r="J3908" s="96"/>
      <c r="K3908" s="96"/>
      <c r="L3908" s="96"/>
      <c r="M3908" s="96"/>
      <c r="N3908" s="96"/>
      <c r="O3908" s="96"/>
      <c r="P3908" s="96"/>
      <c r="Q3908" s="96"/>
      <c r="R3908" s="96"/>
      <c r="S3908" s="96"/>
      <c r="T3908" s="96"/>
      <c r="U3908" s="96"/>
      <c r="V3908" s="96"/>
      <c r="W3908" s="96"/>
      <c r="X3908" s="96"/>
      <c r="Y3908" s="96"/>
      <c r="Z3908" s="96"/>
      <c r="AA3908" s="96"/>
      <c r="AB3908" s="96"/>
      <c r="AC3908" s="96"/>
      <c r="AD3908" s="96"/>
      <c r="AE3908" s="96"/>
      <c r="AF3908" s="96"/>
      <c r="AG3908" s="96"/>
      <c r="AH3908" s="96"/>
      <c r="AI3908" s="96"/>
      <c r="AJ3908" s="96"/>
      <c r="AK3908" s="96"/>
      <c r="AL3908" s="96"/>
      <c r="AM3908" s="96"/>
      <c r="AN3908" s="96"/>
      <c r="AO3908" s="96"/>
      <c r="AP3908" s="96"/>
      <c r="AQ3908" s="96"/>
      <c r="AR3908" s="96"/>
      <c r="AS3908" s="96"/>
      <c r="AT3908" s="96"/>
      <c r="AU3908" s="96"/>
      <c r="AV3908" s="96"/>
      <c r="AW3908" s="96"/>
      <c r="AX3908" s="96"/>
    </row>
    <row r="3909" spans="1:113">
      <c r="Z3909" s="32"/>
      <c r="AD3909" s="32"/>
      <c r="AE3909" s="32"/>
      <c r="AF3909" s="32"/>
      <c r="AG3909" s="32"/>
      <c r="AH3909" s="32"/>
      <c r="AI3909" s="32"/>
      <c r="AO3909" s="32"/>
    </row>
    <row r="3910" spans="1:113" ht="13.8" thickBot="1">
      <c r="Z3910" s="32"/>
      <c r="AD3910" s="32"/>
      <c r="AE3910" s="32"/>
      <c r="AF3910" s="32"/>
      <c r="AG3910" s="32"/>
      <c r="AH3910" s="32"/>
      <c r="AI3910" s="32"/>
      <c r="AO3910" s="32"/>
      <c r="DI3910" s="33"/>
    </row>
    <row r="3911" spans="1:113" ht="24.75" customHeight="1" thickBot="1">
      <c r="B3911" s="97" t="s">
        <v>185</v>
      </c>
      <c r="C3911" s="98"/>
      <c r="D3911" s="98"/>
      <c r="E3911" s="98"/>
      <c r="F3911" s="98"/>
      <c r="G3911" s="98"/>
      <c r="H3911" s="99" t="s">
        <v>210</v>
      </c>
      <c r="I3911" s="100"/>
      <c r="J3911" s="100"/>
      <c r="K3911" s="100"/>
      <c r="L3911" s="100"/>
      <c r="M3911" s="100"/>
      <c r="N3911" s="100"/>
      <c r="O3911" s="100"/>
      <c r="P3911" s="100"/>
      <c r="Q3911" s="100"/>
      <c r="R3911" s="100"/>
      <c r="S3911" s="100"/>
      <c r="T3911" s="100"/>
      <c r="U3911" s="100"/>
      <c r="V3911" s="100"/>
      <c r="W3911" s="100"/>
      <c r="X3911" s="100"/>
      <c r="Y3911" s="100"/>
      <c r="Z3911" s="100"/>
      <c r="AA3911" s="100"/>
      <c r="AB3911" s="100"/>
      <c r="AC3911" s="100"/>
      <c r="AD3911" s="100"/>
      <c r="AE3911" s="100"/>
      <c r="AF3911" s="100"/>
      <c r="AG3911" s="100"/>
      <c r="AH3911" s="100"/>
      <c r="AI3911" s="100"/>
      <c r="AJ3911" s="100"/>
      <c r="AK3911" s="100"/>
      <c r="AL3911" s="100"/>
      <c r="AM3911" s="100"/>
      <c r="AN3911" s="100"/>
      <c r="AO3911" s="100"/>
      <c r="AP3911" s="100"/>
      <c r="AQ3911" s="100"/>
      <c r="AR3911" s="100"/>
      <c r="AS3911" s="100"/>
      <c r="AT3911" s="100"/>
      <c r="AU3911" s="100"/>
      <c r="AV3911" s="100"/>
      <c r="AW3911" s="100"/>
      <c r="AX3911" s="101"/>
      <c r="DI3911" s="33"/>
    </row>
    <row r="3912" spans="1:113" ht="14.4">
      <c r="B3912" s="34"/>
      <c r="C3912" s="34"/>
      <c r="D3912" s="34"/>
      <c r="E3912" s="34"/>
      <c r="F3912" s="34"/>
      <c r="G3912" s="34"/>
      <c r="H3912" s="35"/>
      <c r="I3912" s="35"/>
      <c r="J3912" s="35"/>
      <c r="K3912" s="35"/>
      <c r="L3912" s="36"/>
      <c r="M3912" s="36"/>
      <c r="N3912" s="36"/>
      <c r="O3912" s="36"/>
      <c r="P3912" s="35"/>
      <c r="Q3912" s="35"/>
      <c r="R3912" s="35"/>
      <c r="S3912" s="35"/>
      <c r="T3912" s="35"/>
      <c r="U3912" s="35"/>
      <c r="V3912" s="37"/>
      <c r="W3912" s="37"/>
      <c r="X3912" s="37"/>
      <c r="Y3912" s="37"/>
      <c r="Z3912" s="37"/>
      <c r="AA3912" s="37"/>
      <c r="AB3912" s="37"/>
      <c r="AC3912" s="37"/>
      <c r="AD3912" s="37"/>
      <c r="AE3912" s="37"/>
      <c r="AF3912" s="37"/>
      <c r="AG3912" s="37"/>
      <c r="AH3912" s="37"/>
      <c r="AI3912" s="37"/>
      <c r="AJ3912" s="37"/>
      <c r="AK3912" s="37"/>
      <c r="AL3912" s="37"/>
      <c r="AM3912" s="37"/>
      <c r="AN3912" s="37"/>
      <c r="AO3912" s="37"/>
      <c r="AP3912" s="37"/>
      <c r="AQ3912" s="37"/>
      <c r="AR3912" s="37"/>
      <c r="AS3912" s="37"/>
      <c r="AT3912" s="37"/>
      <c r="AU3912" s="37"/>
      <c r="AV3912" s="37"/>
      <c r="AW3912" s="37"/>
      <c r="AX3912" s="37"/>
      <c r="DI3912" s="33"/>
    </row>
    <row r="3913" spans="1:113" ht="15" thickBot="1">
      <c r="A3913" s="38"/>
      <c r="B3913" s="37" t="s">
        <v>187</v>
      </c>
      <c r="C3913" s="35"/>
      <c r="D3913" s="35"/>
      <c r="E3913" s="35"/>
      <c r="F3913" s="35"/>
      <c r="G3913" s="35"/>
      <c r="H3913" s="35"/>
      <c r="I3913" s="35"/>
      <c r="J3913" s="35"/>
      <c r="K3913" s="35"/>
      <c r="L3913" s="36"/>
      <c r="M3913" s="36"/>
      <c r="N3913" s="36"/>
      <c r="O3913" s="36"/>
      <c r="P3913" s="35"/>
      <c r="Q3913" s="35"/>
      <c r="R3913" s="35"/>
      <c r="S3913" s="35"/>
      <c r="T3913" s="35"/>
      <c r="U3913" s="35"/>
      <c r="V3913" s="37"/>
      <c r="W3913" s="37"/>
      <c r="X3913" s="37"/>
      <c r="Y3913" s="37"/>
      <c r="Z3913" s="37"/>
      <c r="AA3913" s="37"/>
      <c r="AB3913" s="37"/>
      <c r="AC3913" s="37"/>
      <c r="AD3913" s="37"/>
      <c r="AE3913" s="37"/>
      <c r="AF3913" s="37"/>
      <c r="AG3913" s="37"/>
      <c r="AH3913" s="37"/>
      <c r="AI3913" s="37"/>
      <c r="AJ3913" s="37"/>
      <c r="AK3913" s="37"/>
      <c r="AL3913" s="37"/>
      <c r="AM3913" s="37"/>
      <c r="AN3913" s="37"/>
      <c r="AO3913" s="37"/>
      <c r="AP3913" s="37"/>
      <c r="AQ3913" s="37"/>
      <c r="AR3913" s="37"/>
      <c r="AS3913" s="37"/>
      <c r="AT3913" s="37"/>
      <c r="AU3913" s="37"/>
      <c r="AV3913" s="37"/>
      <c r="AW3913" s="37"/>
      <c r="AX3913" s="37"/>
      <c r="DI3913" s="33"/>
    </row>
    <row r="3914" spans="1:113" ht="14.4">
      <c r="A3914" s="35"/>
      <c r="B3914" s="39"/>
      <c r="C3914" s="34"/>
      <c r="D3914" s="34"/>
      <c r="E3914" s="34"/>
      <c r="F3914" s="34"/>
      <c r="G3914" s="34"/>
      <c r="H3914" s="34"/>
      <c r="I3914" s="34"/>
      <c r="J3914" s="34"/>
      <c r="K3914" s="34"/>
      <c r="L3914" s="40"/>
      <c r="M3914" s="40"/>
      <c r="N3914" s="40"/>
      <c r="O3914" s="40"/>
      <c r="P3914" s="34"/>
      <c r="Q3914" s="34"/>
      <c r="R3914" s="34"/>
      <c r="S3914" s="34"/>
      <c r="T3914" s="34"/>
      <c r="U3914" s="34"/>
      <c r="V3914" s="41"/>
      <c r="W3914" s="41"/>
      <c r="X3914" s="41"/>
      <c r="Y3914" s="41"/>
      <c r="Z3914" s="41"/>
      <c r="AA3914" s="41"/>
      <c r="AB3914" s="41"/>
      <c r="AC3914" s="41"/>
      <c r="AD3914" s="41"/>
      <c r="AE3914" s="41"/>
      <c r="AF3914" s="41"/>
      <c r="AG3914" s="41"/>
      <c r="AH3914" s="41"/>
      <c r="AI3914" s="41"/>
      <c r="AJ3914" s="41"/>
      <c r="AK3914" s="41"/>
      <c r="AL3914" s="41"/>
      <c r="AM3914" s="41"/>
      <c r="AN3914" s="41"/>
      <c r="AO3914" s="41"/>
      <c r="AP3914" s="41"/>
      <c r="AQ3914" s="41"/>
      <c r="AR3914" s="41"/>
      <c r="AS3914" s="41"/>
      <c r="AT3914" s="41"/>
      <c r="AU3914" s="41"/>
      <c r="AV3914" s="41"/>
      <c r="AW3914" s="41"/>
      <c r="AX3914" s="42"/>
    </row>
    <row r="3915" spans="1:113" ht="12" customHeight="1">
      <c r="A3915" s="35"/>
      <c r="B3915" s="102" t="s">
        <v>211</v>
      </c>
      <c r="C3915" s="103"/>
      <c r="D3915" s="103"/>
      <c r="E3915" s="103"/>
      <c r="F3915" s="103"/>
      <c r="G3915" s="103"/>
      <c r="H3915" s="103"/>
      <c r="I3915" s="103"/>
      <c r="J3915" s="103"/>
      <c r="K3915" s="103"/>
      <c r="L3915" s="103"/>
      <c r="M3915" s="103"/>
      <c r="N3915" s="103"/>
      <c r="O3915" s="103"/>
      <c r="P3915" s="103"/>
      <c r="Q3915" s="103"/>
      <c r="R3915" s="103"/>
      <c r="S3915" s="103"/>
      <c r="T3915" s="103"/>
      <c r="U3915" s="103"/>
      <c r="V3915" s="103"/>
      <c r="W3915" s="103"/>
      <c r="X3915" s="103"/>
      <c r="Y3915" s="103"/>
      <c r="Z3915" s="103"/>
      <c r="AA3915" s="103"/>
      <c r="AB3915" s="103"/>
      <c r="AC3915" s="103"/>
      <c r="AD3915" s="103"/>
      <c r="AE3915" s="103"/>
      <c r="AF3915" s="103"/>
      <c r="AG3915" s="103"/>
      <c r="AH3915" s="103"/>
      <c r="AI3915" s="103"/>
      <c r="AJ3915" s="103"/>
      <c r="AK3915" s="103"/>
      <c r="AL3915" s="103"/>
      <c r="AM3915" s="103"/>
      <c r="AN3915" s="103"/>
      <c r="AO3915" s="103"/>
      <c r="AP3915" s="103"/>
      <c r="AQ3915" s="103"/>
      <c r="AR3915" s="103"/>
      <c r="AS3915" s="103"/>
      <c r="AT3915" s="103"/>
      <c r="AU3915" s="103"/>
      <c r="AV3915" s="103"/>
      <c r="AW3915" s="103"/>
      <c r="AX3915" s="104"/>
    </row>
    <row r="3916" spans="1:113" ht="12" customHeight="1">
      <c r="A3916" s="35"/>
      <c r="B3916" s="102"/>
      <c r="C3916" s="103"/>
      <c r="D3916" s="103"/>
      <c r="E3916" s="103"/>
      <c r="F3916" s="103"/>
      <c r="G3916" s="103"/>
      <c r="H3916" s="103"/>
      <c r="I3916" s="103"/>
      <c r="J3916" s="103"/>
      <c r="K3916" s="103"/>
      <c r="L3916" s="103"/>
      <c r="M3916" s="103"/>
      <c r="N3916" s="103"/>
      <c r="O3916" s="103"/>
      <c r="P3916" s="103"/>
      <c r="Q3916" s="103"/>
      <c r="R3916" s="103"/>
      <c r="S3916" s="103"/>
      <c r="T3916" s="103"/>
      <c r="U3916" s="103"/>
      <c r="V3916" s="103"/>
      <c r="W3916" s="103"/>
      <c r="X3916" s="103"/>
      <c r="Y3916" s="103"/>
      <c r="Z3916" s="103"/>
      <c r="AA3916" s="103"/>
      <c r="AB3916" s="103"/>
      <c r="AC3916" s="103"/>
      <c r="AD3916" s="103"/>
      <c r="AE3916" s="103"/>
      <c r="AF3916" s="103"/>
      <c r="AG3916" s="103"/>
      <c r="AH3916" s="103"/>
      <c r="AI3916" s="103"/>
      <c r="AJ3916" s="103"/>
      <c r="AK3916" s="103"/>
      <c r="AL3916" s="103"/>
      <c r="AM3916" s="103"/>
      <c r="AN3916" s="103"/>
      <c r="AO3916" s="103"/>
      <c r="AP3916" s="103"/>
      <c r="AQ3916" s="103"/>
      <c r="AR3916" s="103"/>
      <c r="AS3916" s="103"/>
      <c r="AT3916" s="103"/>
      <c r="AU3916" s="103"/>
      <c r="AV3916" s="103"/>
      <c r="AW3916" s="103"/>
      <c r="AX3916" s="104"/>
      <c r="BC3916" s="46"/>
    </row>
    <row r="3917" spans="1:113" ht="12" customHeight="1">
      <c r="A3917" s="35"/>
      <c r="B3917" s="102"/>
      <c r="C3917" s="103"/>
      <c r="D3917" s="103"/>
      <c r="E3917" s="103"/>
      <c r="F3917" s="103"/>
      <c r="G3917" s="103"/>
      <c r="H3917" s="103"/>
      <c r="I3917" s="103"/>
      <c r="J3917" s="103"/>
      <c r="K3917" s="103"/>
      <c r="L3917" s="103"/>
      <c r="M3917" s="103"/>
      <c r="N3917" s="103"/>
      <c r="O3917" s="103"/>
      <c r="P3917" s="103"/>
      <c r="Q3917" s="103"/>
      <c r="R3917" s="103"/>
      <c r="S3917" s="103"/>
      <c r="T3917" s="103"/>
      <c r="U3917" s="103"/>
      <c r="V3917" s="103"/>
      <c r="W3917" s="103"/>
      <c r="X3917" s="103"/>
      <c r="Y3917" s="103"/>
      <c r="Z3917" s="103"/>
      <c r="AA3917" s="103"/>
      <c r="AB3917" s="103"/>
      <c r="AC3917" s="103"/>
      <c r="AD3917" s="103"/>
      <c r="AE3917" s="103"/>
      <c r="AF3917" s="103"/>
      <c r="AG3917" s="103"/>
      <c r="AH3917" s="103"/>
      <c r="AI3917" s="103"/>
      <c r="AJ3917" s="103"/>
      <c r="AK3917" s="103"/>
      <c r="AL3917" s="103"/>
      <c r="AM3917" s="103"/>
      <c r="AN3917" s="103"/>
      <c r="AO3917" s="103"/>
      <c r="AP3917" s="103"/>
      <c r="AQ3917" s="103"/>
      <c r="AR3917" s="103"/>
      <c r="AS3917" s="103"/>
      <c r="AT3917" s="103"/>
      <c r="AU3917" s="103"/>
      <c r="AV3917" s="103"/>
      <c r="AW3917" s="103"/>
      <c r="AX3917" s="104"/>
    </row>
    <row r="3918" spans="1:113" ht="12" customHeight="1">
      <c r="A3918" s="35"/>
      <c r="B3918" s="102"/>
      <c r="C3918" s="103"/>
      <c r="D3918" s="103"/>
      <c r="E3918" s="103"/>
      <c r="F3918" s="103"/>
      <c r="G3918" s="103"/>
      <c r="H3918" s="103"/>
      <c r="I3918" s="103"/>
      <c r="J3918" s="103"/>
      <c r="K3918" s="103"/>
      <c r="L3918" s="103"/>
      <c r="M3918" s="103"/>
      <c r="N3918" s="103"/>
      <c r="O3918" s="103"/>
      <c r="P3918" s="103"/>
      <c r="Q3918" s="103"/>
      <c r="R3918" s="103"/>
      <c r="S3918" s="103"/>
      <c r="T3918" s="103"/>
      <c r="U3918" s="103"/>
      <c r="V3918" s="103"/>
      <c r="W3918" s="103"/>
      <c r="X3918" s="103"/>
      <c r="Y3918" s="103"/>
      <c r="Z3918" s="103"/>
      <c r="AA3918" s="103"/>
      <c r="AB3918" s="103"/>
      <c r="AC3918" s="103"/>
      <c r="AD3918" s="103"/>
      <c r="AE3918" s="103"/>
      <c r="AF3918" s="103"/>
      <c r="AG3918" s="103"/>
      <c r="AH3918" s="103"/>
      <c r="AI3918" s="103"/>
      <c r="AJ3918" s="103"/>
      <c r="AK3918" s="103"/>
      <c r="AL3918" s="103"/>
      <c r="AM3918" s="103"/>
      <c r="AN3918" s="103"/>
      <c r="AO3918" s="103"/>
      <c r="AP3918" s="103"/>
      <c r="AQ3918" s="103"/>
      <c r="AR3918" s="103"/>
      <c r="AS3918" s="103"/>
      <c r="AT3918" s="103"/>
      <c r="AU3918" s="103"/>
      <c r="AV3918" s="103"/>
      <c r="AW3918" s="103"/>
      <c r="AX3918" s="104"/>
    </row>
    <row r="3919" spans="1:113" ht="12" customHeight="1">
      <c r="A3919" s="35"/>
      <c r="B3919" s="102"/>
      <c r="C3919" s="103"/>
      <c r="D3919" s="103"/>
      <c r="E3919" s="103"/>
      <c r="F3919" s="103"/>
      <c r="G3919" s="103"/>
      <c r="H3919" s="103"/>
      <c r="I3919" s="103"/>
      <c r="J3919" s="103"/>
      <c r="K3919" s="103"/>
      <c r="L3919" s="103"/>
      <c r="M3919" s="103"/>
      <c r="N3919" s="103"/>
      <c r="O3919" s="103"/>
      <c r="P3919" s="103"/>
      <c r="Q3919" s="103"/>
      <c r="R3919" s="103"/>
      <c r="S3919" s="103"/>
      <c r="T3919" s="103"/>
      <c r="U3919" s="103"/>
      <c r="V3919" s="103"/>
      <c r="W3919" s="103"/>
      <c r="X3919" s="103"/>
      <c r="Y3919" s="103"/>
      <c r="Z3919" s="103"/>
      <c r="AA3919" s="103"/>
      <c r="AB3919" s="103"/>
      <c r="AC3919" s="103"/>
      <c r="AD3919" s="103"/>
      <c r="AE3919" s="103"/>
      <c r="AF3919" s="103"/>
      <c r="AG3919" s="103"/>
      <c r="AH3919" s="103"/>
      <c r="AI3919" s="103"/>
      <c r="AJ3919" s="103"/>
      <c r="AK3919" s="103"/>
      <c r="AL3919" s="103"/>
      <c r="AM3919" s="103"/>
      <c r="AN3919" s="103"/>
      <c r="AO3919" s="103"/>
      <c r="AP3919" s="103"/>
      <c r="AQ3919" s="103"/>
      <c r="AR3919" s="103"/>
      <c r="AS3919" s="103"/>
      <c r="AT3919" s="103"/>
      <c r="AU3919" s="103"/>
      <c r="AV3919" s="103"/>
      <c r="AW3919" s="103"/>
      <c r="AX3919" s="104"/>
    </row>
    <row r="3920" spans="1:113" ht="15" thickBot="1">
      <c r="A3920" s="47"/>
      <c r="B3920" s="48"/>
      <c r="C3920" s="49"/>
      <c r="D3920" s="49"/>
      <c r="E3920" s="49"/>
      <c r="F3920" s="49"/>
      <c r="G3920" s="49"/>
      <c r="H3920" s="49"/>
      <c r="I3920" s="49"/>
      <c r="J3920" s="49"/>
      <c r="K3920" s="49"/>
      <c r="L3920" s="49"/>
      <c r="M3920" s="49"/>
      <c r="N3920" s="49"/>
      <c r="O3920" s="49"/>
      <c r="P3920" s="49"/>
      <c r="Q3920" s="49"/>
      <c r="R3920" s="49"/>
      <c r="S3920" s="49"/>
      <c r="T3920" s="49"/>
      <c r="U3920" s="49"/>
      <c r="V3920" s="49"/>
      <c r="W3920" s="49"/>
      <c r="X3920" s="49"/>
      <c r="Y3920" s="49"/>
      <c r="Z3920" s="49"/>
      <c r="AA3920" s="49"/>
      <c r="AB3920" s="49"/>
      <c r="AC3920" s="49"/>
      <c r="AD3920" s="49"/>
      <c r="AE3920" s="49"/>
      <c r="AF3920" s="49"/>
      <c r="AG3920" s="49"/>
      <c r="AH3920" s="49"/>
      <c r="AI3920" s="49"/>
      <c r="AJ3920" s="49"/>
      <c r="AK3920" s="49"/>
      <c r="AL3920" s="49"/>
      <c r="AM3920" s="49"/>
      <c r="AN3920" s="49"/>
      <c r="AO3920" s="49"/>
      <c r="AP3920" s="49"/>
      <c r="AQ3920" s="49"/>
      <c r="AR3920" s="49"/>
      <c r="AS3920" s="49"/>
      <c r="AT3920" s="49"/>
      <c r="AU3920" s="49"/>
      <c r="AV3920" s="49"/>
      <c r="AW3920" s="49"/>
      <c r="AX3920" s="50"/>
    </row>
    <row r="3921" spans="1:113">
      <c r="B3921" s="51"/>
    </row>
    <row r="3922" spans="1:113" ht="15" thickBot="1">
      <c r="A3922" s="38"/>
      <c r="B3922" s="37" t="s">
        <v>188</v>
      </c>
      <c r="C3922" s="35"/>
      <c r="D3922" s="35"/>
      <c r="E3922" s="35"/>
      <c r="F3922" s="35"/>
      <c r="G3922" s="35"/>
      <c r="H3922" s="35"/>
      <c r="I3922" s="35"/>
      <c r="J3922" s="35"/>
      <c r="K3922" s="35"/>
      <c r="L3922" s="36"/>
      <c r="M3922" s="36"/>
      <c r="N3922" s="36"/>
      <c r="O3922" s="36"/>
      <c r="P3922" s="35"/>
      <c r="Q3922" s="35"/>
      <c r="R3922" s="35"/>
      <c r="S3922" s="35"/>
      <c r="T3922" s="35"/>
      <c r="U3922" s="35"/>
      <c r="V3922" s="37"/>
      <c r="W3922" s="37"/>
      <c r="X3922" s="37"/>
      <c r="Y3922" s="37"/>
      <c r="Z3922" s="37"/>
      <c r="AA3922" s="37"/>
      <c r="AB3922" s="37"/>
      <c r="AC3922" s="37"/>
      <c r="AD3922" s="37"/>
      <c r="AE3922" s="37"/>
      <c r="AF3922" s="37"/>
      <c r="AG3922" s="37"/>
      <c r="AH3922" s="37"/>
      <c r="AI3922" s="37"/>
      <c r="AJ3922" s="37"/>
      <c r="AK3922" s="37"/>
      <c r="AL3922" s="37"/>
      <c r="AM3922" s="37"/>
      <c r="AN3922" s="37"/>
      <c r="AO3922" s="37"/>
      <c r="AP3922" s="37"/>
      <c r="AQ3922" s="37"/>
      <c r="AR3922" s="37"/>
      <c r="AS3922" s="37"/>
      <c r="AT3922" s="37"/>
      <c r="AU3922" s="37"/>
      <c r="AV3922" s="37"/>
      <c r="AW3922" s="37"/>
      <c r="AX3922" s="37"/>
      <c r="DI3922" s="33"/>
    </row>
    <row r="3923" spans="1:113" ht="14.4">
      <c r="A3923" s="35"/>
      <c r="B3923" s="39"/>
      <c r="C3923" s="34"/>
      <c r="D3923" s="34"/>
      <c r="E3923" s="34"/>
      <c r="F3923" s="34"/>
      <c r="G3923" s="34"/>
      <c r="H3923" s="34"/>
      <c r="I3923" s="34"/>
      <c r="J3923" s="34"/>
      <c r="K3923" s="34"/>
      <c r="L3923" s="40"/>
      <c r="M3923" s="40"/>
      <c r="N3923" s="40"/>
      <c r="O3923" s="40"/>
      <c r="P3923" s="34"/>
      <c r="Q3923" s="34"/>
      <c r="R3923" s="34"/>
      <c r="S3923" s="34"/>
      <c r="T3923" s="34"/>
      <c r="U3923" s="34"/>
      <c r="V3923" s="41"/>
      <c r="W3923" s="41"/>
      <c r="X3923" s="41"/>
      <c r="Y3923" s="41"/>
      <c r="Z3923" s="41"/>
      <c r="AA3923" s="41"/>
      <c r="AB3923" s="41"/>
      <c r="AC3923" s="41"/>
      <c r="AD3923" s="41"/>
      <c r="AE3923" s="41"/>
      <c r="AF3923" s="41"/>
      <c r="AG3923" s="41"/>
      <c r="AH3923" s="41"/>
      <c r="AI3923" s="41"/>
      <c r="AJ3923" s="41"/>
      <c r="AK3923" s="41"/>
      <c r="AL3923" s="41"/>
      <c r="AM3923" s="41"/>
      <c r="AN3923" s="41"/>
      <c r="AO3923" s="41"/>
      <c r="AP3923" s="41"/>
      <c r="AQ3923" s="41"/>
      <c r="AR3923" s="41"/>
      <c r="AS3923" s="41"/>
      <c r="AT3923" s="41"/>
      <c r="AU3923" s="41"/>
      <c r="AV3923" s="41"/>
      <c r="AW3923" s="41"/>
      <c r="AX3923" s="42"/>
    </row>
    <row r="3924" spans="1:113" ht="12" customHeight="1">
      <c r="A3924" s="35"/>
      <c r="B3924" s="102" t="s">
        <v>767</v>
      </c>
      <c r="C3924" s="103"/>
      <c r="D3924" s="103"/>
      <c r="E3924" s="103"/>
      <c r="F3924" s="103"/>
      <c r="G3924" s="103"/>
      <c r="H3924" s="103"/>
      <c r="I3924" s="103"/>
      <c r="J3924" s="103"/>
      <c r="K3924" s="103"/>
      <c r="L3924" s="103"/>
      <c r="M3924" s="103"/>
      <c r="N3924" s="103"/>
      <c r="O3924" s="103"/>
      <c r="P3924" s="103"/>
      <c r="Q3924" s="103"/>
      <c r="R3924" s="103"/>
      <c r="S3924" s="103"/>
      <c r="T3924" s="103"/>
      <c r="U3924" s="103"/>
      <c r="V3924" s="103"/>
      <c r="W3924" s="103"/>
      <c r="X3924" s="103"/>
      <c r="Y3924" s="103"/>
      <c r="Z3924" s="103"/>
      <c r="AA3924" s="103"/>
      <c r="AB3924" s="103"/>
      <c r="AC3924" s="103"/>
      <c r="AD3924" s="103"/>
      <c r="AE3924" s="103"/>
      <c r="AF3924" s="103"/>
      <c r="AG3924" s="103"/>
      <c r="AH3924" s="103"/>
      <c r="AI3924" s="103"/>
      <c r="AJ3924" s="103"/>
      <c r="AK3924" s="103"/>
      <c r="AL3924" s="103"/>
      <c r="AM3924" s="103"/>
      <c r="AN3924" s="103"/>
      <c r="AO3924" s="103"/>
      <c r="AP3924" s="103"/>
      <c r="AQ3924" s="103"/>
      <c r="AR3924" s="103"/>
      <c r="AS3924" s="103"/>
      <c r="AT3924" s="103"/>
      <c r="AU3924" s="103"/>
      <c r="AV3924" s="103"/>
      <c r="AW3924" s="103"/>
      <c r="AX3924" s="104"/>
    </row>
    <row r="3925" spans="1:113" ht="12" customHeight="1">
      <c r="A3925" s="35"/>
      <c r="B3925" s="102"/>
      <c r="C3925" s="103"/>
      <c r="D3925" s="103"/>
      <c r="E3925" s="103"/>
      <c r="F3925" s="103"/>
      <c r="G3925" s="103"/>
      <c r="H3925" s="103"/>
      <c r="I3925" s="103"/>
      <c r="J3925" s="103"/>
      <c r="K3925" s="103"/>
      <c r="L3925" s="103"/>
      <c r="M3925" s="103"/>
      <c r="N3925" s="103"/>
      <c r="O3925" s="103"/>
      <c r="P3925" s="103"/>
      <c r="Q3925" s="103"/>
      <c r="R3925" s="103"/>
      <c r="S3925" s="103"/>
      <c r="T3925" s="103"/>
      <c r="U3925" s="103"/>
      <c r="V3925" s="103"/>
      <c r="W3925" s="103"/>
      <c r="X3925" s="103"/>
      <c r="Y3925" s="103"/>
      <c r="Z3925" s="103"/>
      <c r="AA3925" s="103"/>
      <c r="AB3925" s="103"/>
      <c r="AC3925" s="103"/>
      <c r="AD3925" s="103"/>
      <c r="AE3925" s="103"/>
      <c r="AF3925" s="103"/>
      <c r="AG3925" s="103"/>
      <c r="AH3925" s="103"/>
      <c r="AI3925" s="103"/>
      <c r="AJ3925" s="103"/>
      <c r="AK3925" s="103"/>
      <c r="AL3925" s="103"/>
      <c r="AM3925" s="103"/>
      <c r="AN3925" s="103"/>
      <c r="AO3925" s="103"/>
      <c r="AP3925" s="103"/>
      <c r="AQ3925" s="103"/>
      <c r="AR3925" s="103"/>
      <c r="AS3925" s="103"/>
      <c r="AT3925" s="103"/>
      <c r="AU3925" s="103"/>
      <c r="AV3925" s="103"/>
      <c r="AW3925" s="103"/>
      <c r="AX3925" s="104"/>
    </row>
    <row r="3926" spans="1:113" ht="12" customHeight="1">
      <c r="A3926" s="35"/>
      <c r="B3926" s="102"/>
      <c r="C3926" s="103"/>
      <c r="D3926" s="103"/>
      <c r="E3926" s="103"/>
      <c r="F3926" s="103"/>
      <c r="G3926" s="103"/>
      <c r="H3926" s="103"/>
      <c r="I3926" s="103"/>
      <c r="J3926" s="103"/>
      <c r="K3926" s="103"/>
      <c r="L3926" s="103"/>
      <c r="M3926" s="103"/>
      <c r="N3926" s="103"/>
      <c r="O3926" s="103"/>
      <c r="P3926" s="103"/>
      <c r="Q3926" s="103"/>
      <c r="R3926" s="103"/>
      <c r="S3926" s="103"/>
      <c r="T3926" s="103"/>
      <c r="U3926" s="103"/>
      <c r="V3926" s="103"/>
      <c r="W3926" s="103"/>
      <c r="X3926" s="103"/>
      <c r="Y3926" s="103"/>
      <c r="Z3926" s="103"/>
      <c r="AA3926" s="103"/>
      <c r="AB3926" s="103"/>
      <c r="AC3926" s="103"/>
      <c r="AD3926" s="103"/>
      <c r="AE3926" s="103"/>
      <c r="AF3926" s="103"/>
      <c r="AG3926" s="103"/>
      <c r="AH3926" s="103"/>
      <c r="AI3926" s="103"/>
      <c r="AJ3926" s="103"/>
      <c r="AK3926" s="103"/>
      <c r="AL3926" s="103"/>
      <c r="AM3926" s="103"/>
      <c r="AN3926" s="103"/>
      <c r="AO3926" s="103"/>
      <c r="AP3926" s="103"/>
      <c r="AQ3926" s="103"/>
      <c r="AR3926" s="103"/>
      <c r="AS3926" s="103"/>
      <c r="AT3926" s="103"/>
      <c r="AU3926" s="103"/>
      <c r="AV3926" s="103"/>
      <c r="AW3926" s="103"/>
      <c r="AX3926" s="104"/>
    </row>
    <row r="3927" spans="1:113" ht="12" customHeight="1">
      <c r="A3927" s="35"/>
      <c r="B3927" s="102"/>
      <c r="C3927" s="103"/>
      <c r="D3927" s="103"/>
      <c r="E3927" s="103"/>
      <c r="F3927" s="103"/>
      <c r="G3927" s="103"/>
      <c r="H3927" s="103"/>
      <c r="I3927" s="103"/>
      <c r="J3927" s="103"/>
      <c r="K3927" s="103"/>
      <c r="L3927" s="103"/>
      <c r="M3927" s="103"/>
      <c r="N3927" s="103"/>
      <c r="O3927" s="103"/>
      <c r="P3927" s="103"/>
      <c r="Q3927" s="103"/>
      <c r="R3927" s="103"/>
      <c r="S3927" s="103"/>
      <c r="T3927" s="103"/>
      <c r="U3927" s="103"/>
      <c r="V3927" s="103"/>
      <c r="W3927" s="103"/>
      <c r="X3927" s="103"/>
      <c r="Y3927" s="103"/>
      <c r="Z3927" s="103"/>
      <c r="AA3927" s="103"/>
      <c r="AB3927" s="103"/>
      <c r="AC3927" s="103"/>
      <c r="AD3927" s="103"/>
      <c r="AE3927" s="103"/>
      <c r="AF3927" s="103"/>
      <c r="AG3927" s="103"/>
      <c r="AH3927" s="103"/>
      <c r="AI3927" s="103"/>
      <c r="AJ3927" s="103"/>
      <c r="AK3927" s="103"/>
      <c r="AL3927" s="103"/>
      <c r="AM3927" s="103"/>
      <c r="AN3927" s="103"/>
      <c r="AO3927" s="103"/>
      <c r="AP3927" s="103"/>
      <c r="AQ3927" s="103"/>
      <c r="AR3927" s="103"/>
      <c r="AS3927" s="103"/>
      <c r="AT3927" s="103"/>
      <c r="AU3927" s="103"/>
      <c r="AV3927" s="103"/>
      <c r="AW3927" s="103"/>
      <c r="AX3927" s="104"/>
    </row>
    <row r="3928" spans="1:113" ht="12" customHeight="1">
      <c r="A3928" s="35"/>
      <c r="B3928" s="102"/>
      <c r="C3928" s="103"/>
      <c r="D3928" s="103"/>
      <c r="E3928" s="103"/>
      <c r="F3928" s="103"/>
      <c r="G3928" s="103"/>
      <c r="H3928" s="103"/>
      <c r="I3928" s="103"/>
      <c r="J3928" s="103"/>
      <c r="K3928" s="103"/>
      <c r="L3928" s="103"/>
      <c r="M3928" s="103"/>
      <c r="N3928" s="103"/>
      <c r="O3928" s="103"/>
      <c r="P3928" s="103"/>
      <c r="Q3928" s="103"/>
      <c r="R3928" s="103"/>
      <c r="S3928" s="103"/>
      <c r="T3928" s="103"/>
      <c r="U3928" s="103"/>
      <c r="V3928" s="103"/>
      <c r="W3928" s="103"/>
      <c r="X3928" s="103"/>
      <c r="Y3928" s="103"/>
      <c r="Z3928" s="103"/>
      <c r="AA3928" s="103"/>
      <c r="AB3928" s="103"/>
      <c r="AC3928" s="103"/>
      <c r="AD3928" s="103"/>
      <c r="AE3928" s="103"/>
      <c r="AF3928" s="103"/>
      <c r="AG3928" s="103"/>
      <c r="AH3928" s="103"/>
      <c r="AI3928" s="103"/>
      <c r="AJ3928" s="103"/>
      <c r="AK3928" s="103"/>
      <c r="AL3928" s="103"/>
      <c r="AM3928" s="103"/>
      <c r="AN3928" s="103"/>
      <c r="AO3928" s="103"/>
      <c r="AP3928" s="103"/>
      <c r="AQ3928" s="103"/>
      <c r="AR3928" s="103"/>
      <c r="AS3928" s="103"/>
      <c r="AT3928" s="103"/>
      <c r="AU3928" s="103"/>
      <c r="AV3928" s="103"/>
      <c r="AW3928" s="103"/>
      <c r="AX3928" s="104"/>
    </row>
    <row r="3929" spans="1:113" ht="12" customHeight="1">
      <c r="A3929" s="35"/>
      <c r="B3929" s="102"/>
      <c r="C3929" s="103"/>
      <c r="D3929" s="103"/>
      <c r="E3929" s="103"/>
      <c r="F3929" s="103"/>
      <c r="G3929" s="103"/>
      <c r="H3929" s="103"/>
      <c r="I3929" s="103"/>
      <c r="J3929" s="103"/>
      <c r="K3929" s="103"/>
      <c r="L3929" s="103"/>
      <c r="M3929" s="103"/>
      <c r="N3929" s="103"/>
      <c r="O3929" s="103"/>
      <c r="P3929" s="103"/>
      <c r="Q3929" s="103"/>
      <c r="R3929" s="103"/>
      <c r="S3929" s="103"/>
      <c r="T3929" s="103"/>
      <c r="U3929" s="103"/>
      <c r="V3929" s="103"/>
      <c r="W3929" s="103"/>
      <c r="X3929" s="103"/>
      <c r="Y3929" s="103"/>
      <c r="Z3929" s="103"/>
      <c r="AA3929" s="103"/>
      <c r="AB3929" s="103"/>
      <c r="AC3929" s="103"/>
      <c r="AD3929" s="103"/>
      <c r="AE3929" s="103"/>
      <c r="AF3929" s="103"/>
      <c r="AG3929" s="103"/>
      <c r="AH3929" s="103"/>
      <c r="AI3929" s="103"/>
      <c r="AJ3929" s="103"/>
      <c r="AK3929" s="103"/>
      <c r="AL3929" s="103"/>
      <c r="AM3929" s="103"/>
      <c r="AN3929" s="103"/>
      <c r="AO3929" s="103"/>
      <c r="AP3929" s="103"/>
      <c r="AQ3929" s="103"/>
      <c r="AR3929" s="103"/>
      <c r="AS3929" s="103"/>
      <c r="AT3929" s="103"/>
      <c r="AU3929" s="103"/>
      <c r="AV3929" s="103"/>
      <c r="AW3929" s="103"/>
      <c r="AX3929" s="104"/>
      <c r="BC3929" s="46"/>
    </row>
    <row r="3930" spans="1:113" ht="12" customHeight="1">
      <c r="A3930" s="35"/>
      <c r="B3930" s="102"/>
      <c r="C3930" s="103"/>
      <c r="D3930" s="103"/>
      <c r="E3930" s="103"/>
      <c r="F3930" s="103"/>
      <c r="G3930" s="103"/>
      <c r="H3930" s="103"/>
      <c r="I3930" s="103"/>
      <c r="J3930" s="103"/>
      <c r="K3930" s="103"/>
      <c r="L3930" s="103"/>
      <c r="M3930" s="103"/>
      <c r="N3930" s="103"/>
      <c r="O3930" s="103"/>
      <c r="P3930" s="103"/>
      <c r="Q3930" s="103"/>
      <c r="R3930" s="103"/>
      <c r="S3930" s="103"/>
      <c r="T3930" s="103"/>
      <c r="U3930" s="103"/>
      <c r="V3930" s="103"/>
      <c r="W3930" s="103"/>
      <c r="X3930" s="103"/>
      <c r="Y3930" s="103"/>
      <c r="Z3930" s="103"/>
      <c r="AA3930" s="103"/>
      <c r="AB3930" s="103"/>
      <c r="AC3930" s="103"/>
      <c r="AD3930" s="103"/>
      <c r="AE3930" s="103"/>
      <c r="AF3930" s="103"/>
      <c r="AG3930" s="103"/>
      <c r="AH3930" s="103"/>
      <c r="AI3930" s="103"/>
      <c r="AJ3930" s="103"/>
      <c r="AK3930" s="103"/>
      <c r="AL3930" s="103"/>
      <c r="AM3930" s="103"/>
      <c r="AN3930" s="103"/>
      <c r="AO3930" s="103"/>
      <c r="AP3930" s="103"/>
      <c r="AQ3930" s="103"/>
      <c r="AR3930" s="103"/>
      <c r="AS3930" s="103"/>
      <c r="AT3930" s="103"/>
      <c r="AU3930" s="103"/>
      <c r="AV3930" s="103"/>
      <c r="AW3930" s="103"/>
      <c r="AX3930" s="104"/>
    </row>
    <row r="3931" spans="1:113" ht="12" customHeight="1">
      <c r="A3931" s="35"/>
      <c r="B3931" s="102"/>
      <c r="C3931" s="103"/>
      <c r="D3931" s="103"/>
      <c r="E3931" s="103"/>
      <c r="F3931" s="103"/>
      <c r="G3931" s="103"/>
      <c r="H3931" s="103"/>
      <c r="I3931" s="103"/>
      <c r="J3931" s="103"/>
      <c r="K3931" s="103"/>
      <c r="L3931" s="103"/>
      <c r="M3931" s="103"/>
      <c r="N3931" s="103"/>
      <c r="O3931" s="103"/>
      <c r="P3931" s="103"/>
      <c r="Q3931" s="103"/>
      <c r="R3931" s="103"/>
      <c r="S3931" s="103"/>
      <c r="T3931" s="103"/>
      <c r="U3931" s="103"/>
      <c r="V3931" s="103"/>
      <c r="W3931" s="103"/>
      <c r="X3931" s="103"/>
      <c r="Y3931" s="103"/>
      <c r="Z3931" s="103"/>
      <c r="AA3931" s="103"/>
      <c r="AB3931" s="103"/>
      <c r="AC3931" s="103"/>
      <c r="AD3931" s="103"/>
      <c r="AE3931" s="103"/>
      <c r="AF3931" s="103"/>
      <c r="AG3931" s="103"/>
      <c r="AH3931" s="103"/>
      <c r="AI3931" s="103"/>
      <c r="AJ3931" s="103"/>
      <c r="AK3931" s="103"/>
      <c r="AL3931" s="103"/>
      <c r="AM3931" s="103"/>
      <c r="AN3931" s="103"/>
      <c r="AO3931" s="103"/>
      <c r="AP3931" s="103"/>
      <c r="AQ3931" s="103"/>
      <c r="AR3931" s="103"/>
      <c r="AS3931" s="103"/>
      <c r="AT3931" s="103"/>
      <c r="AU3931" s="103"/>
      <c r="AV3931" s="103"/>
      <c r="AW3931" s="103"/>
      <c r="AX3931" s="104"/>
    </row>
    <row r="3932" spans="1:113" ht="12" customHeight="1">
      <c r="A3932" s="35"/>
      <c r="B3932" s="102"/>
      <c r="C3932" s="103"/>
      <c r="D3932" s="103"/>
      <c r="E3932" s="103"/>
      <c r="F3932" s="103"/>
      <c r="G3932" s="103"/>
      <c r="H3932" s="103"/>
      <c r="I3932" s="103"/>
      <c r="J3932" s="103"/>
      <c r="K3932" s="103"/>
      <c r="L3932" s="103"/>
      <c r="M3932" s="103"/>
      <c r="N3932" s="103"/>
      <c r="O3932" s="103"/>
      <c r="P3932" s="103"/>
      <c r="Q3932" s="103"/>
      <c r="R3932" s="103"/>
      <c r="S3932" s="103"/>
      <c r="T3932" s="103"/>
      <c r="U3932" s="103"/>
      <c r="V3932" s="103"/>
      <c r="W3932" s="103"/>
      <c r="X3932" s="103"/>
      <c r="Y3932" s="103"/>
      <c r="Z3932" s="103"/>
      <c r="AA3932" s="103"/>
      <c r="AB3932" s="103"/>
      <c r="AC3932" s="103"/>
      <c r="AD3932" s="103"/>
      <c r="AE3932" s="103"/>
      <c r="AF3932" s="103"/>
      <c r="AG3932" s="103"/>
      <c r="AH3932" s="103"/>
      <c r="AI3932" s="103"/>
      <c r="AJ3932" s="103"/>
      <c r="AK3932" s="103"/>
      <c r="AL3932" s="103"/>
      <c r="AM3932" s="103"/>
      <c r="AN3932" s="103"/>
      <c r="AO3932" s="103"/>
      <c r="AP3932" s="103"/>
      <c r="AQ3932" s="103"/>
      <c r="AR3932" s="103"/>
      <c r="AS3932" s="103"/>
      <c r="AT3932" s="103"/>
      <c r="AU3932" s="103"/>
      <c r="AV3932" s="103"/>
      <c r="AW3932" s="103"/>
      <c r="AX3932" s="104"/>
    </row>
    <row r="3933" spans="1:113" ht="15" thickBot="1">
      <c r="A3933" s="47"/>
      <c r="B3933" s="48"/>
      <c r="C3933" s="49"/>
      <c r="D3933" s="49"/>
      <c r="E3933" s="49"/>
      <c r="F3933" s="49"/>
      <c r="G3933" s="49"/>
      <c r="H3933" s="49"/>
      <c r="I3933" s="49"/>
      <c r="J3933" s="49"/>
      <c r="K3933" s="49"/>
      <c r="L3933" s="49"/>
      <c r="M3933" s="49"/>
      <c r="N3933" s="49"/>
      <c r="O3933" s="49"/>
      <c r="P3933" s="49"/>
      <c r="Q3933" s="49"/>
      <c r="R3933" s="49"/>
      <c r="S3933" s="49"/>
      <c r="T3933" s="49"/>
      <c r="U3933" s="49"/>
      <c r="V3933" s="49"/>
      <c r="W3933" s="49"/>
      <c r="X3933" s="49"/>
      <c r="Y3933" s="49"/>
      <c r="Z3933" s="49"/>
      <c r="AA3933" s="49"/>
      <c r="AB3933" s="49"/>
      <c r="AC3933" s="49"/>
      <c r="AD3933" s="49"/>
      <c r="AE3933" s="49"/>
      <c r="AF3933" s="49"/>
      <c r="AG3933" s="49"/>
      <c r="AH3933" s="49"/>
      <c r="AI3933" s="49"/>
      <c r="AJ3933" s="49"/>
      <c r="AK3933" s="49"/>
      <c r="AL3933" s="49"/>
      <c r="AM3933" s="49"/>
      <c r="AN3933" s="49"/>
      <c r="AO3933" s="49"/>
      <c r="AP3933" s="49"/>
      <c r="AQ3933" s="49"/>
      <c r="AR3933" s="49"/>
      <c r="AS3933" s="49"/>
      <c r="AT3933" s="49"/>
      <c r="AU3933" s="49"/>
      <c r="AV3933" s="49"/>
      <c r="AW3933" s="49"/>
      <c r="AX3933" s="50"/>
    </row>
    <row r="3934" spans="1:113">
      <c r="B3934" s="51"/>
    </row>
    <row r="3935" spans="1:113" ht="14.4">
      <c r="B3935" s="37" t="s">
        <v>190</v>
      </c>
      <c r="C3935" s="35"/>
      <c r="D3935" s="35"/>
      <c r="E3935" s="35"/>
      <c r="F3935" s="35"/>
      <c r="G3935" s="35"/>
      <c r="H3935" s="35"/>
      <c r="I3935" s="35"/>
      <c r="J3935" s="35"/>
      <c r="K3935" s="35"/>
      <c r="L3935" s="36"/>
      <c r="M3935" s="36"/>
      <c r="N3935" s="36"/>
      <c r="O3935" s="36"/>
      <c r="P3935" s="35"/>
      <c r="Q3935" s="35"/>
      <c r="R3935" s="35"/>
      <c r="S3935" s="35"/>
      <c r="T3935" s="35"/>
      <c r="U3935" s="35"/>
      <c r="V3935" s="37"/>
      <c r="W3935" s="37"/>
      <c r="X3935" s="37"/>
      <c r="Y3935" s="37"/>
      <c r="Z3935" s="37"/>
      <c r="AA3935" s="37"/>
      <c r="AB3935" s="37"/>
      <c r="AC3935" s="37"/>
      <c r="AD3935" s="37"/>
      <c r="AE3935" s="37"/>
      <c r="AF3935" s="37"/>
      <c r="AG3935" s="37"/>
      <c r="AH3935" s="37"/>
      <c r="AI3935" s="37"/>
      <c r="AJ3935" s="37"/>
      <c r="AK3935" s="37"/>
      <c r="AL3935" s="37"/>
      <c r="AM3935" s="37"/>
      <c r="AN3935" s="37"/>
      <c r="AO3935" s="37"/>
      <c r="AP3935" s="37"/>
      <c r="AQ3935" s="37"/>
      <c r="AR3935" s="37"/>
      <c r="AS3935" s="37"/>
      <c r="AT3935" s="37"/>
      <c r="AU3935" s="37"/>
      <c r="AV3935" s="37"/>
      <c r="AW3935" s="37"/>
      <c r="AX3935" s="37"/>
    </row>
    <row r="3936" spans="1:113" ht="15" thickBot="1">
      <c r="B3936" s="35"/>
      <c r="C3936" s="35"/>
      <c r="D3936" s="35"/>
      <c r="E3936" s="35"/>
      <c r="F3936" s="35"/>
      <c r="G3936" s="35"/>
      <c r="H3936" s="35"/>
      <c r="I3936" s="35"/>
      <c r="J3936" s="35"/>
      <c r="K3936" s="35"/>
      <c r="L3936" s="36"/>
      <c r="M3936" s="36"/>
      <c r="N3936" s="36"/>
      <c r="O3936" s="36"/>
      <c r="P3936" s="35"/>
      <c r="Q3936" s="35"/>
      <c r="R3936" s="35"/>
      <c r="S3936" s="35"/>
      <c r="T3936" s="35"/>
      <c r="U3936" s="35"/>
      <c r="V3936" s="37"/>
      <c r="W3936" s="37"/>
      <c r="X3936" s="37"/>
      <c r="Y3936" s="37"/>
      <c r="Z3936" s="37"/>
      <c r="AA3936" s="37"/>
      <c r="AB3936" s="37"/>
      <c r="AC3936" s="37"/>
      <c r="AD3936" s="37"/>
      <c r="AE3936" s="37"/>
      <c r="AF3936" s="37"/>
      <c r="AG3936" s="37"/>
      <c r="AH3936" s="37"/>
      <c r="AI3936" s="37"/>
      <c r="AJ3936" s="37"/>
      <c r="AK3936" s="37"/>
      <c r="AL3936" s="37"/>
      <c r="AM3936" s="37"/>
      <c r="AN3936" s="37"/>
      <c r="AO3936" s="37"/>
      <c r="AP3936" s="37"/>
      <c r="AQ3936" s="37"/>
      <c r="AR3936" s="37"/>
      <c r="AS3936" s="37"/>
      <c r="AT3936" s="37"/>
      <c r="AU3936" s="37"/>
      <c r="AV3936" s="37"/>
      <c r="AW3936" s="37"/>
      <c r="AX3936" s="52" t="s">
        <v>191</v>
      </c>
    </row>
    <row r="3937" spans="1:251" s="46" customFormat="1" ht="13.5" customHeight="1">
      <c r="A3937" s="35"/>
      <c r="B3937" s="105" t="s">
        <v>192</v>
      </c>
      <c r="C3937" s="106"/>
      <c r="D3937" s="106"/>
      <c r="E3937" s="106"/>
      <c r="F3937" s="106"/>
      <c r="G3937" s="106"/>
      <c r="H3937" s="106"/>
      <c r="I3937" s="106"/>
      <c r="J3937" s="106"/>
      <c r="K3937" s="106"/>
      <c r="L3937" s="106"/>
      <c r="M3937" s="106"/>
      <c r="N3937" s="106"/>
      <c r="O3937" s="106"/>
      <c r="P3937" s="106"/>
      <c r="Q3937" s="106"/>
      <c r="R3937" s="106"/>
      <c r="S3937" s="106"/>
      <c r="T3937" s="106"/>
      <c r="U3937" s="106"/>
      <c r="V3937" s="106"/>
      <c r="W3937" s="106"/>
      <c r="X3937" s="106"/>
      <c r="Y3937" s="106"/>
      <c r="Z3937" s="107"/>
      <c r="AA3937" s="111" t="s">
        <v>193</v>
      </c>
      <c r="AB3937" s="106"/>
      <c r="AC3937" s="106"/>
      <c r="AD3937" s="106"/>
      <c r="AE3937" s="106"/>
      <c r="AF3937" s="106"/>
      <c r="AG3937" s="106"/>
      <c r="AH3937" s="106"/>
      <c r="AI3937" s="107"/>
      <c r="AJ3937" s="111" t="s">
        <v>194</v>
      </c>
      <c r="AK3937" s="106"/>
      <c r="AL3937" s="106"/>
      <c r="AM3937" s="106"/>
      <c r="AN3937" s="106"/>
      <c r="AO3937" s="106"/>
      <c r="AP3937" s="106"/>
      <c r="AQ3937" s="106"/>
      <c r="AR3937" s="107"/>
      <c r="AS3937" s="111" t="s">
        <v>195</v>
      </c>
      <c r="AT3937" s="106"/>
      <c r="AU3937" s="106"/>
      <c r="AV3937" s="106"/>
      <c r="AW3937" s="106"/>
      <c r="AX3937" s="113"/>
      <c r="AY3937" s="29"/>
      <c r="AZ3937" s="29"/>
      <c r="BA3937" s="29"/>
      <c r="BB3937" s="29"/>
      <c r="BC3937" s="29"/>
      <c r="BD3937" s="29"/>
      <c r="BE3937" s="29"/>
      <c r="BF3937" s="29"/>
      <c r="BG3937" s="29"/>
      <c r="BH3937" s="29"/>
      <c r="BI3937" s="29"/>
      <c r="BJ3937" s="29"/>
      <c r="BK3937" s="29"/>
      <c r="BL3937" s="29"/>
      <c r="BM3937" s="29"/>
      <c r="BN3937" s="29"/>
      <c r="BO3937" s="29"/>
      <c r="BP3937" s="29"/>
      <c r="BQ3937" s="29"/>
      <c r="BR3937" s="29"/>
      <c r="BS3937" s="29"/>
      <c r="BT3937" s="29"/>
      <c r="BU3937" s="29"/>
      <c r="BV3937" s="29"/>
      <c r="BW3937" s="29"/>
      <c r="BX3937" s="29"/>
      <c r="BY3937" s="29"/>
      <c r="BZ3937" s="29"/>
      <c r="CA3937" s="29"/>
      <c r="CB3937" s="29"/>
      <c r="CC3937" s="29"/>
      <c r="CD3937" s="29"/>
      <c r="CE3937" s="29"/>
      <c r="CF3937" s="29"/>
      <c r="CG3937" s="29"/>
      <c r="CH3937" s="29"/>
      <c r="CI3937" s="29"/>
      <c r="CJ3937" s="29"/>
      <c r="CK3937" s="29"/>
      <c r="CL3937" s="29"/>
      <c r="CM3937" s="29"/>
      <c r="CN3937" s="29"/>
      <c r="CO3937" s="29"/>
      <c r="CP3937" s="29"/>
      <c r="CQ3937" s="29"/>
      <c r="CR3937" s="29"/>
      <c r="CS3937" s="29"/>
      <c r="CT3937" s="29"/>
      <c r="CU3937" s="29"/>
      <c r="CV3937" s="29"/>
      <c r="CW3937" s="29"/>
      <c r="CX3937" s="29"/>
      <c r="CY3937" s="29"/>
      <c r="CZ3937" s="29"/>
      <c r="DA3937" s="29"/>
      <c r="DB3937" s="29"/>
      <c r="DC3937" s="29"/>
      <c r="DD3937" s="29"/>
      <c r="DE3937" s="29"/>
      <c r="DF3937" s="29"/>
      <c r="DG3937" s="29"/>
      <c r="DH3937" s="29"/>
      <c r="DI3937" s="29"/>
      <c r="DJ3937" s="29"/>
      <c r="DK3937" s="29"/>
      <c r="DL3937" s="29"/>
      <c r="DM3937" s="29"/>
      <c r="DN3937" s="29"/>
      <c r="DO3937" s="29"/>
      <c r="DP3937" s="29"/>
      <c r="DQ3937" s="29"/>
      <c r="DR3937" s="29"/>
      <c r="DS3937" s="29"/>
      <c r="DT3937" s="29"/>
      <c r="DU3937" s="29"/>
      <c r="DV3937" s="29"/>
      <c r="DW3937" s="29"/>
      <c r="DX3937" s="29"/>
      <c r="DY3937" s="29"/>
      <c r="DZ3937" s="29"/>
      <c r="EA3937" s="29"/>
      <c r="EB3937" s="29"/>
      <c r="EC3937" s="29"/>
      <c r="ED3937" s="29"/>
      <c r="EE3937" s="29"/>
      <c r="EF3937" s="29"/>
      <c r="EG3937" s="29"/>
      <c r="EH3937" s="29"/>
      <c r="EI3937" s="29"/>
      <c r="EJ3937" s="29"/>
      <c r="EK3937" s="29"/>
      <c r="EL3937" s="29"/>
      <c r="EM3937" s="29"/>
      <c r="EN3937" s="29"/>
      <c r="EO3937" s="29"/>
      <c r="EP3937" s="29"/>
      <c r="EQ3937" s="29"/>
      <c r="ER3937" s="29"/>
      <c r="ES3937" s="29"/>
      <c r="ET3937" s="29"/>
      <c r="EU3937" s="29"/>
      <c r="EV3937" s="29"/>
      <c r="EW3937" s="29"/>
      <c r="EX3937" s="29"/>
      <c r="EY3937" s="29"/>
      <c r="EZ3937" s="29"/>
      <c r="FA3937" s="29"/>
      <c r="FB3937" s="29"/>
      <c r="FC3937" s="29"/>
      <c r="FD3937" s="29"/>
      <c r="FE3937" s="29"/>
      <c r="FF3937" s="29"/>
      <c r="FG3937" s="29"/>
      <c r="FH3937" s="29"/>
      <c r="FI3937" s="29"/>
      <c r="FJ3937" s="29"/>
      <c r="FK3937" s="29"/>
      <c r="FL3937" s="29"/>
      <c r="FM3937" s="29"/>
      <c r="FN3937" s="29"/>
      <c r="FO3937" s="29"/>
      <c r="FP3937" s="29"/>
      <c r="FQ3937" s="29"/>
      <c r="FR3937" s="29"/>
      <c r="FS3937" s="29"/>
      <c r="FT3937" s="29"/>
      <c r="FU3937" s="29"/>
      <c r="FV3937" s="29"/>
      <c r="FW3937" s="29"/>
      <c r="FX3937" s="29"/>
      <c r="FY3937" s="29"/>
      <c r="FZ3937" s="29"/>
      <c r="GA3937" s="29"/>
      <c r="GB3937" s="29"/>
      <c r="GC3937" s="29"/>
      <c r="GD3937" s="29"/>
      <c r="GE3937" s="29"/>
      <c r="GF3937" s="29"/>
      <c r="GG3937" s="29"/>
      <c r="GH3937" s="29"/>
      <c r="GI3937" s="29"/>
      <c r="GJ3937" s="29"/>
      <c r="GK3937" s="29"/>
      <c r="GL3937" s="29"/>
      <c r="GM3937" s="29"/>
      <c r="GN3937" s="29"/>
      <c r="GO3937" s="29"/>
      <c r="GP3937" s="29"/>
      <c r="GQ3937" s="29"/>
      <c r="GR3937" s="29"/>
      <c r="GS3937" s="29"/>
      <c r="GT3937" s="29"/>
      <c r="GU3937" s="29"/>
      <c r="GV3937" s="29"/>
      <c r="GW3937" s="29"/>
      <c r="GX3937" s="29"/>
      <c r="GY3937" s="29"/>
      <c r="GZ3937" s="29"/>
      <c r="HA3937" s="29"/>
      <c r="HB3937" s="29"/>
      <c r="HC3937" s="29"/>
      <c r="HD3937" s="29"/>
      <c r="HE3937" s="29"/>
      <c r="HF3937" s="29"/>
      <c r="HG3937" s="29"/>
      <c r="HH3937" s="29"/>
      <c r="HI3937" s="29"/>
      <c r="HJ3937" s="29"/>
      <c r="HK3937" s="29"/>
      <c r="HL3937" s="29"/>
      <c r="HM3937" s="29"/>
      <c r="HN3937" s="29"/>
      <c r="HO3937" s="29"/>
      <c r="HP3937" s="29"/>
      <c r="HQ3937" s="29"/>
      <c r="HR3937" s="29"/>
      <c r="HS3937" s="29"/>
      <c r="HT3937" s="29"/>
      <c r="HU3937" s="29"/>
      <c r="HV3937" s="29"/>
      <c r="HW3937" s="29"/>
      <c r="HX3937" s="29"/>
      <c r="HY3937" s="29"/>
      <c r="HZ3937" s="29"/>
      <c r="IA3937" s="29"/>
      <c r="IB3937" s="29"/>
      <c r="IC3937" s="29"/>
      <c r="ID3937" s="29"/>
      <c r="IE3937" s="29"/>
      <c r="IF3937" s="29"/>
      <c r="IG3937" s="29"/>
      <c r="IH3937" s="29"/>
      <c r="II3937" s="29"/>
      <c r="IJ3937" s="29"/>
      <c r="IK3937" s="29"/>
      <c r="IL3937" s="29"/>
      <c r="IM3937" s="29"/>
      <c r="IN3937" s="29"/>
      <c r="IO3937" s="29"/>
      <c r="IP3937" s="29"/>
      <c r="IQ3937" s="29"/>
    </row>
    <row r="3938" spans="1:251" s="46" customFormat="1">
      <c r="A3938" s="35"/>
      <c r="B3938" s="108"/>
      <c r="C3938" s="109"/>
      <c r="D3938" s="109"/>
      <c r="E3938" s="109"/>
      <c r="F3938" s="109"/>
      <c r="G3938" s="109"/>
      <c r="H3938" s="109"/>
      <c r="I3938" s="109"/>
      <c r="J3938" s="109"/>
      <c r="K3938" s="109"/>
      <c r="L3938" s="109"/>
      <c r="M3938" s="109"/>
      <c r="N3938" s="109"/>
      <c r="O3938" s="109"/>
      <c r="P3938" s="109"/>
      <c r="Q3938" s="109"/>
      <c r="R3938" s="109"/>
      <c r="S3938" s="109"/>
      <c r="T3938" s="109"/>
      <c r="U3938" s="109"/>
      <c r="V3938" s="109"/>
      <c r="W3938" s="109"/>
      <c r="X3938" s="109"/>
      <c r="Y3938" s="109"/>
      <c r="Z3938" s="110"/>
      <c r="AA3938" s="112"/>
      <c r="AB3938" s="109"/>
      <c r="AC3938" s="109"/>
      <c r="AD3938" s="109"/>
      <c r="AE3938" s="109"/>
      <c r="AF3938" s="109"/>
      <c r="AG3938" s="109"/>
      <c r="AH3938" s="109"/>
      <c r="AI3938" s="110"/>
      <c r="AJ3938" s="112"/>
      <c r="AK3938" s="109"/>
      <c r="AL3938" s="109"/>
      <c r="AM3938" s="109"/>
      <c r="AN3938" s="109"/>
      <c r="AO3938" s="109"/>
      <c r="AP3938" s="109"/>
      <c r="AQ3938" s="109"/>
      <c r="AR3938" s="110"/>
      <c r="AS3938" s="112"/>
      <c r="AT3938" s="109"/>
      <c r="AU3938" s="109"/>
      <c r="AV3938" s="109"/>
      <c r="AW3938" s="109"/>
      <c r="AX3938" s="114"/>
      <c r="AY3938" s="29"/>
      <c r="AZ3938" s="29"/>
      <c r="BA3938" s="29"/>
      <c r="BB3938" s="53"/>
      <c r="BC3938" s="54"/>
      <c r="BE3938" s="29"/>
      <c r="BF3938" s="29"/>
      <c r="BG3938" s="29"/>
      <c r="BH3938" s="29"/>
      <c r="BI3938" s="29"/>
      <c r="BJ3938" s="29"/>
      <c r="BK3938" s="29"/>
      <c r="BL3938" s="29"/>
      <c r="BM3938" s="29"/>
      <c r="BN3938" s="29"/>
      <c r="BO3938" s="29"/>
      <c r="BP3938" s="29"/>
      <c r="BQ3938" s="29"/>
      <c r="BR3938" s="29"/>
      <c r="BS3938" s="29"/>
      <c r="BT3938" s="29"/>
      <c r="BU3938" s="29"/>
      <c r="BV3938" s="29"/>
      <c r="BW3938" s="29"/>
      <c r="BX3938" s="29"/>
      <c r="BY3938" s="29"/>
      <c r="BZ3938" s="29"/>
      <c r="CA3938" s="29"/>
      <c r="CB3938" s="29"/>
      <c r="CC3938" s="29"/>
      <c r="CD3938" s="29"/>
      <c r="CE3938" s="29"/>
      <c r="CF3938" s="29"/>
      <c r="CG3938" s="29"/>
      <c r="CH3938" s="29"/>
      <c r="CI3938" s="29"/>
      <c r="CJ3938" s="29"/>
      <c r="CK3938" s="29"/>
      <c r="CL3938" s="29"/>
      <c r="CM3938" s="29"/>
      <c r="CN3938" s="29"/>
      <c r="CO3938" s="29"/>
      <c r="CP3938" s="29"/>
      <c r="CQ3938" s="29"/>
      <c r="CR3938" s="29"/>
      <c r="CS3938" s="29"/>
      <c r="CT3938" s="29"/>
      <c r="CU3938" s="29"/>
      <c r="CV3938" s="29"/>
      <c r="CW3938" s="29"/>
      <c r="CX3938" s="29"/>
      <c r="CY3938" s="29"/>
      <c r="CZ3938" s="29"/>
      <c r="DA3938" s="29"/>
      <c r="DB3938" s="29"/>
      <c r="DC3938" s="29"/>
      <c r="DD3938" s="29"/>
      <c r="DE3938" s="29"/>
      <c r="DF3938" s="29"/>
      <c r="DG3938" s="29"/>
      <c r="DH3938" s="29"/>
      <c r="DI3938" s="29"/>
      <c r="DJ3938" s="29"/>
      <c r="DK3938" s="29"/>
      <c r="DL3938" s="29"/>
      <c r="DM3938" s="29"/>
      <c r="DN3938" s="29"/>
      <c r="DO3938" s="29"/>
      <c r="DP3938" s="29"/>
      <c r="DQ3938" s="29"/>
      <c r="DR3938" s="29"/>
      <c r="DS3938" s="29"/>
      <c r="DT3938" s="29"/>
      <c r="DU3938" s="29"/>
      <c r="DV3938" s="29"/>
      <c r="DW3938" s="29"/>
      <c r="DX3938" s="29"/>
      <c r="DY3938" s="29"/>
      <c r="DZ3938" s="29"/>
      <c r="EA3938" s="29"/>
      <c r="EB3938" s="29"/>
      <c r="EC3938" s="29"/>
      <c r="ED3938" s="29"/>
      <c r="EE3938" s="29"/>
      <c r="EF3938" s="29"/>
      <c r="EG3938" s="29"/>
      <c r="EH3938" s="29"/>
      <c r="EI3938" s="29"/>
      <c r="EJ3938" s="29"/>
      <c r="EK3938" s="29"/>
      <c r="EL3938" s="29"/>
      <c r="EM3938" s="29"/>
      <c r="EN3938" s="29"/>
      <c r="EO3938" s="29"/>
      <c r="EP3938" s="29"/>
      <c r="EQ3938" s="29"/>
      <c r="ER3938" s="29"/>
      <c r="ES3938" s="29"/>
      <c r="ET3938" s="29"/>
      <c r="EU3938" s="29"/>
      <c r="EV3938" s="29"/>
      <c r="EW3938" s="29"/>
      <c r="EX3938" s="29"/>
      <c r="EY3938" s="29"/>
      <c r="EZ3938" s="29"/>
      <c r="FA3938" s="29"/>
      <c r="FB3938" s="29"/>
      <c r="FC3938" s="29"/>
      <c r="FD3938" s="29"/>
      <c r="FE3938" s="29"/>
      <c r="FF3938" s="29"/>
      <c r="FG3938" s="29"/>
      <c r="FH3938" s="29"/>
      <c r="FI3938" s="29"/>
      <c r="FJ3938" s="29"/>
      <c r="FK3938" s="29"/>
      <c r="FL3938" s="29"/>
      <c r="FM3938" s="29"/>
      <c r="FN3938" s="29"/>
      <c r="FO3938" s="29"/>
      <c r="FP3938" s="29"/>
      <c r="FQ3938" s="29"/>
      <c r="FR3938" s="29"/>
      <c r="FS3938" s="29"/>
      <c r="FT3938" s="29"/>
      <c r="FU3938" s="29"/>
      <c r="FV3938" s="29"/>
      <c r="FW3938" s="29"/>
      <c r="FX3938" s="29"/>
      <c r="FY3938" s="29"/>
      <c r="FZ3938" s="29"/>
      <c r="GA3938" s="29"/>
      <c r="GB3938" s="29"/>
      <c r="GC3938" s="29"/>
      <c r="GD3938" s="29"/>
      <c r="GE3938" s="29"/>
      <c r="GF3938" s="29"/>
      <c r="GG3938" s="29"/>
      <c r="GH3938" s="29"/>
      <c r="GI3938" s="29"/>
      <c r="GJ3938" s="29"/>
      <c r="GK3938" s="29"/>
      <c r="GL3938" s="29"/>
      <c r="GM3938" s="29"/>
      <c r="GN3938" s="29"/>
      <c r="GO3938" s="29"/>
      <c r="GP3938" s="29"/>
      <c r="GQ3938" s="29"/>
      <c r="GR3938" s="29"/>
      <c r="GS3938" s="29"/>
      <c r="GT3938" s="29"/>
      <c r="GU3938" s="29"/>
      <c r="GV3938" s="29"/>
      <c r="GW3938" s="29"/>
      <c r="GX3938" s="29"/>
      <c r="GY3938" s="29"/>
      <c r="GZ3938" s="29"/>
      <c r="HA3938" s="29"/>
      <c r="HB3938" s="29"/>
      <c r="HC3938" s="29"/>
      <c r="HD3938" s="29"/>
      <c r="HE3938" s="29"/>
      <c r="HF3938" s="29"/>
      <c r="HG3938" s="29"/>
      <c r="HH3938" s="29"/>
      <c r="HI3938" s="29"/>
      <c r="HJ3938" s="29"/>
      <c r="HK3938" s="29"/>
      <c r="HL3938" s="29"/>
      <c r="HM3938" s="29"/>
      <c r="HN3938" s="29"/>
      <c r="HO3938" s="29"/>
      <c r="HP3938" s="29"/>
      <c r="HQ3938" s="29"/>
      <c r="HR3938" s="29"/>
      <c r="HS3938" s="29"/>
      <c r="HT3938" s="29"/>
      <c r="HU3938" s="29"/>
      <c r="HV3938" s="29"/>
      <c r="HW3938" s="29"/>
      <c r="HX3938" s="29"/>
      <c r="HY3938" s="29"/>
      <c r="HZ3938" s="29"/>
      <c r="IA3938" s="29"/>
      <c r="IB3938" s="29"/>
      <c r="IC3938" s="29"/>
      <c r="ID3938" s="29"/>
      <c r="IE3938" s="29"/>
      <c r="IF3938" s="29"/>
      <c r="IG3938" s="29"/>
      <c r="IH3938" s="29"/>
      <c r="II3938" s="29"/>
      <c r="IJ3938" s="29"/>
      <c r="IK3938" s="29"/>
      <c r="IL3938" s="29"/>
      <c r="IM3938" s="29"/>
      <c r="IN3938" s="29"/>
      <c r="IO3938" s="29"/>
      <c r="IP3938" s="29"/>
      <c r="IQ3938" s="29"/>
    </row>
    <row r="3939" spans="1:251" s="46" customFormat="1" ht="18.75" customHeight="1">
      <c r="A3939" s="35"/>
      <c r="B3939" s="55"/>
      <c r="C3939" s="115" t="s">
        <v>768</v>
      </c>
      <c r="D3939" s="116"/>
      <c r="E3939" s="116"/>
      <c r="F3939" s="116"/>
      <c r="G3939" s="116"/>
      <c r="H3939" s="116"/>
      <c r="I3939" s="116"/>
      <c r="J3939" s="116"/>
      <c r="K3939" s="116"/>
      <c r="L3939" s="116"/>
      <c r="M3939" s="116"/>
      <c r="N3939" s="116"/>
      <c r="O3939" s="116"/>
      <c r="P3939" s="116"/>
      <c r="Q3939" s="116"/>
      <c r="R3939" s="116"/>
      <c r="S3939" s="116"/>
      <c r="T3939" s="116"/>
      <c r="U3939" s="116"/>
      <c r="V3939" s="116"/>
      <c r="W3939" s="116"/>
      <c r="X3939" s="116"/>
      <c r="Y3939" s="116"/>
      <c r="Z3939" s="117"/>
      <c r="AA3939" s="118">
        <v>60000</v>
      </c>
      <c r="AB3939" s="119"/>
      <c r="AC3939" s="119"/>
      <c r="AD3939" s="119"/>
      <c r="AE3939" s="119"/>
      <c r="AF3939" s="119"/>
      <c r="AG3939" s="119"/>
      <c r="AH3939" s="119"/>
      <c r="AI3939" s="120"/>
      <c r="AJ3939" s="118">
        <v>75000</v>
      </c>
      <c r="AK3939" s="119"/>
      <c r="AL3939" s="119"/>
      <c r="AM3939" s="119"/>
      <c r="AN3939" s="119"/>
      <c r="AO3939" s="119"/>
      <c r="AP3939" s="119"/>
      <c r="AQ3939" s="119"/>
      <c r="AR3939" s="120"/>
      <c r="AS3939" s="121"/>
      <c r="AT3939" s="122"/>
      <c r="AU3939" s="122"/>
      <c r="AV3939" s="122"/>
      <c r="AW3939" s="122"/>
      <c r="AX3939" s="123"/>
      <c r="AY3939" s="29"/>
      <c r="AZ3939" s="29"/>
      <c r="BA3939" s="29"/>
      <c r="BB3939" s="29"/>
      <c r="BC3939" s="29"/>
      <c r="BD3939" s="29"/>
      <c r="BE3939" s="29"/>
      <c r="BF3939" s="29"/>
      <c r="BG3939" s="29"/>
      <c r="BH3939" s="29"/>
      <c r="BI3939" s="29"/>
      <c r="BJ3939" s="29"/>
      <c r="BK3939" s="29"/>
      <c r="BL3939" s="29"/>
      <c r="BM3939" s="29"/>
      <c r="BN3939" s="29"/>
      <c r="BO3939" s="29"/>
      <c r="BP3939" s="29"/>
      <c r="BQ3939" s="29"/>
      <c r="BR3939" s="29"/>
      <c r="BS3939" s="29"/>
      <c r="BT3939" s="29"/>
      <c r="BU3939" s="29"/>
      <c r="BV3939" s="29"/>
      <c r="BW3939" s="29"/>
      <c r="BX3939" s="29"/>
      <c r="BY3939" s="29"/>
      <c r="BZ3939" s="29"/>
      <c r="CA3939" s="29"/>
      <c r="CB3939" s="29"/>
      <c r="CC3939" s="29"/>
      <c r="CD3939" s="29"/>
      <c r="CE3939" s="29"/>
      <c r="CF3939" s="29"/>
      <c r="CG3939" s="29"/>
      <c r="CH3939" s="29"/>
      <c r="CI3939" s="29"/>
      <c r="CJ3939" s="29"/>
      <c r="CK3939" s="29"/>
      <c r="CL3939" s="29"/>
      <c r="CM3939" s="29"/>
      <c r="CN3939" s="29"/>
      <c r="CO3939" s="29"/>
      <c r="CP3939" s="29"/>
      <c r="CQ3939" s="29"/>
      <c r="CR3939" s="29"/>
      <c r="CS3939" s="29"/>
      <c r="CT3939" s="29"/>
      <c r="CU3939" s="29"/>
      <c r="CV3939" s="29"/>
      <c r="CW3939" s="29"/>
      <c r="CX3939" s="29"/>
      <c r="CY3939" s="29"/>
      <c r="CZ3939" s="29"/>
      <c r="DA3939" s="29"/>
      <c r="DB3939" s="29"/>
      <c r="DC3939" s="29"/>
      <c r="DD3939" s="29"/>
      <c r="DE3939" s="29"/>
      <c r="DF3939" s="29"/>
      <c r="DG3939" s="29"/>
      <c r="DH3939" s="29"/>
      <c r="DI3939" s="29"/>
      <c r="DJ3939" s="29"/>
      <c r="DK3939" s="29"/>
      <c r="DL3939" s="29"/>
      <c r="DM3939" s="29"/>
      <c r="DN3939" s="29"/>
      <c r="DO3939" s="29"/>
      <c r="DP3939" s="29"/>
      <c r="DQ3939" s="29"/>
      <c r="DR3939" s="29"/>
      <c r="DS3939" s="29"/>
      <c r="DT3939" s="29"/>
      <c r="DU3939" s="29"/>
      <c r="DV3939" s="29"/>
      <c r="DW3939" s="29"/>
      <c r="DX3939" s="29"/>
      <c r="DY3939" s="29"/>
      <c r="DZ3939" s="29"/>
      <c r="EA3939" s="29"/>
      <c r="EB3939" s="29"/>
      <c r="EC3939" s="29"/>
      <c r="ED3939" s="29"/>
      <c r="EE3939" s="29"/>
      <c r="EF3939" s="29"/>
      <c r="EG3939" s="29"/>
      <c r="EH3939" s="29"/>
      <c r="EI3939" s="29"/>
      <c r="EJ3939" s="29"/>
      <c r="EK3939" s="29"/>
      <c r="EL3939" s="29"/>
      <c r="EM3939" s="29"/>
      <c r="EN3939" s="29"/>
      <c r="EO3939" s="29"/>
      <c r="EP3939" s="29"/>
      <c r="EQ3939" s="29"/>
      <c r="ER3939" s="29"/>
      <c r="ES3939" s="29"/>
      <c r="ET3939" s="29"/>
      <c r="EU3939" s="29"/>
      <c r="EV3939" s="29"/>
      <c r="EW3939" s="29"/>
      <c r="EX3939" s="29"/>
      <c r="EY3939" s="29"/>
      <c r="EZ3939" s="29"/>
      <c r="FA3939" s="29"/>
      <c r="FB3939" s="29"/>
      <c r="FC3939" s="29"/>
      <c r="FD3939" s="29"/>
      <c r="FE3939" s="29"/>
      <c r="FF3939" s="29"/>
      <c r="FG3939" s="29"/>
      <c r="FH3939" s="29"/>
      <c r="FI3939" s="29"/>
      <c r="FJ3939" s="29"/>
      <c r="FK3939" s="29"/>
      <c r="FL3939" s="29"/>
      <c r="FM3939" s="29"/>
      <c r="FN3939" s="29"/>
      <c r="FO3939" s="29"/>
      <c r="FP3939" s="29"/>
      <c r="FQ3939" s="29"/>
      <c r="FR3939" s="29"/>
      <c r="FS3939" s="29"/>
      <c r="FT3939" s="29"/>
      <c r="FU3939" s="29"/>
      <c r="FV3939" s="29"/>
      <c r="FW3939" s="29"/>
      <c r="FX3939" s="29"/>
      <c r="FY3939" s="29"/>
      <c r="FZ3939" s="29"/>
      <c r="GA3939" s="29"/>
      <c r="GB3939" s="29"/>
      <c r="GC3939" s="29"/>
      <c r="GD3939" s="29"/>
      <c r="GE3939" s="29"/>
      <c r="GF3939" s="29"/>
      <c r="GG3939" s="29"/>
      <c r="GH3939" s="29"/>
      <c r="GI3939" s="29"/>
      <c r="GJ3939" s="29"/>
      <c r="GK3939" s="29"/>
      <c r="GL3939" s="29"/>
      <c r="GM3939" s="29"/>
      <c r="GN3939" s="29"/>
      <c r="GO3939" s="29"/>
      <c r="GP3939" s="29"/>
      <c r="GQ3939" s="29"/>
      <c r="GR3939" s="29"/>
      <c r="GS3939" s="29"/>
      <c r="GT3939" s="29"/>
      <c r="GU3939" s="29"/>
      <c r="GV3939" s="29"/>
      <c r="GW3939" s="29"/>
      <c r="GX3939" s="29"/>
      <c r="GY3939" s="29"/>
      <c r="GZ3939" s="29"/>
      <c r="HA3939" s="29"/>
      <c r="HB3939" s="29"/>
      <c r="HC3939" s="29"/>
      <c r="HD3939" s="29"/>
      <c r="HE3939" s="29"/>
      <c r="HF3939" s="29"/>
      <c r="HG3939" s="29"/>
      <c r="HH3939" s="29"/>
      <c r="HI3939" s="29"/>
      <c r="HJ3939" s="29"/>
      <c r="HK3939" s="29"/>
      <c r="HL3939" s="29"/>
      <c r="HM3939" s="29"/>
      <c r="HN3939" s="29"/>
      <c r="HO3939" s="29"/>
      <c r="HP3939" s="29"/>
      <c r="HQ3939" s="29"/>
      <c r="HR3939" s="29"/>
      <c r="HS3939" s="29"/>
      <c r="HT3939" s="29"/>
      <c r="HU3939" s="29"/>
      <c r="HV3939" s="29"/>
      <c r="HW3939" s="29"/>
      <c r="HX3939" s="29"/>
      <c r="HY3939" s="29"/>
      <c r="HZ3939" s="29"/>
      <c r="IA3939" s="29"/>
      <c r="IB3939" s="29"/>
      <c r="IC3939" s="29"/>
      <c r="ID3939" s="29"/>
      <c r="IE3939" s="29"/>
      <c r="IF3939" s="29"/>
      <c r="IG3939" s="29"/>
      <c r="IH3939" s="29"/>
      <c r="II3939" s="29"/>
      <c r="IJ3939" s="29"/>
      <c r="IK3939" s="29"/>
      <c r="IL3939" s="29"/>
      <c r="IM3939" s="29"/>
      <c r="IN3939" s="29"/>
      <c r="IO3939" s="29"/>
      <c r="IP3939" s="29"/>
      <c r="IQ3939" s="29"/>
    </row>
    <row r="3940" spans="1:251" s="46" customFormat="1" ht="18.75" customHeight="1" thickBot="1">
      <c r="A3940" s="47"/>
      <c r="B3940" s="124" t="s">
        <v>197</v>
      </c>
      <c r="C3940" s="125"/>
      <c r="D3940" s="125"/>
      <c r="E3940" s="125"/>
      <c r="F3940" s="125"/>
      <c r="G3940" s="125"/>
      <c r="H3940" s="125"/>
      <c r="I3940" s="125"/>
      <c r="J3940" s="125"/>
      <c r="K3940" s="125"/>
      <c r="L3940" s="125"/>
      <c r="M3940" s="125"/>
      <c r="N3940" s="125"/>
      <c r="O3940" s="125"/>
      <c r="P3940" s="125"/>
      <c r="Q3940" s="125"/>
      <c r="R3940" s="125"/>
      <c r="S3940" s="125"/>
      <c r="T3940" s="125"/>
      <c r="U3940" s="125"/>
      <c r="V3940" s="125"/>
      <c r="W3940" s="125"/>
      <c r="X3940" s="125"/>
      <c r="Y3940" s="125"/>
      <c r="Z3940" s="126"/>
      <c r="AA3940" s="127">
        <f>SUM($AA$3939:$AA$3939)</f>
        <v>60000</v>
      </c>
      <c r="AB3940" s="128"/>
      <c r="AC3940" s="128"/>
      <c r="AD3940" s="128"/>
      <c r="AE3940" s="128"/>
      <c r="AF3940" s="128"/>
      <c r="AG3940" s="128"/>
      <c r="AH3940" s="128"/>
      <c r="AI3940" s="129"/>
      <c r="AJ3940" s="127">
        <f>SUM($AJ$3939:$AJ$3939)</f>
        <v>75000</v>
      </c>
      <c r="AK3940" s="128"/>
      <c r="AL3940" s="128"/>
      <c r="AM3940" s="128"/>
      <c r="AN3940" s="128"/>
      <c r="AO3940" s="128"/>
      <c r="AP3940" s="128"/>
      <c r="AQ3940" s="128"/>
      <c r="AR3940" s="129"/>
      <c r="AS3940" s="130"/>
      <c r="AT3940" s="131"/>
      <c r="AU3940" s="131"/>
      <c r="AV3940" s="131"/>
      <c r="AW3940" s="131"/>
      <c r="AX3940" s="132"/>
      <c r="AY3940" s="29"/>
      <c r="AZ3940" s="29"/>
      <c r="BA3940" s="29"/>
      <c r="BB3940" s="29"/>
      <c r="BC3940" s="29"/>
      <c r="BD3940" s="29"/>
      <c r="BE3940" s="29"/>
      <c r="BF3940" s="29"/>
      <c r="BG3940" s="29"/>
      <c r="BH3940" s="29"/>
      <c r="BI3940" s="29"/>
      <c r="BJ3940" s="29"/>
      <c r="BK3940" s="29"/>
      <c r="BL3940" s="29"/>
      <c r="BM3940" s="29"/>
      <c r="BN3940" s="29"/>
      <c r="BO3940" s="29"/>
      <c r="BP3940" s="29"/>
      <c r="BQ3940" s="29"/>
      <c r="BR3940" s="29"/>
      <c r="BS3940" s="29"/>
      <c r="BT3940" s="29"/>
      <c r="BU3940" s="29"/>
      <c r="BV3940" s="29"/>
      <c r="BW3940" s="29"/>
      <c r="BX3940" s="29"/>
      <c r="BY3940" s="29"/>
      <c r="BZ3940" s="29"/>
      <c r="CA3940" s="29"/>
      <c r="CB3940" s="29"/>
      <c r="CC3940" s="29"/>
      <c r="CD3940" s="29"/>
      <c r="CE3940" s="29"/>
      <c r="CF3940" s="29"/>
      <c r="CG3940" s="29"/>
      <c r="CH3940" s="29"/>
      <c r="CI3940" s="29"/>
      <c r="CJ3940" s="29"/>
      <c r="CK3940" s="29"/>
      <c r="CL3940" s="29"/>
      <c r="CM3940" s="29"/>
      <c r="CN3940" s="29"/>
      <c r="CO3940" s="29"/>
      <c r="CP3940" s="29"/>
      <c r="CQ3940" s="29"/>
      <c r="CR3940" s="29"/>
      <c r="CS3940" s="29"/>
      <c r="CT3940" s="29"/>
      <c r="CU3940" s="29"/>
      <c r="CV3940" s="29"/>
      <c r="CW3940" s="29"/>
      <c r="CX3940" s="29"/>
      <c r="CY3940" s="29"/>
      <c r="CZ3940" s="29"/>
      <c r="DA3940" s="29"/>
      <c r="DB3940" s="29"/>
      <c r="DC3940" s="29"/>
      <c r="DD3940" s="29"/>
      <c r="DE3940" s="29"/>
      <c r="DF3940" s="29"/>
      <c r="DG3940" s="29"/>
      <c r="DH3940" s="29"/>
      <c r="DI3940" s="29"/>
      <c r="DJ3940" s="29"/>
      <c r="DK3940" s="29"/>
      <c r="DL3940" s="29"/>
      <c r="DM3940" s="29"/>
      <c r="DN3940" s="29"/>
      <c r="DO3940" s="29"/>
      <c r="DP3940" s="29"/>
      <c r="DQ3940" s="29"/>
      <c r="DR3940" s="29"/>
      <c r="DS3940" s="29"/>
      <c r="DT3940" s="29"/>
      <c r="DU3940" s="29"/>
      <c r="DV3940" s="29"/>
      <c r="DW3940" s="29"/>
      <c r="DX3940" s="29"/>
      <c r="DY3940" s="29"/>
      <c r="DZ3940" s="29"/>
      <c r="EA3940" s="29"/>
      <c r="EB3940" s="29"/>
      <c r="EC3940" s="29"/>
      <c r="ED3940" s="29"/>
      <c r="EE3940" s="29"/>
      <c r="EF3940" s="29"/>
      <c r="EG3940" s="29"/>
      <c r="EH3940" s="29"/>
      <c r="EI3940" s="29"/>
      <c r="EJ3940" s="29"/>
      <c r="EK3940" s="29"/>
      <c r="EL3940" s="29"/>
      <c r="EM3940" s="29"/>
      <c r="EN3940" s="29"/>
      <c r="EO3940" s="29"/>
      <c r="EP3940" s="29"/>
      <c r="EQ3940" s="29"/>
      <c r="ER3940" s="29"/>
      <c r="ES3940" s="29"/>
      <c r="ET3940" s="29"/>
      <c r="EU3940" s="29"/>
      <c r="EV3940" s="29"/>
      <c r="EW3940" s="29"/>
      <c r="EX3940" s="29"/>
      <c r="EY3940" s="29"/>
      <c r="EZ3940" s="29"/>
      <c r="FA3940" s="29"/>
      <c r="FB3940" s="29"/>
      <c r="FC3940" s="29"/>
      <c r="FD3940" s="29"/>
      <c r="FE3940" s="29"/>
      <c r="FF3940" s="29"/>
      <c r="FG3940" s="29"/>
      <c r="FH3940" s="29"/>
      <c r="FI3940" s="29"/>
      <c r="FJ3940" s="29"/>
      <c r="FK3940" s="29"/>
      <c r="FL3940" s="29"/>
      <c r="FM3940" s="29"/>
      <c r="FN3940" s="29"/>
      <c r="FO3940" s="29"/>
      <c r="FP3940" s="29"/>
      <c r="FQ3940" s="29"/>
      <c r="FR3940" s="29"/>
      <c r="FS3940" s="29"/>
      <c r="FT3940" s="29"/>
      <c r="FU3940" s="29"/>
      <c r="FV3940" s="29"/>
      <c r="FW3940" s="29"/>
      <c r="FX3940" s="29"/>
      <c r="FY3940" s="29"/>
      <c r="FZ3940" s="29"/>
      <c r="GA3940" s="29"/>
      <c r="GB3940" s="29"/>
      <c r="GC3940" s="29"/>
      <c r="GD3940" s="29"/>
      <c r="GE3940" s="29"/>
      <c r="GF3940" s="29"/>
      <c r="GG3940" s="29"/>
      <c r="GH3940" s="29"/>
      <c r="GI3940" s="29"/>
      <c r="GJ3940" s="29"/>
      <c r="GK3940" s="29"/>
      <c r="GL3940" s="29"/>
      <c r="GM3940" s="29"/>
      <c r="GN3940" s="29"/>
      <c r="GO3940" s="29"/>
      <c r="GP3940" s="29"/>
      <c r="GQ3940" s="29"/>
      <c r="GR3940" s="29"/>
      <c r="GS3940" s="29"/>
      <c r="GT3940" s="29"/>
      <c r="GU3940" s="29"/>
      <c r="GV3940" s="29"/>
      <c r="GW3940" s="29"/>
      <c r="GX3940" s="29"/>
      <c r="GY3940" s="29"/>
      <c r="GZ3940" s="29"/>
      <c r="HA3940" s="29"/>
      <c r="HB3940" s="29"/>
      <c r="HC3940" s="29"/>
      <c r="HD3940" s="29"/>
      <c r="HE3940" s="29"/>
      <c r="HF3940" s="29"/>
      <c r="HG3940" s="29"/>
      <c r="HH3940" s="29"/>
      <c r="HI3940" s="29"/>
      <c r="HJ3940" s="29"/>
      <c r="HK3940" s="29"/>
      <c r="HL3940" s="29"/>
      <c r="HM3940" s="29"/>
      <c r="HN3940" s="29"/>
      <c r="HO3940" s="29"/>
      <c r="HP3940" s="29"/>
      <c r="HQ3940" s="29"/>
      <c r="HR3940" s="29"/>
      <c r="HS3940" s="29"/>
      <c r="HT3940" s="29"/>
      <c r="HU3940" s="29"/>
      <c r="HV3940" s="29"/>
      <c r="HW3940" s="29"/>
      <c r="HX3940" s="29"/>
      <c r="HY3940" s="29"/>
      <c r="HZ3940" s="29"/>
      <c r="IA3940" s="29"/>
      <c r="IB3940" s="29"/>
      <c r="IC3940" s="29"/>
      <c r="ID3940" s="29"/>
      <c r="IE3940" s="29"/>
      <c r="IF3940" s="29"/>
      <c r="IG3940" s="29"/>
      <c r="IH3940" s="29"/>
      <c r="II3940" s="29"/>
      <c r="IJ3940" s="29"/>
      <c r="IK3940" s="29"/>
      <c r="IL3940" s="29"/>
      <c r="IM3940" s="29"/>
      <c r="IN3940" s="29"/>
      <c r="IO3940" s="29"/>
      <c r="IP3940" s="29"/>
      <c r="IQ3940" s="29"/>
    </row>
    <row r="3942" spans="1:251" ht="19.2">
      <c r="A3942" s="28" t="s">
        <v>184</v>
      </c>
      <c r="AW3942" s="30"/>
      <c r="AX3942" s="31"/>
      <c r="AY3942" s="30"/>
    </row>
    <row r="3944" spans="1:251" ht="18">
      <c r="B3944" s="95" t="s">
        <v>0</v>
      </c>
      <c r="C3944" s="96"/>
      <c r="D3944" s="96"/>
      <c r="E3944" s="96"/>
      <c r="F3944" s="96"/>
      <c r="G3944" s="96"/>
      <c r="H3944" s="96"/>
      <c r="I3944" s="96"/>
      <c r="J3944" s="96"/>
      <c r="K3944" s="96"/>
      <c r="L3944" s="96"/>
      <c r="M3944" s="96"/>
      <c r="N3944" s="96"/>
      <c r="O3944" s="96"/>
      <c r="P3944" s="96"/>
      <c r="Q3944" s="96"/>
      <c r="R3944" s="96"/>
      <c r="S3944" s="96"/>
      <c r="T3944" s="96"/>
      <c r="U3944" s="96"/>
      <c r="V3944" s="96"/>
      <c r="W3944" s="96"/>
      <c r="X3944" s="96"/>
      <c r="Y3944" s="96"/>
      <c r="Z3944" s="96"/>
      <c r="AA3944" s="96"/>
      <c r="AB3944" s="96"/>
      <c r="AC3944" s="96"/>
      <c r="AD3944" s="96"/>
      <c r="AE3944" s="96"/>
      <c r="AF3944" s="96"/>
      <c r="AG3944" s="96"/>
      <c r="AH3944" s="96"/>
      <c r="AI3944" s="96"/>
      <c r="AJ3944" s="96"/>
      <c r="AK3944" s="96"/>
      <c r="AL3944" s="96"/>
      <c r="AM3944" s="96"/>
      <c r="AN3944" s="96"/>
      <c r="AO3944" s="96"/>
      <c r="AP3944" s="96"/>
      <c r="AQ3944" s="96"/>
      <c r="AR3944" s="96"/>
      <c r="AS3944" s="96"/>
      <c r="AT3944" s="96"/>
      <c r="AU3944" s="96"/>
      <c r="AV3944" s="96"/>
      <c r="AW3944" s="96"/>
      <c r="AX3944" s="96"/>
    </row>
    <row r="3945" spans="1:251">
      <c r="Z3945" s="32"/>
      <c r="AD3945" s="32"/>
      <c r="AE3945" s="32"/>
      <c r="AF3945" s="32"/>
      <c r="AG3945" s="32"/>
      <c r="AH3945" s="32"/>
      <c r="AI3945" s="32"/>
      <c r="AO3945" s="32"/>
    </row>
    <row r="3946" spans="1:251" ht="13.8" thickBot="1">
      <c r="Z3946" s="32"/>
      <c r="AD3946" s="32"/>
      <c r="AE3946" s="32"/>
      <c r="AF3946" s="32"/>
      <c r="AG3946" s="32"/>
      <c r="AH3946" s="32"/>
      <c r="AI3946" s="32"/>
      <c r="AO3946" s="32"/>
      <c r="DI3946" s="33"/>
    </row>
    <row r="3947" spans="1:251" ht="24.75" customHeight="1" thickBot="1">
      <c r="B3947" s="97" t="s">
        <v>185</v>
      </c>
      <c r="C3947" s="98"/>
      <c r="D3947" s="98"/>
      <c r="E3947" s="98"/>
      <c r="F3947" s="98"/>
      <c r="G3947" s="98"/>
      <c r="H3947" s="99" t="s">
        <v>769</v>
      </c>
      <c r="I3947" s="100"/>
      <c r="J3947" s="100"/>
      <c r="K3947" s="100"/>
      <c r="L3947" s="100"/>
      <c r="M3947" s="100"/>
      <c r="N3947" s="100"/>
      <c r="O3947" s="100"/>
      <c r="P3947" s="100"/>
      <c r="Q3947" s="100"/>
      <c r="R3947" s="100"/>
      <c r="S3947" s="100"/>
      <c r="T3947" s="100"/>
      <c r="U3947" s="100"/>
      <c r="V3947" s="100"/>
      <c r="W3947" s="100"/>
      <c r="X3947" s="100"/>
      <c r="Y3947" s="100"/>
      <c r="Z3947" s="100"/>
      <c r="AA3947" s="100"/>
      <c r="AB3947" s="100"/>
      <c r="AC3947" s="100"/>
      <c r="AD3947" s="100"/>
      <c r="AE3947" s="100"/>
      <c r="AF3947" s="100"/>
      <c r="AG3947" s="100"/>
      <c r="AH3947" s="100"/>
      <c r="AI3947" s="100"/>
      <c r="AJ3947" s="100"/>
      <c r="AK3947" s="100"/>
      <c r="AL3947" s="100"/>
      <c r="AM3947" s="100"/>
      <c r="AN3947" s="100"/>
      <c r="AO3947" s="100"/>
      <c r="AP3947" s="100"/>
      <c r="AQ3947" s="100"/>
      <c r="AR3947" s="100"/>
      <c r="AS3947" s="100"/>
      <c r="AT3947" s="100"/>
      <c r="AU3947" s="100"/>
      <c r="AV3947" s="100"/>
      <c r="AW3947" s="100"/>
      <c r="AX3947" s="101"/>
      <c r="DI3947" s="33"/>
    </row>
    <row r="3948" spans="1:251" ht="14.4">
      <c r="B3948" s="34"/>
      <c r="C3948" s="34"/>
      <c r="D3948" s="34"/>
      <c r="E3948" s="34"/>
      <c r="F3948" s="34"/>
      <c r="G3948" s="34"/>
      <c r="H3948" s="35"/>
      <c r="I3948" s="35"/>
      <c r="J3948" s="35"/>
      <c r="K3948" s="35"/>
      <c r="L3948" s="36"/>
      <c r="M3948" s="36"/>
      <c r="N3948" s="36"/>
      <c r="O3948" s="36"/>
      <c r="P3948" s="35"/>
      <c r="Q3948" s="35"/>
      <c r="R3948" s="35"/>
      <c r="S3948" s="35"/>
      <c r="T3948" s="35"/>
      <c r="U3948" s="35"/>
      <c r="V3948" s="37"/>
      <c r="W3948" s="37"/>
      <c r="X3948" s="37"/>
      <c r="Y3948" s="37"/>
      <c r="Z3948" s="37"/>
      <c r="AA3948" s="37"/>
      <c r="AB3948" s="37"/>
      <c r="AC3948" s="37"/>
      <c r="AD3948" s="37"/>
      <c r="AE3948" s="37"/>
      <c r="AF3948" s="37"/>
      <c r="AG3948" s="37"/>
      <c r="AH3948" s="37"/>
      <c r="AI3948" s="37"/>
      <c r="AJ3948" s="37"/>
      <c r="AK3948" s="37"/>
      <c r="AL3948" s="37"/>
      <c r="AM3948" s="37"/>
      <c r="AN3948" s="37"/>
      <c r="AO3948" s="37"/>
      <c r="AP3948" s="37"/>
      <c r="AQ3948" s="37"/>
      <c r="AR3948" s="37"/>
      <c r="AS3948" s="37"/>
      <c r="AT3948" s="37"/>
      <c r="AU3948" s="37"/>
      <c r="AV3948" s="37"/>
      <c r="AW3948" s="37"/>
      <c r="AX3948" s="37"/>
      <c r="DI3948" s="33"/>
    </row>
    <row r="3949" spans="1:251" ht="15" thickBot="1">
      <c r="A3949" s="38"/>
      <c r="B3949" s="37" t="s">
        <v>187</v>
      </c>
      <c r="C3949" s="35"/>
      <c r="D3949" s="35"/>
      <c r="E3949" s="35"/>
      <c r="F3949" s="35"/>
      <c r="G3949" s="35"/>
      <c r="H3949" s="35"/>
      <c r="I3949" s="35"/>
      <c r="J3949" s="35"/>
      <c r="K3949" s="35"/>
      <c r="L3949" s="36"/>
      <c r="M3949" s="36"/>
      <c r="N3949" s="36"/>
      <c r="O3949" s="36"/>
      <c r="P3949" s="35"/>
      <c r="Q3949" s="35"/>
      <c r="R3949" s="35"/>
      <c r="S3949" s="35"/>
      <c r="T3949" s="35"/>
      <c r="U3949" s="35"/>
      <c r="V3949" s="37"/>
      <c r="W3949" s="37"/>
      <c r="X3949" s="37"/>
      <c r="Y3949" s="37"/>
      <c r="Z3949" s="37"/>
      <c r="AA3949" s="37"/>
      <c r="AB3949" s="37"/>
      <c r="AC3949" s="37"/>
      <c r="AD3949" s="37"/>
      <c r="AE3949" s="37"/>
      <c r="AF3949" s="37"/>
      <c r="AG3949" s="37"/>
      <c r="AH3949" s="37"/>
      <c r="AI3949" s="37"/>
      <c r="AJ3949" s="37"/>
      <c r="AK3949" s="37"/>
      <c r="AL3949" s="37"/>
      <c r="AM3949" s="37"/>
      <c r="AN3949" s="37"/>
      <c r="AO3949" s="37"/>
      <c r="AP3949" s="37"/>
      <c r="AQ3949" s="37"/>
      <c r="AR3949" s="37"/>
      <c r="AS3949" s="37"/>
      <c r="AT3949" s="37"/>
      <c r="AU3949" s="37"/>
      <c r="AV3949" s="37"/>
      <c r="AW3949" s="37"/>
      <c r="AX3949" s="37"/>
      <c r="DI3949" s="33"/>
    </row>
    <row r="3950" spans="1:251" ht="14.4">
      <c r="A3950" s="35"/>
      <c r="B3950" s="39"/>
      <c r="C3950" s="34"/>
      <c r="D3950" s="34"/>
      <c r="E3950" s="34"/>
      <c r="F3950" s="34"/>
      <c r="G3950" s="34"/>
      <c r="H3950" s="34"/>
      <c r="I3950" s="34"/>
      <c r="J3950" s="34"/>
      <c r="K3950" s="34"/>
      <c r="L3950" s="40"/>
      <c r="M3950" s="40"/>
      <c r="N3950" s="40"/>
      <c r="O3950" s="40"/>
      <c r="P3950" s="34"/>
      <c r="Q3950" s="34"/>
      <c r="R3950" s="34"/>
      <c r="S3950" s="34"/>
      <c r="T3950" s="34"/>
      <c r="U3950" s="34"/>
      <c r="V3950" s="41"/>
      <c r="W3950" s="41"/>
      <c r="X3950" s="41"/>
      <c r="Y3950" s="41"/>
      <c r="Z3950" s="41"/>
      <c r="AA3950" s="41"/>
      <c r="AB3950" s="41"/>
      <c r="AC3950" s="41"/>
      <c r="AD3950" s="41"/>
      <c r="AE3950" s="41"/>
      <c r="AF3950" s="41"/>
      <c r="AG3950" s="41"/>
      <c r="AH3950" s="41"/>
      <c r="AI3950" s="41"/>
      <c r="AJ3950" s="41"/>
      <c r="AK3950" s="41"/>
      <c r="AL3950" s="41"/>
      <c r="AM3950" s="41"/>
      <c r="AN3950" s="41"/>
      <c r="AO3950" s="41"/>
      <c r="AP3950" s="41"/>
      <c r="AQ3950" s="41"/>
      <c r="AR3950" s="41"/>
      <c r="AS3950" s="41"/>
      <c r="AT3950" s="41"/>
      <c r="AU3950" s="41"/>
      <c r="AV3950" s="41"/>
      <c r="AW3950" s="41"/>
      <c r="AX3950" s="42"/>
    </row>
    <row r="3951" spans="1:251" ht="12" customHeight="1">
      <c r="A3951" s="35"/>
      <c r="B3951" s="102" t="s">
        <v>770</v>
      </c>
      <c r="C3951" s="103"/>
      <c r="D3951" s="103"/>
      <c r="E3951" s="103"/>
      <c r="F3951" s="103"/>
      <c r="G3951" s="103"/>
      <c r="H3951" s="103"/>
      <c r="I3951" s="103"/>
      <c r="J3951" s="103"/>
      <c r="K3951" s="103"/>
      <c r="L3951" s="103"/>
      <c r="M3951" s="103"/>
      <c r="N3951" s="103"/>
      <c r="O3951" s="103"/>
      <c r="P3951" s="103"/>
      <c r="Q3951" s="103"/>
      <c r="R3951" s="103"/>
      <c r="S3951" s="103"/>
      <c r="T3951" s="103"/>
      <c r="U3951" s="103"/>
      <c r="V3951" s="103"/>
      <c r="W3951" s="103"/>
      <c r="X3951" s="103"/>
      <c r="Y3951" s="103"/>
      <c r="Z3951" s="103"/>
      <c r="AA3951" s="103"/>
      <c r="AB3951" s="103"/>
      <c r="AC3951" s="103"/>
      <c r="AD3951" s="103"/>
      <c r="AE3951" s="103"/>
      <c r="AF3951" s="103"/>
      <c r="AG3951" s="103"/>
      <c r="AH3951" s="103"/>
      <c r="AI3951" s="103"/>
      <c r="AJ3951" s="103"/>
      <c r="AK3951" s="103"/>
      <c r="AL3951" s="103"/>
      <c r="AM3951" s="103"/>
      <c r="AN3951" s="103"/>
      <c r="AO3951" s="103"/>
      <c r="AP3951" s="103"/>
      <c r="AQ3951" s="103"/>
      <c r="AR3951" s="103"/>
      <c r="AS3951" s="103"/>
      <c r="AT3951" s="103"/>
      <c r="AU3951" s="103"/>
      <c r="AV3951" s="103"/>
      <c r="AW3951" s="103"/>
      <c r="AX3951" s="104"/>
    </row>
    <row r="3952" spans="1:251" ht="12" customHeight="1">
      <c r="A3952" s="35"/>
      <c r="B3952" s="102"/>
      <c r="C3952" s="103"/>
      <c r="D3952" s="103"/>
      <c r="E3952" s="103"/>
      <c r="F3952" s="103"/>
      <c r="G3952" s="103"/>
      <c r="H3952" s="103"/>
      <c r="I3952" s="103"/>
      <c r="J3952" s="103"/>
      <c r="K3952" s="103"/>
      <c r="L3952" s="103"/>
      <c r="M3952" s="103"/>
      <c r="N3952" s="103"/>
      <c r="O3952" s="103"/>
      <c r="P3952" s="103"/>
      <c r="Q3952" s="103"/>
      <c r="R3952" s="103"/>
      <c r="S3952" s="103"/>
      <c r="T3952" s="103"/>
      <c r="U3952" s="103"/>
      <c r="V3952" s="103"/>
      <c r="W3952" s="103"/>
      <c r="X3952" s="103"/>
      <c r="Y3952" s="103"/>
      <c r="Z3952" s="103"/>
      <c r="AA3952" s="103"/>
      <c r="AB3952" s="103"/>
      <c r="AC3952" s="103"/>
      <c r="AD3952" s="103"/>
      <c r="AE3952" s="103"/>
      <c r="AF3952" s="103"/>
      <c r="AG3952" s="103"/>
      <c r="AH3952" s="103"/>
      <c r="AI3952" s="103"/>
      <c r="AJ3952" s="103"/>
      <c r="AK3952" s="103"/>
      <c r="AL3952" s="103"/>
      <c r="AM3952" s="103"/>
      <c r="AN3952" s="103"/>
      <c r="AO3952" s="103"/>
      <c r="AP3952" s="103"/>
      <c r="AQ3952" s="103"/>
      <c r="AR3952" s="103"/>
      <c r="AS3952" s="103"/>
      <c r="AT3952" s="103"/>
      <c r="AU3952" s="103"/>
      <c r="AV3952" s="103"/>
      <c r="AW3952" s="103"/>
      <c r="AX3952" s="104"/>
      <c r="BC3952" s="46"/>
    </row>
    <row r="3953" spans="1:113" ht="12" customHeight="1">
      <c r="A3953" s="35"/>
      <c r="B3953" s="102"/>
      <c r="C3953" s="103"/>
      <c r="D3953" s="103"/>
      <c r="E3953" s="103"/>
      <c r="F3953" s="103"/>
      <c r="G3953" s="103"/>
      <c r="H3953" s="103"/>
      <c r="I3953" s="103"/>
      <c r="J3953" s="103"/>
      <c r="K3953" s="103"/>
      <c r="L3953" s="103"/>
      <c r="M3953" s="103"/>
      <c r="N3953" s="103"/>
      <c r="O3953" s="103"/>
      <c r="P3953" s="103"/>
      <c r="Q3953" s="103"/>
      <c r="R3953" s="103"/>
      <c r="S3953" s="103"/>
      <c r="T3953" s="103"/>
      <c r="U3953" s="103"/>
      <c r="V3953" s="103"/>
      <c r="W3953" s="103"/>
      <c r="X3953" s="103"/>
      <c r="Y3953" s="103"/>
      <c r="Z3953" s="103"/>
      <c r="AA3953" s="103"/>
      <c r="AB3953" s="103"/>
      <c r="AC3953" s="103"/>
      <c r="AD3953" s="103"/>
      <c r="AE3953" s="103"/>
      <c r="AF3953" s="103"/>
      <c r="AG3953" s="103"/>
      <c r="AH3953" s="103"/>
      <c r="AI3953" s="103"/>
      <c r="AJ3953" s="103"/>
      <c r="AK3953" s="103"/>
      <c r="AL3953" s="103"/>
      <c r="AM3953" s="103"/>
      <c r="AN3953" s="103"/>
      <c r="AO3953" s="103"/>
      <c r="AP3953" s="103"/>
      <c r="AQ3953" s="103"/>
      <c r="AR3953" s="103"/>
      <c r="AS3953" s="103"/>
      <c r="AT3953" s="103"/>
      <c r="AU3953" s="103"/>
      <c r="AV3953" s="103"/>
      <c r="AW3953" s="103"/>
      <c r="AX3953" s="104"/>
    </row>
    <row r="3954" spans="1:113" ht="12" customHeight="1">
      <c r="A3954" s="35"/>
      <c r="B3954" s="102"/>
      <c r="C3954" s="103"/>
      <c r="D3954" s="103"/>
      <c r="E3954" s="103"/>
      <c r="F3954" s="103"/>
      <c r="G3954" s="103"/>
      <c r="H3954" s="103"/>
      <c r="I3954" s="103"/>
      <c r="J3954" s="103"/>
      <c r="K3954" s="103"/>
      <c r="L3954" s="103"/>
      <c r="M3954" s="103"/>
      <c r="N3954" s="103"/>
      <c r="O3954" s="103"/>
      <c r="P3954" s="103"/>
      <c r="Q3954" s="103"/>
      <c r="R3954" s="103"/>
      <c r="S3954" s="103"/>
      <c r="T3954" s="103"/>
      <c r="U3954" s="103"/>
      <c r="V3954" s="103"/>
      <c r="W3954" s="103"/>
      <c r="X3954" s="103"/>
      <c r="Y3954" s="103"/>
      <c r="Z3954" s="103"/>
      <c r="AA3954" s="103"/>
      <c r="AB3954" s="103"/>
      <c r="AC3954" s="103"/>
      <c r="AD3954" s="103"/>
      <c r="AE3954" s="103"/>
      <c r="AF3954" s="103"/>
      <c r="AG3954" s="103"/>
      <c r="AH3954" s="103"/>
      <c r="AI3954" s="103"/>
      <c r="AJ3954" s="103"/>
      <c r="AK3954" s="103"/>
      <c r="AL3954" s="103"/>
      <c r="AM3954" s="103"/>
      <c r="AN3954" s="103"/>
      <c r="AO3954" s="103"/>
      <c r="AP3954" s="103"/>
      <c r="AQ3954" s="103"/>
      <c r="AR3954" s="103"/>
      <c r="AS3954" s="103"/>
      <c r="AT3954" s="103"/>
      <c r="AU3954" s="103"/>
      <c r="AV3954" s="103"/>
      <c r="AW3954" s="103"/>
      <c r="AX3954" s="104"/>
    </row>
    <row r="3955" spans="1:113" ht="12" customHeight="1">
      <c r="A3955" s="35"/>
      <c r="B3955" s="102"/>
      <c r="C3955" s="103"/>
      <c r="D3955" s="103"/>
      <c r="E3955" s="103"/>
      <c r="F3955" s="103"/>
      <c r="G3955" s="103"/>
      <c r="H3955" s="103"/>
      <c r="I3955" s="103"/>
      <c r="J3955" s="103"/>
      <c r="K3955" s="103"/>
      <c r="L3955" s="103"/>
      <c r="M3955" s="103"/>
      <c r="N3955" s="103"/>
      <c r="O3955" s="103"/>
      <c r="P3955" s="103"/>
      <c r="Q3955" s="103"/>
      <c r="R3955" s="103"/>
      <c r="S3955" s="103"/>
      <c r="T3955" s="103"/>
      <c r="U3955" s="103"/>
      <c r="V3955" s="103"/>
      <c r="W3955" s="103"/>
      <c r="X3955" s="103"/>
      <c r="Y3955" s="103"/>
      <c r="Z3955" s="103"/>
      <c r="AA3955" s="103"/>
      <c r="AB3955" s="103"/>
      <c r="AC3955" s="103"/>
      <c r="AD3955" s="103"/>
      <c r="AE3955" s="103"/>
      <c r="AF3955" s="103"/>
      <c r="AG3955" s="103"/>
      <c r="AH3955" s="103"/>
      <c r="AI3955" s="103"/>
      <c r="AJ3955" s="103"/>
      <c r="AK3955" s="103"/>
      <c r="AL3955" s="103"/>
      <c r="AM3955" s="103"/>
      <c r="AN3955" s="103"/>
      <c r="AO3955" s="103"/>
      <c r="AP3955" s="103"/>
      <c r="AQ3955" s="103"/>
      <c r="AR3955" s="103"/>
      <c r="AS3955" s="103"/>
      <c r="AT3955" s="103"/>
      <c r="AU3955" s="103"/>
      <c r="AV3955" s="103"/>
      <c r="AW3955" s="103"/>
      <c r="AX3955" s="104"/>
    </row>
    <row r="3956" spans="1:113" ht="15" thickBot="1">
      <c r="A3956" s="47"/>
      <c r="B3956" s="48"/>
      <c r="C3956" s="49"/>
      <c r="D3956" s="49"/>
      <c r="E3956" s="49"/>
      <c r="F3956" s="49"/>
      <c r="G3956" s="49"/>
      <c r="H3956" s="49"/>
      <c r="I3956" s="49"/>
      <c r="J3956" s="49"/>
      <c r="K3956" s="49"/>
      <c r="L3956" s="49"/>
      <c r="M3956" s="49"/>
      <c r="N3956" s="49"/>
      <c r="O3956" s="49"/>
      <c r="P3956" s="49"/>
      <c r="Q3956" s="49"/>
      <c r="R3956" s="49"/>
      <c r="S3956" s="49"/>
      <c r="T3956" s="49"/>
      <c r="U3956" s="49"/>
      <c r="V3956" s="49"/>
      <c r="W3956" s="49"/>
      <c r="X3956" s="49"/>
      <c r="Y3956" s="49"/>
      <c r="Z3956" s="49"/>
      <c r="AA3956" s="49"/>
      <c r="AB3956" s="49"/>
      <c r="AC3956" s="49"/>
      <c r="AD3956" s="49"/>
      <c r="AE3956" s="49"/>
      <c r="AF3956" s="49"/>
      <c r="AG3956" s="49"/>
      <c r="AH3956" s="49"/>
      <c r="AI3956" s="49"/>
      <c r="AJ3956" s="49"/>
      <c r="AK3956" s="49"/>
      <c r="AL3956" s="49"/>
      <c r="AM3956" s="49"/>
      <c r="AN3956" s="49"/>
      <c r="AO3956" s="49"/>
      <c r="AP3956" s="49"/>
      <c r="AQ3956" s="49"/>
      <c r="AR3956" s="49"/>
      <c r="AS3956" s="49"/>
      <c r="AT3956" s="49"/>
      <c r="AU3956" s="49"/>
      <c r="AV3956" s="49"/>
      <c r="AW3956" s="49"/>
      <c r="AX3956" s="50"/>
    </row>
    <row r="3957" spans="1:113">
      <c r="B3957" s="51"/>
    </row>
    <row r="3958" spans="1:113" ht="15" thickBot="1">
      <c r="A3958" s="38"/>
      <c r="B3958" s="37" t="s">
        <v>188</v>
      </c>
      <c r="C3958" s="35"/>
      <c r="D3958" s="35"/>
      <c r="E3958" s="35"/>
      <c r="F3958" s="35"/>
      <c r="G3958" s="35"/>
      <c r="H3958" s="35"/>
      <c r="I3958" s="35"/>
      <c r="J3958" s="35"/>
      <c r="K3958" s="35"/>
      <c r="L3958" s="36"/>
      <c r="M3958" s="36"/>
      <c r="N3958" s="36"/>
      <c r="O3958" s="36"/>
      <c r="P3958" s="35"/>
      <c r="Q3958" s="35"/>
      <c r="R3958" s="35"/>
      <c r="S3958" s="35"/>
      <c r="T3958" s="35"/>
      <c r="U3958" s="35"/>
      <c r="V3958" s="37"/>
      <c r="W3958" s="37"/>
      <c r="X3958" s="37"/>
      <c r="Y3958" s="37"/>
      <c r="Z3958" s="37"/>
      <c r="AA3958" s="37"/>
      <c r="AB3958" s="37"/>
      <c r="AC3958" s="37"/>
      <c r="AD3958" s="37"/>
      <c r="AE3958" s="37"/>
      <c r="AF3958" s="37"/>
      <c r="AG3958" s="37"/>
      <c r="AH3958" s="37"/>
      <c r="AI3958" s="37"/>
      <c r="AJ3958" s="37"/>
      <c r="AK3958" s="37"/>
      <c r="AL3958" s="37"/>
      <c r="AM3958" s="37"/>
      <c r="AN3958" s="37"/>
      <c r="AO3958" s="37"/>
      <c r="AP3958" s="37"/>
      <c r="AQ3958" s="37"/>
      <c r="AR3958" s="37"/>
      <c r="AS3958" s="37"/>
      <c r="AT3958" s="37"/>
      <c r="AU3958" s="37"/>
      <c r="AV3958" s="37"/>
      <c r="AW3958" s="37"/>
      <c r="AX3958" s="37"/>
      <c r="DI3958" s="33"/>
    </row>
    <row r="3959" spans="1:113" ht="14.4">
      <c r="A3959" s="35"/>
      <c r="B3959" s="39"/>
      <c r="C3959" s="34"/>
      <c r="D3959" s="34"/>
      <c r="E3959" s="34"/>
      <c r="F3959" s="34"/>
      <c r="G3959" s="34"/>
      <c r="H3959" s="34"/>
      <c r="I3959" s="34"/>
      <c r="J3959" s="34"/>
      <c r="K3959" s="34"/>
      <c r="L3959" s="40"/>
      <c r="M3959" s="40"/>
      <c r="N3959" s="40"/>
      <c r="O3959" s="40"/>
      <c r="P3959" s="34"/>
      <c r="Q3959" s="34"/>
      <c r="R3959" s="34"/>
      <c r="S3959" s="34"/>
      <c r="T3959" s="34"/>
      <c r="U3959" s="34"/>
      <c r="V3959" s="41"/>
      <c r="W3959" s="41"/>
      <c r="X3959" s="41"/>
      <c r="Y3959" s="41"/>
      <c r="Z3959" s="41"/>
      <c r="AA3959" s="41"/>
      <c r="AB3959" s="41"/>
      <c r="AC3959" s="41"/>
      <c r="AD3959" s="41"/>
      <c r="AE3959" s="41"/>
      <c r="AF3959" s="41"/>
      <c r="AG3959" s="41"/>
      <c r="AH3959" s="41"/>
      <c r="AI3959" s="41"/>
      <c r="AJ3959" s="41"/>
      <c r="AK3959" s="41"/>
      <c r="AL3959" s="41"/>
      <c r="AM3959" s="41"/>
      <c r="AN3959" s="41"/>
      <c r="AO3959" s="41"/>
      <c r="AP3959" s="41"/>
      <c r="AQ3959" s="41"/>
      <c r="AR3959" s="41"/>
      <c r="AS3959" s="41"/>
      <c r="AT3959" s="41"/>
      <c r="AU3959" s="41"/>
      <c r="AV3959" s="41"/>
      <c r="AW3959" s="41"/>
      <c r="AX3959" s="42"/>
    </row>
    <row r="3960" spans="1:113" ht="12" customHeight="1">
      <c r="A3960" s="35"/>
      <c r="B3960" s="102" t="s">
        <v>771</v>
      </c>
      <c r="C3960" s="103"/>
      <c r="D3960" s="103"/>
      <c r="E3960" s="103"/>
      <c r="F3960" s="103"/>
      <c r="G3960" s="103"/>
      <c r="H3960" s="103"/>
      <c r="I3960" s="103"/>
      <c r="J3960" s="103"/>
      <c r="K3960" s="103"/>
      <c r="L3960" s="103"/>
      <c r="M3960" s="103"/>
      <c r="N3960" s="103"/>
      <c r="O3960" s="103"/>
      <c r="P3960" s="103"/>
      <c r="Q3960" s="103"/>
      <c r="R3960" s="103"/>
      <c r="S3960" s="103"/>
      <c r="T3960" s="103"/>
      <c r="U3960" s="103"/>
      <c r="V3960" s="103"/>
      <c r="W3960" s="103"/>
      <c r="X3960" s="103"/>
      <c r="Y3960" s="103"/>
      <c r="Z3960" s="103"/>
      <c r="AA3960" s="103"/>
      <c r="AB3960" s="103"/>
      <c r="AC3960" s="103"/>
      <c r="AD3960" s="103"/>
      <c r="AE3960" s="103"/>
      <c r="AF3960" s="103"/>
      <c r="AG3960" s="103"/>
      <c r="AH3960" s="103"/>
      <c r="AI3960" s="103"/>
      <c r="AJ3960" s="103"/>
      <c r="AK3960" s="103"/>
      <c r="AL3960" s="103"/>
      <c r="AM3960" s="103"/>
      <c r="AN3960" s="103"/>
      <c r="AO3960" s="103"/>
      <c r="AP3960" s="103"/>
      <c r="AQ3960" s="103"/>
      <c r="AR3960" s="103"/>
      <c r="AS3960" s="103"/>
      <c r="AT3960" s="103"/>
      <c r="AU3960" s="103"/>
      <c r="AV3960" s="103"/>
      <c r="AW3960" s="103"/>
      <c r="AX3960" s="104"/>
    </row>
    <row r="3961" spans="1:113" ht="12" customHeight="1">
      <c r="A3961" s="35"/>
      <c r="B3961" s="102"/>
      <c r="C3961" s="103"/>
      <c r="D3961" s="103"/>
      <c r="E3961" s="103"/>
      <c r="F3961" s="103"/>
      <c r="G3961" s="103"/>
      <c r="H3961" s="103"/>
      <c r="I3961" s="103"/>
      <c r="J3961" s="103"/>
      <c r="K3961" s="103"/>
      <c r="L3961" s="103"/>
      <c r="M3961" s="103"/>
      <c r="N3961" s="103"/>
      <c r="O3961" s="103"/>
      <c r="P3961" s="103"/>
      <c r="Q3961" s="103"/>
      <c r="R3961" s="103"/>
      <c r="S3961" s="103"/>
      <c r="T3961" s="103"/>
      <c r="U3961" s="103"/>
      <c r="V3961" s="103"/>
      <c r="W3961" s="103"/>
      <c r="X3961" s="103"/>
      <c r="Y3961" s="103"/>
      <c r="Z3961" s="103"/>
      <c r="AA3961" s="103"/>
      <c r="AB3961" s="103"/>
      <c r="AC3961" s="103"/>
      <c r="AD3961" s="103"/>
      <c r="AE3961" s="103"/>
      <c r="AF3961" s="103"/>
      <c r="AG3961" s="103"/>
      <c r="AH3961" s="103"/>
      <c r="AI3961" s="103"/>
      <c r="AJ3961" s="103"/>
      <c r="AK3961" s="103"/>
      <c r="AL3961" s="103"/>
      <c r="AM3961" s="103"/>
      <c r="AN3961" s="103"/>
      <c r="AO3961" s="103"/>
      <c r="AP3961" s="103"/>
      <c r="AQ3961" s="103"/>
      <c r="AR3961" s="103"/>
      <c r="AS3961" s="103"/>
      <c r="AT3961" s="103"/>
      <c r="AU3961" s="103"/>
      <c r="AV3961" s="103"/>
      <c r="AW3961" s="103"/>
      <c r="AX3961" s="104"/>
      <c r="BC3961" s="46"/>
    </row>
    <row r="3962" spans="1:113" ht="12" customHeight="1">
      <c r="A3962" s="35"/>
      <c r="B3962" s="102"/>
      <c r="C3962" s="103"/>
      <c r="D3962" s="103"/>
      <c r="E3962" s="103"/>
      <c r="F3962" s="103"/>
      <c r="G3962" s="103"/>
      <c r="H3962" s="103"/>
      <c r="I3962" s="103"/>
      <c r="J3962" s="103"/>
      <c r="K3962" s="103"/>
      <c r="L3962" s="103"/>
      <c r="M3962" s="103"/>
      <c r="N3962" s="103"/>
      <c r="O3962" s="103"/>
      <c r="P3962" s="103"/>
      <c r="Q3962" s="103"/>
      <c r="R3962" s="103"/>
      <c r="S3962" s="103"/>
      <c r="T3962" s="103"/>
      <c r="U3962" s="103"/>
      <c r="V3962" s="103"/>
      <c r="W3962" s="103"/>
      <c r="X3962" s="103"/>
      <c r="Y3962" s="103"/>
      <c r="Z3962" s="103"/>
      <c r="AA3962" s="103"/>
      <c r="AB3962" s="103"/>
      <c r="AC3962" s="103"/>
      <c r="AD3962" s="103"/>
      <c r="AE3962" s="103"/>
      <c r="AF3962" s="103"/>
      <c r="AG3962" s="103"/>
      <c r="AH3962" s="103"/>
      <c r="AI3962" s="103"/>
      <c r="AJ3962" s="103"/>
      <c r="AK3962" s="103"/>
      <c r="AL3962" s="103"/>
      <c r="AM3962" s="103"/>
      <c r="AN3962" s="103"/>
      <c r="AO3962" s="103"/>
      <c r="AP3962" s="103"/>
      <c r="AQ3962" s="103"/>
      <c r="AR3962" s="103"/>
      <c r="AS3962" s="103"/>
      <c r="AT3962" s="103"/>
      <c r="AU3962" s="103"/>
      <c r="AV3962" s="103"/>
      <c r="AW3962" s="103"/>
      <c r="AX3962" s="104"/>
    </row>
    <row r="3963" spans="1:113" ht="12" customHeight="1">
      <c r="A3963" s="35"/>
      <c r="B3963" s="102"/>
      <c r="C3963" s="103"/>
      <c r="D3963" s="103"/>
      <c r="E3963" s="103"/>
      <c r="F3963" s="103"/>
      <c r="G3963" s="103"/>
      <c r="H3963" s="103"/>
      <c r="I3963" s="103"/>
      <c r="J3963" s="103"/>
      <c r="K3963" s="103"/>
      <c r="L3963" s="103"/>
      <c r="M3963" s="103"/>
      <c r="N3963" s="103"/>
      <c r="O3963" s="103"/>
      <c r="P3963" s="103"/>
      <c r="Q3963" s="103"/>
      <c r="R3963" s="103"/>
      <c r="S3963" s="103"/>
      <c r="T3963" s="103"/>
      <c r="U3963" s="103"/>
      <c r="V3963" s="103"/>
      <c r="W3963" s="103"/>
      <c r="X3963" s="103"/>
      <c r="Y3963" s="103"/>
      <c r="Z3963" s="103"/>
      <c r="AA3963" s="103"/>
      <c r="AB3963" s="103"/>
      <c r="AC3963" s="103"/>
      <c r="AD3963" s="103"/>
      <c r="AE3963" s="103"/>
      <c r="AF3963" s="103"/>
      <c r="AG3963" s="103"/>
      <c r="AH3963" s="103"/>
      <c r="AI3963" s="103"/>
      <c r="AJ3963" s="103"/>
      <c r="AK3963" s="103"/>
      <c r="AL3963" s="103"/>
      <c r="AM3963" s="103"/>
      <c r="AN3963" s="103"/>
      <c r="AO3963" s="103"/>
      <c r="AP3963" s="103"/>
      <c r="AQ3963" s="103"/>
      <c r="AR3963" s="103"/>
      <c r="AS3963" s="103"/>
      <c r="AT3963" s="103"/>
      <c r="AU3963" s="103"/>
      <c r="AV3963" s="103"/>
      <c r="AW3963" s="103"/>
      <c r="AX3963" s="104"/>
    </row>
    <row r="3964" spans="1:113" ht="12" customHeight="1">
      <c r="A3964" s="35"/>
      <c r="B3964" s="102"/>
      <c r="C3964" s="103"/>
      <c r="D3964" s="103"/>
      <c r="E3964" s="103"/>
      <c r="F3964" s="103"/>
      <c r="G3964" s="103"/>
      <c r="H3964" s="103"/>
      <c r="I3964" s="103"/>
      <c r="J3964" s="103"/>
      <c r="K3964" s="103"/>
      <c r="L3964" s="103"/>
      <c r="M3964" s="103"/>
      <c r="N3964" s="103"/>
      <c r="O3964" s="103"/>
      <c r="P3964" s="103"/>
      <c r="Q3964" s="103"/>
      <c r="R3964" s="103"/>
      <c r="S3964" s="103"/>
      <c r="T3964" s="103"/>
      <c r="U3964" s="103"/>
      <c r="V3964" s="103"/>
      <c r="W3964" s="103"/>
      <c r="X3964" s="103"/>
      <c r="Y3964" s="103"/>
      <c r="Z3964" s="103"/>
      <c r="AA3964" s="103"/>
      <c r="AB3964" s="103"/>
      <c r="AC3964" s="103"/>
      <c r="AD3964" s="103"/>
      <c r="AE3964" s="103"/>
      <c r="AF3964" s="103"/>
      <c r="AG3964" s="103"/>
      <c r="AH3964" s="103"/>
      <c r="AI3964" s="103"/>
      <c r="AJ3964" s="103"/>
      <c r="AK3964" s="103"/>
      <c r="AL3964" s="103"/>
      <c r="AM3964" s="103"/>
      <c r="AN3964" s="103"/>
      <c r="AO3964" s="103"/>
      <c r="AP3964" s="103"/>
      <c r="AQ3964" s="103"/>
      <c r="AR3964" s="103"/>
      <c r="AS3964" s="103"/>
      <c r="AT3964" s="103"/>
      <c r="AU3964" s="103"/>
      <c r="AV3964" s="103"/>
      <c r="AW3964" s="103"/>
      <c r="AX3964" s="104"/>
    </row>
    <row r="3965" spans="1:113" ht="15" thickBot="1">
      <c r="A3965" s="47"/>
      <c r="B3965" s="48"/>
      <c r="C3965" s="49"/>
      <c r="D3965" s="49"/>
      <c r="E3965" s="49"/>
      <c r="F3965" s="49"/>
      <c r="G3965" s="49"/>
      <c r="H3965" s="49"/>
      <c r="I3965" s="49"/>
      <c r="J3965" s="49"/>
      <c r="K3965" s="49"/>
      <c r="L3965" s="49"/>
      <c r="M3965" s="49"/>
      <c r="N3965" s="49"/>
      <c r="O3965" s="49"/>
      <c r="P3965" s="49"/>
      <c r="Q3965" s="49"/>
      <c r="R3965" s="49"/>
      <c r="S3965" s="49"/>
      <c r="T3965" s="49"/>
      <c r="U3965" s="49"/>
      <c r="V3965" s="49"/>
      <c r="W3965" s="49"/>
      <c r="X3965" s="49"/>
      <c r="Y3965" s="49"/>
      <c r="Z3965" s="49"/>
      <c r="AA3965" s="49"/>
      <c r="AB3965" s="49"/>
      <c r="AC3965" s="49"/>
      <c r="AD3965" s="49"/>
      <c r="AE3965" s="49"/>
      <c r="AF3965" s="49"/>
      <c r="AG3965" s="49"/>
      <c r="AH3965" s="49"/>
      <c r="AI3965" s="49"/>
      <c r="AJ3965" s="49"/>
      <c r="AK3965" s="49"/>
      <c r="AL3965" s="49"/>
      <c r="AM3965" s="49"/>
      <c r="AN3965" s="49"/>
      <c r="AO3965" s="49"/>
      <c r="AP3965" s="49"/>
      <c r="AQ3965" s="49"/>
      <c r="AR3965" s="49"/>
      <c r="AS3965" s="49"/>
      <c r="AT3965" s="49"/>
      <c r="AU3965" s="49"/>
      <c r="AV3965" s="49"/>
      <c r="AW3965" s="49"/>
      <c r="AX3965" s="50"/>
    </row>
    <row r="3966" spans="1:113">
      <c r="B3966" s="51"/>
    </row>
    <row r="3967" spans="1:113" ht="14.4">
      <c r="B3967" s="37" t="s">
        <v>190</v>
      </c>
      <c r="C3967" s="35"/>
      <c r="D3967" s="35"/>
      <c r="E3967" s="35"/>
      <c r="F3967" s="35"/>
      <c r="G3967" s="35"/>
      <c r="H3967" s="35"/>
      <c r="I3967" s="35"/>
      <c r="J3967" s="35"/>
      <c r="K3967" s="35"/>
      <c r="L3967" s="36"/>
      <c r="M3967" s="36"/>
      <c r="N3967" s="36"/>
      <c r="O3967" s="36"/>
      <c r="P3967" s="35"/>
      <c r="Q3967" s="35"/>
      <c r="R3967" s="35"/>
      <c r="S3967" s="35"/>
      <c r="T3967" s="35"/>
      <c r="U3967" s="35"/>
      <c r="V3967" s="37"/>
      <c r="W3967" s="37"/>
      <c r="X3967" s="37"/>
      <c r="Y3967" s="37"/>
      <c r="Z3967" s="37"/>
      <c r="AA3967" s="37"/>
      <c r="AB3967" s="37"/>
      <c r="AC3967" s="37"/>
      <c r="AD3967" s="37"/>
      <c r="AE3967" s="37"/>
      <c r="AF3967" s="37"/>
      <c r="AG3967" s="37"/>
      <c r="AH3967" s="37"/>
      <c r="AI3967" s="37"/>
      <c r="AJ3967" s="37"/>
      <c r="AK3967" s="37"/>
      <c r="AL3967" s="37"/>
      <c r="AM3967" s="37"/>
      <c r="AN3967" s="37"/>
      <c r="AO3967" s="37"/>
      <c r="AP3967" s="37"/>
      <c r="AQ3967" s="37"/>
      <c r="AR3967" s="37"/>
      <c r="AS3967" s="37"/>
      <c r="AT3967" s="37"/>
      <c r="AU3967" s="37"/>
      <c r="AV3967" s="37"/>
      <c r="AW3967" s="37"/>
      <c r="AX3967" s="37"/>
    </row>
    <row r="3968" spans="1:113" ht="15" thickBot="1">
      <c r="B3968" s="35"/>
      <c r="C3968" s="35"/>
      <c r="D3968" s="35"/>
      <c r="E3968" s="35"/>
      <c r="F3968" s="35"/>
      <c r="G3968" s="35"/>
      <c r="H3968" s="35"/>
      <c r="I3968" s="35"/>
      <c r="J3968" s="35"/>
      <c r="K3968" s="35"/>
      <c r="L3968" s="36"/>
      <c r="M3968" s="36"/>
      <c r="N3968" s="36"/>
      <c r="O3968" s="36"/>
      <c r="P3968" s="35"/>
      <c r="Q3968" s="35"/>
      <c r="R3968" s="35"/>
      <c r="S3968" s="35"/>
      <c r="T3968" s="35"/>
      <c r="U3968" s="35"/>
      <c r="V3968" s="37"/>
      <c r="W3968" s="37"/>
      <c r="X3968" s="37"/>
      <c r="Y3968" s="37"/>
      <c r="Z3968" s="37"/>
      <c r="AA3968" s="37"/>
      <c r="AB3968" s="37"/>
      <c r="AC3968" s="37"/>
      <c r="AD3968" s="37"/>
      <c r="AE3968" s="37"/>
      <c r="AF3968" s="37"/>
      <c r="AG3968" s="37"/>
      <c r="AH3968" s="37"/>
      <c r="AI3968" s="37"/>
      <c r="AJ3968" s="37"/>
      <c r="AK3968" s="37"/>
      <c r="AL3968" s="37"/>
      <c r="AM3968" s="37"/>
      <c r="AN3968" s="37"/>
      <c r="AO3968" s="37"/>
      <c r="AP3968" s="37"/>
      <c r="AQ3968" s="37"/>
      <c r="AR3968" s="37"/>
      <c r="AS3968" s="37"/>
      <c r="AT3968" s="37"/>
      <c r="AU3968" s="37"/>
      <c r="AV3968" s="37"/>
      <c r="AW3968" s="37"/>
      <c r="AX3968" s="52" t="s">
        <v>191</v>
      </c>
    </row>
    <row r="3969" spans="1:251" s="46" customFormat="1" ht="13.5" customHeight="1">
      <c r="A3969" s="35"/>
      <c r="B3969" s="105" t="s">
        <v>192</v>
      </c>
      <c r="C3969" s="106"/>
      <c r="D3969" s="106"/>
      <c r="E3969" s="106"/>
      <c r="F3969" s="106"/>
      <c r="G3969" s="106"/>
      <c r="H3969" s="106"/>
      <c r="I3969" s="106"/>
      <c r="J3969" s="106"/>
      <c r="K3969" s="106"/>
      <c r="L3969" s="106"/>
      <c r="M3969" s="106"/>
      <c r="N3969" s="106"/>
      <c r="O3969" s="106"/>
      <c r="P3969" s="106"/>
      <c r="Q3969" s="106"/>
      <c r="R3969" s="106"/>
      <c r="S3969" s="106"/>
      <c r="T3969" s="106"/>
      <c r="U3969" s="106"/>
      <c r="V3969" s="106"/>
      <c r="W3969" s="106"/>
      <c r="X3969" s="106"/>
      <c r="Y3969" s="106"/>
      <c r="Z3969" s="107"/>
      <c r="AA3969" s="111" t="s">
        <v>193</v>
      </c>
      <c r="AB3969" s="106"/>
      <c r="AC3969" s="106"/>
      <c r="AD3969" s="106"/>
      <c r="AE3969" s="106"/>
      <c r="AF3969" s="106"/>
      <c r="AG3969" s="106"/>
      <c r="AH3969" s="106"/>
      <c r="AI3969" s="107"/>
      <c r="AJ3969" s="111" t="s">
        <v>194</v>
      </c>
      <c r="AK3969" s="106"/>
      <c r="AL3969" s="106"/>
      <c r="AM3969" s="106"/>
      <c r="AN3969" s="106"/>
      <c r="AO3969" s="106"/>
      <c r="AP3969" s="106"/>
      <c r="AQ3969" s="106"/>
      <c r="AR3969" s="107"/>
      <c r="AS3969" s="111" t="s">
        <v>195</v>
      </c>
      <c r="AT3969" s="106"/>
      <c r="AU3969" s="106"/>
      <c r="AV3969" s="106"/>
      <c r="AW3969" s="106"/>
      <c r="AX3969" s="113"/>
      <c r="AY3969" s="29"/>
      <c r="AZ3969" s="29"/>
      <c r="BA3969" s="29"/>
      <c r="BB3969" s="29"/>
      <c r="BC3969" s="29"/>
      <c r="BD3969" s="29"/>
      <c r="BE3969" s="29"/>
      <c r="BF3969" s="29"/>
      <c r="BG3969" s="29"/>
      <c r="BH3969" s="29"/>
      <c r="BI3969" s="29"/>
      <c r="BJ3969" s="29"/>
      <c r="BK3969" s="29"/>
      <c r="BL3969" s="29"/>
      <c r="BM3969" s="29"/>
      <c r="BN3969" s="29"/>
      <c r="BO3969" s="29"/>
      <c r="BP3969" s="29"/>
      <c r="BQ3969" s="29"/>
      <c r="BR3969" s="29"/>
      <c r="BS3969" s="29"/>
      <c r="BT3969" s="29"/>
      <c r="BU3969" s="29"/>
      <c r="BV3969" s="29"/>
      <c r="BW3969" s="29"/>
      <c r="BX3969" s="29"/>
      <c r="BY3969" s="29"/>
      <c r="BZ3969" s="29"/>
      <c r="CA3969" s="29"/>
      <c r="CB3969" s="29"/>
      <c r="CC3969" s="29"/>
      <c r="CD3969" s="29"/>
      <c r="CE3969" s="29"/>
      <c r="CF3969" s="29"/>
      <c r="CG3969" s="29"/>
      <c r="CH3969" s="29"/>
      <c r="CI3969" s="29"/>
      <c r="CJ3969" s="29"/>
      <c r="CK3969" s="29"/>
      <c r="CL3969" s="29"/>
      <c r="CM3969" s="29"/>
      <c r="CN3969" s="29"/>
      <c r="CO3969" s="29"/>
      <c r="CP3969" s="29"/>
      <c r="CQ3969" s="29"/>
      <c r="CR3969" s="29"/>
      <c r="CS3969" s="29"/>
      <c r="CT3969" s="29"/>
      <c r="CU3969" s="29"/>
      <c r="CV3969" s="29"/>
      <c r="CW3969" s="29"/>
      <c r="CX3969" s="29"/>
      <c r="CY3969" s="29"/>
      <c r="CZ3969" s="29"/>
      <c r="DA3969" s="29"/>
      <c r="DB3969" s="29"/>
      <c r="DC3969" s="29"/>
      <c r="DD3969" s="29"/>
      <c r="DE3969" s="29"/>
      <c r="DF3969" s="29"/>
      <c r="DG3969" s="29"/>
      <c r="DH3969" s="29"/>
      <c r="DI3969" s="29"/>
      <c r="DJ3969" s="29"/>
      <c r="DK3969" s="29"/>
      <c r="DL3969" s="29"/>
      <c r="DM3969" s="29"/>
      <c r="DN3969" s="29"/>
      <c r="DO3969" s="29"/>
      <c r="DP3969" s="29"/>
      <c r="DQ3969" s="29"/>
      <c r="DR3969" s="29"/>
      <c r="DS3969" s="29"/>
      <c r="DT3969" s="29"/>
      <c r="DU3969" s="29"/>
      <c r="DV3969" s="29"/>
      <c r="DW3969" s="29"/>
      <c r="DX3969" s="29"/>
      <c r="DY3969" s="29"/>
      <c r="DZ3969" s="29"/>
      <c r="EA3969" s="29"/>
      <c r="EB3969" s="29"/>
      <c r="EC3969" s="29"/>
      <c r="ED3969" s="29"/>
      <c r="EE3969" s="29"/>
      <c r="EF3969" s="29"/>
      <c r="EG3969" s="29"/>
      <c r="EH3969" s="29"/>
      <c r="EI3969" s="29"/>
      <c r="EJ3969" s="29"/>
      <c r="EK3969" s="29"/>
      <c r="EL3969" s="29"/>
      <c r="EM3969" s="29"/>
      <c r="EN3969" s="29"/>
      <c r="EO3969" s="29"/>
      <c r="EP3969" s="29"/>
      <c r="EQ3969" s="29"/>
      <c r="ER3969" s="29"/>
      <c r="ES3969" s="29"/>
      <c r="ET3969" s="29"/>
      <c r="EU3969" s="29"/>
      <c r="EV3969" s="29"/>
      <c r="EW3969" s="29"/>
      <c r="EX3969" s="29"/>
      <c r="EY3969" s="29"/>
      <c r="EZ3969" s="29"/>
      <c r="FA3969" s="29"/>
      <c r="FB3969" s="29"/>
      <c r="FC3969" s="29"/>
      <c r="FD3969" s="29"/>
      <c r="FE3969" s="29"/>
      <c r="FF3969" s="29"/>
      <c r="FG3969" s="29"/>
      <c r="FH3969" s="29"/>
      <c r="FI3969" s="29"/>
      <c r="FJ3969" s="29"/>
      <c r="FK3969" s="29"/>
      <c r="FL3969" s="29"/>
      <c r="FM3969" s="29"/>
      <c r="FN3969" s="29"/>
      <c r="FO3969" s="29"/>
      <c r="FP3969" s="29"/>
      <c r="FQ3969" s="29"/>
      <c r="FR3969" s="29"/>
      <c r="FS3969" s="29"/>
      <c r="FT3969" s="29"/>
      <c r="FU3969" s="29"/>
      <c r="FV3969" s="29"/>
      <c r="FW3969" s="29"/>
      <c r="FX3969" s="29"/>
      <c r="FY3969" s="29"/>
      <c r="FZ3969" s="29"/>
      <c r="GA3969" s="29"/>
      <c r="GB3969" s="29"/>
      <c r="GC3969" s="29"/>
      <c r="GD3969" s="29"/>
      <c r="GE3969" s="29"/>
      <c r="GF3969" s="29"/>
      <c r="GG3969" s="29"/>
      <c r="GH3969" s="29"/>
      <c r="GI3969" s="29"/>
      <c r="GJ3969" s="29"/>
      <c r="GK3969" s="29"/>
      <c r="GL3969" s="29"/>
      <c r="GM3969" s="29"/>
      <c r="GN3969" s="29"/>
      <c r="GO3969" s="29"/>
      <c r="GP3969" s="29"/>
      <c r="GQ3969" s="29"/>
      <c r="GR3969" s="29"/>
      <c r="GS3969" s="29"/>
      <c r="GT3969" s="29"/>
      <c r="GU3969" s="29"/>
      <c r="GV3969" s="29"/>
      <c r="GW3969" s="29"/>
      <c r="GX3969" s="29"/>
      <c r="GY3969" s="29"/>
      <c r="GZ3969" s="29"/>
      <c r="HA3969" s="29"/>
      <c r="HB3969" s="29"/>
      <c r="HC3969" s="29"/>
      <c r="HD3969" s="29"/>
      <c r="HE3969" s="29"/>
      <c r="HF3969" s="29"/>
      <c r="HG3969" s="29"/>
      <c r="HH3969" s="29"/>
      <c r="HI3969" s="29"/>
      <c r="HJ3969" s="29"/>
      <c r="HK3969" s="29"/>
      <c r="HL3969" s="29"/>
      <c r="HM3969" s="29"/>
      <c r="HN3969" s="29"/>
      <c r="HO3969" s="29"/>
      <c r="HP3969" s="29"/>
      <c r="HQ3969" s="29"/>
      <c r="HR3969" s="29"/>
      <c r="HS3969" s="29"/>
      <c r="HT3969" s="29"/>
      <c r="HU3969" s="29"/>
      <c r="HV3969" s="29"/>
      <c r="HW3969" s="29"/>
      <c r="HX3969" s="29"/>
      <c r="HY3969" s="29"/>
      <c r="HZ3969" s="29"/>
      <c r="IA3969" s="29"/>
      <c r="IB3969" s="29"/>
      <c r="IC3969" s="29"/>
      <c r="ID3969" s="29"/>
      <c r="IE3969" s="29"/>
      <c r="IF3969" s="29"/>
      <c r="IG3969" s="29"/>
      <c r="IH3969" s="29"/>
      <c r="II3969" s="29"/>
      <c r="IJ3969" s="29"/>
      <c r="IK3969" s="29"/>
      <c r="IL3969" s="29"/>
      <c r="IM3969" s="29"/>
      <c r="IN3969" s="29"/>
      <c r="IO3969" s="29"/>
      <c r="IP3969" s="29"/>
      <c r="IQ3969" s="29"/>
    </row>
    <row r="3970" spans="1:251" s="46" customFormat="1">
      <c r="A3970" s="35"/>
      <c r="B3970" s="108"/>
      <c r="C3970" s="109"/>
      <c r="D3970" s="109"/>
      <c r="E3970" s="109"/>
      <c r="F3970" s="109"/>
      <c r="G3970" s="109"/>
      <c r="H3970" s="109"/>
      <c r="I3970" s="109"/>
      <c r="J3970" s="109"/>
      <c r="K3970" s="109"/>
      <c r="L3970" s="109"/>
      <c r="M3970" s="109"/>
      <c r="N3970" s="109"/>
      <c r="O3970" s="109"/>
      <c r="P3970" s="109"/>
      <c r="Q3970" s="109"/>
      <c r="R3970" s="109"/>
      <c r="S3970" s="109"/>
      <c r="T3970" s="109"/>
      <c r="U3970" s="109"/>
      <c r="V3970" s="109"/>
      <c r="W3970" s="109"/>
      <c r="X3970" s="109"/>
      <c r="Y3970" s="109"/>
      <c r="Z3970" s="110"/>
      <c r="AA3970" s="112"/>
      <c r="AB3970" s="109"/>
      <c r="AC3970" s="109"/>
      <c r="AD3970" s="109"/>
      <c r="AE3970" s="109"/>
      <c r="AF3970" s="109"/>
      <c r="AG3970" s="109"/>
      <c r="AH3970" s="109"/>
      <c r="AI3970" s="110"/>
      <c r="AJ3970" s="112"/>
      <c r="AK3970" s="109"/>
      <c r="AL3970" s="109"/>
      <c r="AM3970" s="109"/>
      <c r="AN3970" s="109"/>
      <c r="AO3970" s="109"/>
      <c r="AP3970" s="109"/>
      <c r="AQ3970" s="109"/>
      <c r="AR3970" s="110"/>
      <c r="AS3970" s="112"/>
      <c r="AT3970" s="109"/>
      <c r="AU3970" s="109"/>
      <c r="AV3970" s="109"/>
      <c r="AW3970" s="109"/>
      <c r="AX3970" s="114"/>
      <c r="AY3970" s="29"/>
      <c r="AZ3970" s="29"/>
      <c r="BA3970" s="29"/>
      <c r="BB3970" s="53"/>
      <c r="BC3970" s="54"/>
      <c r="BE3970" s="29"/>
      <c r="BF3970" s="29"/>
      <c r="BG3970" s="29"/>
      <c r="BH3970" s="29"/>
      <c r="BI3970" s="29"/>
      <c r="BJ3970" s="29"/>
      <c r="BK3970" s="29"/>
      <c r="BL3970" s="29"/>
      <c r="BM3970" s="29"/>
      <c r="BN3970" s="29"/>
      <c r="BO3970" s="29"/>
      <c r="BP3970" s="29"/>
      <c r="BQ3970" s="29"/>
      <c r="BR3970" s="29"/>
      <c r="BS3970" s="29"/>
      <c r="BT3970" s="29"/>
      <c r="BU3970" s="29"/>
      <c r="BV3970" s="29"/>
      <c r="BW3970" s="29"/>
      <c r="BX3970" s="29"/>
      <c r="BY3970" s="29"/>
      <c r="BZ3970" s="29"/>
      <c r="CA3970" s="29"/>
      <c r="CB3970" s="29"/>
      <c r="CC3970" s="29"/>
      <c r="CD3970" s="29"/>
      <c r="CE3970" s="29"/>
      <c r="CF3970" s="29"/>
      <c r="CG3970" s="29"/>
      <c r="CH3970" s="29"/>
      <c r="CI3970" s="29"/>
      <c r="CJ3970" s="29"/>
      <c r="CK3970" s="29"/>
      <c r="CL3970" s="29"/>
      <c r="CM3970" s="29"/>
      <c r="CN3970" s="29"/>
      <c r="CO3970" s="29"/>
      <c r="CP3970" s="29"/>
      <c r="CQ3970" s="29"/>
      <c r="CR3970" s="29"/>
      <c r="CS3970" s="29"/>
      <c r="CT3970" s="29"/>
      <c r="CU3970" s="29"/>
      <c r="CV3970" s="29"/>
      <c r="CW3970" s="29"/>
      <c r="CX3970" s="29"/>
      <c r="CY3970" s="29"/>
      <c r="CZ3970" s="29"/>
      <c r="DA3970" s="29"/>
      <c r="DB3970" s="29"/>
      <c r="DC3970" s="29"/>
      <c r="DD3970" s="29"/>
      <c r="DE3970" s="29"/>
      <c r="DF3970" s="29"/>
      <c r="DG3970" s="29"/>
      <c r="DH3970" s="29"/>
      <c r="DI3970" s="29"/>
      <c r="DJ3970" s="29"/>
      <c r="DK3970" s="29"/>
      <c r="DL3970" s="29"/>
      <c r="DM3970" s="29"/>
      <c r="DN3970" s="29"/>
      <c r="DO3970" s="29"/>
      <c r="DP3970" s="29"/>
      <c r="DQ3970" s="29"/>
      <c r="DR3970" s="29"/>
      <c r="DS3970" s="29"/>
      <c r="DT3970" s="29"/>
      <c r="DU3970" s="29"/>
      <c r="DV3970" s="29"/>
      <c r="DW3970" s="29"/>
      <c r="DX3970" s="29"/>
      <c r="DY3970" s="29"/>
      <c r="DZ3970" s="29"/>
      <c r="EA3970" s="29"/>
      <c r="EB3970" s="29"/>
      <c r="EC3970" s="29"/>
      <c r="ED3970" s="29"/>
      <c r="EE3970" s="29"/>
      <c r="EF3970" s="29"/>
      <c r="EG3970" s="29"/>
      <c r="EH3970" s="29"/>
      <c r="EI3970" s="29"/>
      <c r="EJ3970" s="29"/>
      <c r="EK3970" s="29"/>
      <c r="EL3970" s="29"/>
      <c r="EM3970" s="29"/>
      <c r="EN3970" s="29"/>
      <c r="EO3970" s="29"/>
      <c r="EP3970" s="29"/>
      <c r="EQ3970" s="29"/>
      <c r="ER3970" s="29"/>
      <c r="ES3970" s="29"/>
      <c r="ET3970" s="29"/>
      <c r="EU3970" s="29"/>
      <c r="EV3970" s="29"/>
      <c r="EW3970" s="29"/>
      <c r="EX3970" s="29"/>
      <c r="EY3970" s="29"/>
      <c r="EZ3970" s="29"/>
      <c r="FA3970" s="29"/>
      <c r="FB3970" s="29"/>
      <c r="FC3970" s="29"/>
      <c r="FD3970" s="29"/>
      <c r="FE3970" s="29"/>
      <c r="FF3970" s="29"/>
      <c r="FG3970" s="29"/>
      <c r="FH3970" s="29"/>
      <c r="FI3970" s="29"/>
      <c r="FJ3970" s="29"/>
      <c r="FK3970" s="29"/>
      <c r="FL3970" s="29"/>
      <c r="FM3970" s="29"/>
      <c r="FN3970" s="29"/>
      <c r="FO3970" s="29"/>
      <c r="FP3970" s="29"/>
      <c r="FQ3970" s="29"/>
      <c r="FR3970" s="29"/>
      <c r="FS3970" s="29"/>
      <c r="FT3970" s="29"/>
      <c r="FU3970" s="29"/>
      <c r="FV3970" s="29"/>
      <c r="FW3970" s="29"/>
      <c r="FX3970" s="29"/>
      <c r="FY3970" s="29"/>
      <c r="FZ3970" s="29"/>
      <c r="GA3970" s="29"/>
      <c r="GB3970" s="29"/>
      <c r="GC3970" s="29"/>
      <c r="GD3970" s="29"/>
      <c r="GE3970" s="29"/>
      <c r="GF3970" s="29"/>
      <c r="GG3970" s="29"/>
      <c r="GH3970" s="29"/>
      <c r="GI3970" s="29"/>
      <c r="GJ3970" s="29"/>
      <c r="GK3970" s="29"/>
      <c r="GL3970" s="29"/>
      <c r="GM3970" s="29"/>
      <c r="GN3970" s="29"/>
      <c r="GO3970" s="29"/>
      <c r="GP3970" s="29"/>
      <c r="GQ3970" s="29"/>
      <c r="GR3970" s="29"/>
      <c r="GS3970" s="29"/>
      <c r="GT3970" s="29"/>
      <c r="GU3970" s="29"/>
      <c r="GV3970" s="29"/>
      <c r="GW3970" s="29"/>
      <c r="GX3970" s="29"/>
      <c r="GY3970" s="29"/>
      <c r="GZ3970" s="29"/>
      <c r="HA3970" s="29"/>
      <c r="HB3970" s="29"/>
      <c r="HC3970" s="29"/>
      <c r="HD3970" s="29"/>
      <c r="HE3970" s="29"/>
      <c r="HF3970" s="29"/>
      <c r="HG3970" s="29"/>
      <c r="HH3970" s="29"/>
      <c r="HI3970" s="29"/>
      <c r="HJ3970" s="29"/>
      <c r="HK3970" s="29"/>
      <c r="HL3970" s="29"/>
      <c r="HM3970" s="29"/>
      <c r="HN3970" s="29"/>
      <c r="HO3970" s="29"/>
      <c r="HP3970" s="29"/>
      <c r="HQ3970" s="29"/>
      <c r="HR3970" s="29"/>
      <c r="HS3970" s="29"/>
      <c r="HT3970" s="29"/>
      <c r="HU3970" s="29"/>
      <c r="HV3970" s="29"/>
      <c r="HW3970" s="29"/>
      <c r="HX3970" s="29"/>
      <c r="HY3970" s="29"/>
      <c r="HZ3970" s="29"/>
      <c r="IA3970" s="29"/>
      <c r="IB3970" s="29"/>
      <c r="IC3970" s="29"/>
      <c r="ID3970" s="29"/>
      <c r="IE3970" s="29"/>
      <c r="IF3970" s="29"/>
      <c r="IG3970" s="29"/>
      <c r="IH3970" s="29"/>
      <c r="II3970" s="29"/>
      <c r="IJ3970" s="29"/>
      <c r="IK3970" s="29"/>
      <c r="IL3970" s="29"/>
      <c r="IM3970" s="29"/>
      <c r="IN3970" s="29"/>
      <c r="IO3970" s="29"/>
      <c r="IP3970" s="29"/>
      <c r="IQ3970" s="29"/>
    </row>
    <row r="3971" spans="1:251" s="46" customFormat="1" ht="18.75" customHeight="1">
      <c r="A3971" s="35"/>
      <c r="B3971" s="55"/>
      <c r="C3971" s="115" t="s">
        <v>772</v>
      </c>
      <c r="D3971" s="116"/>
      <c r="E3971" s="116"/>
      <c r="F3971" s="116"/>
      <c r="G3971" s="116"/>
      <c r="H3971" s="116"/>
      <c r="I3971" s="116"/>
      <c r="J3971" s="116"/>
      <c r="K3971" s="116"/>
      <c r="L3971" s="116"/>
      <c r="M3971" s="116"/>
      <c r="N3971" s="116"/>
      <c r="O3971" s="116"/>
      <c r="P3971" s="116"/>
      <c r="Q3971" s="116"/>
      <c r="R3971" s="116"/>
      <c r="S3971" s="116"/>
      <c r="T3971" s="116"/>
      <c r="U3971" s="116"/>
      <c r="V3971" s="116"/>
      <c r="W3971" s="116"/>
      <c r="X3971" s="116"/>
      <c r="Y3971" s="116"/>
      <c r="Z3971" s="117"/>
      <c r="AA3971" s="118">
        <v>170406</v>
      </c>
      <c r="AB3971" s="119"/>
      <c r="AC3971" s="119"/>
      <c r="AD3971" s="119"/>
      <c r="AE3971" s="119"/>
      <c r="AF3971" s="119"/>
      <c r="AG3971" s="119"/>
      <c r="AH3971" s="119"/>
      <c r="AI3971" s="120"/>
      <c r="AJ3971" s="118">
        <v>8896</v>
      </c>
      <c r="AK3971" s="119"/>
      <c r="AL3971" s="119"/>
      <c r="AM3971" s="119"/>
      <c r="AN3971" s="119"/>
      <c r="AO3971" s="119"/>
      <c r="AP3971" s="119"/>
      <c r="AQ3971" s="119"/>
      <c r="AR3971" s="120"/>
      <c r="AS3971" s="121"/>
      <c r="AT3971" s="122"/>
      <c r="AU3971" s="122"/>
      <c r="AV3971" s="122"/>
      <c r="AW3971" s="122"/>
      <c r="AX3971" s="123"/>
      <c r="AY3971" s="29"/>
      <c r="AZ3971" s="29"/>
      <c r="BA3971" s="29"/>
      <c r="BB3971" s="29"/>
      <c r="BC3971" s="29"/>
      <c r="BD3971" s="29"/>
      <c r="BE3971" s="29"/>
      <c r="BF3971" s="29"/>
      <c r="BG3971" s="29"/>
      <c r="BH3971" s="29"/>
      <c r="BI3971" s="29"/>
      <c r="BJ3971" s="29"/>
      <c r="BK3971" s="29"/>
      <c r="BL3971" s="29"/>
      <c r="BM3971" s="29"/>
      <c r="BN3971" s="29"/>
      <c r="BO3971" s="29"/>
      <c r="BP3971" s="29"/>
      <c r="BQ3971" s="29"/>
      <c r="BR3971" s="29"/>
      <c r="BS3971" s="29"/>
      <c r="BT3971" s="29"/>
      <c r="BU3971" s="29"/>
      <c r="BV3971" s="29"/>
      <c r="BW3971" s="29"/>
      <c r="BX3971" s="29"/>
      <c r="BY3971" s="29"/>
      <c r="BZ3971" s="29"/>
      <c r="CA3971" s="29"/>
      <c r="CB3971" s="29"/>
      <c r="CC3971" s="29"/>
      <c r="CD3971" s="29"/>
      <c r="CE3971" s="29"/>
      <c r="CF3971" s="29"/>
      <c r="CG3971" s="29"/>
      <c r="CH3971" s="29"/>
      <c r="CI3971" s="29"/>
      <c r="CJ3971" s="29"/>
      <c r="CK3971" s="29"/>
      <c r="CL3971" s="29"/>
      <c r="CM3971" s="29"/>
      <c r="CN3971" s="29"/>
      <c r="CO3971" s="29"/>
      <c r="CP3971" s="29"/>
      <c r="CQ3971" s="29"/>
      <c r="CR3971" s="29"/>
      <c r="CS3971" s="29"/>
      <c r="CT3971" s="29"/>
      <c r="CU3971" s="29"/>
      <c r="CV3971" s="29"/>
      <c r="CW3971" s="29"/>
      <c r="CX3971" s="29"/>
      <c r="CY3971" s="29"/>
      <c r="CZ3971" s="29"/>
      <c r="DA3971" s="29"/>
      <c r="DB3971" s="29"/>
      <c r="DC3971" s="29"/>
      <c r="DD3971" s="29"/>
      <c r="DE3971" s="29"/>
      <c r="DF3971" s="29"/>
      <c r="DG3971" s="29"/>
      <c r="DH3971" s="29"/>
      <c r="DI3971" s="29"/>
      <c r="DJ3971" s="29"/>
      <c r="DK3971" s="29"/>
      <c r="DL3971" s="29"/>
      <c r="DM3971" s="29"/>
      <c r="DN3971" s="29"/>
      <c r="DO3971" s="29"/>
      <c r="DP3971" s="29"/>
      <c r="DQ3971" s="29"/>
      <c r="DR3971" s="29"/>
      <c r="DS3971" s="29"/>
      <c r="DT3971" s="29"/>
      <c r="DU3971" s="29"/>
      <c r="DV3971" s="29"/>
      <c r="DW3971" s="29"/>
      <c r="DX3971" s="29"/>
      <c r="DY3971" s="29"/>
      <c r="DZ3971" s="29"/>
      <c r="EA3971" s="29"/>
      <c r="EB3971" s="29"/>
      <c r="EC3971" s="29"/>
      <c r="ED3971" s="29"/>
      <c r="EE3971" s="29"/>
      <c r="EF3971" s="29"/>
      <c r="EG3971" s="29"/>
      <c r="EH3971" s="29"/>
      <c r="EI3971" s="29"/>
      <c r="EJ3971" s="29"/>
      <c r="EK3971" s="29"/>
      <c r="EL3971" s="29"/>
      <c r="EM3971" s="29"/>
      <c r="EN3971" s="29"/>
      <c r="EO3971" s="29"/>
      <c r="EP3971" s="29"/>
      <c r="EQ3971" s="29"/>
      <c r="ER3971" s="29"/>
      <c r="ES3971" s="29"/>
      <c r="ET3971" s="29"/>
      <c r="EU3971" s="29"/>
      <c r="EV3971" s="29"/>
      <c r="EW3971" s="29"/>
      <c r="EX3971" s="29"/>
      <c r="EY3971" s="29"/>
      <c r="EZ3971" s="29"/>
      <c r="FA3971" s="29"/>
      <c r="FB3971" s="29"/>
      <c r="FC3971" s="29"/>
      <c r="FD3971" s="29"/>
      <c r="FE3971" s="29"/>
      <c r="FF3971" s="29"/>
      <c r="FG3971" s="29"/>
      <c r="FH3971" s="29"/>
      <c r="FI3971" s="29"/>
      <c r="FJ3971" s="29"/>
      <c r="FK3971" s="29"/>
      <c r="FL3971" s="29"/>
      <c r="FM3971" s="29"/>
      <c r="FN3971" s="29"/>
      <c r="FO3971" s="29"/>
      <c r="FP3971" s="29"/>
      <c r="FQ3971" s="29"/>
      <c r="FR3971" s="29"/>
      <c r="FS3971" s="29"/>
      <c r="FT3971" s="29"/>
      <c r="FU3971" s="29"/>
      <c r="FV3971" s="29"/>
      <c r="FW3971" s="29"/>
      <c r="FX3971" s="29"/>
      <c r="FY3971" s="29"/>
      <c r="FZ3971" s="29"/>
      <c r="GA3971" s="29"/>
      <c r="GB3971" s="29"/>
      <c r="GC3971" s="29"/>
      <c r="GD3971" s="29"/>
      <c r="GE3971" s="29"/>
      <c r="GF3971" s="29"/>
      <c r="GG3971" s="29"/>
      <c r="GH3971" s="29"/>
      <c r="GI3971" s="29"/>
      <c r="GJ3971" s="29"/>
      <c r="GK3971" s="29"/>
      <c r="GL3971" s="29"/>
      <c r="GM3971" s="29"/>
      <c r="GN3971" s="29"/>
      <c r="GO3971" s="29"/>
      <c r="GP3971" s="29"/>
      <c r="GQ3971" s="29"/>
      <c r="GR3971" s="29"/>
      <c r="GS3971" s="29"/>
      <c r="GT3971" s="29"/>
      <c r="GU3971" s="29"/>
      <c r="GV3971" s="29"/>
      <c r="GW3971" s="29"/>
      <c r="GX3971" s="29"/>
      <c r="GY3971" s="29"/>
      <c r="GZ3971" s="29"/>
      <c r="HA3971" s="29"/>
      <c r="HB3971" s="29"/>
      <c r="HC3971" s="29"/>
      <c r="HD3971" s="29"/>
      <c r="HE3971" s="29"/>
      <c r="HF3971" s="29"/>
      <c r="HG3971" s="29"/>
      <c r="HH3971" s="29"/>
      <c r="HI3971" s="29"/>
      <c r="HJ3971" s="29"/>
      <c r="HK3971" s="29"/>
      <c r="HL3971" s="29"/>
      <c r="HM3971" s="29"/>
      <c r="HN3971" s="29"/>
      <c r="HO3971" s="29"/>
      <c r="HP3971" s="29"/>
      <c r="HQ3971" s="29"/>
      <c r="HR3971" s="29"/>
      <c r="HS3971" s="29"/>
      <c r="HT3971" s="29"/>
      <c r="HU3971" s="29"/>
      <c r="HV3971" s="29"/>
      <c r="HW3971" s="29"/>
      <c r="HX3971" s="29"/>
      <c r="HY3971" s="29"/>
      <c r="HZ3971" s="29"/>
      <c r="IA3971" s="29"/>
      <c r="IB3971" s="29"/>
      <c r="IC3971" s="29"/>
      <c r="ID3971" s="29"/>
      <c r="IE3971" s="29"/>
      <c r="IF3971" s="29"/>
      <c r="IG3971" s="29"/>
      <c r="IH3971" s="29"/>
      <c r="II3971" s="29"/>
      <c r="IJ3971" s="29"/>
      <c r="IK3971" s="29"/>
      <c r="IL3971" s="29"/>
      <c r="IM3971" s="29"/>
      <c r="IN3971" s="29"/>
      <c r="IO3971" s="29"/>
      <c r="IP3971" s="29"/>
      <c r="IQ3971" s="29"/>
    </row>
    <row r="3972" spans="1:251" s="46" customFormat="1" ht="18.75" customHeight="1" thickBot="1">
      <c r="A3972" s="47"/>
      <c r="B3972" s="124" t="s">
        <v>197</v>
      </c>
      <c r="C3972" s="125"/>
      <c r="D3972" s="125"/>
      <c r="E3972" s="125"/>
      <c r="F3972" s="125"/>
      <c r="G3972" s="125"/>
      <c r="H3972" s="125"/>
      <c r="I3972" s="125"/>
      <c r="J3972" s="125"/>
      <c r="K3972" s="125"/>
      <c r="L3972" s="125"/>
      <c r="M3972" s="125"/>
      <c r="N3972" s="125"/>
      <c r="O3972" s="125"/>
      <c r="P3972" s="125"/>
      <c r="Q3972" s="125"/>
      <c r="R3972" s="125"/>
      <c r="S3972" s="125"/>
      <c r="T3972" s="125"/>
      <c r="U3972" s="125"/>
      <c r="V3972" s="125"/>
      <c r="W3972" s="125"/>
      <c r="X3972" s="125"/>
      <c r="Y3972" s="125"/>
      <c r="Z3972" s="126"/>
      <c r="AA3972" s="127">
        <f>SUM($AA$3971:$AA$3971)</f>
        <v>170406</v>
      </c>
      <c r="AB3972" s="128"/>
      <c r="AC3972" s="128"/>
      <c r="AD3972" s="128"/>
      <c r="AE3972" s="128"/>
      <c r="AF3972" s="128"/>
      <c r="AG3972" s="128"/>
      <c r="AH3972" s="128"/>
      <c r="AI3972" s="129"/>
      <c r="AJ3972" s="127">
        <f>SUM($AJ$3971:$AJ$3971)</f>
        <v>8896</v>
      </c>
      <c r="AK3972" s="128"/>
      <c r="AL3972" s="128"/>
      <c r="AM3972" s="128"/>
      <c r="AN3972" s="128"/>
      <c r="AO3972" s="128"/>
      <c r="AP3972" s="128"/>
      <c r="AQ3972" s="128"/>
      <c r="AR3972" s="129"/>
      <c r="AS3972" s="130"/>
      <c r="AT3972" s="131"/>
      <c r="AU3972" s="131"/>
      <c r="AV3972" s="131"/>
      <c r="AW3972" s="131"/>
      <c r="AX3972" s="132"/>
      <c r="AY3972" s="29"/>
      <c r="AZ3972" s="29"/>
      <c r="BA3972" s="29"/>
      <c r="BB3972" s="29"/>
      <c r="BC3972" s="29"/>
      <c r="BD3972" s="29"/>
      <c r="BE3972" s="29"/>
      <c r="BF3972" s="29"/>
      <c r="BG3972" s="29"/>
      <c r="BH3972" s="29"/>
      <c r="BI3972" s="29"/>
      <c r="BJ3972" s="29"/>
      <c r="BK3972" s="29"/>
      <c r="BL3972" s="29"/>
      <c r="BM3972" s="29"/>
      <c r="BN3972" s="29"/>
      <c r="BO3972" s="29"/>
      <c r="BP3972" s="29"/>
      <c r="BQ3972" s="29"/>
      <c r="BR3972" s="29"/>
      <c r="BS3972" s="29"/>
      <c r="BT3972" s="29"/>
      <c r="BU3972" s="29"/>
      <c r="BV3972" s="29"/>
      <c r="BW3972" s="29"/>
      <c r="BX3972" s="29"/>
      <c r="BY3972" s="29"/>
      <c r="BZ3972" s="29"/>
      <c r="CA3972" s="29"/>
      <c r="CB3972" s="29"/>
      <c r="CC3972" s="29"/>
      <c r="CD3972" s="29"/>
      <c r="CE3972" s="29"/>
      <c r="CF3972" s="29"/>
      <c r="CG3972" s="29"/>
      <c r="CH3972" s="29"/>
      <c r="CI3972" s="29"/>
      <c r="CJ3972" s="29"/>
      <c r="CK3972" s="29"/>
      <c r="CL3972" s="29"/>
      <c r="CM3972" s="29"/>
      <c r="CN3972" s="29"/>
      <c r="CO3972" s="29"/>
      <c r="CP3972" s="29"/>
      <c r="CQ3972" s="29"/>
      <c r="CR3972" s="29"/>
      <c r="CS3972" s="29"/>
      <c r="CT3972" s="29"/>
      <c r="CU3972" s="29"/>
      <c r="CV3972" s="29"/>
      <c r="CW3972" s="29"/>
      <c r="CX3972" s="29"/>
      <c r="CY3972" s="29"/>
      <c r="CZ3972" s="29"/>
      <c r="DA3972" s="29"/>
      <c r="DB3972" s="29"/>
      <c r="DC3972" s="29"/>
      <c r="DD3972" s="29"/>
      <c r="DE3972" s="29"/>
      <c r="DF3972" s="29"/>
      <c r="DG3972" s="29"/>
      <c r="DH3972" s="29"/>
      <c r="DI3972" s="29"/>
      <c r="DJ3972" s="29"/>
      <c r="DK3972" s="29"/>
      <c r="DL3972" s="29"/>
      <c r="DM3972" s="29"/>
      <c r="DN3972" s="29"/>
      <c r="DO3972" s="29"/>
      <c r="DP3972" s="29"/>
      <c r="DQ3972" s="29"/>
      <c r="DR3972" s="29"/>
      <c r="DS3972" s="29"/>
      <c r="DT3972" s="29"/>
      <c r="DU3972" s="29"/>
      <c r="DV3972" s="29"/>
      <c r="DW3972" s="29"/>
      <c r="DX3972" s="29"/>
      <c r="DY3972" s="29"/>
      <c r="DZ3972" s="29"/>
      <c r="EA3972" s="29"/>
      <c r="EB3972" s="29"/>
      <c r="EC3972" s="29"/>
      <c r="ED3972" s="29"/>
      <c r="EE3972" s="29"/>
      <c r="EF3972" s="29"/>
      <c r="EG3972" s="29"/>
      <c r="EH3972" s="29"/>
      <c r="EI3972" s="29"/>
      <c r="EJ3972" s="29"/>
      <c r="EK3972" s="29"/>
      <c r="EL3972" s="29"/>
      <c r="EM3972" s="29"/>
      <c r="EN3972" s="29"/>
      <c r="EO3972" s="29"/>
      <c r="EP3972" s="29"/>
      <c r="EQ3972" s="29"/>
      <c r="ER3972" s="29"/>
      <c r="ES3972" s="29"/>
      <c r="ET3972" s="29"/>
      <c r="EU3972" s="29"/>
      <c r="EV3972" s="29"/>
      <c r="EW3972" s="29"/>
      <c r="EX3972" s="29"/>
      <c r="EY3972" s="29"/>
      <c r="EZ3972" s="29"/>
      <c r="FA3972" s="29"/>
      <c r="FB3972" s="29"/>
      <c r="FC3972" s="29"/>
      <c r="FD3972" s="29"/>
      <c r="FE3972" s="29"/>
      <c r="FF3972" s="29"/>
      <c r="FG3972" s="29"/>
      <c r="FH3972" s="29"/>
      <c r="FI3972" s="29"/>
      <c r="FJ3972" s="29"/>
      <c r="FK3972" s="29"/>
      <c r="FL3972" s="29"/>
      <c r="FM3972" s="29"/>
      <c r="FN3972" s="29"/>
      <c r="FO3972" s="29"/>
      <c r="FP3972" s="29"/>
      <c r="FQ3972" s="29"/>
      <c r="FR3972" s="29"/>
      <c r="FS3972" s="29"/>
      <c r="FT3972" s="29"/>
      <c r="FU3972" s="29"/>
      <c r="FV3972" s="29"/>
      <c r="FW3972" s="29"/>
      <c r="FX3972" s="29"/>
      <c r="FY3972" s="29"/>
      <c r="FZ3972" s="29"/>
      <c r="GA3972" s="29"/>
      <c r="GB3972" s="29"/>
      <c r="GC3972" s="29"/>
      <c r="GD3972" s="29"/>
      <c r="GE3972" s="29"/>
      <c r="GF3972" s="29"/>
      <c r="GG3972" s="29"/>
      <c r="GH3972" s="29"/>
      <c r="GI3972" s="29"/>
      <c r="GJ3972" s="29"/>
      <c r="GK3972" s="29"/>
      <c r="GL3972" s="29"/>
      <c r="GM3972" s="29"/>
      <c r="GN3972" s="29"/>
      <c r="GO3972" s="29"/>
      <c r="GP3972" s="29"/>
      <c r="GQ3972" s="29"/>
      <c r="GR3972" s="29"/>
      <c r="GS3972" s="29"/>
      <c r="GT3972" s="29"/>
      <c r="GU3972" s="29"/>
      <c r="GV3972" s="29"/>
      <c r="GW3972" s="29"/>
      <c r="GX3972" s="29"/>
      <c r="GY3972" s="29"/>
      <c r="GZ3972" s="29"/>
      <c r="HA3972" s="29"/>
      <c r="HB3972" s="29"/>
      <c r="HC3972" s="29"/>
      <c r="HD3972" s="29"/>
      <c r="HE3972" s="29"/>
      <c r="HF3972" s="29"/>
      <c r="HG3972" s="29"/>
      <c r="HH3972" s="29"/>
      <c r="HI3972" s="29"/>
      <c r="HJ3972" s="29"/>
      <c r="HK3972" s="29"/>
      <c r="HL3972" s="29"/>
      <c r="HM3972" s="29"/>
      <c r="HN3972" s="29"/>
      <c r="HO3972" s="29"/>
      <c r="HP3972" s="29"/>
      <c r="HQ3972" s="29"/>
      <c r="HR3972" s="29"/>
      <c r="HS3972" s="29"/>
      <c r="HT3972" s="29"/>
      <c r="HU3972" s="29"/>
      <c r="HV3972" s="29"/>
      <c r="HW3972" s="29"/>
      <c r="HX3972" s="29"/>
      <c r="HY3972" s="29"/>
      <c r="HZ3972" s="29"/>
      <c r="IA3972" s="29"/>
      <c r="IB3972" s="29"/>
      <c r="IC3972" s="29"/>
      <c r="ID3972" s="29"/>
      <c r="IE3972" s="29"/>
      <c r="IF3972" s="29"/>
      <c r="IG3972" s="29"/>
      <c r="IH3972" s="29"/>
      <c r="II3972" s="29"/>
      <c r="IJ3972" s="29"/>
      <c r="IK3972" s="29"/>
      <c r="IL3972" s="29"/>
      <c r="IM3972" s="29"/>
      <c r="IN3972" s="29"/>
      <c r="IO3972" s="29"/>
      <c r="IP3972" s="29"/>
      <c r="IQ3972" s="29"/>
    </row>
    <row r="3974" spans="1:251" ht="19.2">
      <c r="A3974" s="28" t="s">
        <v>184</v>
      </c>
      <c r="AW3974" s="30"/>
      <c r="AX3974" s="31"/>
      <c r="AY3974" s="30"/>
    </row>
    <row r="3976" spans="1:251" ht="18">
      <c r="B3976" s="95" t="s">
        <v>0</v>
      </c>
      <c r="C3976" s="96"/>
      <c r="D3976" s="96"/>
      <c r="E3976" s="96"/>
      <c r="F3976" s="96"/>
      <c r="G3976" s="96"/>
      <c r="H3976" s="96"/>
      <c r="I3976" s="96"/>
      <c r="J3976" s="96"/>
      <c r="K3976" s="96"/>
      <c r="L3976" s="96"/>
      <c r="M3976" s="96"/>
      <c r="N3976" s="96"/>
      <c r="O3976" s="96"/>
      <c r="P3976" s="96"/>
      <c r="Q3976" s="96"/>
      <c r="R3976" s="96"/>
      <c r="S3976" s="96"/>
      <c r="T3976" s="96"/>
      <c r="U3976" s="96"/>
      <c r="V3976" s="96"/>
      <c r="W3976" s="96"/>
      <c r="X3976" s="96"/>
      <c r="Y3976" s="96"/>
      <c r="Z3976" s="96"/>
      <c r="AA3976" s="96"/>
      <c r="AB3976" s="96"/>
      <c r="AC3976" s="96"/>
      <c r="AD3976" s="96"/>
      <c r="AE3976" s="96"/>
      <c r="AF3976" s="96"/>
      <c r="AG3976" s="96"/>
      <c r="AH3976" s="96"/>
      <c r="AI3976" s="96"/>
      <c r="AJ3976" s="96"/>
      <c r="AK3976" s="96"/>
      <c r="AL3976" s="96"/>
      <c r="AM3976" s="96"/>
      <c r="AN3976" s="96"/>
      <c r="AO3976" s="96"/>
      <c r="AP3976" s="96"/>
      <c r="AQ3976" s="96"/>
      <c r="AR3976" s="96"/>
      <c r="AS3976" s="96"/>
      <c r="AT3976" s="96"/>
      <c r="AU3976" s="96"/>
      <c r="AV3976" s="96"/>
      <c r="AW3976" s="96"/>
      <c r="AX3976" s="96"/>
    </row>
    <row r="3977" spans="1:251">
      <c r="Z3977" s="32"/>
      <c r="AD3977" s="32"/>
      <c r="AE3977" s="32"/>
      <c r="AF3977" s="32"/>
      <c r="AG3977" s="32"/>
      <c r="AH3977" s="32"/>
      <c r="AI3977" s="32"/>
      <c r="AO3977" s="32"/>
    </row>
    <row r="3978" spans="1:251" ht="13.8" thickBot="1">
      <c r="Z3978" s="32"/>
      <c r="AD3978" s="32"/>
      <c r="AE3978" s="32"/>
      <c r="AF3978" s="32"/>
      <c r="AG3978" s="32"/>
      <c r="AH3978" s="32"/>
      <c r="AI3978" s="32"/>
      <c r="AO3978" s="32"/>
      <c r="DI3978" s="33"/>
    </row>
    <row r="3979" spans="1:251" ht="24.75" customHeight="1" thickBot="1">
      <c r="B3979" s="97" t="s">
        <v>185</v>
      </c>
      <c r="C3979" s="98"/>
      <c r="D3979" s="98"/>
      <c r="E3979" s="98"/>
      <c r="F3979" s="98"/>
      <c r="G3979" s="98"/>
      <c r="H3979" s="99" t="s">
        <v>773</v>
      </c>
      <c r="I3979" s="100"/>
      <c r="J3979" s="100"/>
      <c r="K3979" s="100"/>
      <c r="L3979" s="100"/>
      <c r="M3979" s="100"/>
      <c r="N3979" s="100"/>
      <c r="O3979" s="100"/>
      <c r="P3979" s="100"/>
      <c r="Q3979" s="100"/>
      <c r="R3979" s="100"/>
      <c r="S3979" s="100"/>
      <c r="T3979" s="100"/>
      <c r="U3979" s="100"/>
      <c r="V3979" s="100"/>
      <c r="W3979" s="100"/>
      <c r="X3979" s="100"/>
      <c r="Y3979" s="100"/>
      <c r="Z3979" s="100"/>
      <c r="AA3979" s="100"/>
      <c r="AB3979" s="100"/>
      <c r="AC3979" s="100"/>
      <c r="AD3979" s="100"/>
      <c r="AE3979" s="100"/>
      <c r="AF3979" s="100"/>
      <c r="AG3979" s="100"/>
      <c r="AH3979" s="100"/>
      <c r="AI3979" s="100"/>
      <c r="AJ3979" s="100"/>
      <c r="AK3979" s="100"/>
      <c r="AL3979" s="100"/>
      <c r="AM3979" s="100"/>
      <c r="AN3979" s="100"/>
      <c r="AO3979" s="100"/>
      <c r="AP3979" s="100"/>
      <c r="AQ3979" s="100"/>
      <c r="AR3979" s="100"/>
      <c r="AS3979" s="100"/>
      <c r="AT3979" s="100"/>
      <c r="AU3979" s="100"/>
      <c r="AV3979" s="100"/>
      <c r="AW3979" s="100"/>
      <c r="AX3979" s="101"/>
      <c r="DI3979" s="33"/>
    </row>
    <row r="3980" spans="1:251" ht="14.4">
      <c r="B3980" s="34"/>
      <c r="C3980" s="34"/>
      <c r="D3980" s="34"/>
      <c r="E3980" s="34"/>
      <c r="F3980" s="34"/>
      <c r="G3980" s="34"/>
      <c r="H3980" s="35"/>
      <c r="I3980" s="35"/>
      <c r="J3980" s="35"/>
      <c r="K3980" s="35"/>
      <c r="L3980" s="36"/>
      <c r="M3980" s="36"/>
      <c r="N3980" s="36"/>
      <c r="O3980" s="36"/>
      <c r="P3980" s="35"/>
      <c r="Q3980" s="35"/>
      <c r="R3980" s="35"/>
      <c r="S3980" s="35"/>
      <c r="T3980" s="35"/>
      <c r="U3980" s="35"/>
      <c r="V3980" s="37"/>
      <c r="W3980" s="37"/>
      <c r="X3980" s="37"/>
      <c r="Y3980" s="37"/>
      <c r="Z3980" s="37"/>
      <c r="AA3980" s="37"/>
      <c r="AB3980" s="37"/>
      <c r="AC3980" s="37"/>
      <c r="AD3980" s="37"/>
      <c r="AE3980" s="37"/>
      <c r="AF3980" s="37"/>
      <c r="AG3980" s="37"/>
      <c r="AH3980" s="37"/>
      <c r="AI3980" s="37"/>
      <c r="AJ3980" s="37"/>
      <c r="AK3980" s="37"/>
      <c r="AL3980" s="37"/>
      <c r="AM3980" s="37"/>
      <c r="AN3980" s="37"/>
      <c r="AO3980" s="37"/>
      <c r="AP3980" s="37"/>
      <c r="AQ3980" s="37"/>
      <c r="AR3980" s="37"/>
      <c r="AS3980" s="37"/>
      <c r="AT3980" s="37"/>
      <c r="AU3980" s="37"/>
      <c r="AV3980" s="37"/>
      <c r="AW3980" s="37"/>
      <c r="AX3980" s="37"/>
      <c r="DI3980" s="33"/>
    </row>
    <row r="3981" spans="1:251" ht="15" thickBot="1">
      <c r="A3981" s="38"/>
      <c r="B3981" s="37" t="s">
        <v>187</v>
      </c>
      <c r="C3981" s="35"/>
      <c r="D3981" s="35"/>
      <c r="E3981" s="35"/>
      <c r="F3981" s="35"/>
      <c r="G3981" s="35"/>
      <c r="H3981" s="35"/>
      <c r="I3981" s="35"/>
      <c r="J3981" s="35"/>
      <c r="K3981" s="35"/>
      <c r="L3981" s="36"/>
      <c r="M3981" s="36"/>
      <c r="N3981" s="36"/>
      <c r="O3981" s="36"/>
      <c r="P3981" s="35"/>
      <c r="Q3981" s="35"/>
      <c r="R3981" s="35"/>
      <c r="S3981" s="35"/>
      <c r="T3981" s="35"/>
      <c r="U3981" s="35"/>
      <c r="V3981" s="37"/>
      <c r="W3981" s="37"/>
      <c r="X3981" s="37"/>
      <c r="Y3981" s="37"/>
      <c r="Z3981" s="37"/>
      <c r="AA3981" s="37"/>
      <c r="AB3981" s="37"/>
      <c r="AC3981" s="37"/>
      <c r="AD3981" s="37"/>
      <c r="AE3981" s="37"/>
      <c r="AF3981" s="37"/>
      <c r="AG3981" s="37"/>
      <c r="AH3981" s="37"/>
      <c r="AI3981" s="37"/>
      <c r="AJ3981" s="37"/>
      <c r="AK3981" s="37"/>
      <c r="AL3981" s="37"/>
      <c r="AM3981" s="37"/>
      <c r="AN3981" s="37"/>
      <c r="AO3981" s="37"/>
      <c r="AP3981" s="37"/>
      <c r="AQ3981" s="37"/>
      <c r="AR3981" s="37"/>
      <c r="AS3981" s="37"/>
      <c r="AT3981" s="37"/>
      <c r="AU3981" s="37"/>
      <c r="AV3981" s="37"/>
      <c r="AW3981" s="37"/>
      <c r="AX3981" s="37"/>
      <c r="DI3981" s="33"/>
    </row>
    <row r="3982" spans="1:251" ht="14.4">
      <c r="A3982" s="35"/>
      <c r="B3982" s="39"/>
      <c r="C3982" s="34"/>
      <c r="D3982" s="34"/>
      <c r="E3982" s="34"/>
      <c r="F3982" s="34"/>
      <c r="G3982" s="34"/>
      <c r="H3982" s="34"/>
      <c r="I3982" s="34"/>
      <c r="J3982" s="34"/>
      <c r="K3982" s="34"/>
      <c r="L3982" s="40"/>
      <c r="M3982" s="40"/>
      <c r="N3982" s="40"/>
      <c r="O3982" s="40"/>
      <c r="P3982" s="34"/>
      <c r="Q3982" s="34"/>
      <c r="R3982" s="34"/>
      <c r="S3982" s="34"/>
      <c r="T3982" s="34"/>
      <c r="U3982" s="34"/>
      <c r="V3982" s="41"/>
      <c r="W3982" s="41"/>
      <c r="X3982" s="41"/>
      <c r="Y3982" s="41"/>
      <c r="Z3982" s="41"/>
      <c r="AA3982" s="41"/>
      <c r="AB3982" s="41"/>
      <c r="AC3982" s="41"/>
      <c r="AD3982" s="41"/>
      <c r="AE3982" s="41"/>
      <c r="AF3982" s="41"/>
      <c r="AG3982" s="41"/>
      <c r="AH3982" s="41"/>
      <c r="AI3982" s="41"/>
      <c r="AJ3982" s="41"/>
      <c r="AK3982" s="41"/>
      <c r="AL3982" s="41"/>
      <c r="AM3982" s="41"/>
      <c r="AN3982" s="41"/>
      <c r="AO3982" s="41"/>
      <c r="AP3982" s="41"/>
      <c r="AQ3982" s="41"/>
      <c r="AR3982" s="41"/>
      <c r="AS3982" s="41"/>
      <c r="AT3982" s="41"/>
      <c r="AU3982" s="41"/>
      <c r="AV3982" s="41"/>
      <c r="AW3982" s="41"/>
      <c r="AX3982" s="42"/>
    </row>
    <row r="3983" spans="1:251" ht="12" customHeight="1">
      <c r="A3983" s="35"/>
      <c r="B3983" s="102" t="s">
        <v>774</v>
      </c>
      <c r="C3983" s="103"/>
      <c r="D3983" s="103"/>
      <c r="E3983" s="103"/>
      <c r="F3983" s="103"/>
      <c r="G3983" s="103"/>
      <c r="H3983" s="103"/>
      <c r="I3983" s="103"/>
      <c r="J3983" s="103"/>
      <c r="K3983" s="103"/>
      <c r="L3983" s="103"/>
      <c r="M3983" s="103"/>
      <c r="N3983" s="103"/>
      <c r="O3983" s="103"/>
      <c r="P3983" s="103"/>
      <c r="Q3983" s="103"/>
      <c r="R3983" s="103"/>
      <c r="S3983" s="103"/>
      <c r="T3983" s="103"/>
      <c r="U3983" s="103"/>
      <c r="V3983" s="103"/>
      <c r="W3983" s="103"/>
      <c r="X3983" s="103"/>
      <c r="Y3983" s="103"/>
      <c r="Z3983" s="103"/>
      <c r="AA3983" s="103"/>
      <c r="AB3983" s="103"/>
      <c r="AC3983" s="103"/>
      <c r="AD3983" s="103"/>
      <c r="AE3983" s="103"/>
      <c r="AF3983" s="103"/>
      <c r="AG3983" s="103"/>
      <c r="AH3983" s="103"/>
      <c r="AI3983" s="103"/>
      <c r="AJ3983" s="103"/>
      <c r="AK3983" s="103"/>
      <c r="AL3983" s="103"/>
      <c r="AM3983" s="103"/>
      <c r="AN3983" s="103"/>
      <c r="AO3983" s="103"/>
      <c r="AP3983" s="103"/>
      <c r="AQ3983" s="103"/>
      <c r="AR3983" s="103"/>
      <c r="AS3983" s="103"/>
      <c r="AT3983" s="103"/>
      <c r="AU3983" s="103"/>
      <c r="AV3983" s="103"/>
      <c r="AW3983" s="103"/>
      <c r="AX3983" s="104"/>
    </row>
    <row r="3984" spans="1:251" ht="12" customHeight="1">
      <c r="A3984" s="35"/>
      <c r="B3984" s="102"/>
      <c r="C3984" s="103"/>
      <c r="D3984" s="103"/>
      <c r="E3984" s="103"/>
      <c r="F3984" s="103"/>
      <c r="G3984" s="103"/>
      <c r="H3984" s="103"/>
      <c r="I3984" s="103"/>
      <c r="J3984" s="103"/>
      <c r="K3984" s="103"/>
      <c r="L3984" s="103"/>
      <c r="M3984" s="103"/>
      <c r="N3984" s="103"/>
      <c r="O3984" s="103"/>
      <c r="P3984" s="103"/>
      <c r="Q3984" s="103"/>
      <c r="R3984" s="103"/>
      <c r="S3984" s="103"/>
      <c r="T3984" s="103"/>
      <c r="U3984" s="103"/>
      <c r="V3984" s="103"/>
      <c r="W3984" s="103"/>
      <c r="X3984" s="103"/>
      <c r="Y3984" s="103"/>
      <c r="Z3984" s="103"/>
      <c r="AA3984" s="103"/>
      <c r="AB3984" s="103"/>
      <c r="AC3984" s="103"/>
      <c r="AD3984" s="103"/>
      <c r="AE3984" s="103"/>
      <c r="AF3984" s="103"/>
      <c r="AG3984" s="103"/>
      <c r="AH3984" s="103"/>
      <c r="AI3984" s="103"/>
      <c r="AJ3984" s="103"/>
      <c r="AK3984" s="103"/>
      <c r="AL3984" s="103"/>
      <c r="AM3984" s="103"/>
      <c r="AN3984" s="103"/>
      <c r="AO3984" s="103"/>
      <c r="AP3984" s="103"/>
      <c r="AQ3984" s="103"/>
      <c r="AR3984" s="103"/>
      <c r="AS3984" s="103"/>
      <c r="AT3984" s="103"/>
      <c r="AU3984" s="103"/>
      <c r="AV3984" s="103"/>
      <c r="AW3984" s="103"/>
      <c r="AX3984" s="104"/>
    </row>
    <row r="3985" spans="1:113" ht="12" customHeight="1">
      <c r="A3985" s="35"/>
      <c r="B3985" s="102"/>
      <c r="C3985" s="103"/>
      <c r="D3985" s="103"/>
      <c r="E3985" s="103"/>
      <c r="F3985" s="103"/>
      <c r="G3985" s="103"/>
      <c r="H3985" s="103"/>
      <c r="I3985" s="103"/>
      <c r="J3985" s="103"/>
      <c r="K3985" s="103"/>
      <c r="L3985" s="103"/>
      <c r="M3985" s="103"/>
      <c r="N3985" s="103"/>
      <c r="O3985" s="103"/>
      <c r="P3985" s="103"/>
      <c r="Q3985" s="103"/>
      <c r="R3985" s="103"/>
      <c r="S3985" s="103"/>
      <c r="T3985" s="103"/>
      <c r="U3985" s="103"/>
      <c r="V3985" s="103"/>
      <c r="W3985" s="103"/>
      <c r="X3985" s="103"/>
      <c r="Y3985" s="103"/>
      <c r="Z3985" s="103"/>
      <c r="AA3985" s="103"/>
      <c r="AB3985" s="103"/>
      <c r="AC3985" s="103"/>
      <c r="AD3985" s="103"/>
      <c r="AE3985" s="103"/>
      <c r="AF3985" s="103"/>
      <c r="AG3985" s="103"/>
      <c r="AH3985" s="103"/>
      <c r="AI3985" s="103"/>
      <c r="AJ3985" s="103"/>
      <c r="AK3985" s="103"/>
      <c r="AL3985" s="103"/>
      <c r="AM3985" s="103"/>
      <c r="AN3985" s="103"/>
      <c r="AO3985" s="103"/>
      <c r="AP3985" s="103"/>
      <c r="AQ3985" s="103"/>
      <c r="AR3985" s="103"/>
      <c r="AS3985" s="103"/>
      <c r="AT3985" s="103"/>
      <c r="AU3985" s="103"/>
      <c r="AV3985" s="103"/>
      <c r="AW3985" s="103"/>
      <c r="AX3985" s="104"/>
      <c r="BC3985" s="46"/>
    </row>
    <row r="3986" spans="1:113" ht="12" customHeight="1">
      <c r="A3986" s="35"/>
      <c r="B3986" s="102"/>
      <c r="C3986" s="103"/>
      <c r="D3986" s="103"/>
      <c r="E3986" s="103"/>
      <c r="F3986" s="103"/>
      <c r="G3986" s="103"/>
      <c r="H3986" s="103"/>
      <c r="I3986" s="103"/>
      <c r="J3986" s="103"/>
      <c r="K3986" s="103"/>
      <c r="L3986" s="103"/>
      <c r="M3986" s="103"/>
      <c r="N3986" s="103"/>
      <c r="O3986" s="103"/>
      <c r="P3986" s="103"/>
      <c r="Q3986" s="103"/>
      <c r="R3986" s="103"/>
      <c r="S3986" s="103"/>
      <c r="T3986" s="103"/>
      <c r="U3986" s="103"/>
      <c r="V3986" s="103"/>
      <c r="W3986" s="103"/>
      <c r="X3986" s="103"/>
      <c r="Y3986" s="103"/>
      <c r="Z3986" s="103"/>
      <c r="AA3986" s="103"/>
      <c r="AB3986" s="103"/>
      <c r="AC3986" s="103"/>
      <c r="AD3986" s="103"/>
      <c r="AE3986" s="103"/>
      <c r="AF3986" s="103"/>
      <c r="AG3986" s="103"/>
      <c r="AH3986" s="103"/>
      <c r="AI3986" s="103"/>
      <c r="AJ3986" s="103"/>
      <c r="AK3986" s="103"/>
      <c r="AL3986" s="103"/>
      <c r="AM3986" s="103"/>
      <c r="AN3986" s="103"/>
      <c r="AO3986" s="103"/>
      <c r="AP3986" s="103"/>
      <c r="AQ3986" s="103"/>
      <c r="AR3986" s="103"/>
      <c r="AS3986" s="103"/>
      <c r="AT3986" s="103"/>
      <c r="AU3986" s="103"/>
      <c r="AV3986" s="103"/>
      <c r="AW3986" s="103"/>
      <c r="AX3986" s="104"/>
    </row>
    <row r="3987" spans="1:113" ht="12" customHeight="1">
      <c r="A3987" s="35"/>
      <c r="B3987" s="102"/>
      <c r="C3987" s="103"/>
      <c r="D3987" s="103"/>
      <c r="E3987" s="103"/>
      <c r="F3987" s="103"/>
      <c r="G3987" s="103"/>
      <c r="H3987" s="103"/>
      <c r="I3987" s="103"/>
      <c r="J3987" s="103"/>
      <c r="K3987" s="103"/>
      <c r="L3987" s="103"/>
      <c r="M3987" s="103"/>
      <c r="N3987" s="103"/>
      <c r="O3987" s="103"/>
      <c r="P3987" s="103"/>
      <c r="Q3987" s="103"/>
      <c r="R3987" s="103"/>
      <c r="S3987" s="103"/>
      <c r="T3987" s="103"/>
      <c r="U3987" s="103"/>
      <c r="V3987" s="103"/>
      <c r="W3987" s="103"/>
      <c r="X3987" s="103"/>
      <c r="Y3987" s="103"/>
      <c r="Z3987" s="103"/>
      <c r="AA3987" s="103"/>
      <c r="AB3987" s="103"/>
      <c r="AC3987" s="103"/>
      <c r="AD3987" s="103"/>
      <c r="AE3987" s="103"/>
      <c r="AF3987" s="103"/>
      <c r="AG3987" s="103"/>
      <c r="AH3987" s="103"/>
      <c r="AI3987" s="103"/>
      <c r="AJ3987" s="103"/>
      <c r="AK3987" s="103"/>
      <c r="AL3987" s="103"/>
      <c r="AM3987" s="103"/>
      <c r="AN3987" s="103"/>
      <c r="AO3987" s="103"/>
      <c r="AP3987" s="103"/>
      <c r="AQ3987" s="103"/>
      <c r="AR3987" s="103"/>
      <c r="AS3987" s="103"/>
      <c r="AT3987" s="103"/>
      <c r="AU3987" s="103"/>
      <c r="AV3987" s="103"/>
      <c r="AW3987" s="103"/>
      <c r="AX3987" s="104"/>
    </row>
    <row r="3988" spans="1:113" ht="12" customHeight="1">
      <c r="A3988" s="35"/>
      <c r="B3988" s="102"/>
      <c r="C3988" s="103"/>
      <c r="D3988" s="103"/>
      <c r="E3988" s="103"/>
      <c r="F3988" s="103"/>
      <c r="G3988" s="103"/>
      <c r="H3988" s="103"/>
      <c r="I3988" s="103"/>
      <c r="J3988" s="103"/>
      <c r="K3988" s="103"/>
      <c r="L3988" s="103"/>
      <c r="M3988" s="103"/>
      <c r="N3988" s="103"/>
      <c r="O3988" s="103"/>
      <c r="P3988" s="103"/>
      <c r="Q3988" s="103"/>
      <c r="R3988" s="103"/>
      <c r="S3988" s="103"/>
      <c r="T3988" s="103"/>
      <c r="U3988" s="103"/>
      <c r="V3988" s="103"/>
      <c r="W3988" s="103"/>
      <c r="X3988" s="103"/>
      <c r="Y3988" s="103"/>
      <c r="Z3988" s="103"/>
      <c r="AA3988" s="103"/>
      <c r="AB3988" s="103"/>
      <c r="AC3988" s="103"/>
      <c r="AD3988" s="103"/>
      <c r="AE3988" s="103"/>
      <c r="AF3988" s="103"/>
      <c r="AG3988" s="103"/>
      <c r="AH3988" s="103"/>
      <c r="AI3988" s="103"/>
      <c r="AJ3988" s="103"/>
      <c r="AK3988" s="103"/>
      <c r="AL3988" s="103"/>
      <c r="AM3988" s="103"/>
      <c r="AN3988" s="103"/>
      <c r="AO3988" s="103"/>
      <c r="AP3988" s="103"/>
      <c r="AQ3988" s="103"/>
      <c r="AR3988" s="103"/>
      <c r="AS3988" s="103"/>
      <c r="AT3988" s="103"/>
      <c r="AU3988" s="103"/>
      <c r="AV3988" s="103"/>
      <c r="AW3988" s="103"/>
      <c r="AX3988" s="104"/>
    </row>
    <row r="3989" spans="1:113" ht="15" thickBot="1">
      <c r="A3989" s="47"/>
      <c r="B3989" s="48"/>
      <c r="C3989" s="49"/>
      <c r="D3989" s="49"/>
      <c r="E3989" s="49"/>
      <c r="F3989" s="49"/>
      <c r="G3989" s="49"/>
      <c r="H3989" s="49"/>
      <c r="I3989" s="49"/>
      <c r="J3989" s="49"/>
      <c r="K3989" s="49"/>
      <c r="L3989" s="49"/>
      <c r="M3989" s="49"/>
      <c r="N3989" s="49"/>
      <c r="O3989" s="49"/>
      <c r="P3989" s="49"/>
      <c r="Q3989" s="49"/>
      <c r="R3989" s="49"/>
      <c r="S3989" s="49"/>
      <c r="T3989" s="49"/>
      <c r="U3989" s="49"/>
      <c r="V3989" s="49"/>
      <c r="W3989" s="49"/>
      <c r="X3989" s="49"/>
      <c r="Y3989" s="49"/>
      <c r="Z3989" s="49"/>
      <c r="AA3989" s="49"/>
      <c r="AB3989" s="49"/>
      <c r="AC3989" s="49"/>
      <c r="AD3989" s="49"/>
      <c r="AE3989" s="49"/>
      <c r="AF3989" s="49"/>
      <c r="AG3989" s="49"/>
      <c r="AH3989" s="49"/>
      <c r="AI3989" s="49"/>
      <c r="AJ3989" s="49"/>
      <c r="AK3989" s="49"/>
      <c r="AL3989" s="49"/>
      <c r="AM3989" s="49"/>
      <c r="AN3989" s="49"/>
      <c r="AO3989" s="49"/>
      <c r="AP3989" s="49"/>
      <c r="AQ3989" s="49"/>
      <c r="AR3989" s="49"/>
      <c r="AS3989" s="49"/>
      <c r="AT3989" s="49"/>
      <c r="AU3989" s="49"/>
      <c r="AV3989" s="49"/>
      <c r="AW3989" s="49"/>
      <c r="AX3989" s="50"/>
    </row>
    <row r="3990" spans="1:113">
      <c r="B3990" s="51"/>
    </row>
    <row r="3991" spans="1:113" ht="15" thickBot="1">
      <c r="A3991" s="38"/>
      <c r="B3991" s="37" t="s">
        <v>188</v>
      </c>
      <c r="C3991" s="35"/>
      <c r="D3991" s="35"/>
      <c r="E3991" s="35"/>
      <c r="F3991" s="35"/>
      <c r="G3991" s="35"/>
      <c r="H3991" s="35"/>
      <c r="I3991" s="35"/>
      <c r="J3991" s="35"/>
      <c r="K3991" s="35"/>
      <c r="L3991" s="36"/>
      <c r="M3991" s="36"/>
      <c r="N3991" s="36"/>
      <c r="O3991" s="36"/>
      <c r="P3991" s="35"/>
      <c r="Q3991" s="35"/>
      <c r="R3991" s="35"/>
      <c r="S3991" s="35"/>
      <c r="T3991" s="35"/>
      <c r="U3991" s="35"/>
      <c r="V3991" s="37"/>
      <c r="W3991" s="37"/>
      <c r="X3991" s="37"/>
      <c r="Y3991" s="37"/>
      <c r="Z3991" s="37"/>
      <c r="AA3991" s="37"/>
      <c r="AB3991" s="37"/>
      <c r="AC3991" s="37"/>
      <c r="AD3991" s="37"/>
      <c r="AE3991" s="37"/>
      <c r="AF3991" s="37"/>
      <c r="AG3991" s="37"/>
      <c r="AH3991" s="37"/>
      <c r="AI3991" s="37"/>
      <c r="AJ3991" s="37"/>
      <c r="AK3991" s="37"/>
      <c r="AL3991" s="37"/>
      <c r="AM3991" s="37"/>
      <c r="AN3991" s="37"/>
      <c r="AO3991" s="37"/>
      <c r="AP3991" s="37"/>
      <c r="AQ3991" s="37"/>
      <c r="AR3991" s="37"/>
      <c r="AS3991" s="37"/>
      <c r="AT3991" s="37"/>
      <c r="AU3991" s="37"/>
      <c r="AV3991" s="37"/>
      <c r="AW3991" s="37"/>
      <c r="AX3991" s="37"/>
      <c r="DI3991" s="33"/>
    </row>
    <row r="3992" spans="1:113" ht="14.4">
      <c r="A3992" s="35"/>
      <c r="B3992" s="39"/>
      <c r="C3992" s="34"/>
      <c r="D3992" s="34"/>
      <c r="E3992" s="34"/>
      <c r="F3992" s="34"/>
      <c r="G3992" s="34"/>
      <c r="H3992" s="34"/>
      <c r="I3992" s="34"/>
      <c r="J3992" s="34"/>
      <c r="K3992" s="34"/>
      <c r="L3992" s="40"/>
      <c r="M3992" s="40"/>
      <c r="N3992" s="40"/>
      <c r="O3992" s="40"/>
      <c r="P3992" s="34"/>
      <c r="Q3992" s="34"/>
      <c r="R3992" s="34"/>
      <c r="S3992" s="34"/>
      <c r="T3992" s="34"/>
      <c r="U3992" s="34"/>
      <c r="V3992" s="41"/>
      <c r="W3992" s="41"/>
      <c r="X3992" s="41"/>
      <c r="Y3992" s="41"/>
      <c r="Z3992" s="41"/>
      <c r="AA3992" s="41"/>
      <c r="AB3992" s="41"/>
      <c r="AC3992" s="41"/>
      <c r="AD3992" s="41"/>
      <c r="AE3992" s="41"/>
      <c r="AF3992" s="41"/>
      <c r="AG3992" s="41"/>
      <c r="AH3992" s="41"/>
      <c r="AI3992" s="41"/>
      <c r="AJ3992" s="41"/>
      <c r="AK3992" s="41"/>
      <c r="AL3992" s="41"/>
      <c r="AM3992" s="41"/>
      <c r="AN3992" s="41"/>
      <c r="AO3992" s="41"/>
      <c r="AP3992" s="41"/>
      <c r="AQ3992" s="41"/>
      <c r="AR3992" s="41"/>
      <c r="AS3992" s="41"/>
      <c r="AT3992" s="41"/>
      <c r="AU3992" s="41"/>
      <c r="AV3992" s="41"/>
      <c r="AW3992" s="41"/>
      <c r="AX3992" s="42"/>
    </row>
    <row r="3993" spans="1:113" ht="12" customHeight="1">
      <c r="A3993" s="35"/>
      <c r="B3993" s="102" t="s">
        <v>775</v>
      </c>
      <c r="C3993" s="103"/>
      <c r="D3993" s="103"/>
      <c r="E3993" s="103"/>
      <c r="F3993" s="103"/>
      <c r="G3993" s="103"/>
      <c r="H3993" s="103"/>
      <c r="I3993" s="103"/>
      <c r="J3993" s="103"/>
      <c r="K3993" s="103"/>
      <c r="L3993" s="103"/>
      <c r="M3993" s="103"/>
      <c r="N3993" s="103"/>
      <c r="O3993" s="103"/>
      <c r="P3993" s="103"/>
      <c r="Q3993" s="103"/>
      <c r="R3993" s="103"/>
      <c r="S3993" s="103"/>
      <c r="T3993" s="103"/>
      <c r="U3993" s="103"/>
      <c r="V3993" s="103"/>
      <c r="W3993" s="103"/>
      <c r="X3993" s="103"/>
      <c r="Y3993" s="103"/>
      <c r="Z3993" s="103"/>
      <c r="AA3993" s="103"/>
      <c r="AB3993" s="103"/>
      <c r="AC3993" s="103"/>
      <c r="AD3993" s="103"/>
      <c r="AE3993" s="103"/>
      <c r="AF3993" s="103"/>
      <c r="AG3993" s="103"/>
      <c r="AH3993" s="103"/>
      <c r="AI3993" s="103"/>
      <c r="AJ3993" s="103"/>
      <c r="AK3993" s="103"/>
      <c r="AL3993" s="103"/>
      <c r="AM3993" s="103"/>
      <c r="AN3993" s="103"/>
      <c r="AO3993" s="103"/>
      <c r="AP3993" s="103"/>
      <c r="AQ3993" s="103"/>
      <c r="AR3993" s="103"/>
      <c r="AS3993" s="103"/>
      <c r="AT3993" s="103"/>
      <c r="AU3993" s="103"/>
      <c r="AV3993" s="103"/>
      <c r="AW3993" s="103"/>
      <c r="AX3993" s="104"/>
    </row>
    <row r="3994" spans="1:113" ht="12" customHeight="1">
      <c r="A3994" s="35"/>
      <c r="B3994" s="102"/>
      <c r="C3994" s="103"/>
      <c r="D3994" s="103"/>
      <c r="E3994" s="103"/>
      <c r="F3994" s="103"/>
      <c r="G3994" s="103"/>
      <c r="H3994" s="103"/>
      <c r="I3994" s="103"/>
      <c r="J3994" s="103"/>
      <c r="K3994" s="103"/>
      <c r="L3994" s="103"/>
      <c r="M3994" s="103"/>
      <c r="N3994" s="103"/>
      <c r="O3994" s="103"/>
      <c r="P3994" s="103"/>
      <c r="Q3994" s="103"/>
      <c r="R3994" s="103"/>
      <c r="S3994" s="103"/>
      <c r="T3994" s="103"/>
      <c r="U3994" s="103"/>
      <c r="V3994" s="103"/>
      <c r="W3994" s="103"/>
      <c r="X3994" s="103"/>
      <c r="Y3994" s="103"/>
      <c r="Z3994" s="103"/>
      <c r="AA3994" s="103"/>
      <c r="AB3994" s="103"/>
      <c r="AC3994" s="103"/>
      <c r="AD3994" s="103"/>
      <c r="AE3994" s="103"/>
      <c r="AF3994" s="103"/>
      <c r="AG3994" s="103"/>
      <c r="AH3994" s="103"/>
      <c r="AI3994" s="103"/>
      <c r="AJ3994" s="103"/>
      <c r="AK3994" s="103"/>
      <c r="AL3994" s="103"/>
      <c r="AM3994" s="103"/>
      <c r="AN3994" s="103"/>
      <c r="AO3994" s="103"/>
      <c r="AP3994" s="103"/>
      <c r="AQ3994" s="103"/>
      <c r="AR3994" s="103"/>
      <c r="AS3994" s="103"/>
      <c r="AT3994" s="103"/>
      <c r="AU3994" s="103"/>
      <c r="AV3994" s="103"/>
      <c r="AW3994" s="103"/>
      <c r="AX3994" s="104"/>
    </row>
    <row r="3995" spans="1:113" ht="12" customHeight="1">
      <c r="A3995" s="35"/>
      <c r="B3995" s="102"/>
      <c r="C3995" s="103"/>
      <c r="D3995" s="103"/>
      <c r="E3995" s="103"/>
      <c r="F3995" s="103"/>
      <c r="G3995" s="103"/>
      <c r="H3995" s="103"/>
      <c r="I3995" s="103"/>
      <c r="J3995" s="103"/>
      <c r="K3995" s="103"/>
      <c r="L3995" s="103"/>
      <c r="M3995" s="103"/>
      <c r="N3995" s="103"/>
      <c r="O3995" s="103"/>
      <c r="P3995" s="103"/>
      <c r="Q3995" s="103"/>
      <c r="R3995" s="103"/>
      <c r="S3995" s="103"/>
      <c r="T3995" s="103"/>
      <c r="U3995" s="103"/>
      <c r="V3995" s="103"/>
      <c r="W3995" s="103"/>
      <c r="X3995" s="103"/>
      <c r="Y3995" s="103"/>
      <c r="Z3995" s="103"/>
      <c r="AA3995" s="103"/>
      <c r="AB3995" s="103"/>
      <c r="AC3995" s="103"/>
      <c r="AD3995" s="103"/>
      <c r="AE3995" s="103"/>
      <c r="AF3995" s="103"/>
      <c r="AG3995" s="103"/>
      <c r="AH3995" s="103"/>
      <c r="AI3995" s="103"/>
      <c r="AJ3995" s="103"/>
      <c r="AK3995" s="103"/>
      <c r="AL3995" s="103"/>
      <c r="AM3995" s="103"/>
      <c r="AN3995" s="103"/>
      <c r="AO3995" s="103"/>
      <c r="AP3995" s="103"/>
      <c r="AQ3995" s="103"/>
      <c r="AR3995" s="103"/>
      <c r="AS3995" s="103"/>
      <c r="AT3995" s="103"/>
      <c r="AU3995" s="103"/>
      <c r="AV3995" s="103"/>
      <c r="AW3995" s="103"/>
      <c r="AX3995" s="104"/>
      <c r="BC3995" s="46"/>
    </row>
    <row r="3996" spans="1:113" ht="12" customHeight="1">
      <c r="A3996" s="35"/>
      <c r="B3996" s="102"/>
      <c r="C3996" s="103"/>
      <c r="D3996" s="103"/>
      <c r="E3996" s="103"/>
      <c r="F3996" s="103"/>
      <c r="G3996" s="103"/>
      <c r="H3996" s="103"/>
      <c r="I3996" s="103"/>
      <c r="J3996" s="103"/>
      <c r="K3996" s="103"/>
      <c r="L3996" s="103"/>
      <c r="M3996" s="103"/>
      <c r="N3996" s="103"/>
      <c r="O3996" s="103"/>
      <c r="P3996" s="103"/>
      <c r="Q3996" s="103"/>
      <c r="R3996" s="103"/>
      <c r="S3996" s="103"/>
      <c r="T3996" s="103"/>
      <c r="U3996" s="103"/>
      <c r="V3996" s="103"/>
      <c r="W3996" s="103"/>
      <c r="X3996" s="103"/>
      <c r="Y3996" s="103"/>
      <c r="Z3996" s="103"/>
      <c r="AA3996" s="103"/>
      <c r="AB3996" s="103"/>
      <c r="AC3996" s="103"/>
      <c r="AD3996" s="103"/>
      <c r="AE3996" s="103"/>
      <c r="AF3996" s="103"/>
      <c r="AG3996" s="103"/>
      <c r="AH3996" s="103"/>
      <c r="AI3996" s="103"/>
      <c r="AJ3996" s="103"/>
      <c r="AK3996" s="103"/>
      <c r="AL3996" s="103"/>
      <c r="AM3996" s="103"/>
      <c r="AN3996" s="103"/>
      <c r="AO3996" s="103"/>
      <c r="AP3996" s="103"/>
      <c r="AQ3996" s="103"/>
      <c r="AR3996" s="103"/>
      <c r="AS3996" s="103"/>
      <c r="AT3996" s="103"/>
      <c r="AU3996" s="103"/>
      <c r="AV3996" s="103"/>
      <c r="AW3996" s="103"/>
      <c r="AX3996" s="104"/>
    </row>
    <row r="3997" spans="1:113" ht="12" customHeight="1">
      <c r="A3997" s="35"/>
      <c r="B3997" s="102"/>
      <c r="C3997" s="103"/>
      <c r="D3997" s="103"/>
      <c r="E3997" s="103"/>
      <c r="F3997" s="103"/>
      <c r="G3997" s="103"/>
      <c r="H3997" s="103"/>
      <c r="I3997" s="103"/>
      <c r="J3997" s="103"/>
      <c r="K3997" s="103"/>
      <c r="L3997" s="103"/>
      <c r="M3997" s="103"/>
      <c r="N3997" s="103"/>
      <c r="O3997" s="103"/>
      <c r="P3997" s="103"/>
      <c r="Q3997" s="103"/>
      <c r="R3997" s="103"/>
      <c r="S3997" s="103"/>
      <c r="T3997" s="103"/>
      <c r="U3997" s="103"/>
      <c r="V3997" s="103"/>
      <c r="W3997" s="103"/>
      <c r="X3997" s="103"/>
      <c r="Y3997" s="103"/>
      <c r="Z3997" s="103"/>
      <c r="AA3997" s="103"/>
      <c r="AB3997" s="103"/>
      <c r="AC3997" s="103"/>
      <c r="AD3997" s="103"/>
      <c r="AE3997" s="103"/>
      <c r="AF3997" s="103"/>
      <c r="AG3997" s="103"/>
      <c r="AH3997" s="103"/>
      <c r="AI3997" s="103"/>
      <c r="AJ3997" s="103"/>
      <c r="AK3997" s="103"/>
      <c r="AL3997" s="103"/>
      <c r="AM3997" s="103"/>
      <c r="AN3997" s="103"/>
      <c r="AO3997" s="103"/>
      <c r="AP3997" s="103"/>
      <c r="AQ3997" s="103"/>
      <c r="AR3997" s="103"/>
      <c r="AS3997" s="103"/>
      <c r="AT3997" s="103"/>
      <c r="AU3997" s="103"/>
      <c r="AV3997" s="103"/>
      <c r="AW3997" s="103"/>
      <c r="AX3997" s="104"/>
    </row>
    <row r="3998" spans="1:113" ht="12" customHeight="1">
      <c r="A3998" s="35"/>
      <c r="B3998" s="102"/>
      <c r="C3998" s="103"/>
      <c r="D3998" s="103"/>
      <c r="E3998" s="103"/>
      <c r="F3998" s="103"/>
      <c r="G3998" s="103"/>
      <c r="H3998" s="103"/>
      <c r="I3998" s="103"/>
      <c r="J3998" s="103"/>
      <c r="K3998" s="103"/>
      <c r="L3998" s="103"/>
      <c r="M3998" s="103"/>
      <c r="N3998" s="103"/>
      <c r="O3998" s="103"/>
      <c r="P3998" s="103"/>
      <c r="Q3998" s="103"/>
      <c r="R3998" s="103"/>
      <c r="S3998" s="103"/>
      <c r="T3998" s="103"/>
      <c r="U3998" s="103"/>
      <c r="V3998" s="103"/>
      <c r="W3998" s="103"/>
      <c r="X3998" s="103"/>
      <c r="Y3998" s="103"/>
      <c r="Z3998" s="103"/>
      <c r="AA3998" s="103"/>
      <c r="AB3998" s="103"/>
      <c r="AC3998" s="103"/>
      <c r="AD3998" s="103"/>
      <c r="AE3998" s="103"/>
      <c r="AF3998" s="103"/>
      <c r="AG3998" s="103"/>
      <c r="AH3998" s="103"/>
      <c r="AI3998" s="103"/>
      <c r="AJ3998" s="103"/>
      <c r="AK3998" s="103"/>
      <c r="AL3998" s="103"/>
      <c r="AM3998" s="103"/>
      <c r="AN3998" s="103"/>
      <c r="AO3998" s="103"/>
      <c r="AP3998" s="103"/>
      <c r="AQ3998" s="103"/>
      <c r="AR3998" s="103"/>
      <c r="AS3998" s="103"/>
      <c r="AT3998" s="103"/>
      <c r="AU3998" s="103"/>
      <c r="AV3998" s="103"/>
      <c r="AW3998" s="103"/>
      <c r="AX3998" s="104"/>
    </row>
    <row r="3999" spans="1:113" ht="15" thickBot="1">
      <c r="A3999" s="47"/>
      <c r="B3999" s="48"/>
      <c r="C3999" s="49"/>
      <c r="D3999" s="49"/>
      <c r="E3999" s="49"/>
      <c r="F3999" s="49"/>
      <c r="G3999" s="49"/>
      <c r="H3999" s="49"/>
      <c r="I3999" s="49"/>
      <c r="J3999" s="49"/>
      <c r="K3999" s="49"/>
      <c r="L3999" s="49"/>
      <c r="M3999" s="49"/>
      <c r="N3999" s="49"/>
      <c r="O3999" s="49"/>
      <c r="P3999" s="49"/>
      <c r="Q3999" s="49"/>
      <c r="R3999" s="49"/>
      <c r="S3999" s="49"/>
      <c r="T3999" s="49"/>
      <c r="U3999" s="49"/>
      <c r="V3999" s="49"/>
      <c r="W3999" s="49"/>
      <c r="X3999" s="49"/>
      <c r="Y3999" s="49"/>
      <c r="Z3999" s="49"/>
      <c r="AA3999" s="49"/>
      <c r="AB3999" s="49"/>
      <c r="AC3999" s="49"/>
      <c r="AD3999" s="49"/>
      <c r="AE3999" s="49"/>
      <c r="AF3999" s="49"/>
      <c r="AG3999" s="49"/>
      <c r="AH3999" s="49"/>
      <c r="AI3999" s="49"/>
      <c r="AJ3999" s="49"/>
      <c r="AK3999" s="49"/>
      <c r="AL3999" s="49"/>
      <c r="AM3999" s="49"/>
      <c r="AN3999" s="49"/>
      <c r="AO3999" s="49"/>
      <c r="AP3999" s="49"/>
      <c r="AQ3999" s="49"/>
      <c r="AR3999" s="49"/>
      <c r="AS3999" s="49"/>
      <c r="AT3999" s="49"/>
      <c r="AU3999" s="49"/>
      <c r="AV3999" s="49"/>
      <c r="AW3999" s="49"/>
      <c r="AX3999" s="50"/>
    </row>
    <row r="4000" spans="1:113">
      <c r="B4000" s="51"/>
    </row>
    <row r="4001" spans="1:251" ht="14.4">
      <c r="B4001" s="37" t="s">
        <v>190</v>
      </c>
      <c r="C4001" s="35"/>
      <c r="D4001" s="35"/>
      <c r="E4001" s="35"/>
      <c r="F4001" s="35"/>
      <c r="G4001" s="35"/>
      <c r="H4001" s="35"/>
      <c r="I4001" s="35"/>
      <c r="J4001" s="35"/>
      <c r="K4001" s="35"/>
      <c r="L4001" s="36"/>
      <c r="M4001" s="36"/>
      <c r="N4001" s="36"/>
      <c r="O4001" s="36"/>
      <c r="P4001" s="35"/>
      <c r="Q4001" s="35"/>
      <c r="R4001" s="35"/>
      <c r="S4001" s="35"/>
      <c r="T4001" s="35"/>
      <c r="U4001" s="35"/>
      <c r="V4001" s="37"/>
      <c r="W4001" s="37"/>
      <c r="X4001" s="37"/>
      <c r="Y4001" s="37"/>
      <c r="Z4001" s="37"/>
      <c r="AA4001" s="37"/>
      <c r="AB4001" s="37"/>
      <c r="AC4001" s="37"/>
      <c r="AD4001" s="37"/>
      <c r="AE4001" s="37"/>
      <c r="AF4001" s="37"/>
      <c r="AG4001" s="37"/>
      <c r="AH4001" s="37"/>
      <c r="AI4001" s="37"/>
      <c r="AJ4001" s="37"/>
      <c r="AK4001" s="37"/>
      <c r="AL4001" s="37"/>
      <c r="AM4001" s="37"/>
      <c r="AN4001" s="37"/>
      <c r="AO4001" s="37"/>
      <c r="AP4001" s="37"/>
      <c r="AQ4001" s="37"/>
      <c r="AR4001" s="37"/>
      <c r="AS4001" s="37"/>
      <c r="AT4001" s="37"/>
      <c r="AU4001" s="37"/>
      <c r="AV4001" s="37"/>
      <c r="AW4001" s="37"/>
      <c r="AX4001" s="37"/>
    </row>
    <row r="4002" spans="1:251" ht="15" thickBot="1">
      <c r="B4002" s="35"/>
      <c r="C4002" s="35"/>
      <c r="D4002" s="35"/>
      <c r="E4002" s="35"/>
      <c r="F4002" s="35"/>
      <c r="G4002" s="35"/>
      <c r="H4002" s="35"/>
      <c r="I4002" s="35"/>
      <c r="J4002" s="35"/>
      <c r="K4002" s="35"/>
      <c r="L4002" s="36"/>
      <c r="M4002" s="36"/>
      <c r="N4002" s="36"/>
      <c r="O4002" s="36"/>
      <c r="P4002" s="35"/>
      <c r="Q4002" s="35"/>
      <c r="R4002" s="35"/>
      <c r="S4002" s="35"/>
      <c r="T4002" s="35"/>
      <c r="U4002" s="35"/>
      <c r="V4002" s="37"/>
      <c r="W4002" s="37"/>
      <c r="X4002" s="37"/>
      <c r="Y4002" s="37"/>
      <c r="Z4002" s="37"/>
      <c r="AA4002" s="37"/>
      <c r="AB4002" s="37"/>
      <c r="AC4002" s="37"/>
      <c r="AD4002" s="37"/>
      <c r="AE4002" s="37"/>
      <c r="AF4002" s="37"/>
      <c r="AG4002" s="37"/>
      <c r="AH4002" s="37"/>
      <c r="AI4002" s="37"/>
      <c r="AJ4002" s="37"/>
      <c r="AK4002" s="37"/>
      <c r="AL4002" s="37"/>
      <c r="AM4002" s="37"/>
      <c r="AN4002" s="37"/>
      <c r="AO4002" s="37"/>
      <c r="AP4002" s="37"/>
      <c r="AQ4002" s="37"/>
      <c r="AR4002" s="37"/>
      <c r="AS4002" s="37"/>
      <c r="AT4002" s="37"/>
      <c r="AU4002" s="37"/>
      <c r="AV4002" s="37"/>
      <c r="AW4002" s="37"/>
      <c r="AX4002" s="52" t="s">
        <v>191</v>
      </c>
    </row>
    <row r="4003" spans="1:251" s="46" customFormat="1" ht="13.5" customHeight="1">
      <c r="A4003" s="35"/>
      <c r="B4003" s="105" t="s">
        <v>192</v>
      </c>
      <c r="C4003" s="106"/>
      <c r="D4003" s="106"/>
      <c r="E4003" s="106"/>
      <c r="F4003" s="106"/>
      <c r="G4003" s="106"/>
      <c r="H4003" s="106"/>
      <c r="I4003" s="106"/>
      <c r="J4003" s="106"/>
      <c r="K4003" s="106"/>
      <c r="L4003" s="106"/>
      <c r="M4003" s="106"/>
      <c r="N4003" s="106"/>
      <c r="O4003" s="106"/>
      <c r="P4003" s="106"/>
      <c r="Q4003" s="106"/>
      <c r="R4003" s="106"/>
      <c r="S4003" s="106"/>
      <c r="T4003" s="106"/>
      <c r="U4003" s="106"/>
      <c r="V4003" s="106"/>
      <c r="W4003" s="106"/>
      <c r="X4003" s="106"/>
      <c r="Y4003" s="106"/>
      <c r="Z4003" s="107"/>
      <c r="AA4003" s="111" t="s">
        <v>193</v>
      </c>
      <c r="AB4003" s="106"/>
      <c r="AC4003" s="106"/>
      <c r="AD4003" s="106"/>
      <c r="AE4003" s="106"/>
      <c r="AF4003" s="106"/>
      <c r="AG4003" s="106"/>
      <c r="AH4003" s="106"/>
      <c r="AI4003" s="107"/>
      <c r="AJ4003" s="111" t="s">
        <v>194</v>
      </c>
      <c r="AK4003" s="106"/>
      <c r="AL4003" s="106"/>
      <c r="AM4003" s="106"/>
      <c r="AN4003" s="106"/>
      <c r="AO4003" s="106"/>
      <c r="AP4003" s="106"/>
      <c r="AQ4003" s="106"/>
      <c r="AR4003" s="107"/>
      <c r="AS4003" s="111" t="s">
        <v>195</v>
      </c>
      <c r="AT4003" s="106"/>
      <c r="AU4003" s="106"/>
      <c r="AV4003" s="106"/>
      <c r="AW4003" s="106"/>
      <c r="AX4003" s="113"/>
      <c r="AY4003" s="29"/>
      <c r="AZ4003" s="29"/>
      <c r="BA4003" s="29"/>
      <c r="BB4003" s="29"/>
      <c r="BC4003" s="29"/>
      <c r="BD4003" s="29"/>
      <c r="BE4003" s="29"/>
      <c r="BF4003" s="29"/>
      <c r="BG4003" s="29"/>
      <c r="BH4003" s="29"/>
      <c r="BI4003" s="29"/>
      <c r="BJ4003" s="29"/>
      <c r="BK4003" s="29"/>
      <c r="BL4003" s="29"/>
      <c r="BM4003" s="29"/>
      <c r="BN4003" s="29"/>
      <c r="BO4003" s="29"/>
      <c r="BP4003" s="29"/>
      <c r="BQ4003" s="29"/>
      <c r="BR4003" s="29"/>
      <c r="BS4003" s="29"/>
      <c r="BT4003" s="29"/>
      <c r="BU4003" s="29"/>
      <c r="BV4003" s="29"/>
      <c r="BW4003" s="29"/>
      <c r="BX4003" s="29"/>
      <c r="BY4003" s="29"/>
      <c r="BZ4003" s="29"/>
      <c r="CA4003" s="29"/>
      <c r="CB4003" s="29"/>
      <c r="CC4003" s="29"/>
      <c r="CD4003" s="29"/>
      <c r="CE4003" s="29"/>
      <c r="CF4003" s="29"/>
      <c r="CG4003" s="29"/>
      <c r="CH4003" s="29"/>
      <c r="CI4003" s="29"/>
      <c r="CJ4003" s="29"/>
      <c r="CK4003" s="29"/>
      <c r="CL4003" s="29"/>
      <c r="CM4003" s="29"/>
      <c r="CN4003" s="29"/>
      <c r="CO4003" s="29"/>
      <c r="CP4003" s="29"/>
      <c r="CQ4003" s="29"/>
      <c r="CR4003" s="29"/>
      <c r="CS4003" s="29"/>
      <c r="CT4003" s="29"/>
      <c r="CU4003" s="29"/>
      <c r="CV4003" s="29"/>
      <c r="CW4003" s="29"/>
      <c r="CX4003" s="29"/>
      <c r="CY4003" s="29"/>
      <c r="CZ4003" s="29"/>
      <c r="DA4003" s="29"/>
      <c r="DB4003" s="29"/>
      <c r="DC4003" s="29"/>
      <c r="DD4003" s="29"/>
      <c r="DE4003" s="29"/>
      <c r="DF4003" s="29"/>
      <c r="DG4003" s="29"/>
      <c r="DH4003" s="29"/>
      <c r="DI4003" s="29"/>
      <c r="DJ4003" s="29"/>
      <c r="DK4003" s="29"/>
      <c r="DL4003" s="29"/>
      <c r="DM4003" s="29"/>
      <c r="DN4003" s="29"/>
      <c r="DO4003" s="29"/>
      <c r="DP4003" s="29"/>
      <c r="DQ4003" s="29"/>
      <c r="DR4003" s="29"/>
      <c r="DS4003" s="29"/>
      <c r="DT4003" s="29"/>
      <c r="DU4003" s="29"/>
      <c r="DV4003" s="29"/>
      <c r="DW4003" s="29"/>
      <c r="DX4003" s="29"/>
      <c r="DY4003" s="29"/>
      <c r="DZ4003" s="29"/>
      <c r="EA4003" s="29"/>
      <c r="EB4003" s="29"/>
      <c r="EC4003" s="29"/>
      <c r="ED4003" s="29"/>
      <c r="EE4003" s="29"/>
      <c r="EF4003" s="29"/>
      <c r="EG4003" s="29"/>
      <c r="EH4003" s="29"/>
      <c r="EI4003" s="29"/>
      <c r="EJ4003" s="29"/>
      <c r="EK4003" s="29"/>
      <c r="EL4003" s="29"/>
      <c r="EM4003" s="29"/>
      <c r="EN4003" s="29"/>
      <c r="EO4003" s="29"/>
      <c r="EP4003" s="29"/>
      <c r="EQ4003" s="29"/>
      <c r="ER4003" s="29"/>
      <c r="ES4003" s="29"/>
      <c r="ET4003" s="29"/>
      <c r="EU4003" s="29"/>
      <c r="EV4003" s="29"/>
      <c r="EW4003" s="29"/>
      <c r="EX4003" s="29"/>
      <c r="EY4003" s="29"/>
      <c r="EZ4003" s="29"/>
      <c r="FA4003" s="29"/>
      <c r="FB4003" s="29"/>
      <c r="FC4003" s="29"/>
      <c r="FD4003" s="29"/>
      <c r="FE4003" s="29"/>
      <c r="FF4003" s="29"/>
      <c r="FG4003" s="29"/>
      <c r="FH4003" s="29"/>
      <c r="FI4003" s="29"/>
      <c r="FJ4003" s="29"/>
      <c r="FK4003" s="29"/>
      <c r="FL4003" s="29"/>
      <c r="FM4003" s="29"/>
      <c r="FN4003" s="29"/>
      <c r="FO4003" s="29"/>
      <c r="FP4003" s="29"/>
      <c r="FQ4003" s="29"/>
      <c r="FR4003" s="29"/>
      <c r="FS4003" s="29"/>
      <c r="FT4003" s="29"/>
      <c r="FU4003" s="29"/>
      <c r="FV4003" s="29"/>
      <c r="FW4003" s="29"/>
      <c r="FX4003" s="29"/>
      <c r="FY4003" s="29"/>
      <c r="FZ4003" s="29"/>
      <c r="GA4003" s="29"/>
      <c r="GB4003" s="29"/>
      <c r="GC4003" s="29"/>
      <c r="GD4003" s="29"/>
      <c r="GE4003" s="29"/>
      <c r="GF4003" s="29"/>
      <c r="GG4003" s="29"/>
      <c r="GH4003" s="29"/>
      <c r="GI4003" s="29"/>
      <c r="GJ4003" s="29"/>
      <c r="GK4003" s="29"/>
      <c r="GL4003" s="29"/>
      <c r="GM4003" s="29"/>
      <c r="GN4003" s="29"/>
      <c r="GO4003" s="29"/>
      <c r="GP4003" s="29"/>
      <c r="GQ4003" s="29"/>
      <c r="GR4003" s="29"/>
      <c r="GS4003" s="29"/>
      <c r="GT4003" s="29"/>
      <c r="GU4003" s="29"/>
      <c r="GV4003" s="29"/>
      <c r="GW4003" s="29"/>
      <c r="GX4003" s="29"/>
      <c r="GY4003" s="29"/>
      <c r="GZ4003" s="29"/>
      <c r="HA4003" s="29"/>
      <c r="HB4003" s="29"/>
      <c r="HC4003" s="29"/>
      <c r="HD4003" s="29"/>
      <c r="HE4003" s="29"/>
      <c r="HF4003" s="29"/>
      <c r="HG4003" s="29"/>
      <c r="HH4003" s="29"/>
      <c r="HI4003" s="29"/>
      <c r="HJ4003" s="29"/>
      <c r="HK4003" s="29"/>
      <c r="HL4003" s="29"/>
      <c r="HM4003" s="29"/>
      <c r="HN4003" s="29"/>
      <c r="HO4003" s="29"/>
      <c r="HP4003" s="29"/>
      <c r="HQ4003" s="29"/>
      <c r="HR4003" s="29"/>
      <c r="HS4003" s="29"/>
      <c r="HT4003" s="29"/>
      <c r="HU4003" s="29"/>
      <c r="HV4003" s="29"/>
      <c r="HW4003" s="29"/>
      <c r="HX4003" s="29"/>
      <c r="HY4003" s="29"/>
      <c r="HZ4003" s="29"/>
      <c r="IA4003" s="29"/>
      <c r="IB4003" s="29"/>
      <c r="IC4003" s="29"/>
      <c r="ID4003" s="29"/>
      <c r="IE4003" s="29"/>
      <c r="IF4003" s="29"/>
      <c r="IG4003" s="29"/>
      <c r="IH4003" s="29"/>
      <c r="II4003" s="29"/>
      <c r="IJ4003" s="29"/>
      <c r="IK4003" s="29"/>
      <c r="IL4003" s="29"/>
      <c r="IM4003" s="29"/>
      <c r="IN4003" s="29"/>
      <c r="IO4003" s="29"/>
      <c r="IP4003" s="29"/>
      <c r="IQ4003" s="29"/>
    </row>
    <row r="4004" spans="1:251" s="46" customFormat="1">
      <c r="A4004" s="35"/>
      <c r="B4004" s="108"/>
      <c r="C4004" s="109"/>
      <c r="D4004" s="109"/>
      <c r="E4004" s="109"/>
      <c r="F4004" s="109"/>
      <c r="G4004" s="109"/>
      <c r="H4004" s="109"/>
      <c r="I4004" s="109"/>
      <c r="J4004" s="109"/>
      <c r="K4004" s="109"/>
      <c r="L4004" s="109"/>
      <c r="M4004" s="109"/>
      <c r="N4004" s="109"/>
      <c r="O4004" s="109"/>
      <c r="P4004" s="109"/>
      <c r="Q4004" s="109"/>
      <c r="R4004" s="109"/>
      <c r="S4004" s="109"/>
      <c r="T4004" s="109"/>
      <c r="U4004" s="109"/>
      <c r="V4004" s="109"/>
      <c r="W4004" s="109"/>
      <c r="X4004" s="109"/>
      <c r="Y4004" s="109"/>
      <c r="Z4004" s="110"/>
      <c r="AA4004" s="112"/>
      <c r="AB4004" s="109"/>
      <c r="AC4004" s="109"/>
      <c r="AD4004" s="109"/>
      <c r="AE4004" s="109"/>
      <c r="AF4004" s="109"/>
      <c r="AG4004" s="109"/>
      <c r="AH4004" s="109"/>
      <c r="AI4004" s="110"/>
      <c r="AJ4004" s="112"/>
      <c r="AK4004" s="109"/>
      <c r="AL4004" s="109"/>
      <c r="AM4004" s="109"/>
      <c r="AN4004" s="109"/>
      <c r="AO4004" s="109"/>
      <c r="AP4004" s="109"/>
      <c r="AQ4004" s="109"/>
      <c r="AR4004" s="110"/>
      <c r="AS4004" s="112"/>
      <c r="AT4004" s="109"/>
      <c r="AU4004" s="109"/>
      <c r="AV4004" s="109"/>
      <c r="AW4004" s="109"/>
      <c r="AX4004" s="114"/>
      <c r="AY4004" s="29"/>
      <c r="AZ4004" s="29"/>
      <c r="BA4004" s="29"/>
      <c r="BB4004" s="53"/>
      <c r="BC4004" s="54"/>
      <c r="BE4004" s="29"/>
      <c r="BF4004" s="29"/>
      <c r="BG4004" s="29"/>
      <c r="BH4004" s="29"/>
      <c r="BI4004" s="29"/>
      <c r="BJ4004" s="29"/>
      <c r="BK4004" s="29"/>
      <c r="BL4004" s="29"/>
      <c r="BM4004" s="29"/>
      <c r="BN4004" s="29"/>
      <c r="BO4004" s="29"/>
      <c r="BP4004" s="29"/>
      <c r="BQ4004" s="29"/>
      <c r="BR4004" s="29"/>
      <c r="BS4004" s="29"/>
      <c r="BT4004" s="29"/>
      <c r="BU4004" s="29"/>
      <c r="BV4004" s="29"/>
      <c r="BW4004" s="29"/>
      <c r="BX4004" s="29"/>
      <c r="BY4004" s="29"/>
      <c r="BZ4004" s="29"/>
      <c r="CA4004" s="29"/>
      <c r="CB4004" s="29"/>
      <c r="CC4004" s="29"/>
      <c r="CD4004" s="29"/>
      <c r="CE4004" s="29"/>
      <c r="CF4004" s="29"/>
      <c r="CG4004" s="29"/>
      <c r="CH4004" s="29"/>
      <c r="CI4004" s="29"/>
      <c r="CJ4004" s="29"/>
      <c r="CK4004" s="29"/>
      <c r="CL4004" s="29"/>
      <c r="CM4004" s="29"/>
      <c r="CN4004" s="29"/>
      <c r="CO4004" s="29"/>
      <c r="CP4004" s="29"/>
      <c r="CQ4004" s="29"/>
      <c r="CR4004" s="29"/>
      <c r="CS4004" s="29"/>
      <c r="CT4004" s="29"/>
      <c r="CU4004" s="29"/>
      <c r="CV4004" s="29"/>
      <c r="CW4004" s="29"/>
      <c r="CX4004" s="29"/>
      <c r="CY4004" s="29"/>
      <c r="CZ4004" s="29"/>
      <c r="DA4004" s="29"/>
      <c r="DB4004" s="29"/>
      <c r="DC4004" s="29"/>
      <c r="DD4004" s="29"/>
      <c r="DE4004" s="29"/>
      <c r="DF4004" s="29"/>
      <c r="DG4004" s="29"/>
      <c r="DH4004" s="29"/>
      <c r="DI4004" s="29"/>
      <c r="DJ4004" s="29"/>
      <c r="DK4004" s="29"/>
      <c r="DL4004" s="29"/>
      <c r="DM4004" s="29"/>
      <c r="DN4004" s="29"/>
      <c r="DO4004" s="29"/>
      <c r="DP4004" s="29"/>
      <c r="DQ4004" s="29"/>
      <c r="DR4004" s="29"/>
      <c r="DS4004" s="29"/>
      <c r="DT4004" s="29"/>
      <c r="DU4004" s="29"/>
      <c r="DV4004" s="29"/>
      <c r="DW4004" s="29"/>
      <c r="DX4004" s="29"/>
      <c r="DY4004" s="29"/>
      <c r="DZ4004" s="29"/>
      <c r="EA4004" s="29"/>
      <c r="EB4004" s="29"/>
      <c r="EC4004" s="29"/>
      <c r="ED4004" s="29"/>
      <c r="EE4004" s="29"/>
      <c r="EF4004" s="29"/>
      <c r="EG4004" s="29"/>
      <c r="EH4004" s="29"/>
      <c r="EI4004" s="29"/>
      <c r="EJ4004" s="29"/>
      <c r="EK4004" s="29"/>
      <c r="EL4004" s="29"/>
      <c r="EM4004" s="29"/>
      <c r="EN4004" s="29"/>
      <c r="EO4004" s="29"/>
      <c r="EP4004" s="29"/>
      <c r="EQ4004" s="29"/>
      <c r="ER4004" s="29"/>
      <c r="ES4004" s="29"/>
      <c r="ET4004" s="29"/>
      <c r="EU4004" s="29"/>
      <c r="EV4004" s="29"/>
      <c r="EW4004" s="29"/>
      <c r="EX4004" s="29"/>
      <c r="EY4004" s="29"/>
      <c r="EZ4004" s="29"/>
      <c r="FA4004" s="29"/>
      <c r="FB4004" s="29"/>
      <c r="FC4004" s="29"/>
      <c r="FD4004" s="29"/>
      <c r="FE4004" s="29"/>
      <c r="FF4004" s="29"/>
      <c r="FG4004" s="29"/>
      <c r="FH4004" s="29"/>
      <c r="FI4004" s="29"/>
      <c r="FJ4004" s="29"/>
      <c r="FK4004" s="29"/>
      <c r="FL4004" s="29"/>
      <c r="FM4004" s="29"/>
      <c r="FN4004" s="29"/>
      <c r="FO4004" s="29"/>
      <c r="FP4004" s="29"/>
      <c r="FQ4004" s="29"/>
      <c r="FR4004" s="29"/>
      <c r="FS4004" s="29"/>
      <c r="FT4004" s="29"/>
      <c r="FU4004" s="29"/>
      <c r="FV4004" s="29"/>
      <c r="FW4004" s="29"/>
      <c r="FX4004" s="29"/>
      <c r="FY4004" s="29"/>
      <c r="FZ4004" s="29"/>
      <c r="GA4004" s="29"/>
      <c r="GB4004" s="29"/>
      <c r="GC4004" s="29"/>
      <c r="GD4004" s="29"/>
      <c r="GE4004" s="29"/>
      <c r="GF4004" s="29"/>
      <c r="GG4004" s="29"/>
      <c r="GH4004" s="29"/>
      <c r="GI4004" s="29"/>
      <c r="GJ4004" s="29"/>
      <c r="GK4004" s="29"/>
      <c r="GL4004" s="29"/>
      <c r="GM4004" s="29"/>
      <c r="GN4004" s="29"/>
      <c r="GO4004" s="29"/>
      <c r="GP4004" s="29"/>
      <c r="GQ4004" s="29"/>
      <c r="GR4004" s="29"/>
      <c r="GS4004" s="29"/>
      <c r="GT4004" s="29"/>
      <c r="GU4004" s="29"/>
      <c r="GV4004" s="29"/>
      <c r="GW4004" s="29"/>
      <c r="GX4004" s="29"/>
      <c r="GY4004" s="29"/>
      <c r="GZ4004" s="29"/>
      <c r="HA4004" s="29"/>
      <c r="HB4004" s="29"/>
      <c r="HC4004" s="29"/>
      <c r="HD4004" s="29"/>
      <c r="HE4004" s="29"/>
      <c r="HF4004" s="29"/>
      <c r="HG4004" s="29"/>
      <c r="HH4004" s="29"/>
      <c r="HI4004" s="29"/>
      <c r="HJ4004" s="29"/>
      <c r="HK4004" s="29"/>
      <c r="HL4004" s="29"/>
      <c r="HM4004" s="29"/>
      <c r="HN4004" s="29"/>
      <c r="HO4004" s="29"/>
      <c r="HP4004" s="29"/>
      <c r="HQ4004" s="29"/>
      <c r="HR4004" s="29"/>
      <c r="HS4004" s="29"/>
      <c r="HT4004" s="29"/>
      <c r="HU4004" s="29"/>
      <c r="HV4004" s="29"/>
      <c r="HW4004" s="29"/>
      <c r="HX4004" s="29"/>
      <c r="HY4004" s="29"/>
      <c r="HZ4004" s="29"/>
      <c r="IA4004" s="29"/>
      <c r="IB4004" s="29"/>
      <c r="IC4004" s="29"/>
      <c r="ID4004" s="29"/>
      <c r="IE4004" s="29"/>
      <c r="IF4004" s="29"/>
      <c r="IG4004" s="29"/>
      <c r="IH4004" s="29"/>
      <c r="II4004" s="29"/>
      <c r="IJ4004" s="29"/>
      <c r="IK4004" s="29"/>
      <c r="IL4004" s="29"/>
      <c r="IM4004" s="29"/>
      <c r="IN4004" s="29"/>
      <c r="IO4004" s="29"/>
      <c r="IP4004" s="29"/>
      <c r="IQ4004" s="29"/>
    </row>
    <row r="4005" spans="1:251" s="46" customFormat="1" ht="18.75" customHeight="1">
      <c r="A4005" s="35"/>
      <c r="B4005" s="55"/>
      <c r="C4005" s="115" t="s">
        <v>776</v>
      </c>
      <c r="D4005" s="116"/>
      <c r="E4005" s="116"/>
      <c r="F4005" s="116"/>
      <c r="G4005" s="116"/>
      <c r="H4005" s="116"/>
      <c r="I4005" s="116"/>
      <c r="J4005" s="116"/>
      <c r="K4005" s="116"/>
      <c r="L4005" s="116"/>
      <c r="M4005" s="116"/>
      <c r="N4005" s="116"/>
      <c r="O4005" s="116"/>
      <c r="P4005" s="116"/>
      <c r="Q4005" s="116"/>
      <c r="R4005" s="116"/>
      <c r="S4005" s="116"/>
      <c r="T4005" s="116"/>
      <c r="U4005" s="116"/>
      <c r="V4005" s="116"/>
      <c r="W4005" s="116"/>
      <c r="X4005" s="116"/>
      <c r="Y4005" s="116"/>
      <c r="Z4005" s="117"/>
      <c r="AA4005" s="118">
        <v>4340100</v>
      </c>
      <c r="AB4005" s="119"/>
      <c r="AC4005" s="119"/>
      <c r="AD4005" s="119"/>
      <c r="AE4005" s="119"/>
      <c r="AF4005" s="119"/>
      <c r="AG4005" s="119"/>
      <c r="AH4005" s="119"/>
      <c r="AI4005" s="120"/>
      <c r="AJ4005" s="118">
        <v>5502610</v>
      </c>
      <c r="AK4005" s="119"/>
      <c r="AL4005" s="119"/>
      <c r="AM4005" s="119"/>
      <c r="AN4005" s="119"/>
      <c r="AO4005" s="119"/>
      <c r="AP4005" s="119"/>
      <c r="AQ4005" s="119"/>
      <c r="AR4005" s="120"/>
      <c r="AS4005" s="121"/>
      <c r="AT4005" s="122"/>
      <c r="AU4005" s="122"/>
      <c r="AV4005" s="122"/>
      <c r="AW4005" s="122"/>
      <c r="AX4005" s="123"/>
      <c r="AY4005" s="29"/>
      <c r="AZ4005" s="29"/>
      <c r="BA4005" s="29"/>
      <c r="BB4005" s="29"/>
      <c r="BC4005" s="29"/>
      <c r="BD4005" s="29"/>
      <c r="BE4005" s="29"/>
      <c r="BF4005" s="29"/>
      <c r="BG4005" s="29"/>
      <c r="BH4005" s="29"/>
      <c r="BI4005" s="29"/>
      <c r="BJ4005" s="29"/>
      <c r="BK4005" s="29"/>
      <c r="BL4005" s="29"/>
      <c r="BM4005" s="29"/>
      <c r="BN4005" s="29"/>
      <c r="BO4005" s="29"/>
      <c r="BP4005" s="29"/>
      <c r="BQ4005" s="29"/>
      <c r="BR4005" s="29"/>
      <c r="BS4005" s="29"/>
      <c r="BT4005" s="29"/>
      <c r="BU4005" s="29"/>
      <c r="BV4005" s="29"/>
      <c r="BW4005" s="29"/>
      <c r="BX4005" s="29"/>
      <c r="BY4005" s="29"/>
      <c r="BZ4005" s="29"/>
      <c r="CA4005" s="29"/>
      <c r="CB4005" s="29"/>
      <c r="CC4005" s="29"/>
      <c r="CD4005" s="29"/>
      <c r="CE4005" s="29"/>
      <c r="CF4005" s="29"/>
      <c r="CG4005" s="29"/>
      <c r="CH4005" s="29"/>
      <c r="CI4005" s="29"/>
      <c r="CJ4005" s="29"/>
      <c r="CK4005" s="29"/>
      <c r="CL4005" s="29"/>
      <c r="CM4005" s="29"/>
      <c r="CN4005" s="29"/>
      <c r="CO4005" s="29"/>
      <c r="CP4005" s="29"/>
      <c r="CQ4005" s="29"/>
      <c r="CR4005" s="29"/>
      <c r="CS4005" s="29"/>
      <c r="CT4005" s="29"/>
      <c r="CU4005" s="29"/>
      <c r="CV4005" s="29"/>
      <c r="CW4005" s="29"/>
      <c r="CX4005" s="29"/>
      <c r="CY4005" s="29"/>
      <c r="CZ4005" s="29"/>
      <c r="DA4005" s="29"/>
      <c r="DB4005" s="29"/>
      <c r="DC4005" s="29"/>
      <c r="DD4005" s="29"/>
      <c r="DE4005" s="29"/>
      <c r="DF4005" s="29"/>
      <c r="DG4005" s="29"/>
      <c r="DH4005" s="29"/>
      <c r="DI4005" s="29"/>
      <c r="DJ4005" s="29"/>
      <c r="DK4005" s="29"/>
      <c r="DL4005" s="29"/>
      <c r="DM4005" s="29"/>
      <c r="DN4005" s="29"/>
      <c r="DO4005" s="29"/>
      <c r="DP4005" s="29"/>
      <c r="DQ4005" s="29"/>
      <c r="DR4005" s="29"/>
      <c r="DS4005" s="29"/>
      <c r="DT4005" s="29"/>
      <c r="DU4005" s="29"/>
      <c r="DV4005" s="29"/>
      <c r="DW4005" s="29"/>
      <c r="DX4005" s="29"/>
      <c r="DY4005" s="29"/>
      <c r="DZ4005" s="29"/>
      <c r="EA4005" s="29"/>
      <c r="EB4005" s="29"/>
      <c r="EC4005" s="29"/>
      <c r="ED4005" s="29"/>
      <c r="EE4005" s="29"/>
      <c r="EF4005" s="29"/>
      <c r="EG4005" s="29"/>
      <c r="EH4005" s="29"/>
      <c r="EI4005" s="29"/>
      <c r="EJ4005" s="29"/>
      <c r="EK4005" s="29"/>
      <c r="EL4005" s="29"/>
      <c r="EM4005" s="29"/>
      <c r="EN4005" s="29"/>
      <c r="EO4005" s="29"/>
      <c r="EP4005" s="29"/>
      <c r="EQ4005" s="29"/>
      <c r="ER4005" s="29"/>
      <c r="ES4005" s="29"/>
      <c r="ET4005" s="29"/>
      <c r="EU4005" s="29"/>
      <c r="EV4005" s="29"/>
      <c r="EW4005" s="29"/>
      <c r="EX4005" s="29"/>
      <c r="EY4005" s="29"/>
      <c r="EZ4005" s="29"/>
      <c r="FA4005" s="29"/>
      <c r="FB4005" s="29"/>
      <c r="FC4005" s="29"/>
      <c r="FD4005" s="29"/>
      <c r="FE4005" s="29"/>
      <c r="FF4005" s="29"/>
      <c r="FG4005" s="29"/>
      <c r="FH4005" s="29"/>
      <c r="FI4005" s="29"/>
      <c r="FJ4005" s="29"/>
      <c r="FK4005" s="29"/>
      <c r="FL4005" s="29"/>
      <c r="FM4005" s="29"/>
      <c r="FN4005" s="29"/>
      <c r="FO4005" s="29"/>
      <c r="FP4005" s="29"/>
      <c r="FQ4005" s="29"/>
      <c r="FR4005" s="29"/>
      <c r="FS4005" s="29"/>
      <c r="FT4005" s="29"/>
      <c r="FU4005" s="29"/>
      <c r="FV4005" s="29"/>
      <c r="FW4005" s="29"/>
      <c r="FX4005" s="29"/>
      <c r="FY4005" s="29"/>
      <c r="FZ4005" s="29"/>
      <c r="GA4005" s="29"/>
      <c r="GB4005" s="29"/>
      <c r="GC4005" s="29"/>
      <c r="GD4005" s="29"/>
      <c r="GE4005" s="29"/>
      <c r="GF4005" s="29"/>
      <c r="GG4005" s="29"/>
      <c r="GH4005" s="29"/>
      <c r="GI4005" s="29"/>
      <c r="GJ4005" s="29"/>
      <c r="GK4005" s="29"/>
      <c r="GL4005" s="29"/>
      <c r="GM4005" s="29"/>
      <c r="GN4005" s="29"/>
      <c r="GO4005" s="29"/>
      <c r="GP4005" s="29"/>
      <c r="GQ4005" s="29"/>
      <c r="GR4005" s="29"/>
      <c r="GS4005" s="29"/>
      <c r="GT4005" s="29"/>
      <c r="GU4005" s="29"/>
      <c r="GV4005" s="29"/>
      <c r="GW4005" s="29"/>
      <c r="GX4005" s="29"/>
      <c r="GY4005" s="29"/>
      <c r="GZ4005" s="29"/>
      <c r="HA4005" s="29"/>
      <c r="HB4005" s="29"/>
      <c r="HC4005" s="29"/>
      <c r="HD4005" s="29"/>
      <c r="HE4005" s="29"/>
      <c r="HF4005" s="29"/>
      <c r="HG4005" s="29"/>
      <c r="HH4005" s="29"/>
      <c r="HI4005" s="29"/>
      <c r="HJ4005" s="29"/>
      <c r="HK4005" s="29"/>
      <c r="HL4005" s="29"/>
      <c r="HM4005" s="29"/>
      <c r="HN4005" s="29"/>
      <c r="HO4005" s="29"/>
      <c r="HP4005" s="29"/>
      <c r="HQ4005" s="29"/>
      <c r="HR4005" s="29"/>
      <c r="HS4005" s="29"/>
      <c r="HT4005" s="29"/>
      <c r="HU4005" s="29"/>
      <c r="HV4005" s="29"/>
      <c r="HW4005" s="29"/>
      <c r="HX4005" s="29"/>
      <c r="HY4005" s="29"/>
      <c r="HZ4005" s="29"/>
      <c r="IA4005" s="29"/>
      <c r="IB4005" s="29"/>
      <c r="IC4005" s="29"/>
      <c r="ID4005" s="29"/>
      <c r="IE4005" s="29"/>
      <c r="IF4005" s="29"/>
      <c r="IG4005" s="29"/>
      <c r="IH4005" s="29"/>
      <c r="II4005" s="29"/>
      <c r="IJ4005" s="29"/>
      <c r="IK4005" s="29"/>
      <c r="IL4005" s="29"/>
      <c r="IM4005" s="29"/>
      <c r="IN4005" s="29"/>
      <c r="IO4005" s="29"/>
      <c r="IP4005" s="29"/>
      <c r="IQ4005" s="29"/>
    </row>
    <row r="4006" spans="1:251" s="46" customFormat="1" ht="18.75" customHeight="1">
      <c r="A4006" s="35"/>
      <c r="B4006" s="55"/>
      <c r="C4006" s="115" t="s">
        <v>777</v>
      </c>
      <c r="D4006" s="116"/>
      <c r="E4006" s="116"/>
      <c r="F4006" s="116"/>
      <c r="G4006" s="116"/>
      <c r="H4006" s="116"/>
      <c r="I4006" s="116"/>
      <c r="J4006" s="116"/>
      <c r="K4006" s="116"/>
      <c r="L4006" s="116"/>
      <c r="M4006" s="116"/>
      <c r="N4006" s="116"/>
      <c r="O4006" s="116"/>
      <c r="P4006" s="116"/>
      <c r="Q4006" s="116"/>
      <c r="R4006" s="116"/>
      <c r="S4006" s="116"/>
      <c r="T4006" s="116"/>
      <c r="U4006" s="116"/>
      <c r="V4006" s="116"/>
      <c r="W4006" s="116"/>
      <c r="X4006" s="116"/>
      <c r="Y4006" s="116"/>
      <c r="Z4006" s="117"/>
      <c r="AA4006" s="118">
        <v>188100</v>
      </c>
      <c r="AB4006" s="119"/>
      <c r="AC4006" s="119"/>
      <c r="AD4006" s="119"/>
      <c r="AE4006" s="119"/>
      <c r="AF4006" s="119"/>
      <c r="AG4006" s="119"/>
      <c r="AH4006" s="119"/>
      <c r="AI4006" s="120"/>
      <c r="AJ4006" s="118">
        <v>265700</v>
      </c>
      <c r="AK4006" s="119"/>
      <c r="AL4006" s="119"/>
      <c r="AM4006" s="119"/>
      <c r="AN4006" s="119"/>
      <c r="AO4006" s="119"/>
      <c r="AP4006" s="119"/>
      <c r="AQ4006" s="119"/>
      <c r="AR4006" s="120"/>
      <c r="AS4006" s="121"/>
      <c r="AT4006" s="122"/>
      <c r="AU4006" s="122"/>
      <c r="AV4006" s="122"/>
      <c r="AW4006" s="122"/>
      <c r="AX4006" s="123"/>
      <c r="AY4006" s="29"/>
      <c r="AZ4006" s="29"/>
      <c r="BA4006" s="29"/>
      <c r="BB4006" s="29"/>
      <c r="BC4006" s="29"/>
      <c r="BD4006" s="29"/>
      <c r="BE4006" s="29"/>
      <c r="BF4006" s="29"/>
      <c r="BG4006" s="29"/>
      <c r="BH4006" s="29"/>
      <c r="BI4006" s="29"/>
      <c r="BJ4006" s="29"/>
      <c r="BK4006" s="29"/>
      <c r="BL4006" s="29"/>
      <c r="BM4006" s="29"/>
      <c r="BN4006" s="29"/>
      <c r="BO4006" s="29"/>
      <c r="BP4006" s="29"/>
      <c r="BQ4006" s="29"/>
      <c r="BR4006" s="29"/>
      <c r="BS4006" s="29"/>
      <c r="BT4006" s="29"/>
      <c r="BU4006" s="29"/>
      <c r="BV4006" s="29"/>
      <c r="BW4006" s="29"/>
      <c r="BX4006" s="29"/>
      <c r="BY4006" s="29"/>
      <c r="BZ4006" s="29"/>
      <c r="CA4006" s="29"/>
      <c r="CB4006" s="29"/>
      <c r="CC4006" s="29"/>
      <c r="CD4006" s="29"/>
      <c r="CE4006" s="29"/>
      <c r="CF4006" s="29"/>
      <c r="CG4006" s="29"/>
      <c r="CH4006" s="29"/>
      <c r="CI4006" s="29"/>
      <c r="CJ4006" s="29"/>
      <c r="CK4006" s="29"/>
      <c r="CL4006" s="29"/>
      <c r="CM4006" s="29"/>
      <c r="CN4006" s="29"/>
      <c r="CO4006" s="29"/>
      <c r="CP4006" s="29"/>
      <c r="CQ4006" s="29"/>
      <c r="CR4006" s="29"/>
      <c r="CS4006" s="29"/>
      <c r="CT4006" s="29"/>
      <c r="CU4006" s="29"/>
      <c r="CV4006" s="29"/>
      <c r="CW4006" s="29"/>
      <c r="CX4006" s="29"/>
      <c r="CY4006" s="29"/>
      <c r="CZ4006" s="29"/>
      <c r="DA4006" s="29"/>
      <c r="DB4006" s="29"/>
      <c r="DC4006" s="29"/>
      <c r="DD4006" s="29"/>
      <c r="DE4006" s="29"/>
      <c r="DF4006" s="29"/>
      <c r="DG4006" s="29"/>
      <c r="DH4006" s="29"/>
      <c r="DI4006" s="29"/>
      <c r="DJ4006" s="29"/>
      <c r="DK4006" s="29"/>
      <c r="DL4006" s="29"/>
      <c r="DM4006" s="29"/>
      <c r="DN4006" s="29"/>
      <c r="DO4006" s="29"/>
      <c r="DP4006" s="29"/>
      <c r="DQ4006" s="29"/>
      <c r="DR4006" s="29"/>
      <c r="DS4006" s="29"/>
      <c r="DT4006" s="29"/>
      <c r="DU4006" s="29"/>
      <c r="DV4006" s="29"/>
      <c r="DW4006" s="29"/>
      <c r="DX4006" s="29"/>
      <c r="DY4006" s="29"/>
      <c r="DZ4006" s="29"/>
      <c r="EA4006" s="29"/>
      <c r="EB4006" s="29"/>
      <c r="EC4006" s="29"/>
      <c r="ED4006" s="29"/>
      <c r="EE4006" s="29"/>
      <c r="EF4006" s="29"/>
      <c r="EG4006" s="29"/>
      <c r="EH4006" s="29"/>
      <c r="EI4006" s="29"/>
      <c r="EJ4006" s="29"/>
      <c r="EK4006" s="29"/>
      <c r="EL4006" s="29"/>
      <c r="EM4006" s="29"/>
      <c r="EN4006" s="29"/>
      <c r="EO4006" s="29"/>
      <c r="EP4006" s="29"/>
      <c r="EQ4006" s="29"/>
      <c r="ER4006" s="29"/>
      <c r="ES4006" s="29"/>
      <c r="ET4006" s="29"/>
      <c r="EU4006" s="29"/>
      <c r="EV4006" s="29"/>
      <c r="EW4006" s="29"/>
      <c r="EX4006" s="29"/>
      <c r="EY4006" s="29"/>
      <c r="EZ4006" s="29"/>
      <c r="FA4006" s="29"/>
      <c r="FB4006" s="29"/>
      <c r="FC4006" s="29"/>
      <c r="FD4006" s="29"/>
      <c r="FE4006" s="29"/>
      <c r="FF4006" s="29"/>
      <c r="FG4006" s="29"/>
      <c r="FH4006" s="29"/>
      <c r="FI4006" s="29"/>
      <c r="FJ4006" s="29"/>
      <c r="FK4006" s="29"/>
      <c r="FL4006" s="29"/>
      <c r="FM4006" s="29"/>
      <c r="FN4006" s="29"/>
      <c r="FO4006" s="29"/>
      <c r="FP4006" s="29"/>
      <c r="FQ4006" s="29"/>
      <c r="FR4006" s="29"/>
      <c r="FS4006" s="29"/>
      <c r="FT4006" s="29"/>
      <c r="FU4006" s="29"/>
      <c r="FV4006" s="29"/>
      <c r="FW4006" s="29"/>
      <c r="FX4006" s="29"/>
      <c r="FY4006" s="29"/>
      <c r="FZ4006" s="29"/>
      <c r="GA4006" s="29"/>
      <c r="GB4006" s="29"/>
      <c r="GC4006" s="29"/>
      <c r="GD4006" s="29"/>
      <c r="GE4006" s="29"/>
      <c r="GF4006" s="29"/>
      <c r="GG4006" s="29"/>
      <c r="GH4006" s="29"/>
      <c r="GI4006" s="29"/>
      <c r="GJ4006" s="29"/>
      <c r="GK4006" s="29"/>
      <c r="GL4006" s="29"/>
      <c r="GM4006" s="29"/>
      <c r="GN4006" s="29"/>
      <c r="GO4006" s="29"/>
      <c r="GP4006" s="29"/>
      <c r="GQ4006" s="29"/>
      <c r="GR4006" s="29"/>
      <c r="GS4006" s="29"/>
      <c r="GT4006" s="29"/>
      <c r="GU4006" s="29"/>
      <c r="GV4006" s="29"/>
      <c r="GW4006" s="29"/>
      <c r="GX4006" s="29"/>
      <c r="GY4006" s="29"/>
      <c r="GZ4006" s="29"/>
      <c r="HA4006" s="29"/>
      <c r="HB4006" s="29"/>
      <c r="HC4006" s="29"/>
      <c r="HD4006" s="29"/>
      <c r="HE4006" s="29"/>
      <c r="HF4006" s="29"/>
      <c r="HG4006" s="29"/>
      <c r="HH4006" s="29"/>
      <c r="HI4006" s="29"/>
      <c r="HJ4006" s="29"/>
      <c r="HK4006" s="29"/>
      <c r="HL4006" s="29"/>
      <c r="HM4006" s="29"/>
      <c r="HN4006" s="29"/>
      <c r="HO4006" s="29"/>
      <c r="HP4006" s="29"/>
      <c r="HQ4006" s="29"/>
      <c r="HR4006" s="29"/>
      <c r="HS4006" s="29"/>
      <c r="HT4006" s="29"/>
      <c r="HU4006" s="29"/>
      <c r="HV4006" s="29"/>
      <c r="HW4006" s="29"/>
      <c r="HX4006" s="29"/>
      <c r="HY4006" s="29"/>
      <c r="HZ4006" s="29"/>
      <c r="IA4006" s="29"/>
      <c r="IB4006" s="29"/>
      <c r="IC4006" s="29"/>
      <c r="ID4006" s="29"/>
      <c r="IE4006" s="29"/>
      <c r="IF4006" s="29"/>
      <c r="IG4006" s="29"/>
      <c r="IH4006" s="29"/>
      <c r="II4006" s="29"/>
      <c r="IJ4006" s="29"/>
      <c r="IK4006" s="29"/>
      <c r="IL4006" s="29"/>
      <c r="IM4006" s="29"/>
      <c r="IN4006" s="29"/>
      <c r="IO4006" s="29"/>
      <c r="IP4006" s="29"/>
      <c r="IQ4006" s="29"/>
    </row>
    <row r="4007" spans="1:251" s="46" customFormat="1" ht="18.75" customHeight="1">
      <c r="A4007" s="35"/>
      <c r="B4007" s="55"/>
      <c r="C4007" s="115" t="s">
        <v>344</v>
      </c>
      <c r="D4007" s="116"/>
      <c r="E4007" s="116"/>
      <c r="F4007" s="116"/>
      <c r="G4007" s="116"/>
      <c r="H4007" s="116"/>
      <c r="I4007" s="116"/>
      <c r="J4007" s="116"/>
      <c r="K4007" s="116"/>
      <c r="L4007" s="116"/>
      <c r="M4007" s="116"/>
      <c r="N4007" s="116"/>
      <c r="O4007" s="116"/>
      <c r="P4007" s="116"/>
      <c r="Q4007" s="116"/>
      <c r="R4007" s="116"/>
      <c r="S4007" s="116"/>
      <c r="T4007" s="116"/>
      <c r="U4007" s="116"/>
      <c r="V4007" s="116"/>
      <c r="W4007" s="116"/>
      <c r="X4007" s="116"/>
      <c r="Y4007" s="116"/>
      <c r="Z4007" s="117"/>
      <c r="AA4007" s="118">
        <v>72634</v>
      </c>
      <c r="AB4007" s="119"/>
      <c r="AC4007" s="119"/>
      <c r="AD4007" s="119"/>
      <c r="AE4007" s="119"/>
      <c r="AF4007" s="119"/>
      <c r="AG4007" s="119"/>
      <c r="AH4007" s="119"/>
      <c r="AI4007" s="120"/>
      <c r="AJ4007" s="118">
        <v>87000</v>
      </c>
      <c r="AK4007" s="119"/>
      <c r="AL4007" s="119"/>
      <c r="AM4007" s="119"/>
      <c r="AN4007" s="119"/>
      <c r="AO4007" s="119"/>
      <c r="AP4007" s="119"/>
      <c r="AQ4007" s="119"/>
      <c r="AR4007" s="120"/>
      <c r="AS4007" s="121"/>
      <c r="AT4007" s="122"/>
      <c r="AU4007" s="122"/>
      <c r="AV4007" s="122"/>
      <c r="AW4007" s="122"/>
      <c r="AX4007" s="123"/>
      <c r="AY4007" s="29"/>
      <c r="AZ4007" s="29"/>
      <c r="BA4007" s="29"/>
      <c r="BB4007" s="29"/>
      <c r="BC4007" s="29"/>
      <c r="BD4007" s="29"/>
      <c r="BE4007" s="29"/>
      <c r="BF4007" s="29"/>
      <c r="BG4007" s="29"/>
      <c r="BH4007" s="29"/>
      <c r="BI4007" s="29"/>
      <c r="BJ4007" s="29"/>
      <c r="BK4007" s="29"/>
      <c r="BL4007" s="29"/>
      <c r="BM4007" s="29"/>
      <c r="BN4007" s="29"/>
      <c r="BO4007" s="29"/>
      <c r="BP4007" s="29"/>
      <c r="BQ4007" s="29"/>
      <c r="BR4007" s="29"/>
      <c r="BS4007" s="29"/>
      <c r="BT4007" s="29"/>
      <c r="BU4007" s="29"/>
      <c r="BV4007" s="29"/>
      <c r="BW4007" s="29"/>
      <c r="BX4007" s="29"/>
      <c r="BY4007" s="29"/>
      <c r="BZ4007" s="29"/>
      <c r="CA4007" s="29"/>
      <c r="CB4007" s="29"/>
      <c r="CC4007" s="29"/>
      <c r="CD4007" s="29"/>
      <c r="CE4007" s="29"/>
      <c r="CF4007" s="29"/>
      <c r="CG4007" s="29"/>
      <c r="CH4007" s="29"/>
      <c r="CI4007" s="29"/>
      <c r="CJ4007" s="29"/>
      <c r="CK4007" s="29"/>
      <c r="CL4007" s="29"/>
      <c r="CM4007" s="29"/>
      <c r="CN4007" s="29"/>
      <c r="CO4007" s="29"/>
      <c r="CP4007" s="29"/>
      <c r="CQ4007" s="29"/>
      <c r="CR4007" s="29"/>
      <c r="CS4007" s="29"/>
      <c r="CT4007" s="29"/>
      <c r="CU4007" s="29"/>
      <c r="CV4007" s="29"/>
      <c r="CW4007" s="29"/>
      <c r="CX4007" s="29"/>
      <c r="CY4007" s="29"/>
      <c r="CZ4007" s="29"/>
      <c r="DA4007" s="29"/>
      <c r="DB4007" s="29"/>
      <c r="DC4007" s="29"/>
      <c r="DD4007" s="29"/>
      <c r="DE4007" s="29"/>
      <c r="DF4007" s="29"/>
      <c r="DG4007" s="29"/>
      <c r="DH4007" s="29"/>
      <c r="DI4007" s="29"/>
      <c r="DJ4007" s="29"/>
      <c r="DK4007" s="29"/>
      <c r="DL4007" s="29"/>
      <c r="DM4007" s="29"/>
      <c r="DN4007" s="29"/>
      <c r="DO4007" s="29"/>
      <c r="DP4007" s="29"/>
      <c r="DQ4007" s="29"/>
      <c r="DR4007" s="29"/>
      <c r="DS4007" s="29"/>
      <c r="DT4007" s="29"/>
      <c r="DU4007" s="29"/>
      <c r="DV4007" s="29"/>
      <c r="DW4007" s="29"/>
      <c r="DX4007" s="29"/>
      <c r="DY4007" s="29"/>
      <c r="DZ4007" s="29"/>
      <c r="EA4007" s="29"/>
      <c r="EB4007" s="29"/>
      <c r="EC4007" s="29"/>
      <c r="ED4007" s="29"/>
      <c r="EE4007" s="29"/>
      <c r="EF4007" s="29"/>
      <c r="EG4007" s="29"/>
      <c r="EH4007" s="29"/>
      <c r="EI4007" s="29"/>
      <c r="EJ4007" s="29"/>
      <c r="EK4007" s="29"/>
      <c r="EL4007" s="29"/>
      <c r="EM4007" s="29"/>
      <c r="EN4007" s="29"/>
      <c r="EO4007" s="29"/>
      <c r="EP4007" s="29"/>
      <c r="EQ4007" s="29"/>
      <c r="ER4007" s="29"/>
      <c r="ES4007" s="29"/>
      <c r="ET4007" s="29"/>
      <c r="EU4007" s="29"/>
      <c r="EV4007" s="29"/>
      <c r="EW4007" s="29"/>
      <c r="EX4007" s="29"/>
      <c r="EY4007" s="29"/>
      <c r="EZ4007" s="29"/>
      <c r="FA4007" s="29"/>
      <c r="FB4007" s="29"/>
      <c r="FC4007" s="29"/>
      <c r="FD4007" s="29"/>
      <c r="FE4007" s="29"/>
      <c r="FF4007" s="29"/>
      <c r="FG4007" s="29"/>
      <c r="FH4007" s="29"/>
      <c r="FI4007" s="29"/>
      <c r="FJ4007" s="29"/>
      <c r="FK4007" s="29"/>
      <c r="FL4007" s="29"/>
      <c r="FM4007" s="29"/>
      <c r="FN4007" s="29"/>
      <c r="FO4007" s="29"/>
      <c r="FP4007" s="29"/>
      <c r="FQ4007" s="29"/>
      <c r="FR4007" s="29"/>
      <c r="FS4007" s="29"/>
      <c r="FT4007" s="29"/>
      <c r="FU4007" s="29"/>
      <c r="FV4007" s="29"/>
      <c r="FW4007" s="29"/>
      <c r="FX4007" s="29"/>
      <c r="FY4007" s="29"/>
      <c r="FZ4007" s="29"/>
      <c r="GA4007" s="29"/>
      <c r="GB4007" s="29"/>
      <c r="GC4007" s="29"/>
      <c r="GD4007" s="29"/>
      <c r="GE4007" s="29"/>
      <c r="GF4007" s="29"/>
      <c r="GG4007" s="29"/>
      <c r="GH4007" s="29"/>
      <c r="GI4007" s="29"/>
      <c r="GJ4007" s="29"/>
      <c r="GK4007" s="29"/>
      <c r="GL4007" s="29"/>
      <c r="GM4007" s="29"/>
      <c r="GN4007" s="29"/>
      <c r="GO4007" s="29"/>
      <c r="GP4007" s="29"/>
      <c r="GQ4007" s="29"/>
      <c r="GR4007" s="29"/>
      <c r="GS4007" s="29"/>
      <c r="GT4007" s="29"/>
      <c r="GU4007" s="29"/>
      <c r="GV4007" s="29"/>
      <c r="GW4007" s="29"/>
      <c r="GX4007" s="29"/>
      <c r="GY4007" s="29"/>
      <c r="GZ4007" s="29"/>
      <c r="HA4007" s="29"/>
      <c r="HB4007" s="29"/>
      <c r="HC4007" s="29"/>
      <c r="HD4007" s="29"/>
      <c r="HE4007" s="29"/>
      <c r="HF4007" s="29"/>
      <c r="HG4007" s="29"/>
      <c r="HH4007" s="29"/>
      <c r="HI4007" s="29"/>
      <c r="HJ4007" s="29"/>
      <c r="HK4007" s="29"/>
      <c r="HL4007" s="29"/>
      <c r="HM4007" s="29"/>
      <c r="HN4007" s="29"/>
      <c r="HO4007" s="29"/>
      <c r="HP4007" s="29"/>
      <c r="HQ4007" s="29"/>
      <c r="HR4007" s="29"/>
      <c r="HS4007" s="29"/>
      <c r="HT4007" s="29"/>
      <c r="HU4007" s="29"/>
      <c r="HV4007" s="29"/>
      <c r="HW4007" s="29"/>
      <c r="HX4007" s="29"/>
      <c r="HY4007" s="29"/>
      <c r="HZ4007" s="29"/>
      <c r="IA4007" s="29"/>
      <c r="IB4007" s="29"/>
      <c r="IC4007" s="29"/>
      <c r="ID4007" s="29"/>
      <c r="IE4007" s="29"/>
      <c r="IF4007" s="29"/>
      <c r="IG4007" s="29"/>
      <c r="IH4007" s="29"/>
      <c r="II4007" s="29"/>
      <c r="IJ4007" s="29"/>
      <c r="IK4007" s="29"/>
      <c r="IL4007" s="29"/>
      <c r="IM4007" s="29"/>
      <c r="IN4007" s="29"/>
      <c r="IO4007" s="29"/>
      <c r="IP4007" s="29"/>
      <c r="IQ4007" s="29"/>
    </row>
    <row r="4008" spans="1:251" s="46" customFormat="1" ht="18.75" customHeight="1" thickBot="1">
      <c r="A4008" s="47"/>
      <c r="B4008" s="124" t="s">
        <v>197</v>
      </c>
      <c r="C4008" s="125"/>
      <c r="D4008" s="125"/>
      <c r="E4008" s="125"/>
      <c r="F4008" s="125"/>
      <c r="G4008" s="125"/>
      <c r="H4008" s="125"/>
      <c r="I4008" s="125"/>
      <c r="J4008" s="125"/>
      <c r="K4008" s="125"/>
      <c r="L4008" s="125"/>
      <c r="M4008" s="125"/>
      <c r="N4008" s="125"/>
      <c r="O4008" s="125"/>
      <c r="P4008" s="125"/>
      <c r="Q4008" s="125"/>
      <c r="R4008" s="125"/>
      <c r="S4008" s="125"/>
      <c r="T4008" s="125"/>
      <c r="U4008" s="125"/>
      <c r="V4008" s="125"/>
      <c r="W4008" s="125"/>
      <c r="X4008" s="125"/>
      <c r="Y4008" s="125"/>
      <c r="Z4008" s="126"/>
      <c r="AA4008" s="127">
        <f>SUM($AA$4005:$AA$4007)</f>
        <v>4600834</v>
      </c>
      <c r="AB4008" s="128"/>
      <c r="AC4008" s="128"/>
      <c r="AD4008" s="128"/>
      <c r="AE4008" s="128"/>
      <c r="AF4008" s="128"/>
      <c r="AG4008" s="128"/>
      <c r="AH4008" s="128"/>
      <c r="AI4008" s="129"/>
      <c r="AJ4008" s="127">
        <f>SUM($AJ$4005:$AJ$4007)</f>
        <v>5855310</v>
      </c>
      <c r="AK4008" s="128"/>
      <c r="AL4008" s="128"/>
      <c r="AM4008" s="128"/>
      <c r="AN4008" s="128"/>
      <c r="AO4008" s="128"/>
      <c r="AP4008" s="128"/>
      <c r="AQ4008" s="128"/>
      <c r="AR4008" s="129"/>
      <c r="AS4008" s="130"/>
      <c r="AT4008" s="131"/>
      <c r="AU4008" s="131"/>
      <c r="AV4008" s="131"/>
      <c r="AW4008" s="131"/>
      <c r="AX4008" s="132"/>
      <c r="AY4008" s="29"/>
      <c r="AZ4008" s="29"/>
      <c r="BA4008" s="29"/>
      <c r="BB4008" s="29"/>
      <c r="BC4008" s="29"/>
      <c r="BD4008" s="29"/>
      <c r="BE4008" s="29"/>
      <c r="BF4008" s="29"/>
      <c r="BG4008" s="29"/>
      <c r="BH4008" s="29"/>
      <c r="BI4008" s="29"/>
      <c r="BJ4008" s="29"/>
      <c r="BK4008" s="29"/>
      <c r="BL4008" s="29"/>
      <c r="BM4008" s="29"/>
      <c r="BN4008" s="29"/>
      <c r="BO4008" s="29"/>
      <c r="BP4008" s="29"/>
      <c r="BQ4008" s="29"/>
      <c r="BR4008" s="29"/>
      <c r="BS4008" s="29"/>
      <c r="BT4008" s="29"/>
      <c r="BU4008" s="29"/>
      <c r="BV4008" s="29"/>
      <c r="BW4008" s="29"/>
      <c r="BX4008" s="29"/>
      <c r="BY4008" s="29"/>
      <c r="BZ4008" s="29"/>
      <c r="CA4008" s="29"/>
      <c r="CB4008" s="29"/>
      <c r="CC4008" s="29"/>
      <c r="CD4008" s="29"/>
      <c r="CE4008" s="29"/>
      <c r="CF4008" s="29"/>
      <c r="CG4008" s="29"/>
      <c r="CH4008" s="29"/>
      <c r="CI4008" s="29"/>
      <c r="CJ4008" s="29"/>
      <c r="CK4008" s="29"/>
      <c r="CL4008" s="29"/>
      <c r="CM4008" s="29"/>
      <c r="CN4008" s="29"/>
      <c r="CO4008" s="29"/>
      <c r="CP4008" s="29"/>
      <c r="CQ4008" s="29"/>
      <c r="CR4008" s="29"/>
      <c r="CS4008" s="29"/>
      <c r="CT4008" s="29"/>
      <c r="CU4008" s="29"/>
      <c r="CV4008" s="29"/>
      <c r="CW4008" s="29"/>
      <c r="CX4008" s="29"/>
      <c r="CY4008" s="29"/>
      <c r="CZ4008" s="29"/>
      <c r="DA4008" s="29"/>
      <c r="DB4008" s="29"/>
      <c r="DC4008" s="29"/>
      <c r="DD4008" s="29"/>
      <c r="DE4008" s="29"/>
      <c r="DF4008" s="29"/>
      <c r="DG4008" s="29"/>
      <c r="DH4008" s="29"/>
      <c r="DI4008" s="29"/>
      <c r="DJ4008" s="29"/>
      <c r="DK4008" s="29"/>
      <c r="DL4008" s="29"/>
      <c r="DM4008" s="29"/>
      <c r="DN4008" s="29"/>
      <c r="DO4008" s="29"/>
      <c r="DP4008" s="29"/>
      <c r="DQ4008" s="29"/>
      <c r="DR4008" s="29"/>
      <c r="DS4008" s="29"/>
      <c r="DT4008" s="29"/>
      <c r="DU4008" s="29"/>
      <c r="DV4008" s="29"/>
      <c r="DW4008" s="29"/>
      <c r="DX4008" s="29"/>
      <c r="DY4008" s="29"/>
      <c r="DZ4008" s="29"/>
      <c r="EA4008" s="29"/>
      <c r="EB4008" s="29"/>
      <c r="EC4008" s="29"/>
      <c r="ED4008" s="29"/>
      <c r="EE4008" s="29"/>
      <c r="EF4008" s="29"/>
      <c r="EG4008" s="29"/>
      <c r="EH4008" s="29"/>
      <c r="EI4008" s="29"/>
      <c r="EJ4008" s="29"/>
      <c r="EK4008" s="29"/>
      <c r="EL4008" s="29"/>
      <c r="EM4008" s="29"/>
      <c r="EN4008" s="29"/>
      <c r="EO4008" s="29"/>
      <c r="EP4008" s="29"/>
      <c r="EQ4008" s="29"/>
      <c r="ER4008" s="29"/>
      <c r="ES4008" s="29"/>
      <c r="ET4008" s="29"/>
      <c r="EU4008" s="29"/>
      <c r="EV4008" s="29"/>
      <c r="EW4008" s="29"/>
      <c r="EX4008" s="29"/>
      <c r="EY4008" s="29"/>
      <c r="EZ4008" s="29"/>
      <c r="FA4008" s="29"/>
      <c r="FB4008" s="29"/>
      <c r="FC4008" s="29"/>
      <c r="FD4008" s="29"/>
      <c r="FE4008" s="29"/>
      <c r="FF4008" s="29"/>
      <c r="FG4008" s="29"/>
      <c r="FH4008" s="29"/>
      <c r="FI4008" s="29"/>
      <c r="FJ4008" s="29"/>
      <c r="FK4008" s="29"/>
      <c r="FL4008" s="29"/>
      <c r="FM4008" s="29"/>
      <c r="FN4008" s="29"/>
      <c r="FO4008" s="29"/>
      <c r="FP4008" s="29"/>
      <c r="FQ4008" s="29"/>
      <c r="FR4008" s="29"/>
      <c r="FS4008" s="29"/>
      <c r="FT4008" s="29"/>
      <c r="FU4008" s="29"/>
      <c r="FV4008" s="29"/>
      <c r="FW4008" s="29"/>
      <c r="FX4008" s="29"/>
      <c r="FY4008" s="29"/>
      <c r="FZ4008" s="29"/>
      <c r="GA4008" s="29"/>
      <c r="GB4008" s="29"/>
      <c r="GC4008" s="29"/>
      <c r="GD4008" s="29"/>
      <c r="GE4008" s="29"/>
      <c r="GF4008" s="29"/>
      <c r="GG4008" s="29"/>
      <c r="GH4008" s="29"/>
      <c r="GI4008" s="29"/>
      <c r="GJ4008" s="29"/>
      <c r="GK4008" s="29"/>
      <c r="GL4008" s="29"/>
      <c r="GM4008" s="29"/>
      <c r="GN4008" s="29"/>
      <c r="GO4008" s="29"/>
      <c r="GP4008" s="29"/>
      <c r="GQ4008" s="29"/>
      <c r="GR4008" s="29"/>
      <c r="GS4008" s="29"/>
      <c r="GT4008" s="29"/>
      <c r="GU4008" s="29"/>
      <c r="GV4008" s="29"/>
      <c r="GW4008" s="29"/>
      <c r="GX4008" s="29"/>
      <c r="GY4008" s="29"/>
      <c r="GZ4008" s="29"/>
      <c r="HA4008" s="29"/>
      <c r="HB4008" s="29"/>
      <c r="HC4008" s="29"/>
      <c r="HD4008" s="29"/>
      <c r="HE4008" s="29"/>
      <c r="HF4008" s="29"/>
      <c r="HG4008" s="29"/>
      <c r="HH4008" s="29"/>
      <c r="HI4008" s="29"/>
      <c r="HJ4008" s="29"/>
      <c r="HK4008" s="29"/>
      <c r="HL4008" s="29"/>
      <c r="HM4008" s="29"/>
      <c r="HN4008" s="29"/>
      <c r="HO4008" s="29"/>
      <c r="HP4008" s="29"/>
      <c r="HQ4008" s="29"/>
      <c r="HR4008" s="29"/>
      <c r="HS4008" s="29"/>
      <c r="HT4008" s="29"/>
      <c r="HU4008" s="29"/>
      <c r="HV4008" s="29"/>
      <c r="HW4008" s="29"/>
      <c r="HX4008" s="29"/>
      <c r="HY4008" s="29"/>
      <c r="HZ4008" s="29"/>
      <c r="IA4008" s="29"/>
      <c r="IB4008" s="29"/>
      <c r="IC4008" s="29"/>
      <c r="ID4008" s="29"/>
      <c r="IE4008" s="29"/>
      <c r="IF4008" s="29"/>
      <c r="IG4008" s="29"/>
      <c r="IH4008" s="29"/>
      <c r="II4008" s="29"/>
      <c r="IJ4008" s="29"/>
      <c r="IK4008" s="29"/>
      <c r="IL4008" s="29"/>
      <c r="IM4008" s="29"/>
      <c r="IN4008" s="29"/>
      <c r="IO4008" s="29"/>
      <c r="IP4008" s="29"/>
      <c r="IQ4008" s="29"/>
    </row>
    <row r="4010" spans="1:251" ht="19.2">
      <c r="A4010" s="28" t="s">
        <v>184</v>
      </c>
      <c r="AW4010" s="30"/>
      <c r="AX4010" s="31"/>
      <c r="AY4010" s="30"/>
    </row>
    <row r="4012" spans="1:251" ht="18">
      <c r="B4012" s="95" t="s">
        <v>0</v>
      </c>
      <c r="C4012" s="96"/>
      <c r="D4012" s="96"/>
      <c r="E4012" s="96"/>
      <c r="F4012" s="96"/>
      <c r="G4012" s="96"/>
      <c r="H4012" s="96"/>
      <c r="I4012" s="96"/>
      <c r="J4012" s="96"/>
      <c r="K4012" s="96"/>
      <c r="L4012" s="96"/>
      <c r="M4012" s="96"/>
      <c r="N4012" s="96"/>
      <c r="O4012" s="96"/>
      <c r="P4012" s="96"/>
      <c r="Q4012" s="96"/>
      <c r="R4012" s="96"/>
      <c r="S4012" s="96"/>
      <c r="T4012" s="96"/>
      <c r="U4012" s="96"/>
      <c r="V4012" s="96"/>
      <c r="W4012" s="96"/>
      <c r="X4012" s="96"/>
      <c r="Y4012" s="96"/>
      <c r="Z4012" s="96"/>
      <c r="AA4012" s="96"/>
      <c r="AB4012" s="96"/>
      <c r="AC4012" s="96"/>
      <c r="AD4012" s="96"/>
      <c r="AE4012" s="96"/>
      <c r="AF4012" s="96"/>
      <c r="AG4012" s="96"/>
      <c r="AH4012" s="96"/>
      <c r="AI4012" s="96"/>
      <c r="AJ4012" s="96"/>
      <c r="AK4012" s="96"/>
      <c r="AL4012" s="96"/>
      <c r="AM4012" s="96"/>
      <c r="AN4012" s="96"/>
      <c r="AO4012" s="96"/>
      <c r="AP4012" s="96"/>
      <c r="AQ4012" s="96"/>
      <c r="AR4012" s="96"/>
      <c r="AS4012" s="96"/>
      <c r="AT4012" s="96"/>
      <c r="AU4012" s="96"/>
      <c r="AV4012" s="96"/>
      <c r="AW4012" s="96"/>
      <c r="AX4012" s="96"/>
    </row>
    <row r="4013" spans="1:251">
      <c r="Z4013" s="32"/>
      <c r="AD4013" s="32"/>
      <c r="AE4013" s="32"/>
      <c r="AF4013" s="32"/>
      <c r="AG4013" s="32"/>
      <c r="AH4013" s="32"/>
      <c r="AI4013" s="32"/>
      <c r="AO4013" s="32"/>
    </row>
    <row r="4014" spans="1:251" ht="13.8" thickBot="1">
      <c r="Z4014" s="32"/>
      <c r="AD4014" s="32"/>
      <c r="AE4014" s="32"/>
      <c r="AF4014" s="32"/>
      <c r="AG4014" s="32"/>
      <c r="AH4014" s="32"/>
      <c r="AI4014" s="32"/>
      <c r="AO4014" s="32"/>
      <c r="DI4014" s="33"/>
    </row>
    <row r="4015" spans="1:251" ht="24.75" customHeight="1" thickBot="1">
      <c r="B4015" s="97" t="s">
        <v>185</v>
      </c>
      <c r="C4015" s="98"/>
      <c r="D4015" s="98"/>
      <c r="E4015" s="98"/>
      <c r="F4015" s="98"/>
      <c r="G4015" s="98"/>
      <c r="H4015" s="99" t="s">
        <v>778</v>
      </c>
      <c r="I4015" s="100"/>
      <c r="J4015" s="100"/>
      <c r="K4015" s="100"/>
      <c r="L4015" s="100"/>
      <c r="M4015" s="100"/>
      <c r="N4015" s="100"/>
      <c r="O4015" s="100"/>
      <c r="P4015" s="100"/>
      <c r="Q4015" s="100"/>
      <c r="R4015" s="100"/>
      <c r="S4015" s="100"/>
      <c r="T4015" s="100"/>
      <c r="U4015" s="100"/>
      <c r="V4015" s="100"/>
      <c r="W4015" s="100"/>
      <c r="X4015" s="100"/>
      <c r="Y4015" s="100"/>
      <c r="Z4015" s="100"/>
      <c r="AA4015" s="100"/>
      <c r="AB4015" s="100"/>
      <c r="AC4015" s="100"/>
      <c r="AD4015" s="100"/>
      <c r="AE4015" s="100"/>
      <c r="AF4015" s="100"/>
      <c r="AG4015" s="100"/>
      <c r="AH4015" s="100"/>
      <c r="AI4015" s="100"/>
      <c r="AJ4015" s="100"/>
      <c r="AK4015" s="100"/>
      <c r="AL4015" s="100"/>
      <c r="AM4015" s="100"/>
      <c r="AN4015" s="100"/>
      <c r="AO4015" s="100"/>
      <c r="AP4015" s="100"/>
      <c r="AQ4015" s="100"/>
      <c r="AR4015" s="100"/>
      <c r="AS4015" s="100"/>
      <c r="AT4015" s="100"/>
      <c r="AU4015" s="100"/>
      <c r="AV4015" s="100"/>
      <c r="AW4015" s="100"/>
      <c r="AX4015" s="101"/>
      <c r="DI4015" s="33"/>
    </row>
    <row r="4016" spans="1:251" ht="14.4">
      <c r="B4016" s="34"/>
      <c r="C4016" s="34"/>
      <c r="D4016" s="34"/>
      <c r="E4016" s="34"/>
      <c r="F4016" s="34"/>
      <c r="G4016" s="34"/>
      <c r="H4016" s="35"/>
      <c r="I4016" s="35"/>
      <c r="J4016" s="35"/>
      <c r="K4016" s="35"/>
      <c r="L4016" s="36"/>
      <c r="M4016" s="36"/>
      <c r="N4016" s="36"/>
      <c r="O4016" s="36"/>
      <c r="P4016" s="35"/>
      <c r="Q4016" s="35"/>
      <c r="R4016" s="35"/>
      <c r="S4016" s="35"/>
      <c r="T4016" s="35"/>
      <c r="U4016" s="35"/>
      <c r="V4016" s="37"/>
      <c r="W4016" s="37"/>
      <c r="X4016" s="37"/>
      <c r="Y4016" s="37"/>
      <c r="Z4016" s="37"/>
      <c r="AA4016" s="37"/>
      <c r="AB4016" s="37"/>
      <c r="AC4016" s="37"/>
      <c r="AD4016" s="37"/>
      <c r="AE4016" s="37"/>
      <c r="AF4016" s="37"/>
      <c r="AG4016" s="37"/>
      <c r="AH4016" s="37"/>
      <c r="AI4016" s="37"/>
      <c r="AJ4016" s="37"/>
      <c r="AK4016" s="37"/>
      <c r="AL4016" s="37"/>
      <c r="AM4016" s="37"/>
      <c r="AN4016" s="37"/>
      <c r="AO4016" s="37"/>
      <c r="AP4016" s="37"/>
      <c r="AQ4016" s="37"/>
      <c r="AR4016" s="37"/>
      <c r="AS4016" s="37"/>
      <c r="AT4016" s="37"/>
      <c r="AU4016" s="37"/>
      <c r="AV4016" s="37"/>
      <c r="AW4016" s="37"/>
      <c r="AX4016" s="37"/>
      <c r="DI4016" s="33"/>
    </row>
    <row r="4017" spans="1:113" ht="15" thickBot="1">
      <c r="A4017" s="38"/>
      <c r="B4017" s="37" t="s">
        <v>187</v>
      </c>
      <c r="C4017" s="35"/>
      <c r="D4017" s="35"/>
      <c r="E4017" s="35"/>
      <c r="F4017" s="35"/>
      <c r="G4017" s="35"/>
      <c r="H4017" s="35"/>
      <c r="I4017" s="35"/>
      <c r="J4017" s="35"/>
      <c r="K4017" s="35"/>
      <c r="L4017" s="36"/>
      <c r="M4017" s="36"/>
      <c r="N4017" s="36"/>
      <c r="O4017" s="36"/>
      <c r="P4017" s="35"/>
      <c r="Q4017" s="35"/>
      <c r="R4017" s="35"/>
      <c r="S4017" s="35"/>
      <c r="T4017" s="35"/>
      <c r="U4017" s="35"/>
      <c r="V4017" s="37"/>
      <c r="W4017" s="37"/>
      <c r="X4017" s="37"/>
      <c r="Y4017" s="37"/>
      <c r="Z4017" s="37"/>
      <c r="AA4017" s="37"/>
      <c r="AB4017" s="37"/>
      <c r="AC4017" s="37"/>
      <c r="AD4017" s="37"/>
      <c r="AE4017" s="37"/>
      <c r="AF4017" s="37"/>
      <c r="AG4017" s="37"/>
      <c r="AH4017" s="37"/>
      <c r="AI4017" s="37"/>
      <c r="AJ4017" s="37"/>
      <c r="AK4017" s="37"/>
      <c r="AL4017" s="37"/>
      <c r="AM4017" s="37"/>
      <c r="AN4017" s="37"/>
      <c r="AO4017" s="37"/>
      <c r="AP4017" s="37"/>
      <c r="AQ4017" s="37"/>
      <c r="AR4017" s="37"/>
      <c r="AS4017" s="37"/>
      <c r="AT4017" s="37"/>
      <c r="AU4017" s="37"/>
      <c r="AV4017" s="37"/>
      <c r="AW4017" s="37"/>
      <c r="AX4017" s="37"/>
      <c r="DI4017" s="33"/>
    </row>
    <row r="4018" spans="1:113" ht="14.4">
      <c r="A4018" s="35"/>
      <c r="B4018" s="39"/>
      <c r="C4018" s="34"/>
      <c r="D4018" s="34"/>
      <c r="E4018" s="34"/>
      <c r="F4018" s="34"/>
      <c r="G4018" s="34"/>
      <c r="H4018" s="34"/>
      <c r="I4018" s="34"/>
      <c r="J4018" s="34"/>
      <c r="K4018" s="34"/>
      <c r="L4018" s="40"/>
      <c r="M4018" s="40"/>
      <c r="N4018" s="40"/>
      <c r="O4018" s="40"/>
      <c r="P4018" s="34"/>
      <c r="Q4018" s="34"/>
      <c r="R4018" s="34"/>
      <c r="S4018" s="34"/>
      <c r="T4018" s="34"/>
      <c r="U4018" s="34"/>
      <c r="V4018" s="41"/>
      <c r="W4018" s="41"/>
      <c r="X4018" s="41"/>
      <c r="Y4018" s="41"/>
      <c r="Z4018" s="41"/>
      <c r="AA4018" s="41"/>
      <c r="AB4018" s="41"/>
      <c r="AC4018" s="41"/>
      <c r="AD4018" s="41"/>
      <c r="AE4018" s="41"/>
      <c r="AF4018" s="41"/>
      <c r="AG4018" s="41"/>
      <c r="AH4018" s="41"/>
      <c r="AI4018" s="41"/>
      <c r="AJ4018" s="41"/>
      <c r="AK4018" s="41"/>
      <c r="AL4018" s="41"/>
      <c r="AM4018" s="41"/>
      <c r="AN4018" s="41"/>
      <c r="AO4018" s="41"/>
      <c r="AP4018" s="41"/>
      <c r="AQ4018" s="41"/>
      <c r="AR4018" s="41"/>
      <c r="AS4018" s="41"/>
      <c r="AT4018" s="41"/>
      <c r="AU4018" s="41"/>
      <c r="AV4018" s="41"/>
      <c r="AW4018" s="41"/>
      <c r="AX4018" s="42"/>
    </row>
    <row r="4019" spans="1:113" ht="12" customHeight="1">
      <c r="A4019" s="35"/>
      <c r="B4019" s="102" t="s">
        <v>779</v>
      </c>
      <c r="C4019" s="103"/>
      <c r="D4019" s="103"/>
      <c r="E4019" s="103"/>
      <c r="F4019" s="103"/>
      <c r="G4019" s="103"/>
      <c r="H4019" s="103"/>
      <c r="I4019" s="103"/>
      <c r="J4019" s="103"/>
      <c r="K4019" s="103"/>
      <c r="L4019" s="103"/>
      <c r="M4019" s="103"/>
      <c r="N4019" s="103"/>
      <c r="O4019" s="103"/>
      <c r="P4019" s="103"/>
      <c r="Q4019" s="103"/>
      <c r="R4019" s="103"/>
      <c r="S4019" s="103"/>
      <c r="T4019" s="103"/>
      <c r="U4019" s="103"/>
      <c r="V4019" s="103"/>
      <c r="W4019" s="103"/>
      <c r="X4019" s="103"/>
      <c r="Y4019" s="103"/>
      <c r="Z4019" s="103"/>
      <c r="AA4019" s="103"/>
      <c r="AB4019" s="103"/>
      <c r="AC4019" s="103"/>
      <c r="AD4019" s="103"/>
      <c r="AE4019" s="103"/>
      <c r="AF4019" s="103"/>
      <c r="AG4019" s="103"/>
      <c r="AH4019" s="103"/>
      <c r="AI4019" s="103"/>
      <c r="AJ4019" s="103"/>
      <c r="AK4019" s="103"/>
      <c r="AL4019" s="103"/>
      <c r="AM4019" s="103"/>
      <c r="AN4019" s="103"/>
      <c r="AO4019" s="103"/>
      <c r="AP4019" s="103"/>
      <c r="AQ4019" s="103"/>
      <c r="AR4019" s="103"/>
      <c r="AS4019" s="103"/>
      <c r="AT4019" s="103"/>
      <c r="AU4019" s="103"/>
      <c r="AV4019" s="103"/>
      <c r="AW4019" s="103"/>
      <c r="AX4019" s="104"/>
    </row>
    <row r="4020" spans="1:113" ht="12" customHeight="1">
      <c r="A4020" s="35"/>
      <c r="B4020" s="102"/>
      <c r="C4020" s="103"/>
      <c r="D4020" s="103"/>
      <c r="E4020" s="103"/>
      <c r="F4020" s="103"/>
      <c r="G4020" s="103"/>
      <c r="H4020" s="103"/>
      <c r="I4020" s="103"/>
      <c r="J4020" s="103"/>
      <c r="K4020" s="103"/>
      <c r="L4020" s="103"/>
      <c r="M4020" s="103"/>
      <c r="N4020" s="103"/>
      <c r="O4020" s="103"/>
      <c r="P4020" s="103"/>
      <c r="Q4020" s="103"/>
      <c r="R4020" s="103"/>
      <c r="S4020" s="103"/>
      <c r="T4020" s="103"/>
      <c r="U4020" s="103"/>
      <c r="V4020" s="103"/>
      <c r="W4020" s="103"/>
      <c r="X4020" s="103"/>
      <c r="Y4020" s="103"/>
      <c r="Z4020" s="103"/>
      <c r="AA4020" s="103"/>
      <c r="AB4020" s="103"/>
      <c r="AC4020" s="103"/>
      <c r="AD4020" s="103"/>
      <c r="AE4020" s="103"/>
      <c r="AF4020" s="103"/>
      <c r="AG4020" s="103"/>
      <c r="AH4020" s="103"/>
      <c r="AI4020" s="103"/>
      <c r="AJ4020" s="103"/>
      <c r="AK4020" s="103"/>
      <c r="AL4020" s="103"/>
      <c r="AM4020" s="103"/>
      <c r="AN4020" s="103"/>
      <c r="AO4020" s="103"/>
      <c r="AP4020" s="103"/>
      <c r="AQ4020" s="103"/>
      <c r="AR4020" s="103"/>
      <c r="AS4020" s="103"/>
      <c r="AT4020" s="103"/>
      <c r="AU4020" s="103"/>
      <c r="AV4020" s="103"/>
      <c r="AW4020" s="103"/>
      <c r="AX4020" s="104"/>
      <c r="BC4020" s="46"/>
    </row>
    <row r="4021" spans="1:113" ht="12" customHeight="1">
      <c r="A4021" s="35"/>
      <c r="B4021" s="102"/>
      <c r="C4021" s="103"/>
      <c r="D4021" s="103"/>
      <c r="E4021" s="103"/>
      <c r="F4021" s="103"/>
      <c r="G4021" s="103"/>
      <c r="H4021" s="103"/>
      <c r="I4021" s="103"/>
      <c r="J4021" s="103"/>
      <c r="K4021" s="103"/>
      <c r="L4021" s="103"/>
      <c r="M4021" s="103"/>
      <c r="N4021" s="103"/>
      <c r="O4021" s="103"/>
      <c r="P4021" s="103"/>
      <c r="Q4021" s="103"/>
      <c r="R4021" s="103"/>
      <c r="S4021" s="103"/>
      <c r="T4021" s="103"/>
      <c r="U4021" s="103"/>
      <c r="V4021" s="103"/>
      <c r="W4021" s="103"/>
      <c r="X4021" s="103"/>
      <c r="Y4021" s="103"/>
      <c r="Z4021" s="103"/>
      <c r="AA4021" s="103"/>
      <c r="AB4021" s="103"/>
      <c r="AC4021" s="103"/>
      <c r="AD4021" s="103"/>
      <c r="AE4021" s="103"/>
      <c r="AF4021" s="103"/>
      <c r="AG4021" s="103"/>
      <c r="AH4021" s="103"/>
      <c r="AI4021" s="103"/>
      <c r="AJ4021" s="103"/>
      <c r="AK4021" s="103"/>
      <c r="AL4021" s="103"/>
      <c r="AM4021" s="103"/>
      <c r="AN4021" s="103"/>
      <c r="AO4021" s="103"/>
      <c r="AP4021" s="103"/>
      <c r="AQ4021" s="103"/>
      <c r="AR4021" s="103"/>
      <c r="AS4021" s="103"/>
      <c r="AT4021" s="103"/>
      <c r="AU4021" s="103"/>
      <c r="AV4021" s="103"/>
      <c r="AW4021" s="103"/>
      <c r="AX4021" s="104"/>
    </row>
    <row r="4022" spans="1:113" ht="12" customHeight="1">
      <c r="A4022" s="35"/>
      <c r="B4022" s="102"/>
      <c r="C4022" s="103"/>
      <c r="D4022" s="103"/>
      <c r="E4022" s="103"/>
      <c r="F4022" s="103"/>
      <c r="G4022" s="103"/>
      <c r="H4022" s="103"/>
      <c r="I4022" s="103"/>
      <c r="J4022" s="103"/>
      <c r="K4022" s="103"/>
      <c r="L4022" s="103"/>
      <c r="M4022" s="103"/>
      <c r="N4022" s="103"/>
      <c r="O4022" s="103"/>
      <c r="P4022" s="103"/>
      <c r="Q4022" s="103"/>
      <c r="R4022" s="103"/>
      <c r="S4022" s="103"/>
      <c r="T4022" s="103"/>
      <c r="U4022" s="103"/>
      <c r="V4022" s="103"/>
      <c r="W4022" s="103"/>
      <c r="X4022" s="103"/>
      <c r="Y4022" s="103"/>
      <c r="Z4022" s="103"/>
      <c r="AA4022" s="103"/>
      <c r="AB4022" s="103"/>
      <c r="AC4022" s="103"/>
      <c r="AD4022" s="103"/>
      <c r="AE4022" s="103"/>
      <c r="AF4022" s="103"/>
      <c r="AG4022" s="103"/>
      <c r="AH4022" s="103"/>
      <c r="AI4022" s="103"/>
      <c r="AJ4022" s="103"/>
      <c r="AK4022" s="103"/>
      <c r="AL4022" s="103"/>
      <c r="AM4022" s="103"/>
      <c r="AN4022" s="103"/>
      <c r="AO4022" s="103"/>
      <c r="AP4022" s="103"/>
      <c r="AQ4022" s="103"/>
      <c r="AR4022" s="103"/>
      <c r="AS4022" s="103"/>
      <c r="AT4022" s="103"/>
      <c r="AU4022" s="103"/>
      <c r="AV4022" s="103"/>
      <c r="AW4022" s="103"/>
      <c r="AX4022" s="104"/>
    </row>
    <row r="4023" spans="1:113" ht="12" customHeight="1">
      <c r="A4023" s="35"/>
      <c r="B4023" s="102"/>
      <c r="C4023" s="103"/>
      <c r="D4023" s="103"/>
      <c r="E4023" s="103"/>
      <c r="F4023" s="103"/>
      <c r="G4023" s="103"/>
      <c r="H4023" s="103"/>
      <c r="I4023" s="103"/>
      <c r="J4023" s="103"/>
      <c r="K4023" s="103"/>
      <c r="L4023" s="103"/>
      <c r="M4023" s="103"/>
      <c r="N4023" s="103"/>
      <c r="O4023" s="103"/>
      <c r="P4023" s="103"/>
      <c r="Q4023" s="103"/>
      <c r="R4023" s="103"/>
      <c r="S4023" s="103"/>
      <c r="T4023" s="103"/>
      <c r="U4023" s="103"/>
      <c r="V4023" s="103"/>
      <c r="W4023" s="103"/>
      <c r="X4023" s="103"/>
      <c r="Y4023" s="103"/>
      <c r="Z4023" s="103"/>
      <c r="AA4023" s="103"/>
      <c r="AB4023" s="103"/>
      <c r="AC4023" s="103"/>
      <c r="AD4023" s="103"/>
      <c r="AE4023" s="103"/>
      <c r="AF4023" s="103"/>
      <c r="AG4023" s="103"/>
      <c r="AH4023" s="103"/>
      <c r="AI4023" s="103"/>
      <c r="AJ4023" s="103"/>
      <c r="AK4023" s="103"/>
      <c r="AL4023" s="103"/>
      <c r="AM4023" s="103"/>
      <c r="AN4023" s="103"/>
      <c r="AO4023" s="103"/>
      <c r="AP4023" s="103"/>
      <c r="AQ4023" s="103"/>
      <c r="AR4023" s="103"/>
      <c r="AS4023" s="103"/>
      <c r="AT4023" s="103"/>
      <c r="AU4023" s="103"/>
      <c r="AV4023" s="103"/>
      <c r="AW4023" s="103"/>
      <c r="AX4023" s="104"/>
    </row>
    <row r="4024" spans="1:113" ht="15" thickBot="1">
      <c r="A4024" s="47"/>
      <c r="B4024" s="48"/>
      <c r="C4024" s="49"/>
      <c r="D4024" s="49"/>
      <c r="E4024" s="49"/>
      <c r="F4024" s="49"/>
      <c r="G4024" s="49"/>
      <c r="H4024" s="49"/>
      <c r="I4024" s="49"/>
      <c r="J4024" s="49"/>
      <c r="K4024" s="49"/>
      <c r="L4024" s="49"/>
      <c r="M4024" s="49"/>
      <c r="N4024" s="49"/>
      <c r="O4024" s="49"/>
      <c r="P4024" s="49"/>
      <c r="Q4024" s="49"/>
      <c r="R4024" s="49"/>
      <c r="S4024" s="49"/>
      <c r="T4024" s="49"/>
      <c r="U4024" s="49"/>
      <c r="V4024" s="49"/>
      <c r="W4024" s="49"/>
      <c r="X4024" s="49"/>
      <c r="Y4024" s="49"/>
      <c r="Z4024" s="49"/>
      <c r="AA4024" s="49"/>
      <c r="AB4024" s="49"/>
      <c r="AC4024" s="49"/>
      <c r="AD4024" s="49"/>
      <c r="AE4024" s="49"/>
      <c r="AF4024" s="49"/>
      <c r="AG4024" s="49"/>
      <c r="AH4024" s="49"/>
      <c r="AI4024" s="49"/>
      <c r="AJ4024" s="49"/>
      <c r="AK4024" s="49"/>
      <c r="AL4024" s="49"/>
      <c r="AM4024" s="49"/>
      <c r="AN4024" s="49"/>
      <c r="AO4024" s="49"/>
      <c r="AP4024" s="49"/>
      <c r="AQ4024" s="49"/>
      <c r="AR4024" s="49"/>
      <c r="AS4024" s="49"/>
      <c r="AT4024" s="49"/>
      <c r="AU4024" s="49"/>
      <c r="AV4024" s="49"/>
      <c r="AW4024" s="49"/>
      <c r="AX4024" s="50"/>
    </row>
    <row r="4025" spans="1:113">
      <c r="B4025" s="51"/>
    </row>
    <row r="4026" spans="1:113" ht="15" thickBot="1">
      <c r="A4026" s="38"/>
      <c r="B4026" s="37" t="s">
        <v>188</v>
      </c>
      <c r="C4026" s="35"/>
      <c r="D4026" s="35"/>
      <c r="E4026" s="35"/>
      <c r="F4026" s="35"/>
      <c r="G4026" s="35"/>
      <c r="H4026" s="35"/>
      <c r="I4026" s="35"/>
      <c r="J4026" s="35"/>
      <c r="K4026" s="35"/>
      <c r="L4026" s="36"/>
      <c r="M4026" s="36"/>
      <c r="N4026" s="36"/>
      <c r="O4026" s="36"/>
      <c r="P4026" s="35"/>
      <c r="Q4026" s="35"/>
      <c r="R4026" s="35"/>
      <c r="S4026" s="35"/>
      <c r="T4026" s="35"/>
      <c r="U4026" s="35"/>
      <c r="V4026" s="37"/>
      <c r="W4026" s="37"/>
      <c r="X4026" s="37"/>
      <c r="Y4026" s="37"/>
      <c r="Z4026" s="37"/>
      <c r="AA4026" s="37"/>
      <c r="AB4026" s="37"/>
      <c r="AC4026" s="37"/>
      <c r="AD4026" s="37"/>
      <c r="AE4026" s="37"/>
      <c r="AF4026" s="37"/>
      <c r="AG4026" s="37"/>
      <c r="AH4026" s="37"/>
      <c r="AI4026" s="37"/>
      <c r="AJ4026" s="37"/>
      <c r="AK4026" s="37"/>
      <c r="AL4026" s="37"/>
      <c r="AM4026" s="37"/>
      <c r="AN4026" s="37"/>
      <c r="AO4026" s="37"/>
      <c r="AP4026" s="37"/>
      <c r="AQ4026" s="37"/>
      <c r="AR4026" s="37"/>
      <c r="AS4026" s="37"/>
      <c r="AT4026" s="37"/>
      <c r="AU4026" s="37"/>
      <c r="AV4026" s="37"/>
      <c r="AW4026" s="37"/>
      <c r="AX4026" s="37"/>
      <c r="DI4026" s="33"/>
    </row>
    <row r="4027" spans="1:113" ht="14.4">
      <c r="A4027" s="35"/>
      <c r="B4027" s="39"/>
      <c r="C4027" s="34"/>
      <c r="D4027" s="34"/>
      <c r="E4027" s="34"/>
      <c r="F4027" s="34"/>
      <c r="G4027" s="34"/>
      <c r="H4027" s="34"/>
      <c r="I4027" s="34"/>
      <c r="J4027" s="34"/>
      <c r="K4027" s="34"/>
      <c r="L4027" s="40"/>
      <c r="M4027" s="40"/>
      <c r="N4027" s="40"/>
      <c r="O4027" s="40"/>
      <c r="P4027" s="34"/>
      <c r="Q4027" s="34"/>
      <c r="R4027" s="34"/>
      <c r="S4027" s="34"/>
      <c r="T4027" s="34"/>
      <c r="U4027" s="34"/>
      <c r="V4027" s="41"/>
      <c r="W4027" s="41"/>
      <c r="X4027" s="41"/>
      <c r="Y4027" s="41"/>
      <c r="Z4027" s="41"/>
      <c r="AA4027" s="41"/>
      <c r="AB4027" s="41"/>
      <c r="AC4027" s="41"/>
      <c r="AD4027" s="41"/>
      <c r="AE4027" s="41"/>
      <c r="AF4027" s="41"/>
      <c r="AG4027" s="41"/>
      <c r="AH4027" s="41"/>
      <c r="AI4027" s="41"/>
      <c r="AJ4027" s="41"/>
      <c r="AK4027" s="41"/>
      <c r="AL4027" s="41"/>
      <c r="AM4027" s="41"/>
      <c r="AN4027" s="41"/>
      <c r="AO4027" s="41"/>
      <c r="AP4027" s="41"/>
      <c r="AQ4027" s="41"/>
      <c r="AR4027" s="41"/>
      <c r="AS4027" s="41"/>
      <c r="AT4027" s="41"/>
      <c r="AU4027" s="41"/>
      <c r="AV4027" s="41"/>
      <c r="AW4027" s="41"/>
      <c r="AX4027" s="42"/>
    </row>
    <row r="4028" spans="1:113" ht="12" customHeight="1">
      <c r="A4028" s="35"/>
      <c r="B4028" s="102" t="s">
        <v>780</v>
      </c>
      <c r="C4028" s="103"/>
      <c r="D4028" s="103"/>
      <c r="E4028" s="103"/>
      <c r="F4028" s="103"/>
      <c r="G4028" s="103"/>
      <c r="H4028" s="103"/>
      <c r="I4028" s="103"/>
      <c r="J4028" s="103"/>
      <c r="K4028" s="103"/>
      <c r="L4028" s="103"/>
      <c r="M4028" s="103"/>
      <c r="N4028" s="103"/>
      <c r="O4028" s="103"/>
      <c r="P4028" s="103"/>
      <c r="Q4028" s="103"/>
      <c r="R4028" s="103"/>
      <c r="S4028" s="103"/>
      <c r="T4028" s="103"/>
      <c r="U4028" s="103"/>
      <c r="V4028" s="103"/>
      <c r="W4028" s="103"/>
      <c r="X4028" s="103"/>
      <c r="Y4028" s="103"/>
      <c r="Z4028" s="103"/>
      <c r="AA4028" s="103"/>
      <c r="AB4028" s="103"/>
      <c r="AC4028" s="103"/>
      <c r="AD4028" s="103"/>
      <c r="AE4028" s="103"/>
      <c r="AF4028" s="103"/>
      <c r="AG4028" s="103"/>
      <c r="AH4028" s="103"/>
      <c r="AI4028" s="103"/>
      <c r="AJ4028" s="103"/>
      <c r="AK4028" s="103"/>
      <c r="AL4028" s="103"/>
      <c r="AM4028" s="103"/>
      <c r="AN4028" s="103"/>
      <c r="AO4028" s="103"/>
      <c r="AP4028" s="103"/>
      <c r="AQ4028" s="103"/>
      <c r="AR4028" s="103"/>
      <c r="AS4028" s="103"/>
      <c r="AT4028" s="103"/>
      <c r="AU4028" s="103"/>
      <c r="AV4028" s="103"/>
      <c r="AW4028" s="103"/>
      <c r="AX4028" s="104"/>
    </row>
    <row r="4029" spans="1:113" ht="12" customHeight="1">
      <c r="A4029" s="35"/>
      <c r="B4029" s="102"/>
      <c r="C4029" s="103"/>
      <c r="D4029" s="103"/>
      <c r="E4029" s="103"/>
      <c r="F4029" s="103"/>
      <c r="G4029" s="103"/>
      <c r="H4029" s="103"/>
      <c r="I4029" s="103"/>
      <c r="J4029" s="103"/>
      <c r="K4029" s="103"/>
      <c r="L4029" s="103"/>
      <c r="M4029" s="103"/>
      <c r="N4029" s="103"/>
      <c r="O4029" s="103"/>
      <c r="P4029" s="103"/>
      <c r="Q4029" s="103"/>
      <c r="R4029" s="103"/>
      <c r="S4029" s="103"/>
      <c r="T4029" s="103"/>
      <c r="U4029" s="103"/>
      <c r="V4029" s="103"/>
      <c r="W4029" s="103"/>
      <c r="X4029" s="103"/>
      <c r="Y4029" s="103"/>
      <c r="Z4029" s="103"/>
      <c r="AA4029" s="103"/>
      <c r="AB4029" s="103"/>
      <c r="AC4029" s="103"/>
      <c r="AD4029" s="103"/>
      <c r="AE4029" s="103"/>
      <c r="AF4029" s="103"/>
      <c r="AG4029" s="103"/>
      <c r="AH4029" s="103"/>
      <c r="AI4029" s="103"/>
      <c r="AJ4029" s="103"/>
      <c r="AK4029" s="103"/>
      <c r="AL4029" s="103"/>
      <c r="AM4029" s="103"/>
      <c r="AN4029" s="103"/>
      <c r="AO4029" s="103"/>
      <c r="AP4029" s="103"/>
      <c r="AQ4029" s="103"/>
      <c r="AR4029" s="103"/>
      <c r="AS4029" s="103"/>
      <c r="AT4029" s="103"/>
      <c r="AU4029" s="103"/>
      <c r="AV4029" s="103"/>
      <c r="AW4029" s="103"/>
      <c r="AX4029" s="104"/>
      <c r="BC4029" s="46"/>
    </row>
    <row r="4030" spans="1:113" ht="12" customHeight="1">
      <c r="A4030" s="35"/>
      <c r="B4030" s="102"/>
      <c r="C4030" s="103"/>
      <c r="D4030" s="103"/>
      <c r="E4030" s="103"/>
      <c r="F4030" s="103"/>
      <c r="G4030" s="103"/>
      <c r="H4030" s="103"/>
      <c r="I4030" s="103"/>
      <c r="J4030" s="103"/>
      <c r="K4030" s="103"/>
      <c r="L4030" s="103"/>
      <c r="M4030" s="103"/>
      <c r="N4030" s="103"/>
      <c r="O4030" s="103"/>
      <c r="P4030" s="103"/>
      <c r="Q4030" s="103"/>
      <c r="R4030" s="103"/>
      <c r="S4030" s="103"/>
      <c r="T4030" s="103"/>
      <c r="U4030" s="103"/>
      <c r="V4030" s="103"/>
      <c r="W4030" s="103"/>
      <c r="X4030" s="103"/>
      <c r="Y4030" s="103"/>
      <c r="Z4030" s="103"/>
      <c r="AA4030" s="103"/>
      <c r="AB4030" s="103"/>
      <c r="AC4030" s="103"/>
      <c r="AD4030" s="103"/>
      <c r="AE4030" s="103"/>
      <c r="AF4030" s="103"/>
      <c r="AG4030" s="103"/>
      <c r="AH4030" s="103"/>
      <c r="AI4030" s="103"/>
      <c r="AJ4030" s="103"/>
      <c r="AK4030" s="103"/>
      <c r="AL4030" s="103"/>
      <c r="AM4030" s="103"/>
      <c r="AN4030" s="103"/>
      <c r="AO4030" s="103"/>
      <c r="AP4030" s="103"/>
      <c r="AQ4030" s="103"/>
      <c r="AR4030" s="103"/>
      <c r="AS4030" s="103"/>
      <c r="AT4030" s="103"/>
      <c r="AU4030" s="103"/>
      <c r="AV4030" s="103"/>
      <c r="AW4030" s="103"/>
      <c r="AX4030" s="104"/>
    </row>
    <row r="4031" spans="1:113" ht="12" customHeight="1">
      <c r="A4031" s="35"/>
      <c r="B4031" s="102"/>
      <c r="C4031" s="103"/>
      <c r="D4031" s="103"/>
      <c r="E4031" s="103"/>
      <c r="F4031" s="103"/>
      <c r="G4031" s="103"/>
      <c r="H4031" s="103"/>
      <c r="I4031" s="103"/>
      <c r="J4031" s="103"/>
      <c r="K4031" s="103"/>
      <c r="L4031" s="103"/>
      <c r="M4031" s="103"/>
      <c r="N4031" s="103"/>
      <c r="O4031" s="103"/>
      <c r="P4031" s="103"/>
      <c r="Q4031" s="103"/>
      <c r="R4031" s="103"/>
      <c r="S4031" s="103"/>
      <c r="T4031" s="103"/>
      <c r="U4031" s="103"/>
      <c r="V4031" s="103"/>
      <c r="W4031" s="103"/>
      <c r="X4031" s="103"/>
      <c r="Y4031" s="103"/>
      <c r="Z4031" s="103"/>
      <c r="AA4031" s="103"/>
      <c r="AB4031" s="103"/>
      <c r="AC4031" s="103"/>
      <c r="AD4031" s="103"/>
      <c r="AE4031" s="103"/>
      <c r="AF4031" s="103"/>
      <c r="AG4031" s="103"/>
      <c r="AH4031" s="103"/>
      <c r="AI4031" s="103"/>
      <c r="AJ4031" s="103"/>
      <c r="AK4031" s="103"/>
      <c r="AL4031" s="103"/>
      <c r="AM4031" s="103"/>
      <c r="AN4031" s="103"/>
      <c r="AO4031" s="103"/>
      <c r="AP4031" s="103"/>
      <c r="AQ4031" s="103"/>
      <c r="AR4031" s="103"/>
      <c r="AS4031" s="103"/>
      <c r="AT4031" s="103"/>
      <c r="AU4031" s="103"/>
      <c r="AV4031" s="103"/>
      <c r="AW4031" s="103"/>
      <c r="AX4031" s="104"/>
    </row>
    <row r="4032" spans="1:113" ht="12" customHeight="1">
      <c r="A4032" s="35"/>
      <c r="B4032" s="102"/>
      <c r="C4032" s="103"/>
      <c r="D4032" s="103"/>
      <c r="E4032" s="103"/>
      <c r="F4032" s="103"/>
      <c r="G4032" s="103"/>
      <c r="H4032" s="103"/>
      <c r="I4032" s="103"/>
      <c r="J4032" s="103"/>
      <c r="K4032" s="103"/>
      <c r="L4032" s="103"/>
      <c r="M4032" s="103"/>
      <c r="N4032" s="103"/>
      <c r="O4032" s="103"/>
      <c r="P4032" s="103"/>
      <c r="Q4032" s="103"/>
      <c r="R4032" s="103"/>
      <c r="S4032" s="103"/>
      <c r="T4032" s="103"/>
      <c r="U4032" s="103"/>
      <c r="V4032" s="103"/>
      <c r="W4032" s="103"/>
      <c r="X4032" s="103"/>
      <c r="Y4032" s="103"/>
      <c r="Z4032" s="103"/>
      <c r="AA4032" s="103"/>
      <c r="AB4032" s="103"/>
      <c r="AC4032" s="103"/>
      <c r="AD4032" s="103"/>
      <c r="AE4032" s="103"/>
      <c r="AF4032" s="103"/>
      <c r="AG4032" s="103"/>
      <c r="AH4032" s="103"/>
      <c r="AI4032" s="103"/>
      <c r="AJ4032" s="103"/>
      <c r="AK4032" s="103"/>
      <c r="AL4032" s="103"/>
      <c r="AM4032" s="103"/>
      <c r="AN4032" s="103"/>
      <c r="AO4032" s="103"/>
      <c r="AP4032" s="103"/>
      <c r="AQ4032" s="103"/>
      <c r="AR4032" s="103"/>
      <c r="AS4032" s="103"/>
      <c r="AT4032" s="103"/>
      <c r="AU4032" s="103"/>
      <c r="AV4032" s="103"/>
      <c r="AW4032" s="103"/>
      <c r="AX4032" s="104"/>
    </row>
    <row r="4033" spans="1:251" ht="15" thickBot="1">
      <c r="A4033" s="47"/>
      <c r="B4033" s="48"/>
      <c r="C4033" s="49"/>
      <c r="D4033" s="49"/>
      <c r="E4033" s="49"/>
      <c r="F4033" s="49"/>
      <c r="G4033" s="49"/>
      <c r="H4033" s="49"/>
      <c r="I4033" s="49"/>
      <c r="J4033" s="49"/>
      <c r="K4033" s="49"/>
      <c r="L4033" s="49"/>
      <c r="M4033" s="49"/>
      <c r="N4033" s="49"/>
      <c r="O4033" s="49"/>
      <c r="P4033" s="49"/>
      <c r="Q4033" s="49"/>
      <c r="R4033" s="49"/>
      <c r="S4033" s="49"/>
      <c r="T4033" s="49"/>
      <c r="U4033" s="49"/>
      <c r="V4033" s="49"/>
      <c r="W4033" s="49"/>
      <c r="X4033" s="49"/>
      <c r="Y4033" s="49"/>
      <c r="Z4033" s="49"/>
      <c r="AA4033" s="49"/>
      <c r="AB4033" s="49"/>
      <c r="AC4033" s="49"/>
      <c r="AD4033" s="49"/>
      <c r="AE4033" s="49"/>
      <c r="AF4033" s="49"/>
      <c r="AG4033" s="49"/>
      <c r="AH4033" s="49"/>
      <c r="AI4033" s="49"/>
      <c r="AJ4033" s="49"/>
      <c r="AK4033" s="49"/>
      <c r="AL4033" s="49"/>
      <c r="AM4033" s="49"/>
      <c r="AN4033" s="49"/>
      <c r="AO4033" s="49"/>
      <c r="AP4033" s="49"/>
      <c r="AQ4033" s="49"/>
      <c r="AR4033" s="49"/>
      <c r="AS4033" s="49"/>
      <c r="AT4033" s="49"/>
      <c r="AU4033" s="49"/>
      <c r="AV4033" s="49"/>
      <c r="AW4033" s="49"/>
      <c r="AX4033" s="50"/>
    </row>
    <row r="4034" spans="1:251">
      <c r="B4034" s="51"/>
    </row>
    <row r="4035" spans="1:251" ht="14.4">
      <c r="B4035" s="37" t="s">
        <v>190</v>
      </c>
      <c r="C4035" s="35"/>
      <c r="D4035" s="35"/>
      <c r="E4035" s="35"/>
      <c r="F4035" s="35"/>
      <c r="G4035" s="35"/>
      <c r="H4035" s="35"/>
      <c r="I4035" s="35"/>
      <c r="J4035" s="35"/>
      <c r="K4035" s="35"/>
      <c r="L4035" s="36"/>
      <c r="M4035" s="36"/>
      <c r="N4035" s="36"/>
      <c r="O4035" s="36"/>
      <c r="P4035" s="35"/>
      <c r="Q4035" s="35"/>
      <c r="R4035" s="35"/>
      <c r="S4035" s="35"/>
      <c r="T4035" s="35"/>
      <c r="U4035" s="35"/>
      <c r="V4035" s="37"/>
      <c r="W4035" s="37"/>
      <c r="X4035" s="37"/>
      <c r="Y4035" s="37"/>
      <c r="Z4035" s="37"/>
      <c r="AA4035" s="37"/>
      <c r="AB4035" s="37"/>
      <c r="AC4035" s="37"/>
      <c r="AD4035" s="37"/>
      <c r="AE4035" s="37"/>
      <c r="AF4035" s="37"/>
      <c r="AG4035" s="37"/>
      <c r="AH4035" s="37"/>
      <c r="AI4035" s="37"/>
      <c r="AJ4035" s="37"/>
      <c r="AK4035" s="37"/>
      <c r="AL4035" s="37"/>
      <c r="AM4035" s="37"/>
      <c r="AN4035" s="37"/>
      <c r="AO4035" s="37"/>
      <c r="AP4035" s="37"/>
      <c r="AQ4035" s="37"/>
      <c r="AR4035" s="37"/>
      <c r="AS4035" s="37"/>
      <c r="AT4035" s="37"/>
      <c r="AU4035" s="37"/>
      <c r="AV4035" s="37"/>
      <c r="AW4035" s="37"/>
      <c r="AX4035" s="37"/>
    </row>
    <row r="4036" spans="1:251" ht="15" thickBot="1">
      <c r="B4036" s="35"/>
      <c r="C4036" s="35"/>
      <c r="D4036" s="35"/>
      <c r="E4036" s="35"/>
      <c r="F4036" s="35"/>
      <c r="G4036" s="35"/>
      <c r="H4036" s="35"/>
      <c r="I4036" s="35"/>
      <c r="J4036" s="35"/>
      <c r="K4036" s="35"/>
      <c r="L4036" s="36"/>
      <c r="M4036" s="36"/>
      <c r="N4036" s="36"/>
      <c r="O4036" s="36"/>
      <c r="P4036" s="35"/>
      <c r="Q4036" s="35"/>
      <c r="R4036" s="35"/>
      <c r="S4036" s="35"/>
      <c r="T4036" s="35"/>
      <c r="U4036" s="35"/>
      <c r="V4036" s="37"/>
      <c r="W4036" s="37"/>
      <c r="X4036" s="37"/>
      <c r="Y4036" s="37"/>
      <c r="Z4036" s="37"/>
      <c r="AA4036" s="37"/>
      <c r="AB4036" s="37"/>
      <c r="AC4036" s="37"/>
      <c r="AD4036" s="37"/>
      <c r="AE4036" s="37"/>
      <c r="AF4036" s="37"/>
      <c r="AG4036" s="37"/>
      <c r="AH4036" s="37"/>
      <c r="AI4036" s="37"/>
      <c r="AJ4036" s="37"/>
      <c r="AK4036" s="37"/>
      <c r="AL4036" s="37"/>
      <c r="AM4036" s="37"/>
      <c r="AN4036" s="37"/>
      <c r="AO4036" s="37"/>
      <c r="AP4036" s="37"/>
      <c r="AQ4036" s="37"/>
      <c r="AR4036" s="37"/>
      <c r="AS4036" s="37"/>
      <c r="AT4036" s="37"/>
      <c r="AU4036" s="37"/>
      <c r="AV4036" s="37"/>
      <c r="AW4036" s="37"/>
      <c r="AX4036" s="52" t="s">
        <v>191</v>
      </c>
    </row>
    <row r="4037" spans="1:251" s="46" customFormat="1" ht="13.5" customHeight="1">
      <c r="A4037" s="35"/>
      <c r="B4037" s="105" t="s">
        <v>192</v>
      </c>
      <c r="C4037" s="106"/>
      <c r="D4037" s="106"/>
      <c r="E4037" s="106"/>
      <c r="F4037" s="106"/>
      <c r="G4037" s="106"/>
      <c r="H4037" s="106"/>
      <c r="I4037" s="106"/>
      <c r="J4037" s="106"/>
      <c r="K4037" s="106"/>
      <c r="L4037" s="106"/>
      <c r="M4037" s="106"/>
      <c r="N4037" s="106"/>
      <c r="O4037" s="106"/>
      <c r="P4037" s="106"/>
      <c r="Q4037" s="106"/>
      <c r="R4037" s="106"/>
      <c r="S4037" s="106"/>
      <c r="T4037" s="106"/>
      <c r="U4037" s="106"/>
      <c r="V4037" s="106"/>
      <c r="W4037" s="106"/>
      <c r="X4037" s="106"/>
      <c r="Y4037" s="106"/>
      <c r="Z4037" s="107"/>
      <c r="AA4037" s="111" t="s">
        <v>193</v>
      </c>
      <c r="AB4037" s="106"/>
      <c r="AC4037" s="106"/>
      <c r="AD4037" s="106"/>
      <c r="AE4037" s="106"/>
      <c r="AF4037" s="106"/>
      <c r="AG4037" s="106"/>
      <c r="AH4037" s="106"/>
      <c r="AI4037" s="107"/>
      <c r="AJ4037" s="111" t="s">
        <v>194</v>
      </c>
      <c r="AK4037" s="106"/>
      <c r="AL4037" s="106"/>
      <c r="AM4037" s="106"/>
      <c r="AN4037" s="106"/>
      <c r="AO4037" s="106"/>
      <c r="AP4037" s="106"/>
      <c r="AQ4037" s="106"/>
      <c r="AR4037" s="107"/>
      <c r="AS4037" s="111" t="s">
        <v>195</v>
      </c>
      <c r="AT4037" s="106"/>
      <c r="AU4037" s="106"/>
      <c r="AV4037" s="106"/>
      <c r="AW4037" s="106"/>
      <c r="AX4037" s="113"/>
      <c r="AY4037" s="29"/>
      <c r="AZ4037" s="29"/>
      <c r="BA4037" s="29"/>
      <c r="BB4037" s="29"/>
      <c r="BC4037" s="29"/>
      <c r="BD4037" s="29"/>
      <c r="BE4037" s="29"/>
      <c r="BF4037" s="29"/>
      <c r="BG4037" s="29"/>
      <c r="BH4037" s="29"/>
      <c r="BI4037" s="29"/>
      <c r="BJ4037" s="29"/>
      <c r="BK4037" s="29"/>
      <c r="BL4037" s="29"/>
      <c r="BM4037" s="29"/>
      <c r="BN4037" s="29"/>
      <c r="BO4037" s="29"/>
      <c r="BP4037" s="29"/>
      <c r="BQ4037" s="29"/>
      <c r="BR4037" s="29"/>
      <c r="BS4037" s="29"/>
      <c r="BT4037" s="29"/>
      <c r="BU4037" s="29"/>
      <c r="BV4037" s="29"/>
      <c r="BW4037" s="29"/>
      <c r="BX4037" s="29"/>
      <c r="BY4037" s="29"/>
      <c r="BZ4037" s="29"/>
      <c r="CA4037" s="29"/>
      <c r="CB4037" s="29"/>
      <c r="CC4037" s="29"/>
      <c r="CD4037" s="29"/>
      <c r="CE4037" s="29"/>
      <c r="CF4037" s="29"/>
      <c r="CG4037" s="29"/>
      <c r="CH4037" s="29"/>
      <c r="CI4037" s="29"/>
      <c r="CJ4037" s="29"/>
      <c r="CK4037" s="29"/>
      <c r="CL4037" s="29"/>
      <c r="CM4037" s="29"/>
      <c r="CN4037" s="29"/>
      <c r="CO4037" s="29"/>
      <c r="CP4037" s="29"/>
      <c r="CQ4037" s="29"/>
      <c r="CR4037" s="29"/>
      <c r="CS4037" s="29"/>
      <c r="CT4037" s="29"/>
      <c r="CU4037" s="29"/>
      <c r="CV4037" s="29"/>
      <c r="CW4037" s="29"/>
      <c r="CX4037" s="29"/>
      <c r="CY4037" s="29"/>
      <c r="CZ4037" s="29"/>
      <c r="DA4037" s="29"/>
      <c r="DB4037" s="29"/>
      <c r="DC4037" s="29"/>
      <c r="DD4037" s="29"/>
      <c r="DE4037" s="29"/>
      <c r="DF4037" s="29"/>
      <c r="DG4037" s="29"/>
      <c r="DH4037" s="29"/>
      <c r="DI4037" s="29"/>
      <c r="DJ4037" s="29"/>
      <c r="DK4037" s="29"/>
      <c r="DL4037" s="29"/>
      <c r="DM4037" s="29"/>
      <c r="DN4037" s="29"/>
      <c r="DO4037" s="29"/>
      <c r="DP4037" s="29"/>
      <c r="DQ4037" s="29"/>
      <c r="DR4037" s="29"/>
      <c r="DS4037" s="29"/>
      <c r="DT4037" s="29"/>
      <c r="DU4037" s="29"/>
      <c r="DV4037" s="29"/>
      <c r="DW4037" s="29"/>
      <c r="DX4037" s="29"/>
      <c r="DY4037" s="29"/>
      <c r="DZ4037" s="29"/>
      <c r="EA4037" s="29"/>
      <c r="EB4037" s="29"/>
      <c r="EC4037" s="29"/>
      <c r="ED4037" s="29"/>
      <c r="EE4037" s="29"/>
      <c r="EF4037" s="29"/>
      <c r="EG4037" s="29"/>
      <c r="EH4037" s="29"/>
      <c r="EI4037" s="29"/>
      <c r="EJ4037" s="29"/>
      <c r="EK4037" s="29"/>
      <c r="EL4037" s="29"/>
      <c r="EM4037" s="29"/>
      <c r="EN4037" s="29"/>
      <c r="EO4037" s="29"/>
      <c r="EP4037" s="29"/>
      <c r="EQ4037" s="29"/>
      <c r="ER4037" s="29"/>
      <c r="ES4037" s="29"/>
      <c r="ET4037" s="29"/>
      <c r="EU4037" s="29"/>
      <c r="EV4037" s="29"/>
      <c r="EW4037" s="29"/>
      <c r="EX4037" s="29"/>
      <c r="EY4037" s="29"/>
      <c r="EZ4037" s="29"/>
      <c r="FA4037" s="29"/>
      <c r="FB4037" s="29"/>
      <c r="FC4037" s="29"/>
      <c r="FD4037" s="29"/>
      <c r="FE4037" s="29"/>
      <c r="FF4037" s="29"/>
      <c r="FG4037" s="29"/>
      <c r="FH4037" s="29"/>
      <c r="FI4037" s="29"/>
      <c r="FJ4037" s="29"/>
      <c r="FK4037" s="29"/>
      <c r="FL4037" s="29"/>
      <c r="FM4037" s="29"/>
      <c r="FN4037" s="29"/>
      <c r="FO4037" s="29"/>
      <c r="FP4037" s="29"/>
      <c r="FQ4037" s="29"/>
      <c r="FR4037" s="29"/>
      <c r="FS4037" s="29"/>
      <c r="FT4037" s="29"/>
      <c r="FU4037" s="29"/>
      <c r="FV4037" s="29"/>
      <c r="FW4037" s="29"/>
      <c r="FX4037" s="29"/>
      <c r="FY4037" s="29"/>
      <c r="FZ4037" s="29"/>
      <c r="GA4037" s="29"/>
      <c r="GB4037" s="29"/>
      <c r="GC4037" s="29"/>
      <c r="GD4037" s="29"/>
      <c r="GE4037" s="29"/>
      <c r="GF4037" s="29"/>
      <c r="GG4037" s="29"/>
      <c r="GH4037" s="29"/>
      <c r="GI4037" s="29"/>
      <c r="GJ4037" s="29"/>
      <c r="GK4037" s="29"/>
      <c r="GL4037" s="29"/>
      <c r="GM4037" s="29"/>
      <c r="GN4037" s="29"/>
      <c r="GO4037" s="29"/>
      <c r="GP4037" s="29"/>
      <c r="GQ4037" s="29"/>
      <c r="GR4037" s="29"/>
      <c r="GS4037" s="29"/>
      <c r="GT4037" s="29"/>
      <c r="GU4037" s="29"/>
      <c r="GV4037" s="29"/>
      <c r="GW4037" s="29"/>
      <c r="GX4037" s="29"/>
      <c r="GY4037" s="29"/>
      <c r="GZ4037" s="29"/>
      <c r="HA4037" s="29"/>
      <c r="HB4037" s="29"/>
      <c r="HC4037" s="29"/>
      <c r="HD4037" s="29"/>
      <c r="HE4037" s="29"/>
      <c r="HF4037" s="29"/>
      <c r="HG4037" s="29"/>
      <c r="HH4037" s="29"/>
      <c r="HI4037" s="29"/>
      <c r="HJ4037" s="29"/>
      <c r="HK4037" s="29"/>
      <c r="HL4037" s="29"/>
      <c r="HM4037" s="29"/>
      <c r="HN4037" s="29"/>
      <c r="HO4037" s="29"/>
      <c r="HP4037" s="29"/>
      <c r="HQ4037" s="29"/>
      <c r="HR4037" s="29"/>
      <c r="HS4037" s="29"/>
      <c r="HT4037" s="29"/>
      <c r="HU4037" s="29"/>
      <c r="HV4037" s="29"/>
      <c r="HW4037" s="29"/>
      <c r="HX4037" s="29"/>
      <c r="HY4037" s="29"/>
      <c r="HZ4037" s="29"/>
      <c r="IA4037" s="29"/>
      <c r="IB4037" s="29"/>
      <c r="IC4037" s="29"/>
      <c r="ID4037" s="29"/>
      <c r="IE4037" s="29"/>
      <c r="IF4037" s="29"/>
      <c r="IG4037" s="29"/>
      <c r="IH4037" s="29"/>
      <c r="II4037" s="29"/>
      <c r="IJ4037" s="29"/>
      <c r="IK4037" s="29"/>
      <c r="IL4037" s="29"/>
      <c r="IM4037" s="29"/>
      <c r="IN4037" s="29"/>
      <c r="IO4037" s="29"/>
      <c r="IP4037" s="29"/>
      <c r="IQ4037" s="29"/>
    </row>
    <row r="4038" spans="1:251" s="46" customFormat="1">
      <c r="A4038" s="35"/>
      <c r="B4038" s="108"/>
      <c r="C4038" s="109"/>
      <c r="D4038" s="109"/>
      <c r="E4038" s="109"/>
      <c r="F4038" s="109"/>
      <c r="G4038" s="109"/>
      <c r="H4038" s="109"/>
      <c r="I4038" s="109"/>
      <c r="J4038" s="109"/>
      <c r="K4038" s="109"/>
      <c r="L4038" s="109"/>
      <c r="M4038" s="109"/>
      <c r="N4038" s="109"/>
      <c r="O4038" s="109"/>
      <c r="P4038" s="109"/>
      <c r="Q4038" s="109"/>
      <c r="R4038" s="109"/>
      <c r="S4038" s="109"/>
      <c r="T4038" s="109"/>
      <c r="U4038" s="109"/>
      <c r="V4038" s="109"/>
      <c r="W4038" s="109"/>
      <c r="X4038" s="109"/>
      <c r="Y4038" s="109"/>
      <c r="Z4038" s="110"/>
      <c r="AA4038" s="112"/>
      <c r="AB4038" s="109"/>
      <c r="AC4038" s="109"/>
      <c r="AD4038" s="109"/>
      <c r="AE4038" s="109"/>
      <c r="AF4038" s="109"/>
      <c r="AG4038" s="109"/>
      <c r="AH4038" s="109"/>
      <c r="AI4038" s="110"/>
      <c r="AJ4038" s="112"/>
      <c r="AK4038" s="109"/>
      <c r="AL4038" s="109"/>
      <c r="AM4038" s="109"/>
      <c r="AN4038" s="109"/>
      <c r="AO4038" s="109"/>
      <c r="AP4038" s="109"/>
      <c r="AQ4038" s="109"/>
      <c r="AR4038" s="110"/>
      <c r="AS4038" s="112"/>
      <c r="AT4038" s="109"/>
      <c r="AU4038" s="109"/>
      <c r="AV4038" s="109"/>
      <c r="AW4038" s="109"/>
      <c r="AX4038" s="114"/>
      <c r="AY4038" s="29"/>
      <c r="AZ4038" s="29"/>
      <c r="BA4038" s="29"/>
      <c r="BB4038" s="53"/>
      <c r="BC4038" s="54"/>
      <c r="BE4038" s="29"/>
      <c r="BF4038" s="29"/>
      <c r="BG4038" s="29"/>
      <c r="BH4038" s="29"/>
      <c r="BI4038" s="29"/>
      <c r="BJ4038" s="29"/>
      <c r="BK4038" s="29"/>
      <c r="BL4038" s="29"/>
      <c r="BM4038" s="29"/>
      <c r="BN4038" s="29"/>
      <c r="BO4038" s="29"/>
      <c r="BP4038" s="29"/>
      <c r="BQ4038" s="29"/>
      <c r="BR4038" s="29"/>
      <c r="BS4038" s="29"/>
      <c r="BT4038" s="29"/>
      <c r="BU4038" s="29"/>
      <c r="BV4038" s="29"/>
      <c r="BW4038" s="29"/>
      <c r="BX4038" s="29"/>
      <c r="BY4038" s="29"/>
      <c r="BZ4038" s="29"/>
      <c r="CA4038" s="29"/>
      <c r="CB4038" s="29"/>
      <c r="CC4038" s="29"/>
      <c r="CD4038" s="29"/>
      <c r="CE4038" s="29"/>
      <c r="CF4038" s="29"/>
      <c r="CG4038" s="29"/>
      <c r="CH4038" s="29"/>
      <c r="CI4038" s="29"/>
      <c r="CJ4038" s="29"/>
      <c r="CK4038" s="29"/>
      <c r="CL4038" s="29"/>
      <c r="CM4038" s="29"/>
      <c r="CN4038" s="29"/>
      <c r="CO4038" s="29"/>
      <c r="CP4038" s="29"/>
      <c r="CQ4038" s="29"/>
      <c r="CR4038" s="29"/>
      <c r="CS4038" s="29"/>
      <c r="CT4038" s="29"/>
      <c r="CU4038" s="29"/>
      <c r="CV4038" s="29"/>
      <c r="CW4038" s="29"/>
      <c r="CX4038" s="29"/>
      <c r="CY4038" s="29"/>
      <c r="CZ4038" s="29"/>
      <c r="DA4038" s="29"/>
      <c r="DB4038" s="29"/>
      <c r="DC4038" s="29"/>
      <c r="DD4038" s="29"/>
      <c r="DE4038" s="29"/>
      <c r="DF4038" s="29"/>
      <c r="DG4038" s="29"/>
      <c r="DH4038" s="29"/>
      <c r="DI4038" s="29"/>
      <c r="DJ4038" s="29"/>
      <c r="DK4038" s="29"/>
      <c r="DL4038" s="29"/>
      <c r="DM4038" s="29"/>
      <c r="DN4038" s="29"/>
      <c r="DO4038" s="29"/>
      <c r="DP4038" s="29"/>
      <c r="DQ4038" s="29"/>
      <c r="DR4038" s="29"/>
      <c r="DS4038" s="29"/>
      <c r="DT4038" s="29"/>
      <c r="DU4038" s="29"/>
      <c r="DV4038" s="29"/>
      <c r="DW4038" s="29"/>
      <c r="DX4038" s="29"/>
      <c r="DY4038" s="29"/>
      <c r="DZ4038" s="29"/>
      <c r="EA4038" s="29"/>
      <c r="EB4038" s="29"/>
      <c r="EC4038" s="29"/>
      <c r="ED4038" s="29"/>
      <c r="EE4038" s="29"/>
      <c r="EF4038" s="29"/>
      <c r="EG4038" s="29"/>
      <c r="EH4038" s="29"/>
      <c r="EI4038" s="29"/>
      <c r="EJ4038" s="29"/>
      <c r="EK4038" s="29"/>
      <c r="EL4038" s="29"/>
      <c r="EM4038" s="29"/>
      <c r="EN4038" s="29"/>
      <c r="EO4038" s="29"/>
      <c r="EP4038" s="29"/>
      <c r="EQ4038" s="29"/>
      <c r="ER4038" s="29"/>
      <c r="ES4038" s="29"/>
      <c r="ET4038" s="29"/>
      <c r="EU4038" s="29"/>
      <c r="EV4038" s="29"/>
      <c r="EW4038" s="29"/>
      <c r="EX4038" s="29"/>
      <c r="EY4038" s="29"/>
      <c r="EZ4038" s="29"/>
      <c r="FA4038" s="29"/>
      <c r="FB4038" s="29"/>
      <c r="FC4038" s="29"/>
      <c r="FD4038" s="29"/>
      <c r="FE4038" s="29"/>
      <c r="FF4038" s="29"/>
      <c r="FG4038" s="29"/>
      <c r="FH4038" s="29"/>
      <c r="FI4038" s="29"/>
      <c r="FJ4038" s="29"/>
      <c r="FK4038" s="29"/>
      <c r="FL4038" s="29"/>
      <c r="FM4038" s="29"/>
      <c r="FN4038" s="29"/>
      <c r="FO4038" s="29"/>
      <c r="FP4038" s="29"/>
      <c r="FQ4038" s="29"/>
      <c r="FR4038" s="29"/>
      <c r="FS4038" s="29"/>
      <c r="FT4038" s="29"/>
      <c r="FU4038" s="29"/>
      <c r="FV4038" s="29"/>
      <c r="FW4038" s="29"/>
      <c r="FX4038" s="29"/>
      <c r="FY4038" s="29"/>
      <c r="FZ4038" s="29"/>
      <c r="GA4038" s="29"/>
      <c r="GB4038" s="29"/>
      <c r="GC4038" s="29"/>
      <c r="GD4038" s="29"/>
      <c r="GE4038" s="29"/>
      <c r="GF4038" s="29"/>
      <c r="GG4038" s="29"/>
      <c r="GH4038" s="29"/>
      <c r="GI4038" s="29"/>
      <c r="GJ4038" s="29"/>
      <c r="GK4038" s="29"/>
      <c r="GL4038" s="29"/>
      <c r="GM4038" s="29"/>
      <c r="GN4038" s="29"/>
      <c r="GO4038" s="29"/>
      <c r="GP4038" s="29"/>
      <c r="GQ4038" s="29"/>
      <c r="GR4038" s="29"/>
      <c r="GS4038" s="29"/>
      <c r="GT4038" s="29"/>
      <c r="GU4038" s="29"/>
      <c r="GV4038" s="29"/>
      <c r="GW4038" s="29"/>
      <c r="GX4038" s="29"/>
      <c r="GY4038" s="29"/>
      <c r="GZ4038" s="29"/>
      <c r="HA4038" s="29"/>
      <c r="HB4038" s="29"/>
      <c r="HC4038" s="29"/>
      <c r="HD4038" s="29"/>
      <c r="HE4038" s="29"/>
      <c r="HF4038" s="29"/>
      <c r="HG4038" s="29"/>
      <c r="HH4038" s="29"/>
      <c r="HI4038" s="29"/>
      <c r="HJ4038" s="29"/>
      <c r="HK4038" s="29"/>
      <c r="HL4038" s="29"/>
      <c r="HM4038" s="29"/>
      <c r="HN4038" s="29"/>
      <c r="HO4038" s="29"/>
      <c r="HP4038" s="29"/>
      <c r="HQ4038" s="29"/>
      <c r="HR4038" s="29"/>
      <c r="HS4038" s="29"/>
      <c r="HT4038" s="29"/>
      <c r="HU4038" s="29"/>
      <c r="HV4038" s="29"/>
      <c r="HW4038" s="29"/>
      <c r="HX4038" s="29"/>
      <c r="HY4038" s="29"/>
      <c r="HZ4038" s="29"/>
      <c r="IA4038" s="29"/>
      <c r="IB4038" s="29"/>
      <c r="IC4038" s="29"/>
      <c r="ID4038" s="29"/>
      <c r="IE4038" s="29"/>
      <c r="IF4038" s="29"/>
      <c r="IG4038" s="29"/>
      <c r="IH4038" s="29"/>
      <c r="II4038" s="29"/>
      <c r="IJ4038" s="29"/>
      <c r="IK4038" s="29"/>
      <c r="IL4038" s="29"/>
      <c r="IM4038" s="29"/>
      <c r="IN4038" s="29"/>
      <c r="IO4038" s="29"/>
      <c r="IP4038" s="29"/>
      <c r="IQ4038" s="29"/>
    </row>
    <row r="4039" spans="1:251" s="46" customFormat="1" ht="18.75" customHeight="1">
      <c r="A4039" s="35"/>
      <c r="B4039" s="55"/>
      <c r="C4039" s="115" t="s">
        <v>781</v>
      </c>
      <c r="D4039" s="116"/>
      <c r="E4039" s="116"/>
      <c r="F4039" s="116"/>
      <c r="G4039" s="116"/>
      <c r="H4039" s="116"/>
      <c r="I4039" s="116"/>
      <c r="J4039" s="116"/>
      <c r="K4039" s="116"/>
      <c r="L4039" s="116"/>
      <c r="M4039" s="116"/>
      <c r="N4039" s="116"/>
      <c r="O4039" s="116"/>
      <c r="P4039" s="116"/>
      <c r="Q4039" s="116"/>
      <c r="R4039" s="116"/>
      <c r="S4039" s="116"/>
      <c r="T4039" s="116"/>
      <c r="U4039" s="116"/>
      <c r="V4039" s="116"/>
      <c r="W4039" s="116"/>
      <c r="X4039" s="116"/>
      <c r="Y4039" s="116"/>
      <c r="Z4039" s="117"/>
      <c r="AA4039" s="118">
        <v>17336864</v>
      </c>
      <c r="AB4039" s="119"/>
      <c r="AC4039" s="119"/>
      <c r="AD4039" s="119"/>
      <c r="AE4039" s="119"/>
      <c r="AF4039" s="119"/>
      <c r="AG4039" s="119"/>
      <c r="AH4039" s="119"/>
      <c r="AI4039" s="120"/>
      <c r="AJ4039" s="118">
        <v>18140686</v>
      </c>
      <c r="AK4039" s="119"/>
      <c r="AL4039" s="119"/>
      <c r="AM4039" s="119"/>
      <c r="AN4039" s="119"/>
      <c r="AO4039" s="119"/>
      <c r="AP4039" s="119"/>
      <c r="AQ4039" s="119"/>
      <c r="AR4039" s="120"/>
      <c r="AS4039" s="121"/>
      <c r="AT4039" s="122"/>
      <c r="AU4039" s="122"/>
      <c r="AV4039" s="122"/>
      <c r="AW4039" s="122"/>
      <c r="AX4039" s="123"/>
      <c r="AY4039" s="29"/>
      <c r="AZ4039" s="29"/>
      <c r="BA4039" s="29"/>
      <c r="BB4039" s="29"/>
      <c r="BC4039" s="29"/>
      <c r="BD4039" s="29"/>
      <c r="BE4039" s="29"/>
      <c r="BF4039" s="29"/>
      <c r="BG4039" s="29"/>
      <c r="BH4039" s="29"/>
      <c r="BI4039" s="29"/>
      <c r="BJ4039" s="29"/>
      <c r="BK4039" s="29"/>
      <c r="BL4039" s="29"/>
      <c r="BM4039" s="29"/>
      <c r="BN4039" s="29"/>
      <c r="BO4039" s="29"/>
      <c r="BP4039" s="29"/>
      <c r="BQ4039" s="29"/>
      <c r="BR4039" s="29"/>
      <c r="BS4039" s="29"/>
      <c r="BT4039" s="29"/>
      <c r="BU4039" s="29"/>
      <c r="BV4039" s="29"/>
      <c r="BW4039" s="29"/>
      <c r="BX4039" s="29"/>
      <c r="BY4039" s="29"/>
      <c r="BZ4039" s="29"/>
      <c r="CA4039" s="29"/>
      <c r="CB4039" s="29"/>
      <c r="CC4039" s="29"/>
      <c r="CD4039" s="29"/>
      <c r="CE4039" s="29"/>
      <c r="CF4039" s="29"/>
      <c r="CG4039" s="29"/>
      <c r="CH4039" s="29"/>
      <c r="CI4039" s="29"/>
      <c r="CJ4039" s="29"/>
      <c r="CK4039" s="29"/>
      <c r="CL4039" s="29"/>
      <c r="CM4039" s="29"/>
      <c r="CN4039" s="29"/>
      <c r="CO4039" s="29"/>
      <c r="CP4039" s="29"/>
      <c r="CQ4039" s="29"/>
      <c r="CR4039" s="29"/>
      <c r="CS4039" s="29"/>
      <c r="CT4039" s="29"/>
      <c r="CU4039" s="29"/>
      <c r="CV4039" s="29"/>
      <c r="CW4039" s="29"/>
      <c r="CX4039" s="29"/>
      <c r="CY4039" s="29"/>
      <c r="CZ4039" s="29"/>
      <c r="DA4039" s="29"/>
      <c r="DB4039" s="29"/>
      <c r="DC4039" s="29"/>
      <c r="DD4039" s="29"/>
      <c r="DE4039" s="29"/>
      <c r="DF4039" s="29"/>
      <c r="DG4039" s="29"/>
      <c r="DH4039" s="29"/>
      <c r="DI4039" s="29"/>
      <c r="DJ4039" s="29"/>
      <c r="DK4039" s="29"/>
      <c r="DL4039" s="29"/>
      <c r="DM4039" s="29"/>
      <c r="DN4039" s="29"/>
      <c r="DO4039" s="29"/>
      <c r="DP4039" s="29"/>
      <c r="DQ4039" s="29"/>
      <c r="DR4039" s="29"/>
      <c r="DS4039" s="29"/>
      <c r="DT4039" s="29"/>
      <c r="DU4039" s="29"/>
      <c r="DV4039" s="29"/>
      <c r="DW4039" s="29"/>
      <c r="DX4039" s="29"/>
      <c r="DY4039" s="29"/>
      <c r="DZ4039" s="29"/>
      <c r="EA4039" s="29"/>
      <c r="EB4039" s="29"/>
      <c r="EC4039" s="29"/>
      <c r="ED4039" s="29"/>
      <c r="EE4039" s="29"/>
      <c r="EF4039" s="29"/>
      <c r="EG4039" s="29"/>
      <c r="EH4039" s="29"/>
      <c r="EI4039" s="29"/>
      <c r="EJ4039" s="29"/>
      <c r="EK4039" s="29"/>
      <c r="EL4039" s="29"/>
      <c r="EM4039" s="29"/>
      <c r="EN4039" s="29"/>
      <c r="EO4039" s="29"/>
      <c r="EP4039" s="29"/>
      <c r="EQ4039" s="29"/>
      <c r="ER4039" s="29"/>
      <c r="ES4039" s="29"/>
      <c r="ET4039" s="29"/>
      <c r="EU4039" s="29"/>
      <c r="EV4039" s="29"/>
      <c r="EW4039" s="29"/>
      <c r="EX4039" s="29"/>
      <c r="EY4039" s="29"/>
      <c r="EZ4039" s="29"/>
      <c r="FA4039" s="29"/>
      <c r="FB4039" s="29"/>
      <c r="FC4039" s="29"/>
      <c r="FD4039" s="29"/>
      <c r="FE4039" s="29"/>
      <c r="FF4039" s="29"/>
      <c r="FG4039" s="29"/>
      <c r="FH4039" s="29"/>
      <c r="FI4039" s="29"/>
      <c r="FJ4039" s="29"/>
      <c r="FK4039" s="29"/>
      <c r="FL4039" s="29"/>
      <c r="FM4039" s="29"/>
      <c r="FN4039" s="29"/>
      <c r="FO4039" s="29"/>
      <c r="FP4039" s="29"/>
      <c r="FQ4039" s="29"/>
      <c r="FR4039" s="29"/>
      <c r="FS4039" s="29"/>
      <c r="FT4039" s="29"/>
      <c r="FU4039" s="29"/>
      <c r="FV4039" s="29"/>
      <c r="FW4039" s="29"/>
      <c r="FX4039" s="29"/>
      <c r="FY4039" s="29"/>
      <c r="FZ4039" s="29"/>
      <c r="GA4039" s="29"/>
      <c r="GB4039" s="29"/>
      <c r="GC4039" s="29"/>
      <c r="GD4039" s="29"/>
      <c r="GE4039" s="29"/>
      <c r="GF4039" s="29"/>
      <c r="GG4039" s="29"/>
      <c r="GH4039" s="29"/>
      <c r="GI4039" s="29"/>
      <c r="GJ4039" s="29"/>
      <c r="GK4039" s="29"/>
      <c r="GL4039" s="29"/>
      <c r="GM4039" s="29"/>
      <c r="GN4039" s="29"/>
      <c r="GO4039" s="29"/>
      <c r="GP4039" s="29"/>
      <c r="GQ4039" s="29"/>
      <c r="GR4039" s="29"/>
      <c r="GS4039" s="29"/>
      <c r="GT4039" s="29"/>
      <c r="GU4039" s="29"/>
      <c r="GV4039" s="29"/>
      <c r="GW4039" s="29"/>
      <c r="GX4039" s="29"/>
      <c r="GY4039" s="29"/>
      <c r="GZ4039" s="29"/>
      <c r="HA4039" s="29"/>
      <c r="HB4039" s="29"/>
      <c r="HC4039" s="29"/>
      <c r="HD4039" s="29"/>
      <c r="HE4039" s="29"/>
      <c r="HF4039" s="29"/>
      <c r="HG4039" s="29"/>
      <c r="HH4039" s="29"/>
      <c r="HI4039" s="29"/>
      <c r="HJ4039" s="29"/>
      <c r="HK4039" s="29"/>
      <c r="HL4039" s="29"/>
      <c r="HM4039" s="29"/>
      <c r="HN4039" s="29"/>
      <c r="HO4039" s="29"/>
      <c r="HP4039" s="29"/>
      <c r="HQ4039" s="29"/>
      <c r="HR4039" s="29"/>
      <c r="HS4039" s="29"/>
      <c r="HT4039" s="29"/>
      <c r="HU4039" s="29"/>
      <c r="HV4039" s="29"/>
      <c r="HW4039" s="29"/>
      <c r="HX4039" s="29"/>
      <c r="HY4039" s="29"/>
      <c r="HZ4039" s="29"/>
      <c r="IA4039" s="29"/>
      <c r="IB4039" s="29"/>
      <c r="IC4039" s="29"/>
      <c r="ID4039" s="29"/>
      <c r="IE4039" s="29"/>
      <c r="IF4039" s="29"/>
      <c r="IG4039" s="29"/>
      <c r="IH4039" s="29"/>
      <c r="II4039" s="29"/>
      <c r="IJ4039" s="29"/>
      <c r="IK4039" s="29"/>
      <c r="IL4039" s="29"/>
      <c r="IM4039" s="29"/>
      <c r="IN4039" s="29"/>
      <c r="IO4039" s="29"/>
      <c r="IP4039" s="29"/>
      <c r="IQ4039" s="29"/>
    </row>
    <row r="4040" spans="1:251" s="46" customFormat="1" ht="18.75" customHeight="1">
      <c r="A4040" s="35"/>
      <c r="B4040" s="55"/>
      <c r="C4040" s="115" t="s">
        <v>782</v>
      </c>
      <c r="D4040" s="116"/>
      <c r="E4040" s="116"/>
      <c r="F4040" s="116"/>
      <c r="G4040" s="116"/>
      <c r="H4040" s="116"/>
      <c r="I4040" s="116"/>
      <c r="J4040" s="116"/>
      <c r="K4040" s="116"/>
      <c r="L4040" s="116"/>
      <c r="M4040" s="116"/>
      <c r="N4040" s="116"/>
      <c r="O4040" s="116"/>
      <c r="P4040" s="116"/>
      <c r="Q4040" s="116"/>
      <c r="R4040" s="116"/>
      <c r="S4040" s="116"/>
      <c r="T4040" s="116"/>
      <c r="U4040" s="116"/>
      <c r="V4040" s="116"/>
      <c r="W4040" s="116"/>
      <c r="X4040" s="116"/>
      <c r="Y4040" s="116"/>
      <c r="Z4040" s="117"/>
      <c r="AA4040" s="118">
        <v>6705897</v>
      </c>
      <c r="AB4040" s="119"/>
      <c r="AC4040" s="119"/>
      <c r="AD4040" s="119"/>
      <c r="AE4040" s="119"/>
      <c r="AF4040" s="119"/>
      <c r="AG4040" s="119"/>
      <c r="AH4040" s="119"/>
      <c r="AI4040" s="120"/>
      <c r="AJ4040" s="118">
        <v>7414276</v>
      </c>
      <c r="AK4040" s="119"/>
      <c r="AL4040" s="119"/>
      <c r="AM4040" s="119"/>
      <c r="AN4040" s="119"/>
      <c r="AO4040" s="119"/>
      <c r="AP4040" s="119"/>
      <c r="AQ4040" s="119"/>
      <c r="AR4040" s="120"/>
      <c r="AS4040" s="121"/>
      <c r="AT4040" s="122"/>
      <c r="AU4040" s="122"/>
      <c r="AV4040" s="122"/>
      <c r="AW4040" s="122"/>
      <c r="AX4040" s="123"/>
      <c r="AY4040" s="29"/>
      <c r="AZ4040" s="29"/>
      <c r="BA4040" s="29"/>
      <c r="BB4040" s="29"/>
      <c r="BC4040" s="29"/>
      <c r="BD4040" s="29"/>
      <c r="BE4040" s="29"/>
      <c r="BF4040" s="29"/>
      <c r="BG4040" s="29"/>
      <c r="BH4040" s="29"/>
      <c r="BI4040" s="29"/>
      <c r="BJ4040" s="29"/>
      <c r="BK4040" s="29"/>
      <c r="BL4040" s="29"/>
      <c r="BM4040" s="29"/>
      <c r="BN4040" s="29"/>
      <c r="BO4040" s="29"/>
      <c r="BP4040" s="29"/>
      <c r="BQ4040" s="29"/>
      <c r="BR4040" s="29"/>
      <c r="BS4040" s="29"/>
      <c r="BT4040" s="29"/>
      <c r="BU4040" s="29"/>
      <c r="BV4040" s="29"/>
      <c r="BW4040" s="29"/>
      <c r="BX4040" s="29"/>
      <c r="BY4040" s="29"/>
      <c r="BZ4040" s="29"/>
      <c r="CA4040" s="29"/>
      <c r="CB4040" s="29"/>
      <c r="CC4040" s="29"/>
      <c r="CD4040" s="29"/>
      <c r="CE4040" s="29"/>
      <c r="CF4040" s="29"/>
      <c r="CG4040" s="29"/>
      <c r="CH4040" s="29"/>
      <c r="CI4040" s="29"/>
      <c r="CJ4040" s="29"/>
      <c r="CK4040" s="29"/>
      <c r="CL4040" s="29"/>
      <c r="CM4040" s="29"/>
      <c r="CN4040" s="29"/>
      <c r="CO4040" s="29"/>
      <c r="CP4040" s="29"/>
      <c r="CQ4040" s="29"/>
      <c r="CR4040" s="29"/>
      <c r="CS4040" s="29"/>
      <c r="CT4040" s="29"/>
      <c r="CU4040" s="29"/>
      <c r="CV4040" s="29"/>
      <c r="CW4040" s="29"/>
      <c r="CX4040" s="29"/>
      <c r="CY4040" s="29"/>
      <c r="CZ4040" s="29"/>
      <c r="DA4040" s="29"/>
      <c r="DB4040" s="29"/>
      <c r="DC4040" s="29"/>
      <c r="DD4040" s="29"/>
      <c r="DE4040" s="29"/>
      <c r="DF4040" s="29"/>
      <c r="DG4040" s="29"/>
      <c r="DH4040" s="29"/>
      <c r="DI4040" s="29"/>
      <c r="DJ4040" s="29"/>
      <c r="DK4040" s="29"/>
      <c r="DL4040" s="29"/>
      <c r="DM4040" s="29"/>
      <c r="DN4040" s="29"/>
      <c r="DO4040" s="29"/>
      <c r="DP4040" s="29"/>
      <c r="DQ4040" s="29"/>
      <c r="DR4040" s="29"/>
      <c r="DS4040" s="29"/>
      <c r="DT4040" s="29"/>
      <c r="DU4040" s="29"/>
      <c r="DV4040" s="29"/>
      <c r="DW4040" s="29"/>
      <c r="DX4040" s="29"/>
      <c r="DY4040" s="29"/>
      <c r="DZ4040" s="29"/>
      <c r="EA4040" s="29"/>
      <c r="EB4040" s="29"/>
      <c r="EC4040" s="29"/>
      <c r="ED4040" s="29"/>
      <c r="EE4040" s="29"/>
      <c r="EF4040" s="29"/>
      <c r="EG4040" s="29"/>
      <c r="EH4040" s="29"/>
      <c r="EI4040" s="29"/>
      <c r="EJ4040" s="29"/>
      <c r="EK4040" s="29"/>
      <c r="EL4040" s="29"/>
      <c r="EM4040" s="29"/>
      <c r="EN4040" s="29"/>
      <c r="EO4040" s="29"/>
      <c r="EP4040" s="29"/>
      <c r="EQ4040" s="29"/>
      <c r="ER4040" s="29"/>
      <c r="ES4040" s="29"/>
      <c r="ET4040" s="29"/>
      <c r="EU4040" s="29"/>
      <c r="EV4040" s="29"/>
      <c r="EW4040" s="29"/>
      <c r="EX4040" s="29"/>
      <c r="EY4040" s="29"/>
      <c r="EZ4040" s="29"/>
      <c r="FA4040" s="29"/>
      <c r="FB4040" s="29"/>
      <c r="FC4040" s="29"/>
      <c r="FD4040" s="29"/>
      <c r="FE4040" s="29"/>
      <c r="FF4040" s="29"/>
      <c r="FG4040" s="29"/>
      <c r="FH4040" s="29"/>
      <c r="FI4040" s="29"/>
      <c r="FJ4040" s="29"/>
      <c r="FK4040" s="29"/>
      <c r="FL4040" s="29"/>
      <c r="FM4040" s="29"/>
      <c r="FN4040" s="29"/>
      <c r="FO4040" s="29"/>
      <c r="FP4040" s="29"/>
      <c r="FQ4040" s="29"/>
      <c r="FR4040" s="29"/>
      <c r="FS4040" s="29"/>
      <c r="FT4040" s="29"/>
      <c r="FU4040" s="29"/>
      <c r="FV4040" s="29"/>
      <c r="FW4040" s="29"/>
      <c r="FX4040" s="29"/>
      <c r="FY4040" s="29"/>
      <c r="FZ4040" s="29"/>
      <c r="GA4040" s="29"/>
      <c r="GB4040" s="29"/>
      <c r="GC4040" s="29"/>
      <c r="GD4040" s="29"/>
      <c r="GE4040" s="29"/>
      <c r="GF4040" s="29"/>
      <c r="GG4040" s="29"/>
      <c r="GH4040" s="29"/>
      <c r="GI4040" s="29"/>
      <c r="GJ4040" s="29"/>
      <c r="GK4040" s="29"/>
      <c r="GL4040" s="29"/>
      <c r="GM4040" s="29"/>
      <c r="GN4040" s="29"/>
      <c r="GO4040" s="29"/>
      <c r="GP4040" s="29"/>
      <c r="GQ4040" s="29"/>
      <c r="GR4040" s="29"/>
      <c r="GS4040" s="29"/>
      <c r="GT4040" s="29"/>
      <c r="GU4040" s="29"/>
      <c r="GV4040" s="29"/>
      <c r="GW4040" s="29"/>
      <c r="GX4040" s="29"/>
      <c r="GY4040" s="29"/>
      <c r="GZ4040" s="29"/>
      <c r="HA4040" s="29"/>
      <c r="HB4040" s="29"/>
      <c r="HC4040" s="29"/>
      <c r="HD4040" s="29"/>
      <c r="HE4040" s="29"/>
      <c r="HF4040" s="29"/>
      <c r="HG4040" s="29"/>
      <c r="HH4040" s="29"/>
      <c r="HI4040" s="29"/>
      <c r="HJ4040" s="29"/>
      <c r="HK4040" s="29"/>
      <c r="HL4040" s="29"/>
      <c r="HM4040" s="29"/>
      <c r="HN4040" s="29"/>
      <c r="HO4040" s="29"/>
      <c r="HP4040" s="29"/>
      <c r="HQ4040" s="29"/>
      <c r="HR4040" s="29"/>
      <c r="HS4040" s="29"/>
      <c r="HT4040" s="29"/>
      <c r="HU4040" s="29"/>
      <c r="HV4040" s="29"/>
      <c r="HW4040" s="29"/>
      <c r="HX4040" s="29"/>
      <c r="HY4040" s="29"/>
      <c r="HZ4040" s="29"/>
      <c r="IA4040" s="29"/>
      <c r="IB4040" s="29"/>
      <c r="IC4040" s="29"/>
      <c r="ID4040" s="29"/>
      <c r="IE4040" s="29"/>
      <c r="IF4040" s="29"/>
      <c r="IG4040" s="29"/>
      <c r="IH4040" s="29"/>
      <c r="II4040" s="29"/>
      <c r="IJ4040" s="29"/>
      <c r="IK4040" s="29"/>
      <c r="IL4040" s="29"/>
      <c r="IM4040" s="29"/>
      <c r="IN4040" s="29"/>
      <c r="IO4040" s="29"/>
      <c r="IP4040" s="29"/>
      <c r="IQ4040" s="29"/>
    </row>
    <row r="4041" spans="1:251" s="46" customFormat="1" ht="18.75" customHeight="1" thickBot="1">
      <c r="A4041" s="47"/>
      <c r="B4041" s="124" t="s">
        <v>197</v>
      </c>
      <c r="C4041" s="125"/>
      <c r="D4041" s="125"/>
      <c r="E4041" s="125"/>
      <c r="F4041" s="125"/>
      <c r="G4041" s="125"/>
      <c r="H4041" s="125"/>
      <c r="I4041" s="125"/>
      <c r="J4041" s="125"/>
      <c r="K4041" s="125"/>
      <c r="L4041" s="125"/>
      <c r="M4041" s="125"/>
      <c r="N4041" s="125"/>
      <c r="O4041" s="125"/>
      <c r="P4041" s="125"/>
      <c r="Q4041" s="125"/>
      <c r="R4041" s="125"/>
      <c r="S4041" s="125"/>
      <c r="T4041" s="125"/>
      <c r="U4041" s="125"/>
      <c r="V4041" s="125"/>
      <c r="W4041" s="125"/>
      <c r="X4041" s="125"/>
      <c r="Y4041" s="125"/>
      <c r="Z4041" s="126"/>
      <c r="AA4041" s="127">
        <f>SUM($AA$4039:$AA$4040)</f>
        <v>24042761</v>
      </c>
      <c r="AB4041" s="128"/>
      <c r="AC4041" s="128"/>
      <c r="AD4041" s="128"/>
      <c r="AE4041" s="128"/>
      <c r="AF4041" s="128"/>
      <c r="AG4041" s="128"/>
      <c r="AH4041" s="128"/>
      <c r="AI4041" s="129"/>
      <c r="AJ4041" s="127">
        <f>SUM($AJ$4039:$AJ$4040)</f>
        <v>25554962</v>
      </c>
      <c r="AK4041" s="128"/>
      <c r="AL4041" s="128"/>
      <c r="AM4041" s="128"/>
      <c r="AN4041" s="128"/>
      <c r="AO4041" s="128"/>
      <c r="AP4041" s="128"/>
      <c r="AQ4041" s="128"/>
      <c r="AR4041" s="129"/>
      <c r="AS4041" s="130"/>
      <c r="AT4041" s="131"/>
      <c r="AU4041" s="131"/>
      <c r="AV4041" s="131"/>
      <c r="AW4041" s="131"/>
      <c r="AX4041" s="132"/>
      <c r="AY4041" s="29"/>
      <c r="AZ4041" s="29"/>
      <c r="BA4041" s="29"/>
      <c r="BB4041" s="29"/>
      <c r="BC4041" s="29"/>
      <c r="BD4041" s="29"/>
      <c r="BE4041" s="29"/>
      <c r="BF4041" s="29"/>
      <c r="BG4041" s="29"/>
      <c r="BH4041" s="29"/>
      <c r="BI4041" s="29"/>
      <c r="BJ4041" s="29"/>
      <c r="BK4041" s="29"/>
      <c r="BL4041" s="29"/>
      <c r="BM4041" s="29"/>
      <c r="BN4041" s="29"/>
      <c r="BO4041" s="29"/>
      <c r="BP4041" s="29"/>
      <c r="BQ4041" s="29"/>
      <c r="BR4041" s="29"/>
      <c r="BS4041" s="29"/>
      <c r="BT4041" s="29"/>
      <c r="BU4041" s="29"/>
      <c r="BV4041" s="29"/>
      <c r="BW4041" s="29"/>
      <c r="BX4041" s="29"/>
      <c r="BY4041" s="29"/>
      <c r="BZ4041" s="29"/>
      <c r="CA4041" s="29"/>
      <c r="CB4041" s="29"/>
      <c r="CC4041" s="29"/>
      <c r="CD4041" s="29"/>
      <c r="CE4041" s="29"/>
      <c r="CF4041" s="29"/>
      <c r="CG4041" s="29"/>
      <c r="CH4041" s="29"/>
      <c r="CI4041" s="29"/>
      <c r="CJ4041" s="29"/>
      <c r="CK4041" s="29"/>
      <c r="CL4041" s="29"/>
      <c r="CM4041" s="29"/>
      <c r="CN4041" s="29"/>
      <c r="CO4041" s="29"/>
      <c r="CP4041" s="29"/>
      <c r="CQ4041" s="29"/>
      <c r="CR4041" s="29"/>
      <c r="CS4041" s="29"/>
      <c r="CT4041" s="29"/>
      <c r="CU4041" s="29"/>
      <c r="CV4041" s="29"/>
      <c r="CW4041" s="29"/>
      <c r="CX4041" s="29"/>
      <c r="CY4041" s="29"/>
      <c r="CZ4041" s="29"/>
      <c r="DA4041" s="29"/>
      <c r="DB4041" s="29"/>
      <c r="DC4041" s="29"/>
      <c r="DD4041" s="29"/>
      <c r="DE4041" s="29"/>
      <c r="DF4041" s="29"/>
      <c r="DG4041" s="29"/>
      <c r="DH4041" s="29"/>
      <c r="DI4041" s="29"/>
      <c r="DJ4041" s="29"/>
      <c r="DK4041" s="29"/>
      <c r="DL4041" s="29"/>
      <c r="DM4041" s="29"/>
      <c r="DN4041" s="29"/>
      <c r="DO4041" s="29"/>
      <c r="DP4041" s="29"/>
      <c r="DQ4041" s="29"/>
      <c r="DR4041" s="29"/>
      <c r="DS4041" s="29"/>
      <c r="DT4041" s="29"/>
      <c r="DU4041" s="29"/>
      <c r="DV4041" s="29"/>
      <c r="DW4041" s="29"/>
      <c r="DX4041" s="29"/>
      <c r="DY4041" s="29"/>
      <c r="DZ4041" s="29"/>
      <c r="EA4041" s="29"/>
      <c r="EB4041" s="29"/>
      <c r="EC4041" s="29"/>
      <c r="ED4041" s="29"/>
      <c r="EE4041" s="29"/>
      <c r="EF4041" s="29"/>
      <c r="EG4041" s="29"/>
      <c r="EH4041" s="29"/>
      <c r="EI4041" s="29"/>
      <c r="EJ4041" s="29"/>
      <c r="EK4041" s="29"/>
      <c r="EL4041" s="29"/>
      <c r="EM4041" s="29"/>
      <c r="EN4041" s="29"/>
      <c r="EO4041" s="29"/>
      <c r="EP4041" s="29"/>
      <c r="EQ4041" s="29"/>
      <c r="ER4041" s="29"/>
      <c r="ES4041" s="29"/>
      <c r="ET4041" s="29"/>
      <c r="EU4041" s="29"/>
      <c r="EV4041" s="29"/>
      <c r="EW4041" s="29"/>
      <c r="EX4041" s="29"/>
      <c r="EY4041" s="29"/>
      <c r="EZ4041" s="29"/>
      <c r="FA4041" s="29"/>
      <c r="FB4041" s="29"/>
      <c r="FC4041" s="29"/>
      <c r="FD4041" s="29"/>
      <c r="FE4041" s="29"/>
      <c r="FF4041" s="29"/>
      <c r="FG4041" s="29"/>
      <c r="FH4041" s="29"/>
      <c r="FI4041" s="29"/>
      <c r="FJ4041" s="29"/>
      <c r="FK4041" s="29"/>
      <c r="FL4041" s="29"/>
      <c r="FM4041" s="29"/>
      <c r="FN4041" s="29"/>
      <c r="FO4041" s="29"/>
      <c r="FP4041" s="29"/>
      <c r="FQ4041" s="29"/>
      <c r="FR4041" s="29"/>
      <c r="FS4041" s="29"/>
      <c r="FT4041" s="29"/>
      <c r="FU4041" s="29"/>
      <c r="FV4041" s="29"/>
      <c r="FW4041" s="29"/>
      <c r="FX4041" s="29"/>
      <c r="FY4041" s="29"/>
      <c r="FZ4041" s="29"/>
      <c r="GA4041" s="29"/>
      <c r="GB4041" s="29"/>
      <c r="GC4041" s="29"/>
      <c r="GD4041" s="29"/>
      <c r="GE4041" s="29"/>
      <c r="GF4041" s="29"/>
      <c r="GG4041" s="29"/>
      <c r="GH4041" s="29"/>
      <c r="GI4041" s="29"/>
      <c r="GJ4041" s="29"/>
      <c r="GK4041" s="29"/>
      <c r="GL4041" s="29"/>
      <c r="GM4041" s="29"/>
      <c r="GN4041" s="29"/>
      <c r="GO4041" s="29"/>
      <c r="GP4041" s="29"/>
      <c r="GQ4041" s="29"/>
      <c r="GR4041" s="29"/>
      <c r="GS4041" s="29"/>
      <c r="GT4041" s="29"/>
      <c r="GU4041" s="29"/>
      <c r="GV4041" s="29"/>
      <c r="GW4041" s="29"/>
      <c r="GX4041" s="29"/>
      <c r="GY4041" s="29"/>
      <c r="GZ4041" s="29"/>
      <c r="HA4041" s="29"/>
      <c r="HB4041" s="29"/>
      <c r="HC4041" s="29"/>
      <c r="HD4041" s="29"/>
      <c r="HE4041" s="29"/>
      <c r="HF4041" s="29"/>
      <c r="HG4041" s="29"/>
      <c r="HH4041" s="29"/>
      <c r="HI4041" s="29"/>
      <c r="HJ4041" s="29"/>
      <c r="HK4041" s="29"/>
      <c r="HL4041" s="29"/>
      <c r="HM4041" s="29"/>
      <c r="HN4041" s="29"/>
      <c r="HO4041" s="29"/>
      <c r="HP4041" s="29"/>
      <c r="HQ4041" s="29"/>
      <c r="HR4041" s="29"/>
      <c r="HS4041" s="29"/>
      <c r="HT4041" s="29"/>
      <c r="HU4041" s="29"/>
      <c r="HV4041" s="29"/>
      <c r="HW4041" s="29"/>
      <c r="HX4041" s="29"/>
      <c r="HY4041" s="29"/>
      <c r="HZ4041" s="29"/>
      <c r="IA4041" s="29"/>
      <c r="IB4041" s="29"/>
      <c r="IC4041" s="29"/>
      <c r="ID4041" s="29"/>
      <c r="IE4041" s="29"/>
      <c r="IF4041" s="29"/>
      <c r="IG4041" s="29"/>
      <c r="IH4041" s="29"/>
      <c r="II4041" s="29"/>
      <c r="IJ4041" s="29"/>
      <c r="IK4041" s="29"/>
      <c r="IL4041" s="29"/>
      <c r="IM4041" s="29"/>
      <c r="IN4041" s="29"/>
      <c r="IO4041" s="29"/>
      <c r="IP4041" s="29"/>
      <c r="IQ4041" s="29"/>
    </row>
    <row r="4043" spans="1:251" ht="19.2">
      <c r="A4043" s="28" t="s">
        <v>184</v>
      </c>
      <c r="AW4043" s="30"/>
      <c r="AX4043" s="31"/>
      <c r="AY4043" s="30"/>
    </row>
    <row r="4045" spans="1:251" ht="18">
      <c r="B4045" s="95" t="s">
        <v>0</v>
      </c>
      <c r="C4045" s="96"/>
      <c r="D4045" s="96"/>
      <c r="E4045" s="96"/>
      <c r="F4045" s="96"/>
      <c r="G4045" s="96"/>
      <c r="H4045" s="96"/>
      <c r="I4045" s="96"/>
      <c r="J4045" s="96"/>
      <c r="K4045" s="96"/>
      <c r="L4045" s="96"/>
      <c r="M4045" s="96"/>
      <c r="N4045" s="96"/>
      <c r="O4045" s="96"/>
      <c r="P4045" s="96"/>
      <c r="Q4045" s="96"/>
      <c r="R4045" s="96"/>
      <c r="S4045" s="96"/>
      <c r="T4045" s="96"/>
      <c r="U4045" s="96"/>
      <c r="V4045" s="96"/>
      <c r="W4045" s="96"/>
      <c r="X4045" s="96"/>
      <c r="Y4045" s="96"/>
      <c r="Z4045" s="96"/>
      <c r="AA4045" s="96"/>
      <c r="AB4045" s="96"/>
      <c r="AC4045" s="96"/>
      <c r="AD4045" s="96"/>
      <c r="AE4045" s="96"/>
      <c r="AF4045" s="96"/>
      <c r="AG4045" s="96"/>
      <c r="AH4045" s="96"/>
      <c r="AI4045" s="96"/>
      <c r="AJ4045" s="96"/>
      <c r="AK4045" s="96"/>
      <c r="AL4045" s="96"/>
      <c r="AM4045" s="96"/>
      <c r="AN4045" s="96"/>
      <c r="AO4045" s="96"/>
      <c r="AP4045" s="96"/>
      <c r="AQ4045" s="96"/>
      <c r="AR4045" s="96"/>
      <c r="AS4045" s="96"/>
      <c r="AT4045" s="96"/>
      <c r="AU4045" s="96"/>
      <c r="AV4045" s="96"/>
      <c r="AW4045" s="96"/>
      <c r="AX4045" s="96"/>
    </row>
    <row r="4046" spans="1:251">
      <c r="Z4046" s="32"/>
      <c r="AD4046" s="32"/>
      <c r="AE4046" s="32"/>
      <c r="AF4046" s="32"/>
      <c r="AG4046" s="32"/>
      <c r="AH4046" s="32"/>
      <c r="AI4046" s="32"/>
      <c r="AO4046" s="32"/>
    </row>
    <row r="4047" spans="1:251" ht="13.8" thickBot="1">
      <c r="Z4047" s="32"/>
      <c r="AD4047" s="32"/>
      <c r="AE4047" s="32"/>
      <c r="AF4047" s="32"/>
      <c r="AG4047" s="32"/>
      <c r="AH4047" s="32"/>
      <c r="AI4047" s="32"/>
      <c r="AO4047" s="32"/>
      <c r="DI4047" s="33"/>
    </row>
    <row r="4048" spans="1:251" ht="24.75" customHeight="1" thickBot="1">
      <c r="B4048" s="97" t="s">
        <v>185</v>
      </c>
      <c r="C4048" s="98"/>
      <c r="D4048" s="98"/>
      <c r="E4048" s="98"/>
      <c r="F4048" s="98"/>
      <c r="G4048" s="98"/>
      <c r="H4048" s="99" t="s">
        <v>783</v>
      </c>
      <c r="I4048" s="100"/>
      <c r="J4048" s="100"/>
      <c r="K4048" s="100"/>
      <c r="L4048" s="100"/>
      <c r="M4048" s="100"/>
      <c r="N4048" s="100"/>
      <c r="O4048" s="100"/>
      <c r="P4048" s="100"/>
      <c r="Q4048" s="100"/>
      <c r="R4048" s="100"/>
      <c r="S4048" s="100"/>
      <c r="T4048" s="100"/>
      <c r="U4048" s="100"/>
      <c r="V4048" s="100"/>
      <c r="W4048" s="100"/>
      <c r="X4048" s="100"/>
      <c r="Y4048" s="100"/>
      <c r="Z4048" s="100"/>
      <c r="AA4048" s="100"/>
      <c r="AB4048" s="100"/>
      <c r="AC4048" s="100"/>
      <c r="AD4048" s="100"/>
      <c r="AE4048" s="100"/>
      <c r="AF4048" s="100"/>
      <c r="AG4048" s="100"/>
      <c r="AH4048" s="100"/>
      <c r="AI4048" s="100"/>
      <c r="AJ4048" s="100"/>
      <c r="AK4048" s="100"/>
      <c r="AL4048" s="100"/>
      <c r="AM4048" s="100"/>
      <c r="AN4048" s="100"/>
      <c r="AO4048" s="100"/>
      <c r="AP4048" s="100"/>
      <c r="AQ4048" s="100"/>
      <c r="AR4048" s="100"/>
      <c r="AS4048" s="100"/>
      <c r="AT4048" s="100"/>
      <c r="AU4048" s="100"/>
      <c r="AV4048" s="100"/>
      <c r="AW4048" s="100"/>
      <c r="AX4048" s="101"/>
      <c r="DI4048" s="33"/>
    </row>
    <row r="4049" spans="1:113" ht="14.4">
      <c r="B4049" s="34"/>
      <c r="C4049" s="34"/>
      <c r="D4049" s="34"/>
      <c r="E4049" s="34"/>
      <c r="F4049" s="34"/>
      <c r="G4049" s="34"/>
      <c r="H4049" s="35"/>
      <c r="I4049" s="35"/>
      <c r="J4049" s="35"/>
      <c r="K4049" s="35"/>
      <c r="L4049" s="36"/>
      <c r="M4049" s="36"/>
      <c r="N4049" s="36"/>
      <c r="O4049" s="36"/>
      <c r="P4049" s="35"/>
      <c r="Q4049" s="35"/>
      <c r="R4049" s="35"/>
      <c r="S4049" s="35"/>
      <c r="T4049" s="35"/>
      <c r="U4049" s="35"/>
      <c r="V4049" s="37"/>
      <c r="W4049" s="37"/>
      <c r="X4049" s="37"/>
      <c r="Y4049" s="37"/>
      <c r="Z4049" s="37"/>
      <c r="AA4049" s="37"/>
      <c r="AB4049" s="37"/>
      <c r="AC4049" s="37"/>
      <c r="AD4049" s="37"/>
      <c r="AE4049" s="37"/>
      <c r="AF4049" s="37"/>
      <c r="AG4049" s="37"/>
      <c r="AH4049" s="37"/>
      <c r="AI4049" s="37"/>
      <c r="AJ4049" s="37"/>
      <c r="AK4049" s="37"/>
      <c r="AL4049" s="37"/>
      <c r="AM4049" s="37"/>
      <c r="AN4049" s="37"/>
      <c r="AO4049" s="37"/>
      <c r="AP4049" s="37"/>
      <c r="AQ4049" s="37"/>
      <c r="AR4049" s="37"/>
      <c r="AS4049" s="37"/>
      <c r="AT4049" s="37"/>
      <c r="AU4049" s="37"/>
      <c r="AV4049" s="37"/>
      <c r="AW4049" s="37"/>
      <c r="AX4049" s="37"/>
      <c r="DI4049" s="33"/>
    </row>
    <row r="4050" spans="1:113" ht="15" thickBot="1">
      <c r="A4050" s="38"/>
      <c r="B4050" s="37" t="s">
        <v>187</v>
      </c>
      <c r="C4050" s="35"/>
      <c r="D4050" s="35"/>
      <c r="E4050" s="35"/>
      <c r="F4050" s="35"/>
      <c r="G4050" s="35"/>
      <c r="H4050" s="35"/>
      <c r="I4050" s="35"/>
      <c r="J4050" s="35"/>
      <c r="K4050" s="35"/>
      <c r="L4050" s="36"/>
      <c r="M4050" s="36"/>
      <c r="N4050" s="36"/>
      <c r="O4050" s="36"/>
      <c r="P4050" s="35"/>
      <c r="Q4050" s="35"/>
      <c r="R4050" s="35"/>
      <c r="S4050" s="35"/>
      <c r="T4050" s="35"/>
      <c r="U4050" s="35"/>
      <c r="V4050" s="37"/>
      <c r="W4050" s="37"/>
      <c r="X4050" s="37"/>
      <c r="Y4050" s="37"/>
      <c r="Z4050" s="37"/>
      <c r="AA4050" s="37"/>
      <c r="AB4050" s="37"/>
      <c r="AC4050" s="37"/>
      <c r="AD4050" s="37"/>
      <c r="AE4050" s="37"/>
      <c r="AF4050" s="37"/>
      <c r="AG4050" s="37"/>
      <c r="AH4050" s="37"/>
      <c r="AI4050" s="37"/>
      <c r="AJ4050" s="37"/>
      <c r="AK4050" s="37"/>
      <c r="AL4050" s="37"/>
      <c r="AM4050" s="37"/>
      <c r="AN4050" s="37"/>
      <c r="AO4050" s="37"/>
      <c r="AP4050" s="37"/>
      <c r="AQ4050" s="37"/>
      <c r="AR4050" s="37"/>
      <c r="AS4050" s="37"/>
      <c r="AT4050" s="37"/>
      <c r="AU4050" s="37"/>
      <c r="AV4050" s="37"/>
      <c r="AW4050" s="37"/>
      <c r="AX4050" s="37"/>
      <c r="DI4050" s="33"/>
    </row>
    <row r="4051" spans="1:113" ht="14.4">
      <c r="A4051" s="35"/>
      <c r="B4051" s="39"/>
      <c r="C4051" s="34"/>
      <c r="D4051" s="34"/>
      <c r="E4051" s="34"/>
      <c r="F4051" s="34"/>
      <c r="G4051" s="34"/>
      <c r="H4051" s="34"/>
      <c r="I4051" s="34"/>
      <c r="J4051" s="34"/>
      <c r="K4051" s="34"/>
      <c r="L4051" s="40"/>
      <c r="M4051" s="40"/>
      <c r="N4051" s="40"/>
      <c r="O4051" s="40"/>
      <c r="P4051" s="34"/>
      <c r="Q4051" s="34"/>
      <c r="R4051" s="34"/>
      <c r="S4051" s="34"/>
      <c r="T4051" s="34"/>
      <c r="U4051" s="34"/>
      <c r="V4051" s="41"/>
      <c r="W4051" s="41"/>
      <c r="X4051" s="41"/>
      <c r="Y4051" s="41"/>
      <c r="Z4051" s="41"/>
      <c r="AA4051" s="41"/>
      <c r="AB4051" s="41"/>
      <c r="AC4051" s="41"/>
      <c r="AD4051" s="41"/>
      <c r="AE4051" s="41"/>
      <c r="AF4051" s="41"/>
      <c r="AG4051" s="41"/>
      <c r="AH4051" s="41"/>
      <c r="AI4051" s="41"/>
      <c r="AJ4051" s="41"/>
      <c r="AK4051" s="41"/>
      <c r="AL4051" s="41"/>
      <c r="AM4051" s="41"/>
      <c r="AN4051" s="41"/>
      <c r="AO4051" s="41"/>
      <c r="AP4051" s="41"/>
      <c r="AQ4051" s="41"/>
      <c r="AR4051" s="41"/>
      <c r="AS4051" s="41"/>
      <c r="AT4051" s="41"/>
      <c r="AU4051" s="41"/>
      <c r="AV4051" s="41"/>
      <c r="AW4051" s="41"/>
      <c r="AX4051" s="42"/>
    </row>
    <row r="4052" spans="1:113" ht="12" customHeight="1">
      <c r="A4052" s="35"/>
      <c r="B4052" s="102" t="s">
        <v>784</v>
      </c>
      <c r="C4052" s="103"/>
      <c r="D4052" s="103"/>
      <c r="E4052" s="103"/>
      <c r="F4052" s="103"/>
      <c r="G4052" s="103"/>
      <c r="H4052" s="103"/>
      <c r="I4052" s="103"/>
      <c r="J4052" s="103"/>
      <c r="K4052" s="103"/>
      <c r="L4052" s="103"/>
      <c r="M4052" s="103"/>
      <c r="N4052" s="103"/>
      <c r="O4052" s="103"/>
      <c r="P4052" s="103"/>
      <c r="Q4052" s="103"/>
      <c r="R4052" s="103"/>
      <c r="S4052" s="103"/>
      <c r="T4052" s="103"/>
      <c r="U4052" s="103"/>
      <c r="V4052" s="103"/>
      <c r="W4052" s="103"/>
      <c r="X4052" s="103"/>
      <c r="Y4052" s="103"/>
      <c r="Z4052" s="103"/>
      <c r="AA4052" s="103"/>
      <c r="AB4052" s="103"/>
      <c r="AC4052" s="103"/>
      <c r="AD4052" s="103"/>
      <c r="AE4052" s="103"/>
      <c r="AF4052" s="103"/>
      <c r="AG4052" s="103"/>
      <c r="AH4052" s="103"/>
      <c r="AI4052" s="103"/>
      <c r="AJ4052" s="103"/>
      <c r="AK4052" s="103"/>
      <c r="AL4052" s="103"/>
      <c r="AM4052" s="103"/>
      <c r="AN4052" s="103"/>
      <c r="AO4052" s="103"/>
      <c r="AP4052" s="103"/>
      <c r="AQ4052" s="103"/>
      <c r="AR4052" s="103"/>
      <c r="AS4052" s="103"/>
      <c r="AT4052" s="103"/>
      <c r="AU4052" s="103"/>
      <c r="AV4052" s="103"/>
      <c r="AW4052" s="103"/>
      <c r="AX4052" s="104"/>
    </row>
    <row r="4053" spans="1:113" ht="12" customHeight="1">
      <c r="A4053" s="35"/>
      <c r="B4053" s="102"/>
      <c r="C4053" s="103"/>
      <c r="D4053" s="103"/>
      <c r="E4053" s="103"/>
      <c r="F4053" s="103"/>
      <c r="G4053" s="103"/>
      <c r="H4053" s="103"/>
      <c r="I4053" s="103"/>
      <c r="J4053" s="103"/>
      <c r="K4053" s="103"/>
      <c r="L4053" s="103"/>
      <c r="M4053" s="103"/>
      <c r="N4053" s="103"/>
      <c r="O4053" s="103"/>
      <c r="P4053" s="103"/>
      <c r="Q4053" s="103"/>
      <c r="R4053" s="103"/>
      <c r="S4053" s="103"/>
      <c r="T4053" s="103"/>
      <c r="U4053" s="103"/>
      <c r="V4053" s="103"/>
      <c r="W4053" s="103"/>
      <c r="X4053" s="103"/>
      <c r="Y4053" s="103"/>
      <c r="Z4053" s="103"/>
      <c r="AA4053" s="103"/>
      <c r="AB4053" s="103"/>
      <c r="AC4053" s="103"/>
      <c r="AD4053" s="103"/>
      <c r="AE4053" s="103"/>
      <c r="AF4053" s="103"/>
      <c r="AG4053" s="103"/>
      <c r="AH4053" s="103"/>
      <c r="AI4053" s="103"/>
      <c r="AJ4053" s="103"/>
      <c r="AK4053" s="103"/>
      <c r="AL4053" s="103"/>
      <c r="AM4053" s="103"/>
      <c r="AN4053" s="103"/>
      <c r="AO4053" s="103"/>
      <c r="AP4053" s="103"/>
      <c r="AQ4053" s="103"/>
      <c r="AR4053" s="103"/>
      <c r="AS4053" s="103"/>
      <c r="AT4053" s="103"/>
      <c r="AU4053" s="103"/>
      <c r="AV4053" s="103"/>
      <c r="AW4053" s="103"/>
      <c r="AX4053" s="104"/>
      <c r="BC4053" s="46"/>
    </row>
    <row r="4054" spans="1:113" ht="12" customHeight="1">
      <c r="A4054" s="35"/>
      <c r="B4054" s="102"/>
      <c r="C4054" s="103"/>
      <c r="D4054" s="103"/>
      <c r="E4054" s="103"/>
      <c r="F4054" s="103"/>
      <c r="G4054" s="103"/>
      <c r="H4054" s="103"/>
      <c r="I4054" s="103"/>
      <c r="J4054" s="103"/>
      <c r="K4054" s="103"/>
      <c r="L4054" s="103"/>
      <c r="M4054" s="103"/>
      <c r="N4054" s="103"/>
      <c r="O4054" s="103"/>
      <c r="P4054" s="103"/>
      <c r="Q4054" s="103"/>
      <c r="R4054" s="103"/>
      <c r="S4054" s="103"/>
      <c r="T4054" s="103"/>
      <c r="U4054" s="103"/>
      <c r="V4054" s="103"/>
      <c r="W4054" s="103"/>
      <c r="X4054" s="103"/>
      <c r="Y4054" s="103"/>
      <c r="Z4054" s="103"/>
      <c r="AA4054" s="103"/>
      <c r="AB4054" s="103"/>
      <c r="AC4054" s="103"/>
      <c r="AD4054" s="103"/>
      <c r="AE4054" s="103"/>
      <c r="AF4054" s="103"/>
      <c r="AG4054" s="103"/>
      <c r="AH4054" s="103"/>
      <c r="AI4054" s="103"/>
      <c r="AJ4054" s="103"/>
      <c r="AK4054" s="103"/>
      <c r="AL4054" s="103"/>
      <c r="AM4054" s="103"/>
      <c r="AN4054" s="103"/>
      <c r="AO4054" s="103"/>
      <c r="AP4054" s="103"/>
      <c r="AQ4054" s="103"/>
      <c r="AR4054" s="103"/>
      <c r="AS4054" s="103"/>
      <c r="AT4054" s="103"/>
      <c r="AU4054" s="103"/>
      <c r="AV4054" s="103"/>
      <c r="AW4054" s="103"/>
      <c r="AX4054" s="104"/>
    </row>
    <row r="4055" spans="1:113" ht="12" customHeight="1">
      <c r="A4055" s="35"/>
      <c r="B4055" s="102"/>
      <c r="C4055" s="103"/>
      <c r="D4055" s="103"/>
      <c r="E4055" s="103"/>
      <c r="F4055" s="103"/>
      <c r="G4055" s="103"/>
      <c r="H4055" s="103"/>
      <c r="I4055" s="103"/>
      <c r="J4055" s="103"/>
      <c r="K4055" s="103"/>
      <c r="L4055" s="103"/>
      <c r="M4055" s="103"/>
      <c r="N4055" s="103"/>
      <c r="O4055" s="103"/>
      <c r="P4055" s="103"/>
      <c r="Q4055" s="103"/>
      <c r="R4055" s="103"/>
      <c r="S4055" s="103"/>
      <c r="T4055" s="103"/>
      <c r="U4055" s="103"/>
      <c r="V4055" s="103"/>
      <c r="W4055" s="103"/>
      <c r="X4055" s="103"/>
      <c r="Y4055" s="103"/>
      <c r="Z4055" s="103"/>
      <c r="AA4055" s="103"/>
      <c r="AB4055" s="103"/>
      <c r="AC4055" s="103"/>
      <c r="AD4055" s="103"/>
      <c r="AE4055" s="103"/>
      <c r="AF4055" s="103"/>
      <c r="AG4055" s="103"/>
      <c r="AH4055" s="103"/>
      <c r="AI4055" s="103"/>
      <c r="AJ4055" s="103"/>
      <c r="AK4055" s="103"/>
      <c r="AL4055" s="103"/>
      <c r="AM4055" s="103"/>
      <c r="AN4055" s="103"/>
      <c r="AO4055" s="103"/>
      <c r="AP4055" s="103"/>
      <c r="AQ4055" s="103"/>
      <c r="AR4055" s="103"/>
      <c r="AS4055" s="103"/>
      <c r="AT4055" s="103"/>
      <c r="AU4055" s="103"/>
      <c r="AV4055" s="103"/>
      <c r="AW4055" s="103"/>
      <c r="AX4055" s="104"/>
    </row>
    <row r="4056" spans="1:113" ht="12" customHeight="1">
      <c r="A4056" s="35"/>
      <c r="B4056" s="102"/>
      <c r="C4056" s="103"/>
      <c r="D4056" s="103"/>
      <c r="E4056" s="103"/>
      <c r="F4056" s="103"/>
      <c r="G4056" s="103"/>
      <c r="H4056" s="103"/>
      <c r="I4056" s="103"/>
      <c r="J4056" s="103"/>
      <c r="K4056" s="103"/>
      <c r="L4056" s="103"/>
      <c r="M4056" s="103"/>
      <c r="N4056" s="103"/>
      <c r="O4056" s="103"/>
      <c r="P4056" s="103"/>
      <c r="Q4056" s="103"/>
      <c r="R4056" s="103"/>
      <c r="S4056" s="103"/>
      <c r="T4056" s="103"/>
      <c r="U4056" s="103"/>
      <c r="V4056" s="103"/>
      <c r="W4056" s="103"/>
      <c r="X4056" s="103"/>
      <c r="Y4056" s="103"/>
      <c r="Z4056" s="103"/>
      <c r="AA4056" s="103"/>
      <c r="AB4056" s="103"/>
      <c r="AC4056" s="103"/>
      <c r="AD4056" s="103"/>
      <c r="AE4056" s="103"/>
      <c r="AF4056" s="103"/>
      <c r="AG4056" s="103"/>
      <c r="AH4056" s="103"/>
      <c r="AI4056" s="103"/>
      <c r="AJ4056" s="103"/>
      <c r="AK4056" s="103"/>
      <c r="AL4056" s="103"/>
      <c r="AM4056" s="103"/>
      <c r="AN4056" s="103"/>
      <c r="AO4056" s="103"/>
      <c r="AP4056" s="103"/>
      <c r="AQ4056" s="103"/>
      <c r="AR4056" s="103"/>
      <c r="AS4056" s="103"/>
      <c r="AT4056" s="103"/>
      <c r="AU4056" s="103"/>
      <c r="AV4056" s="103"/>
      <c r="AW4056" s="103"/>
      <c r="AX4056" s="104"/>
    </row>
    <row r="4057" spans="1:113" ht="15" thickBot="1">
      <c r="A4057" s="47"/>
      <c r="B4057" s="48"/>
      <c r="C4057" s="49"/>
      <c r="D4057" s="49"/>
      <c r="E4057" s="49"/>
      <c r="F4057" s="49"/>
      <c r="G4057" s="49"/>
      <c r="H4057" s="49"/>
      <c r="I4057" s="49"/>
      <c r="J4057" s="49"/>
      <c r="K4057" s="49"/>
      <c r="L4057" s="49"/>
      <c r="M4057" s="49"/>
      <c r="N4057" s="49"/>
      <c r="O4057" s="49"/>
      <c r="P4057" s="49"/>
      <c r="Q4057" s="49"/>
      <c r="R4057" s="49"/>
      <c r="S4057" s="49"/>
      <c r="T4057" s="49"/>
      <c r="U4057" s="49"/>
      <c r="V4057" s="49"/>
      <c r="W4057" s="49"/>
      <c r="X4057" s="49"/>
      <c r="Y4057" s="49"/>
      <c r="Z4057" s="49"/>
      <c r="AA4057" s="49"/>
      <c r="AB4057" s="49"/>
      <c r="AC4057" s="49"/>
      <c r="AD4057" s="49"/>
      <c r="AE4057" s="49"/>
      <c r="AF4057" s="49"/>
      <c r="AG4057" s="49"/>
      <c r="AH4057" s="49"/>
      <c r="AI4057" s="49"/>
      <c r="AJ4057" s="49"/>
      <c r="AK4057" s="49"/>
      <c r="AL4057" s="49"/>
      <c r="AM4057" s="49"/>
      <c r="AN4057" s="49"/>
      <c r="AO4057" s="49"/>
      <c r="AP4057" s="49"/>
      <c r="AQ4057" s="49"/>
      <c r="AR4057" s="49"/>
      <c r="AS4057" s="49"/>
      <c r="AT4057" s="49"/>
      <c r="AU4057" s="49"/>
      <c r="AV4057" s="49"/>
      <c r="AW4057" s="49"/>
      <c r="AX4057" s="50"/>
    </row>
    <row r="4058" spans="1:113">
      <c r="B4058" s="51"/>
    </row>
    <row r="4059" spans="1:113" ht="15" thickBot="1">
      <c r="A4059" s="38"/>
      <c r="B4059" s="37" t="s">
        <v>188</v>
      </c>
      <c r="C4059" s="35"/>
      <c r="D4059" s="35"/>
      <c r="E4059" s="35"/>
      <c r="F4059" s="35"/>
      <c r="G4059" s="35"/>
      <c r="H4059" s="35"/>
      <c r="I4059" s="35"/>
      <c r="J4059" s="35"/>
      <c r="K4059" s="35"/>
      <c r="L4059" s="36"/>
      <c r="M4059" s="36"/>
      <c r="N4059" s="36"/>
      <c r="O4059" s="36"/>
      <c r="P4059" s="35"/>
      <c r="Q4059" s="35"/>
      <c r="R4059" s="35"/>
      <c r="S4059" s="35"/>
      <c r="T4059" s="35"/>
      <c r="U4059" s="35"/>
      <c r="V4059" s="37"/>
      <c r="W4059" s="37"/>
      <c r="X4059" s="37"/>
      <c r="Y4059" s="37"/>
      <c r="Z4059" s="37"/>
      <c r="AA4059" s="37"/>
      <c r="AB4059" s="37"/>
      <c r="AC4059" s="37"/>
      <c r="AD4059" s="37"/>
      <c r="AE4059" s="37"/>
      <c r="AF4059" s="37"/>
      <c r="AG4059" s="37"/>
      <c r="AH4059" s="37"/>
      <c r="AI4059" s="37"/>
      <c r="AJ4059" s="37"/>
      <c r="AK4059" s="37"/>
      <c r="AL4059" s="37"/>
      <c r="AM4059" s="37"/>
      <c r="AN4059" s="37"/>
      <c r="AO4059" s="37"/>
      <c r="AP4059" s="37"/>
      <c r="AQ4059" s="37"/>
      <c r="AR4059" s="37"/>
      <c r="AS4059" s="37"/>
      <c r="AT4059" s="37"/>
      <c r="AU4059" s="37"/>
      <c r="AV4059" s="37"/>
      <c r="AW4059" s="37"/>
      <c r="AX4059" s="37"/>
      <c r="DI4059" s="33"/>
    </row>
    <row r="4060" spans="1:113" ht="14.4">
      <c r="A4060" s="35"/>
      <c r="B4060" s="39"/>
      <c r="C4060" s="34"/>
      <c r="D4060" s="34"/>
      <c r="E4060" s="34"/>
      <c r="F4060" s="34"/>
      <c r="G4060" s="34"/>
      <c r="H4060" s="34"/>
      <c r="I4060" s="34"/>
      <c r="J4060" s="34"/>
      <c r="K4060" s="34"/>
      <c r="L4060" s="40"/>
      <c r="M4060" s="40"/>
      <c r="N4060" s="40"/>
      <c r="O4060" s="40"/>
      <c r="P4060" s="34"/>
      <c r="Q4060" s="34"/>
      <c r="R4060" s="34"/>
      <c r="S4060" s="34"/>
      <c r="T4060" s="34"/>
      <c r="U4060" s="34"/>
      <c r="V4060" s="41"/>
      <c r="W4060" s="41"/>
      <c r="X4060" s="41"/>
      <c r="Y4060" s="41"/>
      <c r="Z4060" s="41"/>
      <c r="AA4060" s="41"/>
      <c r="AB4060" s="41"/>
      <c r="AC4060" s="41"/>
      <c r="AD4060" s="41"/>
      <c r="AE4060" s="41"/>
      <c r="AF4060" s="41"/>
      <c r="AG4060" s="41"/>
      <c r="AH4060" s="41"/>
      <c r="AI4060" s="41"/>
      <c r="AJ4060" s="41"/>
      <c r="AK4060" s="41"/>
      <c r="AL4060" s="41"/>
      <c r="AM4060" s="41"/>
      <c r="AN4060" s="41"/>
      <c r="AO4060" s="41"/>
      <c r="AP4060" s="41"/>
      <c r="AQ4060" s="41"/>
      <c r="AR4060" s="41"/>
      <c r="AS4060" s="41"/>
      <c r="AT4060" s="41"/>
      <c r="AU4060" s="41"/>
      <c r="AV4060" s="41"/>
      <c r="AW4060" s="41"/>
      <c r="AX4060" s="42"/>
    </row>
    <row r="4061" spans="1:113" ht="12" customHeight="1">
      <c r="A4061" s="35"/>
      <c r="B4061" s="102" t="s">
        <v>785</v>
      </c>
      <c r="C4061" s="103"/>
      <c r="D4061" s="103"/>
      <c r="E4061" s="103"/>
      <c r="F4061" s="103"/>
      <c r="G4061" s="103"/>
      <c r="H4061" s="103"/>
      <c r="I4061" s="103"/>
      <c r="J4061" s="103"/>
      <c r="K4061" s="103"/>
      <c r="L4061" s="103"/>
      <c r="M4061" s="103"/>
      <c r="N4061" s="103"/>
      <c r="O4061" s="103"/>
      <c r="P4061" s="103"/>
      <c r="Q4061" s="103"/>
      <c r="R4061" s="103"/>
      <c r="S4061" s="103"/>
      <c r="T4061" s="103"/>
      <c r="U4061" s="103"/>
      <c r="V4061" s="103"/>
      <c r="W4061" s="103"/>
      <c r="X4061" s="103"/>
      <c r="Y4061" s="103"/>
      <c r="Z4061" s="103"/>
      <c r="AA4061" s="103"/>
      <c r="AB4061" s="103"/>
      <c r="AC4061" s="103"/>
      <c r="AD4061" s="103"/>
      <c r="AE4061" s="103"/>
      <c r="AF4061" s="103"/>
      <c r="AG4061" s="103"/>
      <c r="AH4061" s="103"/>
      <c r="AI4061" s="103"/>
      <c r="AJ4061" s="103"/>
      <c r="AK4061" s="103"/>
      <c r="AL4061" s="103"/>
      <c r="AM4061" s="103"/>
      <c r="AN4061" s="103"/>
      <c r="AO4061" s="103"/>
      <c r="AP4061" s="103"/>
      <c r="AQ4061" s="103"/>
      <c r="AR4061" s="103"/>
      <c r="AS4061" s="103"/>
      <c r="AT4061" s="103"/>
      <c r="AU4061" s="103"/>
      <c r="AV4061" s="103"/>
      <c r="AW4061" s="103"/>
      <c r="AX4061" s="104"/>
    </row>
    <row r="4062" spans="1:113" ht="12" customHeight="1">
      <c r="A4062" s="35"/>
      <c r="B4062" s="102"/>
      <c r="C4062" s="103"/>
      <c r="D4062" s="103"/>
      <c r="E4062" s="103"/>
      <c r="F4062" s="103"/>
      <c r="G4062" s="103"/>
      <c r="H4062" s="103"/>
      <c r="I4062" s="103"/>
      <c r="J4062" s="103"/>
      <c r="K4062" s="103"/>
      <c r="L4062" s="103"/>
      <c r="M4062" s="103"/>
      <c r="N4062" s="103"/>
      <c r="O4062" s="103"/>
      <c r="P4062" s="103"/>
      <c r="Q4062" s="103"/>
      <c r="R4062" s="103"/>
      <c r="S4062" s="103"/>
      <c r="T4062" s="103"/>
      <c r="U4062" s="103"/>
      <c r="V4062" s="103"/>
      <c r="W4062" s="103"/>
      <c r="X4062" s="103"/>
      <c r="Y4062" s="103"/>
      <c r="Z4062" s="103"/>
      <c r="AA4062" s="103"/>
      <c r="AB4062" s="103"/>
      <c r="AC4062" s="103"/>
      <c r="AD4062" s="103"/>
      <c r="AE4062" s="103"/>
      <c r="AF4062" s="103"/>
      <c r="AG4062" s="103"/>
      <c r="AH4062" s="103"/>
      <c r="AI4062" s="103"/>
      <c r="AJ4062" s="103"/>
      <c r="AK4062" s="103"/>
      <c r="AL4062" s="103"/>
      <c r="AM4062" s="103"/>
      <c r="AN4062" s="103"/>
      <c r="AO4062" s="103"/>
      <c r="AP4062" s="103"/>
      <c r="AQ4062" s="103"/>
      <c r="AR4062" s="103"/>
      <c r="AS4062" s="103"/>
      <c r="AT4062" s="103"/>
      <c r="AU4062" s="103"/>
      <c r="AV4062" s="103"/>
      <c r="AW4062" s="103"/>
      <c r="AX4062" s="104"/>
      <c r="BC4062" s="46"/>
    </row>
    <row r="4063" spans="1:113" ht="12" customHeight="1">
      <c r="A4063" s="35"/>
      <c r="B4063" s="102"/>
      <c r="C4063" s="103"/>
      <c r="D4063" s="103"/>
      <c r="E4063" s="103"/>
      <c r="F4063" s="103"/>
      <c r="G4063" s="103"/>
      <c r="H4063" s="103"/>
      <c r="I4063" s="103"/>
      <c r="J4063" s="103"/>
      <c r="K4063" s="103"/>
      <c r="L4063" s="103"/>
      <c r="M4063" s="103"/>
      <c r="N4063" s="103"/>
      <c r="O4063" s="103"/>
      <c r="P4063" s="103"/>
      <c r="Q4063" s="103"/>
      <c r="R4063" s="103"/>
      <c r="S4063" s="103"/>
      <c r="T4063" s="103"/>
      <c r="U4063" s="103"/>
      <c r="V4063" s="103"/>
      <c r="W4063" s="103"/>
      <c r="X4063" s="103"/>
      <c r="Y4063" s="103"/>
      <c r="Z4063" s="103"/>
      <c r="AA4063" s="103"/>
      <c r="AB4063" s="103"/>
      <c r="AC4063" s="103"/>
      <c r="AD4063" s="103"/>
      <c r="AE4063" s="103"/>
      <c r="AF4063" s="103"/>
      <c r="AG4063" s="103"/>
      <c r="AH4063" s="103"/>
      <c r="AI4063" s="103"/>
      <c r="AJ4063" s="103"/>
      <c r="AK4063" s="103"/>
      <c r="AL4063" s="103"/>
      <c r="AM4063" s="103"/>
      <c r="AN4063" s="103"/>
      <c r="AO4063" s="103"/>
      <c r="AP4063" s="103"/>
      <c r="AQ4063" s="103"/>
      <c r="AR4063" s="103"/>
      <c r="AS4063" s="103"/>
      <c r="AT4063" s="103"/>
      <c r="AU4063" s="103"/>
      <c r="AV4063" s="103"/>
      <c r="AW4063" s="103"/>
      <c r="AX4063" s="104"/>
    </row>
    <row r="4064" spans="1:113" ht="12" customHeight="1">
      <c r="A4064" s="35"/>
      <c r="B4064" s="102"/>
      <c r="C4064" s="103"/>
      <c r="D4064" s="103"/>
      <c r="E4064" s="103"/>
      <c r="F4064" s="103"/>
      <c r="G4064" s="103"/>
      <c r="H4064" s="103"/>
      <c r="I4064" s="103"/>
      <c r="J4064" s="103"/>
      <c r="K4064" s="103"/>
      <c r="L4064" s="103"/>
      <c r="M4064" s="103"/>
      <c r="N4064" s="103"/>
      <c r="O4064" s="103"/>
      <c r="P4064" s="103"/>
      <c r="Q4064" s="103"/>
      <c r="R4064" s="103"/>
      <c r="S4064" s="103"/>
      <c r="T4064" s="103"/>
      <c r="U4064" s="103"/>
      <c r="V4064" s="103"/>
      <c r="W4064" s="103"/>
      <c r="X4064" s="103"/>
      <c r="Y4064" s="103"/>
      <c r="Z4064" s="103"/>
      <c r="AA4064" s="103"/>
      <c r="AB4064" s="103"/>
      <c r="AC4064" s="103"/>
      <c r="AD4064" s="103"/>
      <c r="AE4064" s="103"/>
      <c r="AF4064" s="103"/>
      <c r="AG4064" s="103"/>
      <c r="AH4064" s="103"/>
      <c r="AI4064" s="103"/>
      <c r="AJ4064" s="103"/>
      <c r="AK4064" s="103"/>
      <c r="AL4064" s="103"/>
      <c r="AM4064" s="103"/>
      <c r="AN4064" s="103"/>
      <c r="AO4064" s="103"/>
      <c r="AP4064" s="103"/>
      <c r="AQ4064" s="103"/>
      <c r="AR4064" s="103"/>
      <c r="AS4064" s="103"/>
      <c r="AT4064" s="103"/>
      <c r="AU4064" s="103"/>
      <c r="AV4064" s="103"/>
      <c r="AW4064" s="103"/>
      <c r="AX4064" s="104"/>
    </row>
    <row r="4065" spans="1:251" ht="12" customHeight="1">
      <c r="A4065" s="35"/>
      <c r="B4065" s="102"/>
      <c r="C4065" s="103"/>
      <c r="D4065" s="103"/>
      <c r="E4065" s="103"/>
      <c r="F4065" s="103"/>
      <c r="G4065" s="103"/>
      <c r="H4065" s="103"/>
      <c r="I4065" s="103"/>
      <c r="J4065" s="103"/>
      <c r="K4065" s="103"/>
      <c r="L4065" s="103"/>
      <c r="M4065" s="103"/>
      <c r="N4065" s="103"/>
      <c r="O4065" s="103"/>
      <c r="P4065" s="103"/>
      <c r="Q4065" s="103"/>
      <c r="R4065" s="103"/>
      <c r="S4065" s="103"/>
      <c r="T4065" s="103"/>
      <c r="U4065" s="103"/>
      <c r="V4065" s="103"/>
      <c r="W4065" s="103"/>
      <c r="X4065" s="103"/>
      <c r="Y4065" s="103"/>
      <c r="Z4065" s="103"/>
      <c r="AA4065" s="103"/>
      <c r="AB4065" s="103"/>
      <c r="AC4065" s="103"/>
      <c r="AD4065" s="103"/>
      <c r="AE4065" s="103"/>
      <c r="AF4065" s="103"/>
      <c r="AG4065" s="103"/>
      <c r="AH4065" s="103"/>
      <c r="AI4065" s="103"/>
      <c r="AJ4065" s="103"/>
      <c r="AK4065" s="103"/>
      <c r="AL4065" s="103"/>
      <c r="AM4065" s="103"/>
      <c r="AN4065" s="103"/>
      <c r="AO4065" s="103"/>
      <c r="AP4065" s="103"/>
      <c r="AQ4065" s="103"/>
      <c r="AR4065" s="103"/>
      <c r="AS4065" s="103"/>
      <c r="AT4065" s="103"/>
      <c r="AU4065" s="103"/>
      <c r="AV4065" s="103"/>
      <c r="AW4065" s="103"/>
      <c r="AX4065" s="104"/>
    </row>
    <row r="4066" spans="1:251" ht="15" thickBot="1">
      <c r="A4066" s="47"/>
      <c r="B4066" s="48"/>
      <c r="C4066" s="49"/>
      <c r="D4066" s="49"/>
      <c r="E4066" s="49"/>
      <c r="F4066" s="49"/>
      <c r="G4066" s="49"/>
      <c r="H4066" s="49"/>
      <c r="I4066" s="49"/>
      <c r="J4066" s="49"/>
      <c r="K4066" s="49"/>
      <c r="L4066" s="49"/>
      <c r="M4066" s="49"/>
      <c r="N4066" s="49"/>
      <c r="O4066" s="49"/>
      <c r="P4066" s="49"/>
      <c r="Q4066" s="49"/>
      <c r="R4066" s="49"/>
      <c r="S4066" s="49"/>
      <c r="T4066" s="49"/>
      <c r="U4066" s="49"/>
      <c r="V4066" s="49"/>
      <c r="W4066" s="49"/>
      <c r="X4066" s="49"/>
      <c r="Y4066" s="49"/>
      <c r="Z4066" s="49"/>
      <c r="AA4066" s="49"/>
      <c r="AB4066" s="49"/>
      <c r="AC4066" s="49"/>
      <c r="AD4066" s="49"/>
      <c r="AE4066" s="49"/>
      <c r="AF4066" s="49"/>
      <c r="AG4066" s="49"/>
      <c r="AH4066" s="49"/>
      <c r="AI4066" s="49"/>
      <c r="AJ4066" s="49"/>
      <c r="AK4066" s="49"/>
      <c r="AL4066" s="49"/>
      <c r="AM4066" s="49"/>
      <c r="AN4066" s="49"/>
      <c r="AO4066" s="49"/>
      <c r="AP4066" s="49"/>
      <c r="AQ4066" s="49"/>
      <c r="AR4066" s="49"/>
      <c r="AS4066" s="49"/>
      <c r="AT4066" s="49"/>
      <c r="AU4066" s="49"/>
      <c r="AV4066" s="49"/>
      <c r="AW4066" s="49"/>
      <c r="AX4066" s="50"/>
    </row>
    <row r="4067" spans="1:251">
      <c r="B4067" s="51"/>
    </row>
    <row r="4068" spans="1:251" ht="14.4">
      <c r="B4068" s="37" t="s">
        <v>190</v>
      </c>
      <c r="C4068" s="35"/>
      <c r="D4068" s="35"/>
      <c r="E4068" s="35"/>
      <c r="F4068" s="35"/>
      <c r="G4068" s="35"/>
      <c r="H4068" s="35"/>
      <c r="I4068" s="35"/>
      <c r="J4068" s="35"/>
      <c r="K4068" s="35"/>
      <c r="L4068" s="36"/>
      <c r="M4068" s="36"/>
      <c r="N4068" s="36"/>
      <c r="O4068" s="36"/>
      <c r="P4068" s="35"/>
      <c r="Q4068" s="35"/>
      <c r="R4068" s="35"/>
      <c r="S4068" s="35"/>
      <c r="T4068" s="35"/>
      <c r="U4068" s="35"/>
      <c r="V4068" s="37"/>
      <c r="W4068" s="37"/>
      <c r="X4068" s="37"/>
      <c r="Y4068" s="37"/>
      <c r="Z4068" s="37"/>
      <c r="AA4068" s="37"/>
      <c r="AB4068" s="37"/>
      <c r="AC4068" s="37"/>
      <c r="AD4068" s="37"/>
      <c r="AE4068" s="37"/>
      <c r="AF4068" s="37"/>
      <c r="AG4068" s="37"/>
      <c r="AH4068" s="37"/>
      <c r="AI4068" s="37"/>
      <c r="AJ4068" s="37"/>
      <c r="AK4068" s="37"/>
      <c r="AL4068" s="37"/>
      <c r="AM4068" s="37"/>
      <c r="AN4068" s="37"/>
      <c r="AO4068" s="37"/>
      <c r="AP4068" s="37"/>
      <c r="AQ4068" s="37"/>
      <c r="AR4068" s="37"/>
      <c r="AS4068" s="37"/>
      <c r="AT4068" s="37"/>
      <c r="AU4068" s="37"/>
      <c r="AV4068" s="37"/>
      <c r="AW4068" s="37"/>
      <c r="AX4068" s="37"/>
    </row>
    <row r="4069" spans="1:251" ht="15" thickBot="1">
      <c r="B4069" s="35"/>
      <c r="C4069" s="35"/>
      <c r="D4069" s="35"/>
      <c r="E4069" s="35"/>
      <c r="F4069" s="35"/>
      <c r="G4069" s="35"/>
      <c r="H4069" s="35"/>
      <c r="I4069" s="35"/>
      <c r="J4069" s="35"/>
      <c r="K4069" s="35"/>
      <c r="L4069" s="36"/>
      <c r="M4069" s="36"/>
      <c r="N4069" s="36"/>
      <c r="O4069" s="36"/>
      <c r="P4069" s="35"/>
      <c r="Q4069" s="35"/>
      <c r="R4069" s="35"/>
      <c r="S4069" s="35"/>
      <c r="T4069" s="35"/>
      <c r="U4069" s="35"/>
      <c r="V4069" s="37"/>
      <c r="W4069" s="37"/>
      <c r="X4069" s="37"/>
      <c r="Y4069" s="37"/>
      <c r="Z4069" s="37"/>
      <c r="AA4069" s="37"/>
      <c r="AB4069" s="37"/>
      <c r="AC4069" s="37"/>
      <c r="AD4069" s="37"/>
      <c r="AE4069" s="37"/>
      <c r="AF4069" s="37"/>
      <c r="AG4069" s="37"/>
      <c r="AH4069" s="37"/>
      <c r="AI4069" s="37"/>
      <c r="AJ4069" s="37"/>
      <c r="AK4069" s="37"/>
      <c r="AL4069" s="37"/>
      <c r="AM4069" s="37"/>
      <c r="AN4069" s="37"/>
      <c r="AO4069" s="37"/>
      <c r="AP4069" s="37"/>
      <c r="AQ4069" s="37"/>
      <c r="AR4069" s="37"/>
      <c r="AS4069" s="37"/>
      <c r="AT4069" s="37"/>
      <c r="AU4069" s="37"/>
      <c r="AV4069" s="37"/>
      <c r="AW4069" s="37"/>
      <c r="AX4069" s="52" t="s">
        <v>191</v>
      </c>
    </row>
    <row r="4070" spans="1:251" s="46" customFormat="1" ht="13.5" customHeight="1">
      <c r="A4070" s="35"/>
      <c r="B4070" s="105" t="s">
        <v>192</v>
      </c>
      <c r="C4070" s="106"/>
      <c r="D4070" s="106"/>
      <c r="E4070" s="106"/>
      <c r="F4070" s="106"/>
      <c r="G4070" s="106"/>
      <c r="H4070" s="106"/>
      <c r="I4070" s="106"/>
      <c r="J4070" s="106"/>
      <c r="K4070" s="106"/>
      <c r="L4070" s="106"/>
      <c r="M4070" s="106"/>
      <c r="N4070" s="106"/>
      <c r="O4070" s="106"/>
      <c r="P4070" s="106"/>
      <c r="Q4070" s="106"/>
      <c r="R4070" s="106"/>
      <c r="S4070" s="106"/>
      <c r="T4070" s="106"/>
      <c r="U4070" s="106"/>
      <c r="V4070" s="106"/>
      <c r="W4070" s="106"/>
      <c r="X4070" s="106"/>
      <c r="Y4070" s="106"/>
      <c r="Z4070" s="107"/>
      <c r="AA4070" s="111" t="s">
        <v>193</v>
      </c>
      <c r="AB4070" s="106"/>
      <c r="AC4070" s="106"/>
      <c r="AD4070" s="106"/>
      <c r="AE4070" s="106"/>
      <c r="AF4070" s="106"/>
      <c r="AG4070" s="106"/>
      <c r="AH4070" s="106"/>
      <c r="AI4070" s="107"/>
      <c r="AJ4070" s="111" t="s">
        <v>194</v>
      </c>
      <c r="AK4070" s="106"/>
      <c r="AL4070" s="106"/>
      <c r="AM4070" s="106"/>
      <c r="AN4070" s="106"/>
      <c r="AO4070" s="106"/>
      <c r="AP4070" s="106"/>
      <c r="AQ4070" s="106"/>
      <c r="AR4070" s="107"/>
      <c r="AS4070" s="111" t="s">
        <v>195</v>
      </c>
      <c r="AT4070" s="106"/>
      <c r="AU4070" s="106"/>
      <c r="AV4070" s="106"/>
      <c r="AW4070" s="106"/>
      <c r="AX4070" s="113"/>
      <c r="AY4070" s="29"/>
      <c r="AZ4070" s="29"/>
      <c r="BA4070" s="29"/>
      <c r="BB4070" s="29"/>
      <c r="BC4070" s="29"/>
      <c r="BD4070" s="29"/>
      <c r="BE4070" s="29"/>
      <c r="BF4070" s="29"/>
      <c r="BG4070" s="29"/>
      <c r="BH4070" s="29"/>
      <c r="BI4070" s="29"/>
      <c r="BJ4070" s="29"/>
      <c r="BK4070" s="29"/>
      <c r="BL4070" s="29"/>
      <c r="BM4070" s="29"/>
      <c r="BN4070" s="29"/>
      <c r="BO4070" s="29"/>
      <c r="BP4070" s="29"/>
      <c r="BQ4070" s="29"/>
      <c r="BR4070" s="29"/>
      <c r="BS4070" s="29"/>
      <c r="BT4070" s="29"/>
      <c r="BU4070" s="29"/>
      <c r="BV4070" s="29"/>
      <c r="BW4070" s="29"/>
      <c r="BX4070" s="29"/>
      <c r="BY4070" s="29"/>
      <c r="BZ4070" s="29"/>
      <c r="CA4070" s="29"/>
      <c r="CB4070" s="29"/>
      <c r="CC4070" s="29"/>
      <c r="CD4070" s="29"/>
      <c r="CE4070" s="29"/>
      <c r="CF4070" s="29"/>
      <c r="CG4070" s="29"/>
      <c r="CH4070" s="29"/>
      <c r="CI4070" s="29"/>
      <c r="CJ4070" s="29"/>
      <c r="CK4070" s="29"/>
      <c r="CL4070" s="29"/>
      <c r="CM4070" s="29"/>
      <c r="CN4070" s="29"/>
      <c r="CO4070" s="29"/>
      <c r="CP4070" s="29"/>
      <c r="CQ4070" s="29"/>
      <c r="CR4070" s="29"/>
      <c r="CS4070" s="29"/>
      <c r="CT4070" s="29"/>
      <c r="CU4070" s="29"/>
      <c r="CV4070" s="29"/>
      <c r="CW4070" s="29"/>
      <c r="CX4070" s="29"/>
      <c r="CY4070" s="29"/>
      <c r="CZ4070" s="29"/>
      <c r="DA4070" s="29"/>
      <c r="DB4070" s="29"/>
      <c r="DC4070" s="29"/>
      <c r="DD4070" s="29"/>
      <c r="DE4070" s="29"/>
      <c r="DF4070" s="29"/>
      <c r="DG4070" s="29"/>
      <c r="DH4070" s="29"/>
      <c r="DI4070" s="29"/>
      <c r="DJ4070" s="29"/>
      <c r="DK4070" s="29"/>
      <c r="DL4070" s="29"/>
      <c r="DM4070" s="29"/>
      <c r="DN4070" s="29"/>
      <c r="DO4070" s="29"/>
      <c r="DP4070" s="29"/>
      <c r="DQ4070" s="29"/>
      <c r="DR4070" s="29"/>
      <c r="DS4070" s="29"/>
      <c r="DT4070" s="29"/>
      <c r="DU4070" s="29"/>
      <c r="DV4070" s="29"/>
      <c r="DW4070" s="29"/>
      <c r="DX4070" s="29"/>
      <c r="DY4070" s="29"/>
      <c r="DZ4070" s="29"/>
      <c r="EA4070" s="29"/>
      <c r="EB4070" s="29"/>
      <c r="EC4070" s="29"/>
      <c r="ED4070" s="29"/>
      <c r="EE4070" s="29"/>
      <c r="EF4070" s="29"/>
      <c r="EG4070" s="29"/>
      <c r="EH4070" s="29"/>
      <c r="EI4070" s="29"/>
      <c r="EJ4070" s="29"/>
      <c r="EK4070" s="29"/>
      <c r="EL4070" s="29"/>
      <c r="EM4070" s="29"/>
      <c r="EN4070" s="29"/>
      <c r="EO4070" s="29"/>
      <c r="EP4070" s="29"/>
      <c r="EQ4070" s="29"/>
      <c r="ER4070" s="29"/>
      <c r="ES4070" s="29"/>
      <c r="ET4070" s="29"/>
      <c r="EU4070" s="29"/>
      <c r="EV4070" s="29"/>
      <c r="EW4070" s="29"/>
      <c r="EX4070" s="29"/>
      <c r="EY4070" s="29"/>
      <c r="EZ4070" s="29"/>
      <c r="FA4070" s="29"/>
      <c r="FB4070" s="29"/>
      <c r="FC4070" s="29"/>
      <c r="FD4070" s="29"/>
      <c r="FE4070" s="29"/>
      <c r="FF4070" s="29"/>
      <c r="FG4070" s="29"/>
      <c r="FH4070" s="29"/>
      <c r="FI4070" s="29"/>
      <c r="FJ4070" s="29"/>
      <c r="FK4070" s="29"/>
      <c r="FL4070" s="29"/>
      <c r="FM4070" s="29"/>
      <c r="FN4070" s="29"/>
      <c r="FO4070" s="29"/>
      <c r="FP4070" s="29"/>
      <c r="FQ4070" s="29"/>
      <c r="FR4070" s="29"/>
      <c r="FS4070" s="29"/>
      <c r="FT4070" s="29"/>
      <c r="FU4070" s="29"/>
      <c r="FV4070" s="29"/>
      <c r="FW4070" s="29"/>
      <c r="FX4070" s="29"/>
      <c r="FY4070" s="29"/>
      <c r="FZ4070" s="29"/>
      <c r="GA4070" s="29"/>
      <c r="GB4070" s="29"/>
      <c r="GC4070" s="29"/>
      <c r="GD4070" s="29"/>
      <c r="GE4070" s="29"/>
      <c r="GF4070" s="29"/>
      <c r="GG4070" s="29"/>
      <c r="GH4070" s="29"/>
      <c r="GI4070" s="29"/>
      <c r="GJ4070" s="29"/>
      <c r="GK4070" s="29"/>
      <c r="GL4070" s="29"/>
      <c r="GM4070" s="29"/>
      <c r="GN4070" s="29"/>
      <c r="GO4070" s="29"/>
      <c r="GP4070" s="29"/>
      <c r="GQ4070" s="29"/>
      <c r="GR4070" s="29"/>
      <c r="GS4070" s="29"/>
      <c r="GT4070" s="29"/>
      <c r="GU4070" s="29"/>
      <c r="GV4070" s="29"/>
      <c r="GW4070" s="29"/>
      <c r="GX4070" s="29"/>
      <c r="GY4070" s="29"/>
      <c r="GZ4070" s="29"/>
      <c r="HA4070" s="29"/>
      <c r="HB4070" s="29"/>
      <c r="HC4070" s="29"/>
      <c r="HD4070" s="29"/>
      <c r="HE4070" s="29"/>
      <c r="HF4070" s="29"/>
      <c r="HG4070" s="29"/>
      <c r="HH4070" s="29"/>
      <c r="HI4070" s="29"/>
      <c r="HJ4070" s="29"/>
      <c r="HK4070" s="29"/>
      <c r="HL4070" s="29"/>
      <c r="HM4070" s="29"/>
      <c r="HN4070" s="29"/>
      <c r="HO4070" s="29"/>
      <c r="HP4070" s="29"/>
      <c r="HQ4070" s="29"/>
      <c r="HR4070" s="29"/>
      <c r="HS4070" s="29"/>
      <c r="HT4070" s="29"/>
      <c r="HU4070" s="29"/>
      <c r="HV4070" s="29"/>
      <c r="HW4070" s="29"/>
      <c r="HX4070" s="29"/>
      <c r="HY4070" s="29"/>
      <c r="HZ4070" s="29"/>
      <c r="IA4070" s="29"/>
      <c r="IB4070" s="29"/>
      <c r="IC4070" s="29"/>
      <c r="ID4070" s="29"/>
      <c r="IE4070" s="29"/>
      <c r="IF4070" s="29"/>
      <c r="IG4070" s="29"/>
      <c r="IH4070" s="29"/>
      <c r="II4070" s="29"/>
      <c r="IJ4070" s="29"/>
      <c r="IK4070" s="29"/>
      <c r="IL4070" s="29"/>
      <c r="IM4070" s="29"/>
      <c r="IN4070" s="29"/>
      <c r="IO4070" s="29"/>
      <c r="IP4070" s="29"/>
      <c r="IQ4070" s="29"/>
    </row>
    <row r="4071" spans="1:251" s="46" customFormat="1">
      <c r="A4071" s="35"/>
      <c r="B4071" s="108"/>
      <c r="C4071" s="109"/>
      <c r="D4071" s="109"/>
      <c r="E4071" s="109"/>
      <c r="F4071" s="109"/>
      <c r="G4071" s="109"/>
      <c r="H4071" s="109"/>
      <c r="I4071" s="109"/>
      <c r="J4071" s="109"/>
      <c r="K4071" s="109"/>
      <c r="L4071" s="109"/>
      <c r="M4071" s="109"/>
      <c r="N4071" s="109"/>
      <c r="O4071" s="109"/>
      <c r="P4071" s="109"/>
      <c r="Q4071" s="109"/>
      <c r="R4071" s="109"/>
      <c r="S4071" s="109"/>
      <c r="T4071" s="109"/>
      <c r="U4071" s="109"/>
      <c r="V4071" s="109"/>
      <c r="W4071" s="109"/>
      <c r="X4071" s="109"/>
      <c r="Y4071" s="109"/>
      <c r="Z4071" s="110"/>
      <c r="AA4071" s="112"/>
      <c r="AB4071" s="109"/>
      <c r="AC4071" s="109"/>
      <c r="AD4071" s="109"/>
      <c r="AE4071" s="109"/>
      <c r="AF4071" s="109"/>
      <c r="AG4071" s="109"/>
      <c r="AH4071" s="109"/>
      <c r="AI4071" s="110"/>
      <c r="AJ4071" s="112"/>
      <c r="AK4071" s="109"/>
      <c r="AL4071" s="109"/>
      <c r="AM4071" s="109"/>
      <c r="AN4071" s="109"/>
      <c r="AO4071" s="109"/>
      <c r="AP4071" s="109"/>
      <c r="AQ4071" s="109"/>
      <c r="AR4071" s="110"/>
      <c r="AS4071" s="112"/>
      <c r="AT4071" s="109"/>
      <c r="AU4071" s="109"/>
      <c r="AV4071" s="109"/>
      <c r="AW4071" s="109"/>
      <c r="AX4071" s="114"/>
      <c r="AY4071" s="29"/>
      <c r="AZ4071" s="29"/>
      <c r="BA4071" s="29"/>
      <c r="BB4071" s="53"/>
      <c r="BC4071" s="54"/>
      <c r="BE4071" s="29"/>
      <c r="BF4071" s="29"/>
      <c r="BG4071" s="29"/>
      <c r="BH4071" s="29"/>
      <c r="BI4071" s="29"/>
      <c r="BJ4071" s="29"/>
      <c r="BK4071" s="29"/>
      <c r="BL4071" s="29"/>
      <c r="BM4071" s="29"/>
      <c r="BN4071" s="29"/>
      <c r="BO4071" s="29"/>
      <c r="BP4071" s="29"/>
      <c r="BQ4071" s="29"/>
      <c r="BR4071" s="29"/>
      <c r="BS4071" s="29"/>
      <c r="BT4071" s="29"/>
      <c r="BU4071" s="29"/>
      <c r="BV4071" s="29"/>
      <c r="BW4071" s="29"/>
      <c r="BX4071" s="29"/>
      <c r="BY4071" s="29"/>
      <c r="BZ4071" s="29"/>
      <c r="CA4071" s="29"/>
      <c r="CB4071" s="29"/>
      <c r="CC4071" s="29"/>
      <c r="CD4071" s="29"/>
      <c r="CE4071" s="29"/>
      <c r="CF4071" s="29"/>
      <c r="CG4071" s="29"/>
      <c r="CH4071" s="29"/>
      <c r="CI4071" s="29"/>
      <c r="CJ4071" s="29"/>
      <c r="CK4071" s="29"/>
      <c r="CL4071" s="29"/>
      <c r="CM4071" s="29"/>
      <c r="CN4071" s="29"/>
      <c r="CO4071" s="29"/>
      <c r="CP4071" s="29"/>
      <c r="CQ4071" s="29"/>
      <c r="CR4071" s="29"/>
      <c r="CS4071" s="29"/>
      <c r="CT4071" s="29"/>
      <c r="CU4071" s="29"/>
      <c r="CV4071" s="29"/>
      <c r="CW4071" s="29"/>
      <c r="CX4071" s="29"/>
      <c r="CY4071" s="29"/>
      <c r="CZ4071" s="29"/>
      <c r="DA4071" s="29"/>
      <c r="DB4071" s="29"/>
      <c r="DC4071" s="29"/>
      <c r="DD4071" s="29"/>
      <c r="DE4071" s="29"/>
      <c r="DF4071" s="29"/>
      <c r="DG4071" s="29"/>
      <c r="DH4071" s="29"/>
      <c r="DI4071" s="29"/>
      <c r="DJ4071" s="29"/>
      <c r="DK4071" s="29"/>
      <c r="DL4071" s="29"/>
      <c r="DM4071" s="29"/>
      <c r="DN4071" s="29"/>
      <c r="DO4071" s="29"/>
      <c r="DP4071" s="29"/>
      <c r="DQ4071" s="29"/>
      <c r="DR4071" s="29"/>
      <c r="DS4071" s="29"/>
      <c r="DT4071" s="29"/>
      <c r="DU4071" s="29"/>
      <c r="DV4071" s="29"/>
      <c r="DW4071" s="29"/>
      <c r="DX4071" s="29"/>
      <c r="DY4071" s="29"/>
      <c r="DZ4071" s="29"/>
      <c r="EA4071" s="29"/>
      <c r="EB4071" s="29"/>
      <c r="EC4071" s="29"/>
      <c r="ED4071" s="29"/>
      <c r="EE4071" s="29"/>
      <c r="EF4071" s="29"/>
      <c r="EG4071" s="29"/>
      <c r="EH4071" s="29"/>
      <c r="EI4071" s="29"/>
      <c r="EJ4071" s="29"/>
      <c r="EK4071" s="29"/>
      <c r="EL4071" s="29"/>
      <c r="EM4071" s="29"/>
      <c r="EN4071" s="29"/>
      <c r="EO4071" s="29"/>
      <c r="EP4071" s="29"/>
      <c r="EQ4071" s="29"/>
      <c r="ER4071" s="29"/>
      <c r="ES4071" s="29"/>
      <c r="ET4071" s="29"/>
      <c r="EU4071" s="29"/>
      <c r="EV4071" s="29"/>
      <c r="EW4071" s="29"/>
      <c r="EX4071" s="29"/>
      <c r="EY4071" s="29"/>
      <c r="EZ4071" s="29"/>
      <c r="FA4071" s="29"/>
      <c r="FB4071" s="29"/>
      <c r="FC4071" s="29"/>
      <c r="FD4071" s="29"/>
      <c r="FE4071" s="29"/>
      <c r="FF4071" s="29"/>
      <c r="FG4071" s="29"/>
      <c r="FH4071" s="29"/>
      <c r="FI4071" s="29"/>
      <c r="FJ4071" s="29"/>
      <c r="FK4071" s="29"/>
      <c r="FL4071" s="29"/>
      <c r="FM4071" s="29"/>
      <c r="FN4071" s="29"/>
      <c r="FO4071" s="29"/>
      <c r="FP4071" s="29"/>
      <c r="FQ4071" s="29"/>
      <c r="FR4071" s="29"/>
      <c r="FS4071" s="29"/>
      <c r="FT4071" s="29"/>
      <c r="FU4071" s="29"/>
      <c r="FV4071" s="29"/>
      <c r="FW4071" s="29"/>
      <c r="FX4071" s="29"/>
      <c r="FY4071" s="29"/>
      <c r="FZ4071" s="29"/>
      <c r="GA4071" s="29"/>
      <c r="GB4071" s="29"/>
      <c r="GC4071" s="29"/>
      <c r="GD4071" s="29"/>
      <c r="GE4071" s="29"/>
      <c r="GF4071" s="29"/>
      <c r="GG4071" s="29"/>
      <c r="GH4071" s="29"/>
      <c r="GI4071" s="29"/>
      <c r="GJ4071" s="29"/>
      <c r="GK4071" s="29"/>
      <c r="GL4071" s="29"/>
      <c r="GM4071" s="29"/>
      <c r="GN4071" s="29"/>
      <c r="GO4071" s="29"/>
      <c r="GP4071" s="29"/>
      <c r="GQ4071" s="29"/>
      <c r="GR4071" s="29"/>
      <c r="GS4071" s="29"/>
      <c r="GT4071" s="29"/>
      <c r="GU4071" s="29"/>
      <c r="GV4071" s="29"/>
      <c r="GW4071" s="29"/>
      <c r="GX4071" s="29"/>
      <c r="GY4071" s="29"/>
      <c r="GZ4071" s="29"/>
      <c r="HA4071" s="29"/>
      <c r="HB4071" s="29"/>
      <c r="HC4071" s="29"/>
      <c r="HD4071" s="29"/>
      <c r="HE4071" s="29"/>
      <c r="HF4071" s="29"/>
      <c r="HG4071" s="29"/>
      <c r="HH4071" s="29"/>
      <c r="HI4071" s="29"/>
      <c r="HJ4071" s="29"/>
      <c r="HK4071" s="29"/>
      <c r="HL4071" s="29"/>
      <c r="HM4071" s="29"/>
      <c r="HN4071" s="29"/>
      <c r="HO4071" s="29"/>
      <c r="HP4071" s="29"/>
      <c r="HQ4071" s="29"/>
      <c r="HR4071" s="29"/>
      <c r="HS4071" s="29"/>
      <c r="HT4071" s="29"/>
      <c r="HU4071" s="29"/>
      <c r="HV4071" s="29"/>
      <c r="HW4071" s="29"/>
      <c r="HX4071" s="29"/>
      <c r="HY4071" s="29"/>
      <c r="HZ4071" s="29"/>
      <c r="IA4071" s="29"/>
      <c r="IB4071" s="29"/>
      <c r="IC4071" s="29"/>
      <c r="ID4071" s="29"/>
      <c r="IE4071" s="29"/>
      <c r="IF4071" s="29"/>
      <c r="IG4071" s="29"/>
      <c r="IH4071" s="29"/>
      <c r="II4071" s="29"/>
      <c r="IJ4071" s="29"/>
      <c r="IK4071" s="29"/>
      <c r="IL4071" s="29"/>
      <c r="IM4071" s="29"/>
      <c r="IN4071" s="29"/>
      <c r="IO4071" s="29"/>
      <c r="IP4071" s="29"/>
      <c r="IQ4071" s="29"/>
    </row>
    <row r="4072" spans="1:251" s="46" customFormat="1" ht="18.75" customHeight="1">
      <c r="A4072" s="35"/>
      <c r="B4072" s="55"/>
      <c r="C4072" s="115" t="s">
        <v>786</v>
      </c>
      <c r="D4072" s="116"/>
      <c r="E4072" s="116"/>
      <c r="F4072" s="116"/>
      <c r="G4072" s="116"/>
      <c r="H4072" s="116"/>
      <c r="I4072" s="116"/>
      <c r="J4072" s="116"/>
      <c r="K4072" s="116"/>
      <c r="L4072" s="116"/>
      <c r="M4072" s="116"/>
      <c r="N4072" s="116"/>
      <c r="O4072" s="116"/>
      <c r="P4072" s="116"/>
      <c r="Q4072" s="116"/>
      <c r="R4072" s="116"/>
      <c r="S4072" s="116"/>
      <c r="T4072" s="116"/>
      <c r="U4072" s="116"/>
      <c r="V4072" s="116"/>
      <c r="W4072" s="116"/>
      <c r="X4072" s="116"/>
      <c r="Y4072" s="116"/>
      <c r="Z4072" s="117"/>
      <c r="AA4072" s="118">
        <v>65195</v>
      </c>
      <c r="AB4072" s="119"/>
      <c r="AC4072" s="119"/>
      <c r="AD4072" s="119"/>
      <c r="AE4072" s="119"/>
      <c r="AF4072" s="119"/>
      <c r="AG4072" s="119"/>
      <c r="AH4072" s="119"/>
      <c r="AI4072" s="120"/>
      <c r="AJ4072" s="118">
        <v>66511</v>
      </c>
      <c r="AK4072" s="119"/>
      <c r="AL4072" s="119"/>
      <c r="AM4072" s="119"/>
      <c r="AN4072" s="119"/>
      <c r="AO4072" s="119"/>
      <c r="AP4072" s="119"/>
      <c r="AQ4072" s="119"/>
      <c r="AR4072" s="120"/>
      <c r="AS4072" s="121"/>
      <c r="AT4072" s="122"/>
      <c r="AU4072" s="122"/>
      <c r="AV4072" s="122"/>
      <c r="AW4072" s="122"/>
      <c r="AX4072" s="123"/>
      <c r="AY4072" s="29"/>
      <c r="AZ4072" s="29"/>
      <c r="BA4072" s="29"/>
      <c r="BB4072" s="29"/>
      <c r="BC4072" s="29"/>
      <c r="BD4072" s="29"/>
      <c r="BE4072" s="29"/>
      <c r="BF4072" s="29"/>
      <c r="BG4072" s="29"/>
      <c r="BH4072" s="29"/>
      <c r="BI4072" s="29"/>
      <c r="BJ4072" s="29"/>
      <c r="BK4072" s="29"/>
      <c r="BL4072" s="29"/>
      <c r="BM4072" s="29"/>
      <c r="BN4072" s="29"/>
      <c r="BO4072" s="29"/>
      <c r="BP4072" s="29"/>
      <c r="BQ4072" s="29"/>
      <c r="BR4072" s="29"/>
      <c r="BS4072" s="29"/>
      <c r="BT4072" s="29"/>
      <c r="BU4072" s="29"/>
      <c r="BV4072" s="29"/>
      <c r="BW4072" s="29"/>
      <c r="BX4072" s="29"/>
      <c r="BY4072" s="29"/>
      <c r="BZ4072" s="29"/>
      <c r="CA4072" s="29"/>
      <c r="CB4072" s="29"/>
      <c r="CC4072" s="29"/>
      <c r="CD4072" s="29"/>
      <c r="CE4072" s="29"/>
      <c r="CF4072" s="29"/>
      <c r="CG4072" s="29"/>
      <c r="CH4072" s="29"/>
      <c r="CI4072" s="29"/>
      <c r="CJ4072" s="29"/>
      <c r="CK4072" s="29"/>
      <c r="CL4072" s="29"/>
      <c r="CM4072" s="29"/>
      <c r="CN4072" s="29"/>
      <c r="CO4072" s="29"/>
      <c r="CP4072" s="29"/>
      <c r="CQ4072" s="29"/>
      <c r="CR4072" s="29"/>
      <c r="CS4072" s="29"/>
      <c r="CT4072" s="29"/>
      <c r="CU4072" s="29"/>
      <c r="CV4072" s="29"/>
      <c r="CW4072" s="29"/>
      <c r="CX4072" s="29"/>
      <c r="CY4072" s="29"/>
      <c r="CZ4072" s="29"/>
      <c r="DA4072" s="29"/>
      <c r="DB4072" s="29"/>
      <c r="DC4072" s="29"/>
      <c r="DD4072" s="29"/>
      <c r="DE4072" s="29"/>
      <c r="DF4072" s="29"/>
      <c r="DG4072" s="29"/>
      <c r="DH4072" s="29"/>
      <c r="DI4072" s="29"/>
      <c r="DJ4072" s="29"/>
      <c r="DK4072" s="29"/>
      <c r="DL4072" s="29"/>
      <c r="DM4072" s="29"/>
      <c r="DN4072" s="29"/>
      <c r="DO4072" s="29"/>
      <c r="DP4072" s="29"/>
      <c r="DQ4072" s="29"/>
      <c r="DR4072" s="29"/>
      <c r="DS4072" s="29"/>
      <c r="DT4072" s="29"/>
      <c r="DU4072" s="29"/>
      <c r="DV4072" s="29"/>
      <c r="DW4072" s="29"/>
      <c r="DX4072" s="29"/>
      <c r="DY4072" s="29"/>
      <c r="DZ4072" s="29"/>
      <c r="EA4072" s="29"/>
      <c r="EB4072" s="29"/>
      <c r="EC4072" s="29"/>
      <c r="ED4072" s="29"/>
      <c r="EE4072" s="29"/>
      <c r="EF4072" s="29"/>
      <c r="EG4072" s="29"/>
      <c r="EH4072" s="29"/>
      <c r="EI4072" s="29"/>
      <c r="EJ4072" s="29"/>
      <c r="EK4072" s="29"/>
      <c r="EL4072" s="29"/>
      <c r="EM4072" s="29"/>
      <c r="EN4072" s="29"/>
      <c r="EO4072" s="29"/>
      <c r="EP4072" s="29"/>
      <c r="EQ4072" s="29"/>
      <c r="ER4072" s="29"/>
      <c r="ES4072" s="29"/>
      <c r="ET4072" s="29"/>
      <c r="EU4072" s="29"/>
      <c r="EV4072" s="29"/>
      <c r="EW4072" s="29"/>
      <c r="EX4072" s="29"/>
      <c r="EY4072" s="29"/>
      <c r="EZ4072" s="29"/>
      <c r="FA4072" s="29"/>
      <c r="FB4072" s="29"/>
      <c r="FC4072" s="29"/>
      <c r="FD4072" s="29"/>
      <c r="FE4072" s="29"/>
      <c r="FF4072" s="29"/>
      <c r="FG4072" s="29"/>
      <c r="FH4072" s="29"/>
      <c r="FI4072" s="29"/>
      <c r="FJ4072" s="29"/>
      <c r="FK4072" s="29"/>
      <c r="FL4072" s="29"/>
      <c r="FM4072" s="29"/>
      <c r="FN4072" s="29"/>
      <c r="FO4072" s="29"/>
      <c r="FP4072" s="29"/>
      <c r="FQ4072" s="29"/>
      <c r="FR4072" s="29"/>
      <c r="FS4072" s="29"/>
      <c r="FT4072" s="29"/>
      <c r="FU4072" s="29"/>
      <c r="FV4072" s="29"/>
      <c r="FW4072" s="29"/>
      <c r="FX4072" s="29"/>
      <c r="FY4072" s="29"/>
      <c r="FZ4072" s="29"/>
      <c r="GA4072" s="29"/>
      <c r="GB4072" s="29"/>
      <c r="GC4072" s="29"/>
      <c r="GD4072" s="29"/>
      <c r="GE4072" s="29"/>
      <c r="GF4072" s="29"/>
      <c r="GG4072" s="29"/>
      <c r="GH4072" s="29"/>
      <c r="GI4072" s="29"/>
      <c r="GJ4072" s="29"/>
      <c r="GK4072" s="29"/>
      <c r="GL4072" s="29"/>
      <c r="GM4072" s="29"/>
      <c r="GN4072" s="29"/>
      <c r="GO4072" s="29"/>
      <c r="GP4072" s="29"/>
      <c r="GQ4072" s="29"/>
      <c r="GR4072" s="29"/>
      <c r="GS4072" s="29"/>
      <c r="GT4072" s="29"/>
      <c r="GU4072" s="29"/>
      <c r="GV4072" s="29"/>
      <c r="GW4072" s="29"/>
      <c r="GX4072" s="29"/>
      <c r="GY4072" s="29"/>
      <c r="GZ4072" s="29"/>
      <c r="HA4072" s="29"/>
      <c r="HB4072" s="29"/>
      <c r="HC4072" s="29"/>
      <c r="HD4072" s="29"/>
      <c r="HE4072" s="29"/>
      <c r="HF4072" s="29"/>
      <c r="HG4072" s="29"/>
      <c r="HH4072" s="29"/>
      <c r="HI4072" s="29"/>
      <c r="HJ4072" s="29"/>
      <c r="HK4072" s="29"/>
      <c r="HL4072" s="29"/>
      <c r="HM4072" s="29"/>
      <c r="HN4072" s="29"/>
      <c r="HO4072" s="29"/>
      <c r="HP4072" s="29"/>
      <c r="HQ4072" s="29"/>
      <c r="HR4072" s="29"/>
      <c r="HS4072" s="29"/>
      <c r="HT4072" s="29"/>
      <c r="HU4072" s="29"/>
      <c r="HV4072" s="29"/>
      <c r="HW4072" s="29"/>
      <c r="HX4072" s="29"/>
      <c r="HY4072" s="29"/>
      <c r="HZ4072" s="29"/>
      <c r="IA4072" s="29"/>
      <c r="IB4072" s="29"/>
      <c r="IC4072" s="29"/>
      <c r="ID4072" s="29"/>
      <c r="IE4072" s="29"/>
      <c r="IF4072" s="29"/>
      <c r="IG4072" s="29"/>
      <c r="IH4072" s="29"/>
      <c r="II4072" s="29"/>
      <c r="IJ4072" s="29"/>
      <c r="IK4072" s="29"/>
      <c r="IL4072" s="29"/>
      <c r="IM4072" s="29"/>
      <c r="IN4072" s="29"/>
      <c r="IO4072" s="29"/>
      <c r="IP4072" s="29"/>
      <c r="IQ4072" s="29"/>
    </row>
    <row r="4073" spans="1:251" s="46" customFormat="1" ht="18.75" customHeight="1">
      <c r="A4073" s="35"/>
      <c r="B4073" s="55"/>
      <c r="C4073" s="115" t="s">
        <v>787</v>
      </c>
      <c r="D4073" s="116"/>
      <c r="E4073" s="116"/>
      <c r="F4073" s="116"/>
      <c r="G4073" s="116"/>
      <c r="H4073" s="116"/>
      <c r="I4073" s="116"/>
      <c r="J4073" s="116"/>
      <c r="K4073" s="116"/>
      <c r="L4073" s="116"/>
      <c r="M4073" s="116"/>
      <c r="N4073" s="116"/>
      <c r="O4073" s="116"/>
      <c r="P4073" s="116"/>
      <c r="Q4073" s="116"/>
      <c r="R4073" s="116"/>
      <c r="S4073" s="116"/>
      <c r="T4073" s="116"/>
      <c r="U4073" s="116"/>
      <c r="V4073" s="116"/>
      <c r="W4073" s="116"/>
      <c r="X4073" s="116"/>
      <c r="Y4073" s="116"/>
      <c r="Z4073" s="117"/>
      <c r="AA4073" s="118">
        <v>56205</v>
      </c>
      <c r="AB4073" s="119"/>
      <c r="AC4073" s="119"/>
      <c r="AD4073" s="119"/>
      <c r="AE4073" s="119"/>
      <c r="AF4073" s="119"/>
      <c r="AG4073" s="119"/>
      <c r="AH4073" s="119"/>
      <c r="AI4073" s="120"/>
      <c r="AJ4073" s="118">
        <v>55113</v>
      </c>
      <c r="AK4073" s="119"/>
      <c r="AL4073" s="119"/>
      <c r="AM4073" s="119"/>
      <c r="AN4073" s="119"/>
      <c r="AO4073" s="119"/>
      <c r="AP4073" s="119"/>
      <c r="AQ4073" s="119"/>
      <c r="AR4073" s="120"/>
      <c r="AS4073" s="121"/>
      <c r="AT4073" s="122"/>
      <c r="AU4073" s="122"/>
      <c r="AV4073" s="122"/>
      <c r="AW4073" s="122"/>
      <c r="AX4073" s="123"/>
      <c r="AY4073" s="29"/>
      <c r="AZ4073" s="29"/>
      <c r="BA4073" s="29"/>
      <c r="BB4073" s="29"/>
      <c r="BC4073" s="29"/>
      <c r="BD4073" s="29"/>
      <c r="BE4073" s="29"/>
      <c r="BF4073" s="29"/>
      <c r="BG4073" s="29"/>
      <c r="BH4073" s="29"/>
      <c r="BI4073" s="29"/>
      <c r="BJ4073" s="29"/>
      <c r="BK4073" s="29"/>
      <c r="BL4073" s="29"/>
      <c r="BM4073" s="29"/>
      <c r="BN4073" s="29"/>
      <c r="BO4073" s="29"/>
      <c r="BP4073" s="29"/>
      <c r="BQ4073" s="29"/>
      <c r="BR4073" s="29"/>
      <c r="BS4073" s="29"/>
      <c r="BT4073" s="29"/>
      <c r="BU4073" s="29"/>
      <c r="BV4073" s="29"/>
      <c r="BW4073" s="29"/>
      <c r="BX4073" s="29"/>
      <c r="BY4073" s="29"/>
      <c r="BZ4073" s="29"/>
      <c r="CA4073" s="29"/>
      <c r="CB4073" s="29"/>
      <c r="CC4073" s="29"/>
      <c r="CD4073" s="29"/>
      <c r="CE4073" s="29"/>
      <c r="CF4073" s="29"/>
      <c r="CG4073" s="29"/>
      <c r="CH4073" s="29"/>
      <c r="CI4073" s="29"/>
      <c r="CJ4073" s="29"/>
      <c r="CK4073" s="29"/>
      <c r="CL4073" s="29"/>
      <c r="CM4073" s="29"/>
      <c r="CN4073" s="29"/>
      <c r="CO4073" s="29"/>
      <c r="CP4073" s="29"/>
      <c r="CQ4073" s="29"/>
      <c r="CR4073" s="29"/>
      <c r="CS4073" s="29"/>
      <c r="CT4073" s="29"/>
      <c r="CU4073" s="29"/>
      <c r="CV4073" s="29"/>
      <c r="CW4073" s="29"/>
      <c r="CX4073" s="29"/>
      <c r="CY4073" s="29"/>
      <c r="CZ4073" s="29"/>
      <c r="DA4073" s="29"/>
      <c r="DB4073" s="29"/>
      <c r="DC4073" s="29"/>
      <c r="DD4073" s="29"/>
      <c r="DE4073" s="29"/>
      <c r="DF4073" s="29"/>
      <c r="DG4073" s="29"/>
      <c r="DH4073" s="29"/>
      <c r="DI4073" s="29"/>
      <c r="DJ4073" s="29"/>
      <c r="DK4073" s="29"/>
      <c r="DL4073" s="29"/>
      <c r="DM4073" s="29"/>
      <c r="DN4073" s="29"/>
      <c r="DO4073" s="29"/>
      <c r="DP4073" s="29"/>
      <c r="DQ4073" s="29"/>
      <c r="DR4073" s="29"/>
      <c r="DS4073" s="29"/>
      <c r="DT4073" s="29"/>
      <c r="DU4073" s="29"/>
      <c r="DV4073" s="29"/>
      <c r="DW4073" s="29"/>
      <c r="DX4073" s="29"/>
      <c r="DY4073" s="29"/>
      <c r="DZ4073" s="29"/>
      <c r="EA4073" s="29"/>
      <c r="EB4073" s="29"/>
      <c r="EC4073" s="29"/>
      <c r="ED4073" s="29"/>
      <c r="EE4073" s="29"/>
      <c r="EF4073" s="29"/>
      <c r="EG4073" s="29"/>
      <c r="EH4073" s="29"/>
      <c r="EI4073" s="29"/>
      <c r="EJ4073" s="29"/>
      <c r="EK4073" s="29"/>
      <c r="EL4073" s="29"/>
      <c r="EM4073" s="29"/>
      <c r="EN4073" s="29"/>
      <c r="EO4073" s="29"/>
      <c r="EP4073" s="29"/>
      <c r="EQ4073" s="29"/>
      <c r="ER4073" s="29"/>
      <c r="ES4073" s="29"/>
      <c r="ET4073" s="29"/>
      <c r="EU4073" s="29"/>
      <c r="EV4073" s="29"/>
      <c r="EW4073" s="29"/>
      <c r="EX4073" s="29"/>
      <c r="EY4073" s="29"/>
      <c r="EZ4073" s="29"/>
      <c r="FA4073" s="29"/>
      <c r="FB4073" s="29"/>
      <c r="FC4073" s="29"/>
      <c r="FD4073" s="29"/>
      <c r="FE4073" s="29"/>
      <c r="FF4073" s="29"/>
      <c r="FG4073" s="29"/>
      <c r="FH4073" s="29"/>
      <c r="FI4073" s="29"/>
      <c r="FJ4073" s="29"/>
      <c r="FK4073" s="29"/>
      <c r="FL4073" s="29"/>
      <c r="FM4073" s="29"/>
      <c r="FN4073" s="29"/>
      <c r="FO4073" s="29"/>
      <c r="FP4073" s="29"/>
      <c r="FQ4073" s="29"/>
      <c r="FR4073" s="29"/>
      <c r="FS4073" s="29"/>
      <c r="FT4073" s="29"/>
      <c r="FU4073" s="29"/>
      <c r="FV4073" s="29"/>
      <c r="FW4073" s="29"/>
      <c r="FX4073" s="29"/>
      <c r="FY4073" s="29"/>
      <c r="FZ4073" s="29"/>
      <c r="GA4073" s="29"/>
      <c r="GB4073" s="29"/>
      <c r="GC4073" s="29"/>
      <c r="GD4073" s="29"/>
      <c r="GE4073" s="29"/>
      <c r="GF4073" s="29"/>
      <c r="GG4073" s="29"/>
      <c r="GH4073" s="29"/>
      <c r="GI4073" s="29"/>
      <c r="GJ4073" s="29"/>
      <c r="GK4073" s="29"/>
      <c r="GL4073" s="29"/>
      <c r="GM4073" s="29"/>
      <c r="GN4073" s="29"/>
      <c r="GO4073" s="29"/>
      <c r="GP4073" s="29"/>
      <c r="GQ4073" s="29"/>
      <c r="GR4073" s="29"/>
      <c r="GS4073" s="29"/>
      <c r="GT4073" s="29"/>
      <c r="GU4073" s="29"/>
      <c r="GV4073" s="29"/>
      <c r="GW4073" s="29"/>
      <c r="GX4073" s="29"/>
      <c r="GY4073" s="29"/>
      <c r="GZ4073" s="29"/>
      <c r="HA4073" s="29"/>
      <c r="HB4073" s="29"/>
      <c r="HC4073" s="29"/>
      <c r="HD4073" s="29"/>
      <c r="HE4073" s="29"/>
      <c r="HF4073" s="29"/>
      <c r="HG4073" s="29"/>
      <c r="HH4073" s="29"/>
      <c r="HI4073" s="29"/>
      <c r="HJ4073" s="29"/>
      <c r="HK4073" s="29"/>
      <c r="HL4073" s="29"/>
      <c r="HM4073" s="29"/>
      <c r="HN4073" s="29"/>
      <c r="HO4073" s="29"/>
      <c r="HP4073" s="29"/>
      <c r="HQ4073" s="29"/>
      <c r="HR4073" s="29"/>
      <c r="HS4073" s="29"/>
      <c r="HT4073" s="29"/>
      <c r="HU4073" s="29"/>
      <c r="HV4073" s="29"/>
      <c r="HW4073" s="29"/>
      <c r="HX4073" s="29"/>
      <c r="HY4073" s="29"/>
      <c r="HZ4073" s="29"/>
      <c r="IA4073" s="29"/>
      <c r="IB4073" s="29"/>
      <c r="IC4073" s="29"/>
      <c r="ID4073" s="29"/>
      <c r="IE4073" s="29"/>
      <c r="IF4073" s="29"/>
      <c r="IG4073" s="29"/>
      <c r="IH4073" s="29"/>
      <c r="II4073" s="29"/>
      <c r="IJ4073" s="29"/>
      <c r="IK4073" s="29"/>
      <c r="IL4073" s="29"/>
      <c r="IM4073" s="29"/>
      <c r="IN4073" s="29"/>
      <c r="IO4073" s="29"/>
      <c r="IP4073" s="29"/>
      <c r="IQ4073" s="29"/>
    </row>
    <row r="4074" spans="1:251" s="46" customFormat="1" ht="18.75" customHeight="1">
      <c r="A4074" s="35"/>
      <c r="B4074" s="55"/>
      <c r="C4074" s="115" t="s">
        <v>788</v>
      </c>
      <c r="D4074" s="116"/>
      <c r="E4074" s="116"/>
      <c r="F4074" s="116"/>
      <c r="G4074" s="116"/>
      <c r="H4074" s="116"/>
      <c r="I4074" s="116"/>
      <c r="J4074" s="116"/>
      <c r="K4074" s="116"/>
      <c r="L4074" s="116"/>
      <c r="M4074" s="116"/>
      <c r="N4074" s="116"/>
      <c r="O4074" s="116"/>
      <c r="P4074" s="116"/>
      <c r="Q4074" s="116"/>
      <c r="R4074" s="116"/>
      <c r="S4074" s="116"/>
      <c r="T4074" s="116"/>
      <c r="U4074" s="116"/>
      <c r="V4074" s="116"/>
      <c r="W4074" s="116"/>
      <c r="X4074" s="116"/>
      <c r="Y4074" s="116"/>
      <c r="Z4074" s="117"/>
      <c r="AA4074" s="118">
        <v>684</v>
      </c>
      <c r="AB4074" s="119"/>
      <c r="AC4074" s="119"/>
      <c r="AD4074" s="119"/>
      <c r="AE4074" s="119"/>
      <c r="AF4074" s="119"/>
      <c r="AG4074" s="119"/>
      <c r="AH4074" s="119"/>
      <c r="AI4074" s="120"/>
      <c r="AJ4074" s="118">
        <v>164</v>
      </c>
      <c r="AK4074" s="119"/>
      <c r="AL4074" s="119"/>
      <c r="AM4074" s="119"/>
      <c r="AN4074" s="119"/>
      <c r="AO4074" s="119"/>
      <c r="AP4074" s="119"/>
      <c r="AQ4074" s="119"/>
      <c r="AR4074" s="120"/>
      <c r="AS4074" s="121"/>
      <c r="AT4074" s="122"/>
      <c r="AU4074" s="122"/>
      <c r="AV4074" s="122"/>
      <c r="AW4074" s="122"/>
      <c r="AX4074" s="123"/>
      <c r="AY4074" s="29"/>
      <c r="AZ4074" s="29"/>
      <c r="BA4074" s="29"/>
      <c r="BB4074" s="29"/>
      <c r="BC4074" s="29"/>
      <c r="BD4074" s="29"/>
      <c r="BE4074" s="29"/>
      <c r="BF4074" s="29"/>
      <c r="BG4074" s="29"/>
      <c r="BH4074" s="29"/>
      <c r="BI4074" s="29"/>
      <c r="BJ4074" s="29"/>
      <c r="BK4074" s="29"/>
      <c r="BL4074" s="29"/>
      <c r="BM4074" s="29"/>
      <c r="BN4074" s="29"/>
      <c r="BO4074" s="29"/>
      <c r="BP4074" s="29"/>
      <c r="BQ4074" s="29"/>
      <c r="BR4074" s="29"/>
      <c r="BS4074" s="29"/>
      <c r="BT4074" s="29"/>
      <c r="BU4074" s="29"/>
      <c r="BV4074" s="29"/>
      <c r="BW4074" s="29"/>
      <c r="BX4074" s="29"/>
      <c r="BY4074" s="29"/>
      <c r="BZ4074" s="29"/>
      <c r="CA4074" s="29"/>
      <c r="CB4074" s="29"/>
      <c r="CC4074" s="29"/>
      <c r="CD4074" s="29"/>
      <c r="CE4074" s="29"/>
      <c r="CF4074" s="29"/>
      <c r="CG4074" s="29"/>
      <c r="CH4074" s="29"/>
      <c r="CI4074" s="29"/>
      <c r="CJ4074" s="29"/>
      <c r="CK4074" s="29"/>
      <c r="CL4074" s="29"/>
      <c r="CM4074" s="29"/>
      <c r="CN4074" s="29"/>
      <c r="CO4074" s="29"/>
      <c r="CP4074" s="29"/>
      <c r="CQ4074" s="29"/>
      <c r="CR4074" s="29"/>
      <c r="CS4074" s="29"/>
      <c r="CT4074" s="29"/>
      <c r="CU4074" s="29"/>
      <c r="CV4074" s="29"/>
      <c r="CW4074" s="29"/>
      <c r="CX4074" s="29"/>
      <c r="CY4074" s="29"/>
      <c r="CZ4074" s="29"/>
      <c r="DA4074" s="29"/>
      <c r="DB4074" s="29"/>
      <c r="DC4074" s="29"/>
      <c r="DD4074" s="29"/>
      <c r="DE4074" s="29"/>
      <c r="DF4074" s="29"/>
      <c r="DG4074" s="29"/>
      <c r="DH4074" s="29"/>
      <c r="DI4074" s="29"/>
      <c r="DJ4074" s="29"/>
      <c r="DK4074" s="29"/>
      <c r="DL4074" s="29"/>
      <c r="DM4074" s="29"/>
      <c r="DN4074" s="29"/>
      <c r="DO4074" s="29"/>
      <c r="DP4074" s="29"/>
      <c r="DQ4074" s="29"/>
      <c r="DR4074" s="29"/>
      <c r="DS4074" s="29"/>
      <c r="DT4074" s="29"/>
      <c r="DU4074" s="29"/>
      <c r="DV4074" s="29"/>
      <c r="DW4074" s="29"/>
      <c r="DX4074" s="29"/>
      <c r="DY4074" s="29"/>
      <c r="DZ4074" s="29"/>
      <c r="EA4074" s="29"/>
      <c r="EB4074" s="29"/>
      <c r="EC4074" s="29"/>
      <c r="ED4074" s="29"/>
      <c r="EE4074" s="29"/>
      <c r="EF4074" s="29"/>
      <c r="EG4074" s="29"/>
      <c r="EH4074" s="29"/>
      <c r="EI4074" s="29"/>
      <c r="EJ4074" s="29"/>
      <c r="EK4074" s="29"/>
      <c r="EL4074" s="29"/>
      <c r="EM4074" s="29"/>
      <c r="EN4074" s="29"/>
      <c r="EO4074" s="29"/>
      <c r="EP4074" s="29"/>
      <c r="EQ4074" s="29"/>
      <c r="ER4074" s="29"/>
      <c r="ES4074" s="29"/>
      <c r="ET4074" s="29"/>
      <c r="EU4074" s="29"/>
      <c r="EV4074" s="29"/>
      <c r="EW4074" s="29"/>
      <c r="EX4074" s="29"/>
      <c r="EY4074" s="29"/>
      <c r="EZ4074" s="29"/>
      <c r="FA4074" s="29"/>
      <c r="FB4074" s="29"/>
      <c r="FC4074" s="29"/>
      <c r="FD4074" s="29"/>
      <c r="FE4074" s="29"/>
      <c r="FF4074" s="29"/>
      <c r="FG4074" s="29"/>
      <c r="FH4074" s="29"/>
      <c r="FI4074" s="29"/>
      <c r="FJ4074" s="29"/>
      <c r="FK4074" s="29"/>
      <c r="FL4074" s="29"/>
      <c r="FM4074" s="29"/>
      <c r="FN4074" s="29"/>
      <c r="FO4074" s="29"/>
      <c r="FP4074" s="29"/>
      <c r="FQ4074" s="29"/>
      <c r="FR4074" s="29"/>
      <c r="FS4074" s="29"/>
      <c r="FT4074" s="29"/>
      <c r="FU4074" s="29"/>
      <c r="FV4074" s="29"/>
      <c r="FW4074" s="29"/>
      <c r="FX4074" s="29"/>
      <c r="FY4074" s="29"/>
      <c r="FZ4074" s="29"/>
      <c r="GA4074" s="29"/>
      <c r="GB4074" s="29"/>
      <c r="GC4074" s="29"/>
      <c r="GD4074" s="29"/>
      <c r="GE4074" s="29"/>
      <c r="GF4074" s="29"/>
      <c r="GG4074" s="29"/>
      <c r="GH4074" s="29"/>
      <c r="GI4074" s="29"/>
      <c r="GJ4074" s="29"/>
      <c r="GK4074" s="29"/>
      <c r="GL4074" s="29"/>
      <c r="GM4074" s="29"/>
      <c r="GN4074" s="29"/>
      <c r="GO4074" s="29"/>
      <c r="GP4074" s="29"/>
      <c r="GQ4074" s="29"/>
      <c r="GR4074" s="29"/>
      <c r="GS4074" s="29"/>
      <c r="GT4074" s="29"/>
      <c r="GU4074" s="29"/>
      <c r="GV4074" s="29"/>
      <c r="GW4074" s="29"/>
      <c r="GX4074" s="29"/>
      <c r="GY4074" s="29"/>
      <c r="GZ4074" s="29"/>
      <c r="HA4074" s="29"/>
      <c r="HB4074" s="29"/>
      <c r="HC4074" s="29"/>
      <c r="HD4074" s="29"/>
      <c r="HE4074" s="29"/>
      <c r="HF4074" s="29"/>
      <c r="HG4074" s="29"/>
      <c r="HH4074" s="29"/>
      <c r="HI4074" s="29"/>
      <c r="HJ4074" s="29"/>
      <c r="HK4074" s="29"/>
      <c r="HL4074" s="29"/>
      <c r="HM4074" s="29"/>
      <c r="HN4074" s="29"/>
      <c r="HO4074" s="29"/>
      <c r="HP4074" s="29"/>
      <c r="HQ4074" s="29"/>
      <c r="HR4074" s="29"/>
      <c r="HS4074" s="29"/>
      <c r="HT4074" s="29"/>
      <c r="HU4074" s="29"/>
      <c r="HV4074" s="29"/>
      <c r="HW4074" s="29"/>
      <c r="HX4074" s="29"/>
      <c r="HY4074" s="29"/>
      <c r="HZ4074" s="29"/>
      <c r="IA4074" s="29"/>
      <c r="IB4074" s="29"/>
      <c r="IC4074" s="29"/>
      <c r="ID4074" s="29"/>
      <c r="IE4074" s="29"/>
      <c r="IF4074" s="29"/>
      <c r="IG4074" s="29"/>
      <c r="IH4074" s="29"/>
      <c r="II4074" s="29"/>
      <c r="IJ4074" s="29"/>
      <c r="IK4074" s="29"/>
      <c r="IL4074" s="29"/>
      <c r="IM4074" s="29"/>
      <c r="IN4074" s="29"/>
      <c r="IO4074" s="29"/>
      <c r="IP4074" s="29"/>
      <c r="IQ4074" s="29"/>
    </row>
    <row r="4075" spans="1:251" s="46" customFormat="1" ht="18.75" customHeight="1" thickBot="1">
      <c r="A4075" s="47"/>
      <c r="B4075" s="124" t="s">
        <v>197</v>
      </c>
      <c r="C4075" s="125"/>
      <c r="D4075" s="125"/>
      <c r="E4075" s="125"/>
      <c r="F4075" s="125"/>
      <c r="G4075" s="125"/>
      <c r="H4075" s="125"/>
      <c r="I4075" s="125"/>
      <c r="J4075" s="125"/>
      <c r="K4075" s="125"/>
      <c r="L4075" s="125"/>
      <c r="M4075" s="125"/>
      <c r="N4075" s="125"/>
      <c r="O4075" s="125"/>
      <c r="P4075" s="125"/>
      <c r="Q4075" s="125"/>
      <c r="R4075" s="125"/>
      <c r="S4075" s="125"/>
      <c r="T4075" s="125"/>
      <c r="U4075" s="125"/>
      <c r="V4075" s="125"/>
      <c r="W4075" s="125"/>
      <c r="X4075" s="125"/>
      <c r="Y4075" s="125"/>
      <c r="Z4075" s="126"/>
      <c r="AA4075" s="127">
        <f>SUM($AA$4072:$AA$4074)</f>
        <v>122084</v>
      </c>
      <c r="AB4075" s="128"/>
      <c r="AC4075" s="128"/>
      <c r="AD4075" s="128"/>
      <c r="AE4075" s="128"/>
      <c r="AF4075" s="128"/>
      <c r="AG4075" s="128"/>
      <c r="AH4075" s="128"/>
      <c r="AI4075" s="129"/>
      <c r="AJ4075" s="127">
        <f>SUM($AJ$4072:$AJ$4074)</f>
        <v>121788</v>
      </c>
      <c r="AK4075" s="128"/>
      <c r="AL4075" s="128"/>
      <c r="AM4075" s="128"/>
      <c r="AN4075" s="128"/>
      <c r="AO4075" s="128"/>
      <c r="AP4075" s="128"/>
      <c r="AQ4075" s="128"/>
      <c r="AR4075" s="129"/>
      <c r="AS4075" s="130"/>
      <c r="AT4075" s="131"/>
      <c r="AU4075" s="131"/>
      <c r="AV4075" s="131"/>
      <c r="AW4075" s="131"/>
      <c r="AX4075" s="132"/>
      <c r="AY4075" s="29"/>
      <c r="AZ4075" s="29"/>
      <c r="BA4075" s="29"/>
      <c r="BB4075" s="29"/>
      <c r="BC4075" s="29"/>
      <c r="BD4075" s="29"/>
      <c r="BE4075" s="29"/>
      <c r="BF4075" s="29"/>
      <c r="BG4075" s="29"/>
      <c r="BH4075" s="29"/>
      <c r="BI4075" s="29"/>
      <c r="BJ4075" s="29"/>
      <c r="BK4075" s="29"/>
      <c r="BL4075" s="29"/>
      <c r="BM4075" s="29"/>
      <c r="BN4075" s="29"/>
      <c r="BO4075" s="29"/>
      <c r="BP4075" s="29"/>
      <c r="BQ4075" s="29"/>
      <c r="BR4075" s="29"/>
      <c r="BS4075" s="29"/>
      <c r="BT4075" s="29"/>
      <c r="BU4075" s="29"/>
      <c r="BV4075" s="29"/>
      <c r="BW4075" s="29"/>
      <c r="BX4075" s="29"/>
      <c r="BY4075" s="29"/>
      <c r="BZ4075" s="29"/>
      <c r="CA4075" s="29"/>
      <c r="CB4075" s="29"/>
      <c r="CC4075" s="29"/>
      <c r="CD4075" s="29"/>
      <c r="CE4075" s="29"/>
      <c r="CF4075" s="29"/>
      <c r="CG4075" s="29"/>
      <c r="CH4075" s="29"/>
      <c r="CI4075" s="29"/>
      <c r="CJ4075" s="29"/>
      <c r="CK4075" s="29"/>
      <c r="CL4075" s="29"/>
      <c r="CM4075" s="29"/>
      <c r="CN4075" s="29"/>
      <c r="CO4075" s="29"/>
      <c r="CP4075" s="29"/>
      <c r="CQ4075" s="29"/>
      <c r="CR4075" s="29"/>
      <c r="CS4075" s="29"/>
      <c r="CT4075" s="29"/>
      <c r="CU4075" s="29"/>
      <c r="CV4075" s="29"/>
      <c r="CW4075" s="29"/>
      <c r="CX4075" s="29"/>
      <c r="CY4075" s="29"/>
      <c r="CZ4075" s="29"/>
      <c r="DA4075" s="29"/>
      <c r="DB4075" s="29"/>
      <c r="DC4075" s="29"/>
      <c r="DD4075" s="29"/>
      <c r="DE4075" s="29"/>
      <c r="DF4075" s="29"/>
      <c r="DG4075" s="29"/>
      <c r="DH4075" s="29"/>
      <c r="DI4075" s="29"/>
      <c r="DJ4075" s="29"/>
      <c r="DK4075" s="29"/>
      <c r="DL4075" s="29"/>
      <c r="DM4075" s="29"/>
      <c r="DN4075" s="29"/>
      <c r="DO4075" s="29"/>
      <c r="DP4075" s="29"/>
      <c r="DQ4075" s="29"/>
      <c r="DR4075" s="29"/>
      <c r="DS4075" s="29"/>
      <c r="DT4075" s="29"/>
      <c r="DU4075" s="29"/>
      <c r="DV4075" s="29"/>
      <c r="DW4075" s="29"/>
      <c r="DX4075" s="29"/>
      <c r="DY4075" s="29"/>
      <c r="DZ4075" s="29"/>
      <c r="EA4075" s="29"/>
      <c r="EB4075" s="29"/>
      <c r="EC4075" s="29"/>
      <c r="ED4075" s="29"/>
      <c r="EE4075" s="29"/>
      <c r="EF4075" s="29"/>
      <c r="EG4075" s="29"/>
      <c r="EH4075" s="29"/>
      <c r="EI4075" s="29"/>
      <c r="EJ4075" s="29"/>
      <c r="EK4075" s="29"/>
      <c r="EL4075" s="29"/>
      <c r="EM4075" s="29"/>
      <c r="EN4075" s="29"/>
      <c r="EO4075" s="29"/>
      <c r="EP4075" s="29"/>
      <c r="EQ4075" s="29"/>
      <c r="ER4075" s="29"/>
      <c r="ES4075" s="29"/>
      <c r="ET4075" s="29"/>
      <c r="EU4075" s="29"/>
      <c r="EV4075" s="29"/>
      <c r="EW4075" s="29"/>
      <c r="EX4075" s="29"/>
      <c r="EY4075" s="29"/>
      <c r="EZ4075" s="29"/>
      <c r="FA4075" s="29"/>
      <c r="FB4075" s="29"/>
      <c r="FC4075" s="29"/>
      <c r="FD4075" s="29"/>
      <c r="FE4075" s="29"/>
      <c r="FF4075" s="29"/>
      <c r="FG4075" s="29"/>
      <c r="FH4075" s="29"/>
      <c r="FI4075" s="29"/>
      <c r="FJ4075" s="29"/>
      <c r="FK4075" s="29"/>
      <c r="FL4075" s="29"/>
      <c r="FM4075" s="29"/>
      <c r="FN4075" s="29"/>
      <c r="FO4075" s="29"/>
      <c r="FP4075" s="29"/>
      <c r="FQ4075" s="29"/>
      <c r="FR4075" s="29"/>
      <c r="FS4075" s="29"/>
      <c r="FT4075" s="29"/>
      <c r="FU4075" s="29"/>
      <c r="FV4075" s="29"/>
      <c r="FW4075" s="29"/>
      <c r="FX4075" s="29"/>
      <c r="FY4075" s="29"/>
      <c r="FZ4075" s="29"/>
      <c r="GA4075" s="29"/>
      <c r="GB4075" s="29"/>
      <c r="GC4075" s="29"/>
      <c r="GD4075" s="29"/>
      <c r="GE4075" s="29"/>
      <c r="GF4075" s="29"/>
      <c r="GG4075" s="29"/>
      <c r="GH4075" s="29"/>
      <c r="GI4075" s="29"/>
      <c r="GJ4075" s="29"/>
      <c r="GK4075" s="29"/>
      <c r="GL4075" s="29"/>
      <c r="GM4075" s="29"/>
      <c r="GN4075" s="29"/>
      <c r="GO4075" s="29"/>
      <c r="GP4075" s="29"/>
      <c r="GQ4075" s="29"/>
      <c r="GR4075" s="29"/>
      <c r="GS4075" s="29"/>
      <c r="GT4075" s="29"/>
      <c r="GU4075" s="29"/>
      <c r="GV4075" s="29"/>
      <c r="GW4075" s="29"/>
      <c r="GX4075" s="29"/>
      <c r="GY4075" s="29"/>
      <c r="GZ4075" s="29"/>
      <c r="HA4075" s="29"/>
      <c r="HB4075" s="29"/>
      <c r="HC4075" s="29"/>
      <c r="HD4075" s="29"/>
      <c r="HE4075" s="29"/>
      <c r="HF4075" s="29"/>
      <c r="HG4075" s="29"/>
      <c r="HH4075" s="29"/>
      <c r="HI4075" s="29"/>
      <c r="HJ4075" s="29"/>
      <c r="HK4075" s="29"/>
      <c r="HL4075" s="29"/>
      <c r="HM4075" s="29"/>
      <c r="HN4075" s="29"/>
      <c r="HO4075" s="29"/>
      <c r="HP4075" s="29"/>
      <c r="HQ4075" s="29"/>
      <c r="HR4075" s="29"/>
      <c r="HS4075" s="29"/>
      <c r="HT4075" s="29"/>
      <c r="HU4075" s="29"/>
      <c r="HV4075" s="29"/>
      <c r="HW4075" s="29"/>
      <c r="HX4075" s="29"/>
      <c r="HY4075" s="29"/>
      <c r="HZ4075" s="29"/>
      <c r="IA4075" s="29"/>
      <c r="IB4075" s="29"/>
      <c r="IC4075" s="29"/>
      <c r="ID4075" s="29"/>
      <c r="IE4075" s="29"/>
      <c r="IF4075" s="29"/>
      <c r="IG4075" s="29"/>
      <c r="IH4075" s="29"/>
      <c r="II4075" s="29"/>
      <c r="IJ4075" s="29"/>
      <c r="IK4075" s="29"/>
      <c r="IL4075" s="29"/>
      <c r="IM4075" s="29"/>
      <c r="IN4075" s="29"/>
      <c r="IO4075" s="29"/>
      <c r="IP4075" s="29"/>
      <c r="IQ4075" s="29"/>
    </row>
  </sheetData>
  <mergeCells count="2882">
    <mergeCell ref="C4074:Z4074"/>
    <mergeCell ref="AA4074:AI4074"/>
    <mergeCell ref="AJ4074:AR4074"/>
    <mergeCell ref="AS4074:AX4074"/>
    <mergeCell ref="B4075:Z4075"/>
    <mergeCell ref="AA4075:AI4075"/>
    <mergeCell ref="AJ4075:AR4075"/>
    <mergeCell ref="AS4075:AX4075"/>
    <mergeCell ref="C4072:Z4072"/>
    <mergeCell ref="AA4072:AI4072"/>
    <mergeCell ref="AJ4072:AR4072"/>
    <mergeCell ref="AS4072:AX4072"/>
    <mergeCell ref="C4073:Z4073"/>
    <mergeCell ref="AA4073:AI4073"/>
    <mergeCell ref="AJ4073:AR4073"/>
    <mergeCell ref="AS4073:AX4073"/>
    <mergeCell ref="B4052:AX4056"/>
    <mergeCell ref="B4061:AX4065"/>
    <mergeCell ref="B4070:Z4071"/>
    <mergeCell ref="AA4070:AI4071"/>
    <mergeCell ref="AJ4070:AR4071"/>
    <mergeCell ref="AS4070:AX4071"/>
    <mergeCell ref="B4041:Z4041"/>
    <mergeCell ref="AA4041:AI4041"/>
    <mergeCell ref="AJ4041:AR4041"/>
    <mergeCell ref="AS4041:AX4041"/>
    <mergeCell ref="B4045:AX4045"/>
    <mergeCell ref="B4048:G4048"/>
    <mergeCell ref="H4048:AX4048"/>
    <mergeCell ref="C4039:Z4039"/>
    <mergeCell ref="AA4039:AI4039"/>
    <mergeCell ref="AJ4039:AR4039"/>
    <mergeCell ref="AS4039:AX4039"/>
    <mergeCell ref="C4040:Z4040"/>
    <mergeCell ref="AA4040:AI4040"/>
    <mergeCell ref="AJ4040:AR4040"/>
    <mergeCell ref="AS4040:AX4040"/>
    <mergeCell ref="B4012:AX4012"/>
    <mergeCell ref="B4015:G4015"/>
    <mergeCell ref="H4015:AX4015"/>
    <mergeCell ref="B4019:AX4023"/>
    <mergeCell ref="B4028:AX4032"/>
    <mergeCell ref="B4037:Z4038"/>
    <mergeCell ref="AA4037:AI4038"/>
    <mergeCell ref="AJ4037:AR4038"/>
    <mergeCell ref="AS4037:AX4038"/>
    <mergeCell ref="C4007:Z4007"/>
    <mergeCell ref="AA4007:AI4007"/>
    <mergeCell ref="AJ4007:AR4007"/>
    <mergeCell ref="AS4007:AX4007"/>
    <mergeCell ref="B4008:Z4008"/>
    <mergeCell ref="AA4008:AI4008"/>
    <mergeCell ref="AJ4008:AR4008"/>
    <mergeCell ref="AS4008:AX4008"/>
    <mergeCell ref="C4005:Z4005"/>
    <mergeCell ref="AA4005:AI4005"/>
    <mergeCell ref="AJ4005:AR4005"/>
    <mergeCell ref="AS4005:AX4005"/>
    <mergeCell ref="C4006:Z4006"/>
    <mergeCell ref="AA4006:AI4006"/>
    <mergeCell ref="AJ4006:AR4006"/>
    <mergeCell ref="AS4006:AX4006"/>
    <mergeCell ref="B3976:AX3976"/>
    <mergeCell ref="B3979:G3979"/>
    <mergeCell ref="H3979:AX3979"/>
    <mergeCell ref="B3983:AX3988"/>
    <mergeCell ref="B3993:AX3998"/>
    <mergeCell ref="B4003:Z4004"/>
    <mergeCell ref="AA4003:AI4004"/>
    <mergeCell ref="AJ4003:AR4004"/>
    <mergeCell ref="AS4003:AX4004"/>
    <mergeCell ref="C3971:Z3971"/>
    <mergeCell ref="AA3971:AI3971"/>
    <mergeCell ref="AJ3971:AR3971"/>
    <mergeCell ref="AS3971:AX3971"/>
    <mergeCell ref="B3972:Z3972"/>
    <mergeCell ref="AA3972:AI3972"/>
    <mergeCell ref="AJ3972:AR3972"/>
    <mergeCell ref="AS3972:AX3972"/>
    <mergeCell ref="B3944:AX3944"/>
    <mergeCell ref="B3947:G3947"/>
    <mergeCell ref="H3947:AX3947"/>
    <mergeCell ref="B3951:AX3955"/>
    <mergeCell ref="B3960:AX3964"/>
    <mergeCell ref="B3969:Z3970"/>
    <mergeCell ref="AA3969:AI3970"/>
    <mergeCell ref="AJ3969:AR3970"/>
    <mergeCell ref="AS3969:AX3970"/>
    <mergeCell ref="C3939:Z3939"/>
    <mergeCell ref="AA3939:AI3939"/>
    <mergeCell ref="AJ3939:AR3939"/>
    <mergeCell ref="AS3939:AX3939"/>
    <mergeCell ref="B3940:Z3940"/>
    <mergeCell ref="AA3940:AI3940"/>
    <mergeCell ref="AJ3940:AR3940"/>
    <mergeCell ref="AS3940:AX3940"/>
    <mergeCell ref="B3915:AX3919"/>
    <mergeCell ref="B3924:AX3932"/>
    <mergeCell ref="B3937:Z3938"/>
    <mergeCell ref="AA3937:AI3938"/>
    <mergeCell ref="AJ3937:AR3938"/>
    <mergeCell ref="AS3937:AX3938"/>
    <mergeCell ref="B3904:Z3904"/>
    <mergeCell ref="AA3904:AI3904"/>
    <mergeCell ref="AJ3904:AR3904"/>
    <mergeCell ref="AS3904:AX3904"/>
    <mergeCell ref="B3908:AX3908"/>
    <mergeCell ref="B3911:G3911"/>
    <mergeCell ref="H3911:AX3911"/>
    <mergeCell ref="C3902:Z3902"/>
    <mergeCell ref="AA3902:AI3902"/>
    <mergeCell ref="AJ3902:AR3902"/>
    <mergeCell ref="AS3902:AX3902"/>
    <mergeCell ref="C3903:Z3903"/>
    <mergeCell ref="AA3903:AI3903"/>
    <mergeCell ref="AJ3903:AR3903"/>
    <mergeCell ref="AS3903:AX3903"/>
    <mergeCell ref="B3882:AX3886"/>
    <mergeCell ref="B3891:AX3895"/>
    <mergeCell ref="B3900:Z3901"/>
    <mergeCell ref="AA3900:AI3901"/>
    <mergeCell ref="AJ3900:AR3901"/>
    <mergeCell ref="AS3900:AX3901"/>
    <mergeCell ref="B3871:Z3871"/>
    <mergeCell ref="AA3871:AI3871"/>
    <mergeCell ref="AJ3871:AR3871"/>
    <mergeCell ref="AS3871:AX3871"/>
    <mergeCell ref="B3875:AX3875"/>
    <mergeCell ref="B3878:G3878"/>
    <mergeCell ref="H3878:AX3878"/>
    <mergeCell ref="C3869:Z3869"/>
    <mergeCell ref="AA3869:AI3869"/>
    <mergeCell ref="AJ3869:AR3869"/>
    <mergeCell ref="AS3869:AX3869"/>
    <mergeCell ref="C3870:Z3870"/>
    <mergeCell ref="AA3870:AI3870"/>
    <mergeCell ref="AJ3870:AR3870"/>
    <mergeCell ref="AS3870:AX3870"/>
    <mergeCell ref="B3841:AX3841"/>
    <mergeCell ref="B3844:G3844"/>
    <mergeCell ref="H3844:AX3844"/>
    <mergeCell ref="B3848:AX3853"/>
    <mergeCell ref="B3858:AX3862"/>
    <mergeCell ref="B3867:Z3868"/>
    <mergeCell ref="AA3867:AI3868"/>
    <mergeCell ref="AJ3867:AR3868"/>
    <mergeCell ref="AS3867:AX3868"/>
    <mergeCell ref="C3836:Z3836"/>
    <mergeCell ref="AA3836:AI3836"/>
    <mergeCell ref="AJ3836:AR3836"/>
    <mergeCell ref="AS3836:AX3836"/>
    <mergeCell ref="B3837:Z3837"/>
    <mergeCell ref="AA3837:AI3837"/>
    <mergeCell ref="AJ3837:AR3837"/>
    <mergeCell ref="AS3837:AX3837"/>
    <mergeCell ref="B3816:AX3820"/>
    <mergeCell ref="B3825:AX3829"/>
    <mergeCell ref="B3834:Z3835"/>
    <mergeCell ref="AA3834:AI3835"/>
    <mergeCell ref="AJ3834:AR3835"/>
    <mergeCell ref="AS3834:AX3835"/>
    <mergeCell ref="B3805:Z3805"/>
    <mergeCell ref="AA3805:AI3805"/>
    <mergeCell ref="AJ3805:AR3805"/>
    <mergeCell ref="AS3805:AX3805"/>
    <mergeCell ref="B3809:AX3809"/>
    <mergeCell ref="B3812:G3812"/>
    <mergeCell ref="H3812:AX3812"/>
    <mergeCell ref="C3803:Z3803"/>
    <mergeCell ref="AA3803:AI3803"/>
    <mergeCell ref="AJ3803:AR3803"/>
    <mergeCell ref="AS3803:AX3803"/>
    <mergeCell ref="C3804:Z3804"/>
    <mergeCell ref="AA3804:AI3804"/>
    <mergeCell ref="AJ3804:AR3804"/>
    <mergeCell ref="AS3804:AX3804"/>
    <mergeCell ref="B3768:AX3786"/>
    <mergeCell ref="B3791:AX3796"/>
    <mergeCell ref="B3801:Z3802"/>
    <mergeCell ref="AA3801:AI3802"/>
    <mergeCell ref="AJ3801:AR3802"/>
    <mergeCell ref="AS3801:AX3802"/>
    <mergeCell ref="B3757:Z3757"/>
    <mergeCell ref="AA3757:AI3757"/>
    <mergeCell ref="AJ3757:AR3757"/>
    <mergeCell ref="AS3757:AX3757"/>
    <mergeCell ref="B3761:AX3761"/>
    <mergeCell ref="B3764:G3764"/>
    <mergeCell ref="H3764:AX3764"/>
    <mergeCell ref="C3755:Z3755"/>
    <mergeCell ref="AA3755:AI3755"/>
    <mergeCell ref="AJ3755:AR3755"/>
    <mergeCell ref="AS3755:AX3755"/>
    <mergeCell ref="C3756:Z3756"/>
    <mergeCell ref="AA3756:AI3756"/>
    <mergeCell ref="AJ3756:AR3756"/>
    <mergeCell ref="AS3756:AX3756"/>
    <mergeCell ref="B3726:AX3726"/>
    <mergeCell ref="B3729:G3729"/>
    <mergeCell ref="H3729:AX3729"/>
    <mergeCell ref="B3733:AX3737"/>
    <mergeCell ref="B3742:AX3748"/>
    <mergeCell ref="B3753:Z3754"/>
    <mergeCell ref="AA3753:AI3754"/>
    <mergeCell ref="AJ3753:AR3754"/>
    <mergeCell ref="AS3753:AX3754"/>
    <mergeCell ref="C3721:Z3721"/>
    <mergeCell ref="AA3721:AI3721"/>
    <mergeCell ref="AJ3721:AR3721"/>
    <mergeCell ref="AS3721:AX3721"/>
    <mergeCell ref="B3722:Z3722"/>
    <mergeCell ref="AA3722:AI3722"/>
    <mergeCell ref="AJ3722:AR3722"/>
    <mergeCell ref="AS3722:AX3722"/>
    <mergeCell ref="B3700:AX3704"/>
    <mergeCell ref="B3709:AX3714"/>
    <mergeCell ref="B3719:Z3720"/>
    <mergeCell ref="AA3719:AI3720"/>
    <mergeCell ref="AJ3719:AR3720"/>
    <mergeCell ref="AS3719:AX3720"/>
    <mergeCell ref="B3689:Z3689"/>
    <mergeCell ref="AA3689:AI3689"/>
    <mergeCell ref="AJ3689:AR3689"/>
    <mergeCell ref="AS3689:AX3689"/>
    <mergeCell ref="B3693:AX3693"/>
    <mergeCell ref="B3696:G3696"/>
    <mergeCell ref="H3696:AX3696"/>
    <mergeCell ref="C3687:Z3687"/>
    <mergeCell ref="AA3687:AI3687"/>
    <mergeCell ref="AJ3687:AR3687"/>
    <mergeCell ref="AS3687:AX3687"/>
    <mergeCell ref="C3688:Z3688"/>
    <mergeCell ref="AA3688:AI3688"/>
    <mergeCell ref="AJ3688:AR3688"/>
    <mergeCell ref="AS3688:AX3688"/>
    <mergeCell ref="B3667:AX3671"/>
    <mergeCell ref="B3676:AX3680"/>
    <mergeCell ref="B3685:Z3686"/>
    <mergeCell ref="AA3685:AI3686"/>
    <mergeCell ref="AJ3685:AR3686"/>
    <mergeCell ref="AS3685:AX3686"/>
    <mergeCell ref="B3656:Z3656"/>
    <mergeCell ref="AA3656:AI3656"/>
    <mergeCell ref="AJ3656:AR3656"/>
    <mergeCell ref="AS3656:AX3656"/>
    <mergeCell ref="B3660:AX3660"/>
    <mergeCell ref="B3663:G3663"/>
    <mergeCell ref="H3663:AX3663"/>
    <mergeCell ref="C3654:Z3654"/>
    <mergeCell ref="AA3654:AI3654"/>
    <mergeCell ref="AJ3654:AR3654"/>
    <mergeCell ref="AS3654:AX3654"/>
    <mergeCell ref="C3655:Z3655"/>
    <mergeCell ref="AA3655:AI3655"/>
    <mergeCell ref="AJ3655:AR3655"/>
    <mergeCell ref="AS3655:AX3655"/>
    <mergeCell ref="B3627:AX3627"/>
    <mergeCell ref="B3630:G3630"/>
    <mergeCell ref="H3630:AX3630"/>
    <mergeCell ref="B3634:AX3638"/>
    <mergeCell ref="B3643:AX3647"/>
    <mergeCell ref="B3652:Z3653"/>
    <mergeCell ref="AA3652:AI3653"/>
    <mergeCell ref="AJ3652:AR3653"/>
    <mergeCell ref="AS3652:AX3653"/>
    <mergeCell ref="C3622:Z3622"/>
    <mergeCell ref="AA3622:AI3622"/>
    <mergeCell ref="AJ3622:AR3622"/>
    <mergeCell ref="AS3622:AX3622"/>
    <mergeCell ref="B3623:Z3623"/>
    <mergeCell ref="AA3623:AI3623"/>
    <mergeCell ref="AJ3623:AR3623"/>
    <mergeCell ref="AS3623:AX3623"/>
    <mergeCell ref="B3594:AX3594"/>
    <mergeCell ref="B3597:G3597"/>
    <mergeCell ref="H3597:AX3597"/>
    <mergeCell ref="B3601:AX3605"/>
    <mergeCell ref="B3610:AX3615"/>
    <mergeCell ref="B3620:Z3621"/>
    <mergeCell ref="AA3620:AI3621"/>
    <mergeCell ref="AJ3620:AR3621"/>
    <mergeCell ref="AS3620:AX3621"/>
    <mergeCell ref="C3589:Z3589"/>
    <mergeCell ref="AA3589:AI3589"/>
    <mergeCell ref="AJ3589:AR3589"/>
    <mergeCell ref="AS3589:AX3589"/>
    <mergeCell ref="B3590:Z3590"/>
    <mergeCell ref="AA3590:AI3590"/>
    <mergeCell ref="AJ3590:AR3590"/>
    <mergeCell ref="AS3590:AX3590"/>
    <mergeCell ref="B3568:AX3572"/>
    <mergeCell ref="B3577:AX3582"/>
    <mergeCell ref="B3587:Z3588"/>
    <mergeCell ref="AA3587:AI3588"/>
    <mergeCell ref="AJ3587:AR3588"/>
    <mergeCell ref="AS3587:AX3588"/>
    <mergeCell ref="B3557:Z3557"/>
    <mergeCell ref="AA3557:AI3557"/>
    <mergeCell ref="AJ3557:AR3557"/>
    <mergeCell ref="AS3557:AX3557"/>
    <mergeCell ref="B3561:AX3561"/>
    <mergeCell ref="B3564:G3564"/>
    <mergeCell ref="H3564:AX3564"/>
    <mergeCell ref="C3555:Z3555"/>
    <mergeCell ref="AA3555:AI3555"/>
    <mergeCell ref="AJ3555:AR3555"/>
    <mergeCell ref="AS3555:AX3555"/>
    <mergeCell ref="C3556:Z3556"/>
    <mergeCell ref="AA3556:AI3556"/>
    <mergeCell ref="AJ3556:AR3556"/>
    <mergeCell ref="AS3556:AX3556"/>
    <mergeCell ref="B3526:AX3526"/>
    <mergeCell ref="B3529:G3529"/>
    <mergeCell ref="H3529:AX3529"/>
    <mergeCell ref="B3533:AX3539"/>
    <mergeCell ref="B3544:AX3548"/>
    <mergeCell ref="B3553:Z3554"/>
    <mergeCell ref="AA3553:AI3554"/>
    <mergeCell ref="AJ3553:AR3554"/>
    <mergeCell ref="AS3553:AX3554"/>
    <mergeCell ref="C3521:Z3521"/>
    <mergeCell ref="AA3521:AI3521"/>
    <mergeCell ref="AJ3521:AR3521"/>
    <mergeCell ref="AS3521:AX3521"/>
    <mergeCell ref="B3522:Z3522"/>
    <mergeCell ref="AA3522:AI3522"/>
    <mergeCell ref="AJ3522:AR3522"/>
    <mergeCell ref="AS3522:AX3522"/>
    <mergeCell ref="B3501:AX3505"/>
    <mergeCell ref="B3510:AX3514"/>
    <mergeCell ref="B3519:Z3520"/>
    <mergeCell ref="AA3519:AI3520"/>
    <mergeCell ref="AJ3519:AR3520"/>
    <mergeCell ref="AS3519:AX3520"/>
    <mergeCell ref="B3490:Z3490"/>
    <mergeCell ref="AA3490:AI3490"/>
    <mergeCell ref="AJ3490:AR3490"/>
    <mergeCell ref="AS3490:AX3490"/>
    <mergeCell ref="B3494:AX3494"/>
    <mergeCell ref="B3497:G3497"/>
    <mergeCell ref="H3497:AX3497"/>
    <mergeCell ref="C3488:Z3488"/>
    <mergeCell ref="AA3488:AI3488"/>
    <mergeCell ref="AJ3488:AR3488"/>
    <mergeCell ref="AS3488:AX3488"/>
    <mergeCell ref="C3489:Z3489"/>
    <mergeCell ref="AA3489:AI3489"/>
    <mergeCell ref="AJ3489:AR3489"/>
    <mergeCell ref="AS3489:AX3489"/>
    <mergeCell ref="B3466:AX3471"/>
    <mergeCell ref="B3476:AX3481"/>
    <mergeCell ref="B3486:Z3487"/>
    <mergeCell ref="AA3486:AI3487"/>
    <mergeCell ref="AJ3486:AR3487"/>
    <mergeCell ref="AS3486:AX3487"/>
    <mergeCell ref="B3455:Z3455"/>
    <mergeCell ref="AA3455:AI3455"/>
    <mergeCell ref="AJ3455:AR3455"/>
    <mergeCell ref="AS3455:AX3455"/>
    <mergeCell ref="B3459:AX3459"/>
    <mergeCell ref="B3462:G3462"/>
    <mergeCell ref="H3462:AX3462"/>
    <mergeCell ref="C3453:Z3453"/>
    <mergeCell ref="AA3453:AI3453"/>
    <mergeCell ref="AJ3453:AR3453"/>
    <mergeCell ref="AS3453:AX3453"/>
    <mergeCell ref="C3454:Z3454"/>
    <mergeCell ref="AA3454:AI3454"/>
    <mergeCell ref="AJ3454:AR3454"/>
    <mergeCell ref="AS3454:AX3454"/>
    <mergeCell ref="B3433:AX3437"/>
    <mergeCell ref="B3442:AX3446"/>
    <mergeCell ref="B3451:Z3452"/>
    <mergeCell ref="AA3451:AI3452"/>
    <mergeCell ref="AJ3451:AR3452"/>
    <mergeCell ref="AS3451:AX3452"/>
    <mergeCell ref="B3422:Z3422"/>
    <mergeCell ref="AA3422:AI3422"/>
    <mergeCell ref="AJ3422:AR3422"/>
    <mergeCell ref="AS3422:AX3422"/>
    <mergeCell ref="B3426:AX3426"/>
    <mergeCell ref="B3429:G3429"/>
    <mergeCell ref="H3429:AX3429"/>
    <mergeCell ref="C3420:Z3420"/>
    <mergeCell ref="AA3420:AI3420"/>
    <mergeCell ref="AJ3420:AR3420"/>
    <mergeCell ref="AS3420:AX3420"/>
    <mergeCell ref="C3421:Z3421"/>
    <mergeCell ref="AA3421:AI3421"/>
    <mergeCell ref="AJ3421:AR3421"/>
    <mergeCell ref="AS3421:AX3421"/>
    <mergeCell ref="B3393:AX3393"/>
    <mergeCell ref="B3396:G3396"/>
    <mergeCell ref="H3396:AX3396"/>
    <mergeCell ref="B3400:AX3404"/>
    <mergeCell ref="B3409:AX3413"/>
    <mergeCell ref="B3418:Z3419"/>
    <mergeCell ref="AA3418:AI3419"/>
    <mergeCell ref="AJ3418:AR3419"/>
    <mergeCell ref="AS3418:AX3419"/>
    <mergeCell ref="C3388:Z3388"/>
    <mergeCell ref="AA3388:AI3388"/>
    <mergeCell ref="AJ3388:AR3388"/>
    <mergeCell ref="AS3388:AX3388"/>
    <mergeCell ref="B3389:Z3389"/>
    <mergeCell ref="AA3389:AI3389"/>
    <mergeCell ref="AJ3389:AR3389"/>
    <mergeCell ref="AS3389:AX3389"/>
    <mergeCell ref="B3368:AX3372"/>
    <mergeCell ref="B3377:AX3381"/>
    <mergeCell ref="B3386:Z3387"/>
    <mergeCell ref="AA3386:AI3387"/>
    <mergeCell ref="AJ3386:AR3387"/>
    <mergeCell ref="AS3386:AX3387"/>
    <mergeCell ref="B3357:Z3357"/>
    <mergeCell ref="AA3357:AI3357"/>
    <mergeCell ref="AJ3357:AR3357"/>
    <mergeCell ref="AS3357:AX3357"/>
    <mergeCell ref="B3361:AX3361"/>
    <mergeCell ref="B3364:G3364"/>
    <mergeCell ref="H3364:AX3364"/>
    <mergeCell ref="C3355:Z3355"/>
    <mergeCell ref="AA3355:AI3355"/>
    <mergeCell ref="AJ3355:AR3355"/>
    <mergeCell ref="AS3355:AX3355"/>
    <mergeCell ref="C3356:Z3356"/>
    <mergeCell ref="AA3356:AI3356"/>
    <mergeCell ref="AJ3356:AR3356"/>
    <mergeCell ref="AS3356:AX3356"/>
    <mergeCell ref="B3332:AX3337"/>
    <mergeCell ref="B3342:AX3348"/>
    <mergeCell ref="B3353:Z3354"/>
    <mergeCell ref="AA3353:AI3354"/>
    <mergeCell ref="AJ3353:AR3354"/>
    <mergeCell ref="AS3353:AX3354"/>
    <mergeCell ref="B3321:Z3321"/>
    <mergeCell ref="AA3321:AI3321"/>
    <mergeCell ref="AJ3321:AR3321"/>
    <mergeCell ref="AS3321:AX3321"/>
    <mergeCell ref="B3325:AX3325"/>
    <mergeCell ref="B3328:G3328"/>
    <mergeCell ref="H3328:AX3328"/>
    <mergeCell ref="C3319:Z3319"/>
    <mergeCell ref="AA3319:AI3319"/>
    <mergeCell ref="AJ3319:AR3319"/>
    <mergeCell ref="AS3319:AX3319"/>
    <mergeCell ref="C3320:Z3320"/>
    <mergeCell ref="AA3320:AI3320"/>
    <mergeCell ref="AJ3320:AR3320"/>
    <mergeCell ref="AS3320:AX3320"/>
    <mergeCell ref="B3289:AX3289"/>
    <mergeCell ref="B3292:G3292"/>
    <mergeCell ref="H3292:AX3292"/>
    <mergeCell ref="B3296:AX3300"/>
    <mergeCell ref="B3305:AX3312"/>
    <mergeCell ref="B3317:Z3318"/>
    <mergeCell ref="AA3317:AI3318"/>
    <mergeCell ref="AJ3317:AR3318"/>
    <mergeCell ref="AS3317:AX3318"/>
    <mergeCell ref="C3284:Z3284"/>
    <mergeCell ref="AA3284:AI3284"/>
    <mergeCell ref="AJ3284:AR3284"/>
    <mergeCell ref="AS3284:AX3284"/>
    <mergeCell ref="B3285:Z3285"/>
    <mergeCell ref="AA3285:AI3285"/>
    <mergeCell ref="AJ3285:AR3285"/>
    <mergeCell ref="AS3285:AX3285"/>
    <mergeCell ref="C3282:Z3282"/>
    <mergeCell ref="AA3282:AI3282"/>
    <mergeCell ref="AJ3282:AR3282"/>
    <mergeCell ref="AS3282:AX3282"/>
    <mergeCell ref="C3283:Z3283"/>
    <mergeCell ref="AA3283:AI3283"/>
    <mergeCell ref="AJ3283:AR3283"/>
    <mergeCell ref="AS3283:AX3283"/>
    <mergeCell ref="B3246:AX3246"/>
    <mergeCell ref="B3249:G3249"/>
    <mergeCell ref="H3249:AX3249"/>
    <mergeCell ref="B3253:AX3258"/>
    <mergeCell ref="B3263:AX3275"/>
    <mergeCell ref="B3280:Z3281"/>
    <mergeCell ref="AA3280:AI3281"/>
    <mergeCell ref="AJ3280:AR3281"/>
    <mergeCell ref="AS3280:AX3281"/>
    <mergeCell ref="C3241:Z3241"/>
    <mergeCell ref="AA3241:AI3241"/>
    <mergeCell ref="AJ3241:AR3241"/>
    <mergeCell ref="AS3241:AX3241"/>
    <mergeCell ref="B3242:Z3242"/>
    <mergeCell ref="AA3242:AI3242"/>
    <mergeCell ref="AJ3242:AR3242"/>
    <mergeCell ref="AS3242:AX3242"/>
    <mergeCell ref="C3239:Z3239"/>
    <mergeCell ref="AA3239:AI3239"/>
    <mergeCell ref="AJ3239:AR3239"/>
    <mergeCell ref="AS3239:AX3239"/>
    <mergeCell ref="C3240:Z3240"/>
    <mergeCell ref="AA3240:AI3240"/>
    <mergeCell ref="AJ3240:AR3240"/>
    <mergeCell ref="AS3240:AX3240"/>
    <mergeCell ref="B3190:AX3190"/>
    <mergeCell ref="B3193:G3193"/>
    <mergeCell ref="H3193:AX3193"/>
    <mergeCell ref="B3197:AX3201"/>
    <mergeCell ref="B3206:AX3232"/>
    <mergeCell ref="B3237:Z3238"/>
    <mergeCell ref="AA3237:AI3238"/>
    <mergeCell ref="AJ3237:AR3238"/>
    <mergeCell ref="AS3237:AX3238"/>
    <mergeCell ref="C3185:Z3185"/>
    <mergeCell ref="AA3185:AI3185"/>
    <mergeCell ref="AJ3185:AR3185"/>
    <mergeCell ref="AS3185:AX3185"/>
    <mergeCell ref="B3186:Z3186"/>
    <mergeCell ref="AA3186:AI3186"/>
    <mergeCell ref="AJ3186:AR3186"/>
    <mergeCell ref="AS3186:AX3186"/>
    <mergeCell ref="C3183:Z3183"/>
    <mergeCell ref="AA3183:AI3183"/>
    <mergeCell ref="AJ3183:AR3183"/>
    <mergeCell ref="AS3183:AX3183"/>
    <mergeCell ref="C3184:Z3184"/>
    <mergeCell ref="AA3184:AI3184"/>
    <mergeCell ref="AJ3184:AR3184"/>
    <mergeCell ref="AS3184:AX3184"/>
    <mergeCell ref="C3181:Z3181"/>
    <mergeCell ref="AA3181:AI3181"/>
    <mergeCell ref="AJ3181:AR3181"/>
    <mergeCell ref="AS3181:AX3181"/>
    <mergeCell ref="C3182:Z3182"/>
    <mergeCell ref="AA3182:AI3182"/>
    <mergeCell ref="AJ3182:AR3182"/>
    <mergeCell ref="AS3182:AX3182"/>
    <mergeCell ref="C3179:Z3179"/>
    <mergeCell ref="AA3179:AI3179"/>
    <mergeCell ref="AJ3179:AR3179"/>
    <mergeCell ref="AS3179:AX3179"/>
    <mergeCell ref="C3180:Z3180"/>
    <mergeCell ref="AA3180:AI3180"/>
    <mergeCell ref="AJ3180:AR3180"/>
    <mergeCell ref="AS3180:AX3180"/>
    <mergeCell ref="B3156:AX3161"/>
    <mergeCell ref="B3166:AX3172"/>
    <mergeCell ref="B3177:Z3178"/>
    <mergeCell ref="AA3177:AI3178"/>
    <mergeCell ref="AJ3177:AR3178"/>
    <mergeCell ref="AS3177:AX3178"/>
    <mergeCell ref="B3145:Z3145"/>
    <mergeCell ref="AA3145:AI3145"/>
    <mergeCell ref="AJ3145:AR3145"/>
    <mergeCell ref="AS3145:AX3145"/>
    <mergeCell ref="B3149:AX3149"/>
    <mergeCell ref="B3152:G3152"/>
    <mergeCell ref="H3152:AX3152"/>
    <mergeCell ref="C3143:Z3143"/>
    <mergeCell ref="AA3143:AI3143"/>
    <mergeCell ref="AJ3143:AR3143"/>
    <mergeCell ref="AS3143:AX3143"/>
    <mergeCell ref="C3144:Z3144"/>
    <mergeCell ref="AA3144:AI3144"/>
    <mergeCell ref="AJ3144:AR3144"/>
    <mergeCell ref="AS3144:AX3144"/>
    <mergeCell ref="B3122:AX3126"/>
    <mergeCell ref="B3131:AX3136"/>
    <mergeCell ref="B3141:Z3142"/>
    <mergeCell ref="AA3141:AI3142"/>
    <mergeCell ref="AJ3141:AR3142"/>
    <mergeCell ref="AS3141:AX3142"/>
    <mergeCell ref="B3111:Z3111"/>
    <mergeCell ref="AA3111:AI3111"/>
    <mergeCell ref="AJ3111:AR3111"/>
    <mergeCell ref="AS3111:AX3111"/>
    <mergeCell ref="B3115:AX3115"/>
    <mergeCell ref="B3118:G3118"/>
    <mergeCell ref="H3118:AX3118"/>
    <mergeCell ref="C3109:Z3109"/>
    <mergeCell ref="AA3109:AI3109"/>
    <mergeCell ref="AJ3109:AR3109"/>
    <mergeCell ref="AS3109:AX3109"/>
    <mergeCell ref="C3110:Z3110"/>
    <mergeCell ref="AA3110:AI3110"/>
    <mergeCell ref="AJ3110:AR3110"/>
    <mergeCell ref="AS3110:AX3110"/>
    <mergeCell ref="B3088:AX3092"/>
    <mergeCell ref="B3097:AX3102"/>
    <mergeCell ref="B3107:Z3108"/>
    <mergeCell ref="AA3107:AI3108"/>
    <mergeCell ref="AJ3107:AR3108"/>
    <mergeCell ref="AS3107:AX3108"/>
    <mergeCell ref="B3077:Z3077"/>
    <mergeCell ref="AA3077:AI3077"/>
    <mergeCell ref="AJ3077:AR3077"/>
    <mergeCell ref="AS3077:AX3077"/>
    <mergeCell ref="B3081:AX3081"/>
    <mergeCell ref="B3084:G3084"/>
    <mergeCell ref="H3084:AX3084"/>
    <mergeCell ref="C3075:Z3075"/>
    <mergeCell ref="AA3075:AI3075"/>
    <mergeCell ref="AJ3075:AR3075"/>
    <mergeCell ref="AS3075:AX3075"/>
    <mergeCell ref="C3076:Z3076"/>
    <mergeCell ref="AA3076:AI3076"/>
    <mergeCell ref="AJ3076:AR3076"/>
    <mergeCell ref="AS3076:AX3076"/>
    <mergeCell ref="C3073:Z3073"/>
    <mergeCell ref="AA3073:AI3073"/>
    <mergeCell ref="AJ3073:AR3073"/>
    <mergeCell ref="AS3073:AX3073"/>
    <mergeCell ref="C3074:Z3074"/>
    <mergeCell ref="AA3074:AI3074"/>
    <mergeCell ref="AJ3074:AR3074"/>
    <mergeCell ref="AS3074:AX3074"/>
    <mergeCell ref="B3020:AX3020"/>
    <mergeCell ref="B3023:G3023"/>
    <mergeCell ref="H3023:AX3023"/>
    <mergeCell ref="B3027:AX3040"/>
    <mergeCell ref="B3045:AX3066"/>
    <mergeCell ref="B3071:Z3072"/>
    <mergeCell ref="AA3071:AI3072"/>
    <mergeCell ref="AJ3071:AR3072"/>
    <mergeCell ref="AS3071:AX3072"/>
    <mergeCell ref="C3015:Z3015"/>
    <mergeCell ref="AA3015:AI3015"/>
    <mergeCell ref="AJ3015:AR3015"/>
    <mergeCell ref="AS3015:AX3015"/>
    <mergeCell ref="B3016:Z3016"/>
    <mergeCell ref="AA3016:AI3016"/>
    <mergeCell ref="AJ3016:AR3016"/>
    <mergeCell ref="AS3016:AX3016"/>
    <mergeCell ref="B2995:AX2999"/>
    <mergeCell ref="B3004:AX3008"/>
    <mergeCell ref="B3013:Z3014"/>
    <mergeCell ref="AA3013:AI3014"/>
    <mergeCell ref="AJ3013:AR3014"/>
    <mergeCell ref="AS3013:AX3014"/>
    <mergeCell ref="B2984:Z2984"/>
    <mergeCell ref="AA2984:AI2984"/>
    <mergeCell ref="AJ2984:AR2984"/>
    <mergeCell ref="AS2984:AX2984"/>
    <mergeCell ref="B2988:AX2988"/>
    <mergeCell ref="B2991:G2991"/>
    <mergeCell ref="H2991:AX2991"/>
    <mergeCell ref="C2982:Z2982"/>
    <mergeCell ref="AA2982:AI2982"/>
    <mergeCell ref="AJ2982:AR2982"/>
    <mergeCell ref="AS2982:AX2982"/>
    <mergeCell ref="C2983:Z2983"/>
    <mergeCell ref="AA2983:AI2983"/>
    <mergeCell ref="AJ2983:AR2983"/>
    <mergeCell ref="AS2983:AX2983"/>
    <mergeCell ref="B2962:AX2966"/>
    <mergeCell ref="B2971:AX2975"/>
    <mergeCell ref="B2980:Z2981"/>
    <mergeCell ref="AA2980:AI2981"/>
    <mergeCell ref="AJ2980:AR2981"/>
    <mergeCell ref="AS2980:AX2981"/>
    <mergeCell ref="B2951:Z2951"/>
    <mergeCell ref="AA2951:AI2951"/>
    <mergeCell ref="AJ2951:AR2951"/>
    <mergeCell ref="AS2951:AX2951"/>
    <mergeCell ref="B2955:AX2955"/>
    <mergeCell ref="B2958:G2958"/>
    <mergeCell ref="H2958:AX2958"/>
    <mergeCell ref="C2949:Z2949"/>
    <mergeCell ref="AA2949:AI2949"/>
    <mergeCell ref="AJ2949:AR2949"/>
    <mergeCell ref="AS2949:AX2949"/>
    <mergeCell ref="C2950:Z2950"/>
    <mergeCell ref="AA2950:AI2950"/>
    <mergeCell ref="AJ2950:AR2950"/>
    <mergeCell ref="AS2950:AX2950"/>
    <mergeCell ref="C2947:Z2947"/>
    <mergeCell ref="AA2947:AI2947"/>
    <mergeCell ref="AJ2947:AR2947"/>
    <mergeCell ref="AS2947:AX2947"/>
    <mergeCell ref="C2948:Z2948"/>
    <mergeCell ref="AA2948:AI2948"/>
    <mergeCell ref="AJ2948:AR2948"/>
    <mergeCell ref="AS2948:AX2948"/>
    <mergeCell ref="C2945:Z2945"/>
    <mergeCell ref="AA2945:AI2945"/>
    <mergeCell ref="AJ2945:AR2945"/>
    <mergeCell ref="AS2945:AX2945"/>
    <mergeCell ref="C2946:Z2946"/>
    <mergeCell ref="AA2946:AI2946"/>
    <mergeCell ref="AJ2946:AR2946"/>
    <mergeCell ref="AS2946:AX2946"/>
    <mergeCell ref="C2943:Z2943"/>
    <mergeCell ref="AA2943:AI2943"/>
    <mergeCell ref="AJ2943:AR2943"/>
    <mergeCell ref="AS2943:AX2943"/>
    <mergeCell ref="C2944:Z2944"/>
    <mergeCell ref="AA2944:AI2944"/>
    <mergeCell ref="AJ2944:AR2944"/>
    <mergeCell ref="AS2944:AX2944"/>
    <mergeCell ref="C2941:Z2941"/>
    <mergeCell ref="AA2941:AI2941"/>
    <mergeCell ref="AJ2941:AR2941"/>
    <mergeCell ref="AS2941:AX2941"/>
    <mergeCell ref="C2942:Z2942"/>
    <mergeCell ref="AA2942:AI2942"/>
    <mergeCell ref="AJ2942:AR2942"/>
    <mergeCell ref="AS2942:AX2942"/>
    <mergeCell ref="C2939:Z2939"/>
    <mergeCell ref="AA2939:AI2939"/>
    <mergeCell ref="AJ2939:AR2939"/>
    <mergeCell ref="AS2939:AX2939"/>
    <mergeCell ref="C2940:Z2940"/>
    <mergeCell ref="AA2940:AI2940"/>
    <mergeCell ref="AJ2940:AR2940"/>
    <mergeCell ref="AS2940:AX2940"/>
    <mergeCell ref="C2937:Z2937"/>
    <mergeCell ref="AA2937:AI2937"/>
    <mergeCell ref="AJ2937:AR2937"/>
    <mergeCell ref="AS2937:AX2937"/>
    <mergeCell ref="C2938:Z2938"/>
    <mergeCell ref="AA2938:AI2938"/>
    <mergeCell ref="AJ2938:AR2938"/>
    <mergeCell ref="AS2938:AX2938"/>
    <mergeCell ref="B2878:AX2878"/>
    <mergeCell ref="B2881:G2881"/>
    <mergeCell ref="H2881:AX2881"/>
    <mergeCell ref="B2885:AX2898"/>
    <mergeCell ref="B2903:AX2930"/>
    <mergeCell ref="B2935:Z2936"/>
    <mergeCell ref="AA2935:AI2936"/>
    <mergeCell ref="AJ2935:AR2936"/>
    <mergeCell ref="AS2935:AX2936"/>
    <mergeCell ref="C2873:Z2873"/>
    <mergeCell ref="AA2873:AI2873"/>
    <mergeCell ref="AJ2873:AR2873"/>
    <mergeCell ref="AS2873:AX2873"/>
    <mergeCell ref="B2874:Z2874"/>
    <mergeCell ref="AA2874:AI2874"/>
    <mergeCell ref="AJ2874:AR2874"/>
    <mergeCell ref="AS2874:AX2874"/>
    <mergeCell ref="B2835:AX2835"/>
    <mergeCell ref="B2838:G2838"/>
    <mergeCell ref="H2838:AX2838"/>
    <mergeCell ref="B2842:AX2853"/>
    <mergeCell ref="B2858:AX2866"/>
    <mergeCell ref="B2871:Z2872"/>
    <mergeCell ref="AA2871:AI2872"/>
    <mergeCell ref="AJ2871:AR2872"/>
    <mergeCell ref="AS2871:AX2872"/>
    <mergeCell ref="C2830:Z2830"/>
    <mergeCell ref="AA2830:AI2830"/>
    <mergeCell ref="AJ2830:AR2830"/>
    <mergeCell ref="AS2830:AX2830"/>
    <mergeCell ref="B2831:Z2831"/>
    <mergeCell ref="AA2831:AI2831"/>
    <mergeCell ref="AJ2831:AR2831"/>
    <mergeCell ref="AS2831:AX2831"/>
    <mergeCell ref="C2828:Z2828"/>
    <mergeCell ref="AA2828:AI2828"/>
    <mergeCell ref="AJ2828:AR2828"/>
    <mergeCell ref="AS2828:AX2828"/>
    <mergeCell ref="C2829:Z2829"/>
    <mergeCell ref="AA2829:AI2829"/>
    <mergeCell ref="AJ2829:AR2829"/>
    <mergeCell ref="AS2829:AX2829"/>
    <mergeCell ref="C2826:Z2826"/>
    <mergeCell ref="AA2826:AI2826"/>
    <mergeCell ref="AJ2826:AR2826"/>
    <mergeCell ref="AS2826:AX2826"/>
    <mergeCell ref="C2827:Z2827"/>
    <mergeCell ref="AA2827:AI2827"/>
    <mergeCell ref="AJ2827:AR2827"/>
    <mergeCell ref="AS2827:AX2827"/>
    <mergeCell ref="C2824:Z2824"/>
    <mergeCell ref="AA2824:AI2824"/>
    <mergeCell ref="AJ2824:AR2824"/>
    <mergeCell ref="AS2824:AX2824"/>
    <mergeCell ref="C2825:Z2825"/>
    <mergeCell ref="AA2825:AI2825"/>
    <mergeCell ref="AJ2825:AR2825"/>
    <mergeCell ref="AS2825:AX2825"/>
    <mergeCell ref="C2822:Z2822"/>
    <mergeCell ref="AA2822:AI2822"/>
    <mergeCell ref="AJ2822:AR2822"/>
    <mergeCell ref="AS2822:AX2822"/>
    <mergeCell ref="C2823:Z2823"/>
    <mergeCell ref="AA2823:AI2823"/>
    <mergeCell ref="AJ2823:AR2823"/>
    <mergeCell ref="AS2823:AX2823"/>
    <mergeCell ref="C2820:Z2820"/>
    <mergeCell ref="AA2820:AI2820"/>
    <mergeCell ref="AJ2820:AR2820"/>
    <mergeCell ref="AS2820:AX2820"/>
    <mergeCell ref="C2821:Z2821"/>
    <mergeCell ref="AA2821:AI2821"/>
    <mergeCell ref="AJ2821:AR2821"/>
    <mergeCell ref="AS2821:AX2821"/>
    <mergeCell ref="C2818:Z2818"/>
    <mergeCell ref="AA2818:AI2818"/>
    <mergeCell ref="AJ2818:AR2818"/>
    <mergeCell ref="AS2818:AX2818"/>
    <mergeCell ref="C2819:Z2819"/>
    <mergeCell ref="AA2819:AI2819"/>
    <mergeCell ref="AJ2819:AR2819"/>
    <mergeCell ref="AS2819:AX2819"/>
    <mergeCell ref="C2816:Z2816"/>
    <mergeCell ref="AA2816:AI2816"/>
    <mergeCell ref="AJ2816:AR2816"/>
    <mergeCell ref="AS2816:AX2816"/>
    <mergeCell ref="C2817:Z2817"/>
    <mergeCell ref="AA2817:AI2817"/>
    <mergeCell ref="AJ2817:AR2817"/>
    <mergeCell ref="AS2817:AX2817"/>
    <mergeCell ref="C2814:Z2814"/>
    <mergeCell ref="AA2814:AI2814"/>
    <mergeCell ref="AJ2814:AR2814"/>
    <mergeCell ref="AS2814:AX2814"/>
    <mergeCell ref="C2815:Z2815"/>
    <mergeCell ref="AA2815:AI2815"/>
    <mergeCell ref="AJ2815:AR2815"/>
    <mergeCell ref="AS2815:AX2815"/>
    <mergeCell ref="B2767:AX2778"/>
    <mergeCell ref="B2784:AX2807"/>
    <mergeCell ref="B2812:Z2813"/>
    <mergeCell ref="AA2812:AI2813"/>
    <mergeCell ref="AJ2812:AR2813"/>
    <mergeCell ref="AS2812:AX2813"/>
    <mergeCell ref="B2756:Z2756"/>
    <mergeCell ref="AA2756:AI2756"/>
    <mergeCell ref="AJ2756:AR2756"/>
    <mergeCell ref="AS2756:AX2756"/>
    <mergeCell ref="B2760:AX2760"/>
    <mergeCell ref="B2763:G2763"/>
    <mergeCell ref="H2763:AX2763"/>
    <mergeCell ref="C2754:Z2754"/>
    <mergeCell ref="AA2754:AI2754"/>
    <mergeCell ref="AJ2754:AR2754"/>
    <mergeCell ref="AS2754:AX2754"/>
    <mergeCell ref="C2755:Z2755"/>
    <mergeCell ref="AA2755:AI2755"/>
    <mergeCell ref="AJ2755:AR2755"/>
    <mergeCell ref="AS2755:AX2755"/>
    <mergeCell ref="B2727:AX2727"/>
    <mergeCell ref="B2730:G2730"/>
    <mergeCell ref="H2730:AX2730"/>
    <mergeCell ref="B2734:AX2738"/>
    <mergeCell ref="B2743:AX2747"/>
    <mergeCell ref="B2752:Z2753"/>
    <mergeCell ref="AA2752:AI2753"/>
    <mergeCell ref="AJ2752:AR2753"/>
    <mergeCell ref="AS2752:AX2753"/>
    <mergeCell ref="C2722:Z2722"/>
    <mergeCell ref="AA2722:AI2722"/>
    <mergeCell ref="AJ2722:AR2722"/>
    <mergeCell ref="AS2722:AX2722"/>
    <mergeCell ref="B2723:Z2723"/>
    <mergeCell ref="AA2723:AI2723"/>
    <mergeCell ref="AJ2723:AR2723"/>
    <mergeCell ref="AS2723:AX2723"/>
    <mergeCell ref="C2720:Z2720"/>
    <mergeCell ref="AA2720:AI2720"/>
    <mergeCell ref="AJ2720:AR2720"/>
    <mergeCell ref="AS2720:AX2720"/>
    <mergeCell ref="C2721:Z2721"/>
    <mergeCell ref="AA2721:AI2721"/>
    <mergeCell ref="AJ2721:AR2721"/>
    <mergeCell ref="AS2721:AX2721"/>
    <mergeCell ref="B2693:AX2693"/>
    <mergeCell ref="B2696:G2696"/>
    <mergeCell ref="H2696:AX2696"/>
    <mergeCell ref="B2700:AX2704"/>
    <mergeCell ref="B2709:AX2713"/>
    <mergeCell ref="B2718:Z2719"/>
    <mergeCell ref="AA2718:AI2719"/>
    <mergeCell ref="AJ2718:AR2719"/>
    <mergeCell ref="AS2718:AX2719"/>
    <mergeCell ref="C2688:Z2688"/>
    <mergeCell ref="AA2688:AI2688"/>
    <mergeCell ref="AJ2688:AR2688"/>
    <mergeCell ref="AS2688:AX2688"/>
    <mergeCell ref="B2689:Z2689"/>
    <mergeCell ref="AA2689:AI2689"/>
    <mergeCell ref="AJ2689:AR2689"/>
    <mergeCell ref="AS2689:AX2689"/>
    <mergeCell ref="B2667:AX2671"/>
    <mergeCell ref="B2676:AX2681"/>
    <mergeCell ref="B2686:Z2687"/>
    <mergeCell ref="AA2686:AI2687"/>
    <mergeCell ref="AJ2686:AR2687"/>
    <mergeCell ref="AS2686:AX2687"/>
    <mergeCell ref="B2656:Z2656"/>
    <mergeCell ref="AA2656:AI2656"/>
    <mergeCell ref="AJ2656:AR2656"/>
    <mergeCell ref="AS2656:AX2656"/>
    <mergeCell ref="B2660:AX2660"/>
    <mergeCell ref="B2663:G2663"/>
    <mergeCell ref="H2663:AX2663"/>
    <mergeCell ref="C2654:Z2654"/>
    <mergeCell ref="AA2654:AI2654"/>
    <mergeCell ref="AJ2654:AR2654"/>
    <mergeCell ref="AS2654:AX2654"/>
    <mergeCell ref="C2655:Z2655"/>
    <mergeCell ref="AA2655:AI2655"/>
    <mergeCell ref="AJ2655:AR2655"/>
    <mergeCell ref="AS2655:AX2655"/>
    <mergeCell ref="C2652:Z2652"/>
    <mergeCell ref="AA2652:AI2652"/>
    <mergeCell ref="AJ2652:AR2652"/>
    <mergeCell ref="AS2652:AX2652"/>
    <mergeCell ref="C2653:Z2653"/>
    <mergeCell ref="AA2653:AI2653"/>
    <mergeCell ref="AJ2653:AR2653"/>
    <mergeCell ref="AS2653:AX2653"/>
    <mergeCell ref="C2650:Z2650"/>
    <mergeCell ref="AA2650:AI2650"/>
    <mergeCell ref="AJ2650:AR2650"/>
    <mergeCell ref="AS2650:AX2650"/>
    <mergeCell ref="C2651:Z2651"/>
    <mergeCell ref="AA2651:AI2651"/>
    <mergeCell ref="AJ2651:AR2651"/>
    <mergeCell ref="AS2651:AX2651"/>
    <mergeCell ref="B2623:AX2623"/>
    <mergeCell ref="B2626:G2626"/>
    <mergeCell ref="H2626:AX2626"/>
    <mergeCell ref="B2630:AX2634"/>
    <mergeCell ref="B2639:AX2643"/>
    <mergeCell ref="B2648:Z2649"/>
    <mergeCell ref="AA2648:AI2649"/>
    <mergeCell ref="AJ2648:AR2649"/>
    <mergeCell ref="AS2648:AX2649"/>
    <mergeCell ref="C2618:Z2618"/>
    <mergeCell ref="AA2618:AI2618"/>
    <mergeCell ref="AJ2618:AR2618"/>
    <mergeCell ref="AS2618:AX2618"/>
    <mergeCell ref="B2619:Z2619"/>
    <mergeCell ref="AA2619:AI2619"/>
    <mergeCell ref="AJ2619:AR2619"/>
    <mergeCell ref="AS2619:AX2619"/>
    <mergeCell ref="B2593:G2593"/>
    <mergeCell ref="H2593:AX2593"/>
    <mergeCell ref="B2597:AX2601"/>
    <mergeCell ref="B2606:AX2611"/>
    <mergeCell ref="B2616:Z2617"/>
    <mergeCell ref="AA2616:AI2617"/>
    <mergeCell ref="AJ2616:AR2617"/>
    <mergeCell ref="AS2616:AX2617"/>
    <mergeCell ref="AS2585:AX2585"/>
    <mergeCell ref="B2586:Z2586"/>
    <mergeCell ref="AA2586:AI2586"/>
    <mergeCell ref="AJ2586:AR2586"/>
    <mergeCell ref="AS2586:AX2586"/>
    <mergeCell ref="B2590:AX2590"/>
    <mergeCell ref="C2584:Z2584"/>
    <mergeCell ref="AA2584:AI2584"/>
    <mergeCell ref="AJ2584:AR2584"/>
    <mergeCell ref="C2585:Z2585"/>
    <mergeCell ref="AA2585:AI2585"/>
    <mergeCell ref="AJ2585:AR2585"/>
    <mergeCell ref="C2582:Z2582"/>
    <mergeCell ref="AA2582:AI2582"/>
    <mergeCell ref="AJ2582:AR2582"/>
    <mergeCell ref="AS2582:AX2582"/>
    <mergeCell ref="C2583:Z2583"/>
    <mergeCell ref="AA2583:AI2583"/>
    <mergeCell ref="AJ2583:AR2583"/>
    <mergeCell ref="AS2583:AX2583"/>
    <mergeCell ref="C2580:Z2580"/>
    <mergeCell ref="AA2580:AI2580"/>
    <mergeCell ref="AJ2580:AR2580"/>
    <mergeCell ref="AS2580:AX2580"/>
    <mergeCell ref="C2581:Z2581"/>
    <mergeCell ref="AA2581:AI2581"/>
    <mergeCell ref="AJ2581:AR2581"/>
    <mergeCell ref="AS2581:AX2581"/>
    <mergeCell ref="C2578:Z2578"/>
    <mergeCell ref="AA2578:AI2578"/>
    <mergeCell ref="AJ2578:AR2578"/>
    <mergeCell ref="AS2578:AX2578"/>
    <mergeCell ref="C2579:Z2579"/>
    <mergeCell ref="AA2579:AI2579"/>
    <mergeCell ref="AJ2579:AR2579"/>
    <mergeCell ref="AS2579:AX2579"/>
    <mergeCell ref="C2576:Z2576"/>
    <mergeCell ref="AA2576:AI2576"/>
    <mergeCell ref="AJ2576:AR2576"/>
    <mergeCell ref="AS2576:AX2576"/>
    <mergeCell ref="C2577:Z2577"/>
    <mergeCell ref="AA2577:AI2577"/>
    <mergeCell ref="AJ2577:AR2577"/>
    <mergeCell ref="AS2577:AX2577"/>
    <mergeCell ref="B2549:AX2549"/>
    <mergeCell ref="B2552:G2552"/>
    <mergeCell ref="H2552:AX2552"/>
    <mergeCell ref="B2556:AX2560"/>
    <mergeCell ref="B2565:AX2569"/>
    <mergeCell ref="B2574:Z2575"/>
    <mergeCell ref="AA2574:AI2575"/>
    <mergeCell ref="AJ2574:AR2575"/>
    <mergeCell ref="AS2574:AX2575"/>
    <mergeCell ref="C2544:Z2544"/>
    <mergeCell ref="AA2544:AI2544"/>
    <mergeCell ref="AJ2544:AR2544"/>
    <mergeCell ref="AS2544:AX2544"/>
    <mergeCell ref="B2545:Z2545"/>
    <mergeCell ref="AA2545:AI2545"/>
    <mergeCell ref="AJ2545:AR2545"/>
    <mergeCell ref="AS2545:AX2545"/>
    <mergeCell ref="C2542:Z2542"/>
    <mergeCell ref="AA2542:AI2542"/>
    <mergeCell ref="AJ2542:AR2542"/>
    <mergeCell ref="AS2542:AX2542"/>
    <mergeCell ref="C2543:Z2543"/>
    <mergeCell ref="AA2543:AI2543"/>
    <mergeCell ref="AJ2543:AR2543"/>
    <mergeCell ref="AS2543:AX2543"/>
    <mergeCell ref="C2540:Z2540"/>
    <mergeCell ref="AA2540:AI2540"/>
    <mergeCell ref="AJ2540:AR2540"/>
    <mergeCell ref="AS2540:AX2540"/>
    <mergeCell ref="C2541:Z2541"/>
    <mergeCell ref="AA2541:AI2541"/>
    <mergeCell ref="AJ2541:AR2541"/>
    <mergeCell ref="AS2541:AX2541"/>
    <mergeCell ref="C2538:Z2538"/>
    <mergeCell ref="AA2538:AI2538"/>
    <mergeCell ref="AJ2538:AR2538"/>
    <mergeCell ref="AS2538:AX2538"/>
    <mergeCell ref="C2539:Z2539"/>
    <mergeCell ref="AA2539:AI2539"/>
    <mergeCell ref="AJ2539:AR2539"/>
    <mergeCell ref="AS2539:AX2539"/>
    <mergeCell ref="B2518:AX2522"/>
    <mergeCell ref="B2527:AX2531"/>
    <mergeCell ref="B2536:Z2537"/>
    <mergeCell ref="AA2536:AI2537"/>
    <mergeCell ref="AJ2536:AR2537"/>
    <mergeCell ref="AS2536:AX2537"/>
    <mergeCell ref="B2507:Z2507"/>
    <mergeCell ref="AA2507:AI2507"/>
    <mergeCell ref="AJ2507:AR2507"/>
    <mergeCell ref="AS2507:AX2507"/>
    <mergeCell ref="B2511:AX2511"/>
    <mergeCell ref="B2514:G2514"/>
    <mergeCell ref="H2514:AX2514"/>
    <mergeCell ref="C2505:Z2505"/>
    <mergeCell ref="AA2505:AI2505"/>
    <mergeCell ref="AJ2505:AR2505"/>
    <mergeCell ref="AS2505:AX2505"/>
    <mergeCell ref="C2506:Z2506"/>
    <mergeCell ref="AA2506:AI2506"/>
    <mergeCell ref="AJ2506:AR2506"/>
    <mergeCell ref="AS2506:AX2506"/>
    <mergeCell ref="C2503:Z2503"/>
    <mergeCell ref="AA2503:AI2503"/>
    <mergeCell ref="AJ2503:AR2503"/>
    <mergeCell ref="AS2503:AX2503"/>
    <mergeCell ref="C2504:Z2504"/>
    <mergeCell ref="AA2504:AI2504"/>
    <mergeCell ref="AJ2504:AR2504"/>
    <mergeCell ref="AS2504:AX2504"/>
    <mergeCell ref="C2501:Z2501"/>
    <mergeCell ref="AA2501:AI2501"/>
    <mergeCell ref="AJ2501:AR2501"/>
    <mergeCell ref="AS2501:AX2501"/>
    <mergeCell ref="C2502:Z2502"/>
    <mergeCell ref="AA2502:AI2502"/>
    <mergeCell ref="AJ2502:AR2502"/>
    <mergeCell ref="AS2502:AX2502"/>
    <mergeCell ref="B2445:AX2445"/>
    <mergeCell ref="B2448:G2448"/>
    <mergeCell ref="H2448:AX2448"/>
    <mergeCell ref="B2452:AX2472"/>
    <mergeCell ref="B2477:AX2494"/>
    <mergeCell ref="B2499:Z2500"/>
    <mergeCell ref="AA2499:AI2500"/>
    <mergeCell ref="AJ2499:AR2500"/>
    <mergeCell ref="AS2499:AX2500"/>
    <mergeCell ref="C2440:Z2440"/>
    <mergeCell ref="AA2440:AI2440"/>
    <mergeCell ref="AJ2440:AR2440"/>
    <mergeCell ref="AS2440:AX2440"/>
    <mergeCell ref="B2441:Z2441"/>
    <mergeCell ref="AA2441:AI2441"/>
    <mergeCell ref="AJ2441:AR2441"/>
    <mergeCell ref="AS2441:AX2441"/>
    <mergeCell ref="C2438:Z2438"/>
    <mergeCell ref="AA2438:AI2438"/>
    <mergeCell ref="AJ2438:AR2438"/>
    <mergeCell ref="AS2438:AX2438"/>
    <mergeCell ref="C2439:Z2439"/>
    <mergeCell ref="AA2439:AI2439"/>
    <mergeCell ref="AJ2439:AR2439"/>
    <mergeCell ref="AS2439:AX2439"/>
    <mergeCell ref="C2436:Z2436"/>
    <mergeCell ref="AA2436:AI2436"/>
    <mergeCell ref="AJ2436:AR2436"/>
    <mergeCell ref="AS2436:AX2436"/>
    <mergeCell ref="C2437:Z2437"/>
    <mergeCell ref="AA2437:AI2437"/>
    <mergeCell ref="AJ2437:AR2437"/>
    <mergeCell ref="AS2437:AX2437"/>
    <mergeCell ref="C2434:Z2434"/>
    <mergeCell ref="AA2434:AI2434"/>
    <mergeCell ref="AJ2434:AR2434"/>
    <mergeCell ref="AS2434:AX2434"/>
    <mergeCell ref="C2435:Z2435"/>
    <mergeCell ref="AA2435:AI2435"/>
    <mergeCell ref="AJ2435:AR2435"/>
    <mergeCell ref="AS2435:AX2435"/>
    <mergeCell ref="B2396:AX2396"/>
    <mergeCell ref="B2399:G2399"/>
    <mergeCell ref="H2399:AX2399"/>
    <mergeCell ref="B2403:AX2407"/>
    <mergeCell ref="B2412:AX2427"/>
    <mergeCell ref="B2432:Z2433"/>
    <mergeCell ref="AA2432:AI2433"/>
    <mergeCell ref="AJ2432:AR2433"/>
    <mergeCell ref="AS2432:AX2433"/>
    <mergeCell ref="C2391:Z2391"/>
    <mergeCell ref="AA2391:AI2391"/>
    <mergeCell ref="AJ2391:AR2391"/>
    <mergeCell ref="AS2391:AX2391"/>
    <mergeCell ref="B2392:Z2392"/>
    <mergeCell ref="AA2392:AI2392"/>
    <mergeCell ref="AJ2392:AR2392"/>
    <mergeCell ref="AS2392:AX2392"/>
    <mergeCell ref="B2361:AX2361"/>
    <mergeCell ref="B2364:G2364"/>
    <mergeCell ref="H2364:AX2364"/>
    <mergeCell ref="B2368:AX2372"/>
    <mergeCell ref="B2377:AX2384"/>
    <mergeCell ref="B2389:Z2390"/>
    <mergeCell ref="AA2389:AI2390"/>
    <mergeCell ref="AJ2389:AR2390"/>
    <mergeCell ref="AS2389:AX2390"/>
    <mergeCell ref="C2356:Z2356"/>
    <mergeCell ref="AA2356:AI2356"/>
    <mergeCell ref="AJ2356:AR2356"/>
    <mergeCell ref="AS2356:AX2356"/>
    <mergeCell ref="B2357:Z2357"/>
    <mergeCell ref="AA2357:AI2357"/>
    <mergeCell ref="AJ2357:AR2357"/>
    <mergeCell ref="AS2357:AX2357"/>
    <mergeCell ref="B2329:AX2329"/>
    <mergeCell ref="B2332:G2332"/>
    <mergeCell ref="H2332:AX2332"/>
    <mergeCell ref="B2336:AX2340"/>
    <mergeCell ref="B2345:AX2349"/>
    <mergeCell ref="B2354:Z2355"/>
    <mergeCell ref="AA2354:AI2355"/>
    <mergeCell ref="AJ2354:AR2355"/>
    <mergeCell ref="AS2354:AX2355"/>
    <mergeCell ref="C2324:Z2324"/>
    <mergeCell ref="AA2324:AI2324"/>
    <mergeCell ref="AJ2324:AR2324"/>
    <mergeCell ref="AS2324:AX2324"/>
    <mergeCell ref="B2325:Z2325"/>
    <mergeCell ref="AA2325:AI2325"/>
    <mergeCell ref="AJ2325:AR2325"/>
    <mergeCell ref="AS2325:AX2325"/>
    <mergeCell ref="C2322:Z2322"/>
    <mergeCell ref="AA2322:AI2322"/>
    <mergeCell ref="AJ2322:AR2322"/>
    <mergeCell ref="AS2322:AX2322"/>
    <mergeCell ref="C2323:Z2323"/>
    <mergeCell ref="AA2323:AI2323"/>
    <mergeCell ref="AJ2323:AR2323"/>
    <mergeCell ref="AS2323:AX2323"/>
    <mergeCell ref="B2291:AX2291"/>
    <mergeCell ref="B2294:G2294"/>
    <mergeCell ref="H2294:AX2294"/>
    <mergeCell ref="B2298:AX2302"/>
    <mergeCell ref="B2307:AX2315"/>
    <mergeCell ref="B2320:Z2321"/>
    <mergeCell ref="AA2320:AI2321"/>
    <mergeCell ref="AJ2320:AR2321"/>
    <mergeCell ref="AS2320:AX2321"/>
    <mergeCell ref="C2286:Z2286"/>
    <mergeCell ref="AA2286:AI2286"/>
    <mergeCell ref="AJ2286:AR2286"/>
    <mergeCell ref="AS2286:AX2286"/>
    <mergeCell ref="B2287:Z2287"/>
    <mergeCell ref="AA2287:AI2287"/>
    <mergeCell ref="AJ2287:AR2287"/>
    <mergeCell ref="AS2287:AX2287"/>
    <mergeCell ref="B2262:AX2266"/>
    <mergeCell ref="B2271:AX2279"/>
    <mergeCell ref="B2284:Z2285"/>
    <mergeCell ref="AA2284:AI2285"/>
    <mergeCell ref="AJ2284:AR2285"/>
    <mergeCell ref="AS2284:AX2285"/>
    <mergeCell ref="B2251:Z2251"/>
    <mergeCell ref="AA2251:AI2251"/>
    <mergeCell ref="AJ2251:AR2251"/>
    <mergeCell ref="AS2251:AX2251"/>
    <mergeCell ref="B2255:AX2255"/>
    <mergeCell ref="B2258:G2258"/>
    <mergeCell ref="H2258:AX2258"/>
    <mergeCell ref="C2249:Z2249"/>
    <mergeCell ref="AA2249:AI2249"/>
    <mergeCell ref="AJ2249:AR2249"/>
    <mergeCell ref="AS2249:AX2249"/>
    <mergeCell ref="C2250:Z2250"/>
    <mergeCell ref="AA2250:AI2250"/>
    <mergeCell ref="AJ2250:AR2250"/>
    <mergeCell ref="AS2250:AX2250"/>
    <mergeCell ref="C2247:Z2247"/>
    <mergeCell ref="AA2247:AI2247"/>
    <mergeCell ref="AJ2247:AR2247"/>
    <mergeCell ref="AS2247:AX2247"/>
    <mergeCell ref="C2248:Z2248"/>
    <mergeCell ref="AA2248:AI2248"/>
    <mergeCell ref="AJ2248:AR2248"/>
    <mergeCell ref="AS2248:AX2248"/>
    <mergeCell ref="B2219:AX2219"/>
    <mergeCell ref="B2222:G2222"/>
    <mergeCell ref="H2222:AX2222"/>
    <mergeCell ref="B2226:AX2230"/>
    <mergeCell ref="B2235:AX2240"/>
    <mergeCell ref="B2245:Z2246"/>
    <mergeCell ref="AA2245:AI2246"/>
    <mergeCell ref="AJ2245:AR2246"/>
    <mergeCell ref="AS2245:AX2246"/>
    <mergeCell ref="C2214:Z2214"/>
    <mergeCell ref="AA2214:AI2214"/>
    <mergeCell ref="AJ2214:AR2214"/>
    <mergeCell ref="AS2214:AX2214"/>
    <mergeCell ref="B2215:Z2215"/>
    <mergeCell ref="AA2215:AI2215"/>
    <mergeCell ref="AJ2215:AR2215"/>
    <mergeCell ref="AS2215:AX2215"/>
    <mergeCell ref="B2191:AX2195"/>
    <mergeCell ref="B2200:AX2207"/>
    <mergeCell ref="B2212:Z2213"/>
    <mergeCell ref="AA2212:AI2213"/>
    <mergeCell ref="AJ2212:AR2213"/>
    <mergeCell ref="AS2212:AX2213"/>
    <mergeCell ref="B2180:Z2180"/>
    <mergeCell ref="AA2180:AI2180"/>
    <mergeCell ref="AJ2180:AR2180"/>
    <mergeCell ref="AS2180:AX2180"/>
    <mergeCell ref="B2184:AX2184"/>
    <mergeCell ref="B2187:G2187"/>
    <mergeCell ref="H2187:AX2187"/>
    <mergeCell ref="C2178:Z2178"/>
    <mergeCell ref="AA2178:AI2178"/>
    <mergeCell ref="AJ2178:AR2178"/>
    <mergeCell ref="AS2178:AX2178"/>
    <mergeCell ref="C2179:Z2179"/>
    <mergeCell ref="AA2179:AI2179"/>
    <mergeCell ref="AJ2179:AR2179"/>
    <mergeCell ref="AS2179:AX2179"/>
    <mergeCell ref="B2151:AX2151"/>
    <mergeCell ref="B2154:G2154"/>
    <mergeCell ref="H2154:AX2154"/>
    <mergeCell ref="B2158:AX2162"/>
    <mergeCell ref="B2167:AX2171"/>
    <mergeCell ref="B2176:Z2177"/>
    <mergeCell ref="AA2176:AI2177"/>
    <mergeCell ref="AJ2176:AR2177"/>
    <mergeCell ref="AS2176:AX2177"/>
    <mergeCell ref="C2146:Z2146"/>
    <mergeCell ref="AA2146:AI2146"/>
    <mergeCell ref="AJ2146:AR2146"/>
    <mergeCell ref="AS2146:AX2146"/>
    <mergeCell ref="B2147:Z2147"/>
    <mergeCell ref="AA2147:AI2147"/>
    <mergeCell ref="AJ2147:AR2147"/>
    <mergeCell ref="AS2147:AX2147"/>
    <mergeCell ref="B2119:AX2119"/>
    <mergeCell ref="B2122:G2122"/>
    <mergeCell ref="H2122:AX2122"/>
    <mergeCell ref="B2126:AX2130"/>
    <mergeCell ref="B2135:AX2139"/>
    <mergeCell ref="B2144:Z2145"/>
    <mergeCell ref="AA2144:AI2145"/>
    <mergeCell ref="AJ2144:AR2145"/>
    <mergeCell ref="AS2144:AX2145"/>
    <mergeCell ref="C2114:Z2114"/>
    <mergeCell ref="AA2114:AI2114"/>
    <mergeCell ref="AJ2114:AR2114"/>
    <mergeCell ref="AS2114:AX2114"/>
    <mergeCell ref="B2115:Z2115"/>
    <mergeCell ref="AA2115:AI2115"/>
    <mergeCell ref="AJ2115:AR2115"/>
    <mergeCell ref="AS2115:AX2115"/>
    <mergeCell ref="B2087:AX2087"/>
    <mergeCell ref="B2090:G2090"/>
    <mergeCell ref="H2090:AX2090"/>
    <mergeCell ref="B2094:AX2098"/>
    <mergeCell ref="B2103:AX2107"/>
    <mergeCell ref="B2112:Z2113"/>
    <mergeCell ref="AA2112:AI2113"/>
    <mergeCell ref="AJ2112:AR2113"/>
    <mergeCell ref="AS2112:AX2113"/>
    <mergeCell ref="C2082:Z2082"/>
    <mergeCell ref="AA2082:AI2082"/>
    <mergeCell ref="AJ2082:AR2082"/>
    <mergeCell ref="AS2082:AX2082"/>
    <mergeCell ref="B2083:Z2083"/>
    <mergeCell ref="AA2083:AI2083"/>
    <mergeCell ref="AJ2083:AR2083"/>
    <mergeCell ref="AS2083:AX2083"/>
    <mergeCell ref="C2080:Z2080"/>
    <mergeCell ref="AA2080:AI2080"/>
    <mergeCell ref="AJ2080:AR2080"/>
    <mergeCell ref="AS2080:AX2080"/>
    <mergeCell ref="C2081:Z2081"/>
    <mergeCell ref="AA2081:AI2081"/>
    <mergeCell ref="AJ2081:AR2081"/>
    <mergeCell ref="AS2081:AX2081"/>
    <mergeCell ref="B2051:AX2051"/>
    <mergeCell ref="B2054:G2054"/>
    <mergeCell ref="H2054:AX2054"/>
    <mergeCell ref="B2058:AX2063"/>
    <mergeCell ref="B2068:AX2073"/>
    <mergeCell ref="B2078:Z2079"/>
    <mergeCell ref="AA2078:AI2079"/>
    <mergeCell ref="AJ2078:AR2079"/>
    <mergeCell ref="AS2078:AX2079"/>
    <mergeCell ref="C2046:Z2046"/>
    <mergeCell ref="AA2046:AI2046"/>
    <mergeCell ref="AJ2046:AR2046"/>
    <mergeCell ref="AS2046:AX2046"/>
    <mergeCell ref="B2047:Z2047"/>
    <mergeCell ref="AA2047:AI2047"/>
    <mergeCell ref="AJ2047:AR2047"/>
    <mergeCell ref="AS2047:AX2047"/>
    <mergeCell ref="C2044:Z2044"/>
    <mergeCell ref="AA2044:AI2044"/>
    <mergeCell ref="AJ2044:AR2044"/>
    <mergeCell ref="AS2044:AX2044"/>
    <mergeCell ref="C2045:Z2045"/>
    <mergeCell ref="AA2045:AI2045"/>
    <mergeCell ref="AJ2045:AR2045"/>
    <mergeCell ref="AS2045:AX2045"/>
    <mergeCell ref="B2016:AX2016"/>
    <mergeCell ref="B2019:G2019"/>
    <mergeCell ref="H2019:AX2019"/>
    <mergeCell ref="B2023:AX2027"/>
    <mergeCell ref="B2032:AX2037"/>
    <mergeCell ref="B2042:Z2043"/>
    <mergeCell ref="AA2042:AI2043"/>
    <mergeCell ref="AJ2042:AR2043"/>
    <mergeCell ref="AS2042:AX2043"/>
    <mergeCell ref="C2011:Z2011"/>
    <mergeCell ref="AA2011:AI2011"/>
    <mergeCell ref="AJ2011:AR2011"/>
    <mergeCell ref="AS2011:AX2011"/>
    <mergeCell ref="B2012:Z2012"/>
    <mergeCell ref="AA2012:AI2012"/>
    <mergeCell ref="AJ2012:AR2012"/>
    <mergeCell ref="AS2012:AX2012"/>
    <mergeCell ref="C2009:Z2009"/>
    <mergeCell ref="AA2009:AI2009"/>
    <mergeCell ref="AJ2009:AR2009"/>
    <mergeCell ref="AS2009:AX2009"/>
    <mergeCell ref="C2010:Z2010"/>
    <mergeCell ref="AA2010:AI2010"/>
    <mergeCell ref="AJ2010:AR2010"/>
    <mergeCell ref="AS2010:AX2010"/>
    <mergeCell ref="C2007:Z2007"/>
    <mergeCell ref="AA2007:AI2007"/>
    <mergeCell ref="AJ2007:AR2007"/>
    <mergeCell ref="AS2007:AX2007"/>
    <mergeCell ref="C2008:Z2008"/>
    <mergeCell ref="AA2008:AI2008"/>
    <mergeCell ref="AJ2008:AR2008"/>
    <mergeCell ref="AS2008:AX2008"/>
    <mergeCell ref="C2005:Z2005"/>
    <mergeCell ref="AA2005:AI2005"/>
    <mergeCell ref="AJ2005:AR2005"/>
    <mergeCell ref="AS2005:AX2005"/>
    <mergeCell ref="C2006:Z2006"/>
    <mergeCell ref="AA2006:AI2006"/>
    <mergeCell ref="AJ2006:AR2006"/>
    <mergeCell ref="AS2006:AX2006"/>
    <mergeCell ref="C2003:Z2003"/>
    <mergeCell ref="AA2003:AI2003"/>
    <mergeCell ref="AJ2003:AR2003"/>
    <mergeCell ref="AS2003:AX2003"/>
    <mergeCell ref="C2004:Z2004"/>
    <mergeCell ref="AA2004:AI2004"/>
    <mergeCell ref="AJ2004:AR2004"/>
    <mergeCell ref="AS2004:AX2004"/>
    <mergeCell ref="B1979:AX1984"/>
    <mergeCell ref="B1989:AX1996"/>
    <mergeCell ref="B2001:Z2002"/>
    <mergeCell ref="AA2001:AI2002"/>
    <mergeCell ref="AJ2001:AR2002"/>
    <mergeCell ref="AS2001:AX2002"/>
    <mergeCell ref="B1968:Z1968"/>
    <mergeCell ref="AA1968:AI1968"/>
    <mergeCell ref="AJ1968:AR1968"/>
    <mergeCell ref="AS1968:AX1968"/>
    <mergeCell ref="B1972:AX1972"/>
    <mergeCell ref="B1975:G1975"/>
    <mergeCell ref="H1975:AX1975"/>
    <mergeCell ref="C1966:Z1966"/>
    <mergeCell ref="AA1966:AI1966"/>
    <mergeCell ref="AJ1966:AR1966"/>
    <mergeCell ref="AS1966:AX1966"/>
    <mergeCell ref="C1967:Z1967"/>
    <mergeCell ref="AA1967:AI1967"/>
    <mergeCell ref="AJ1967:AR1967"/>
    <mergeCell ref="AS1967:AX1967"/>
    <mergeCell ref="B1928:AX1928"/>
    <mergeCell ref="B1931:G1931"/>
    <mergeCell ref="H1931:AX1931"/>
    <mergeCell ref="B1935:AX1943"/>
    <mergeCell ref="B1948:AX1959"/>
    <mergeCell ref="B1964:Z1965"/>
    <mergeCell ref="AA1964:AI1965"/>
    <mergeCell ref="AJ1964:AR1965"/>
    <mergeCell ref="AS1964:AX1965"/>
    <mergeCell ref="C1923:Z1923"/>
    <mergeCell ref="AA1923:AI1923"/>
    <mergeCell ref="AJ1923:AR1923"/>
    <mergeCell ref="AS1923:AX1923"/>
    <mergeCell ref="B1924:Z1924"/>
    <mergeCell ref="AA1924:AI1924"/>
    <mergeCell ref="AJ1924:AR1924"/>
    <mergeCell ref="AS1924:AX1924"/>
    <mergeCell ref="C1921:Z1921"/>
    <mergeCell ref="AA1921:AI1921"/>
    <mergeCell ref="AJ1921:AR1921"/>
    <mergeCell ref="AS1921:AX1921"/>
    <mergeCell ref="C1922:Z1922"/>
    <mergeCell ref="AA1922:AI1922"/>
    <mergeCell ref="AJ1922:AR1922"/>
    <mergeCell ref="AS1922:AX1922"/>
    <mergeCell ref="B1899:AX1905"/>
    <mergeCell ref="B1910:AX1914"/>
    <mergeCell ref="B1919:Z1920"/>
    <mergeCell ref="AA1919:AI1920"/>
    <mergeCell ref="AJ1919:AR1920"/>
    <mergeCell ref="AS1919:AX1920"/>
    <mergeCell ref="B1888:Z1888"/>
    <mergeCell ref="AA1888:AI1888"/>
    <mergeCell ref="AJ1888:AR1888"/>
    <mergeCell ref="AS1888:AX1888"/>
    <mergeCell ref="B1892:AX1892"/>
    <mergeCell ref="B1895:G1895"/>
    <mergeCell ref="H1895:AX1895"/>
    <mergeCell ref="C1886:Z1886"/>
    <mergeCell ref="AA1886:AI1886"/>
    <mergeCell ref="AJ1886:AR1886"/>
    <mergeCell ref="AS1886:AX1886"/>
    <mergeCell ref="C1887:Z1887"/>
    <mergeCell ref="AA1887:AI1887"/>
    <mergeCell ref="AJ1887:AR1887"/>
    <mergeCell ref="AS1887:AX1887"/>
    <mergeCell ref="B1863:AX1868"/>
    <mergeCell ref="B1873:AX1879"/>
    <mergeCell ref="B1884:Z1885"/>
    <mergeCell ref="AA1884:AI1885"/>
    <mergeCell ref="AJ1884:AR1885"/>
    <mergeCell ref="AS1884:AX1885"/>
    <mergeCell ref="B1852:Z1852"/>
    <mergeCell ref="AA1852:AI1852"/>
    <mergeCell ref="AJ1852:AR1852"/>
    <mergeCell ref="AS1852:AX1852"/>
    <mergeCell ref="B1856:AX1856"/>
    <mergeCell ref="B1859:G1859"/>
    <mergeCell ref="H1859:AX1859"/>
    <mergeCell ref="C1850:Z1850"/>
    <mergeCell ref="AA1850:AI1850"/>
    <mergeCell ref="AJ1850:AR1850"/>
    <mergeCell ref="AS1850:AX1850"/>
    <mergeCell ref="C1851:Z1851"/>
    <mergeCell ref="AA1851:AI1851"/>
    <mergeCell ref="AJ1851:AR1851"/>
    <mergeCell ref="AS1851:AX1851"/>
    <mergeCell ref="C1848:Z1848"/>
    <mergeCell ref="AA1848:AI1848"/>
    <mergeCell ref="AJ1848:AR1848"/>
    <mergeCell ref="AS1848:AX1848"/>
    <mergeCell ref="C1849:Z1849"/>
    <mergeCell ref="AA1849:AI1849"/>
    <mergeCell ref="AJ1849:AR1849"/>
    <mergeCell ref="AS1849:AX1849"/>
    <mergeCell ref="C1846:Z1846"/>
    <mergeCell ref="AA1846:AI1846"/>
    <mergeCell ref="AJ1846:AR1846"/>
    <mergeCell ref="AS1846:AX1846"/>
    <mergeCell ref="C1847:Z1847"/>
    <mergeCell ref="AA1847:AI1847"/>
    <mergeCell ref="AJ1847:AR1847"/>
    <mergeCell ref="AS1847:AX1847"/>
    <mergeCell ref="C1844:Z1844"/>
    <mergeCell ref="AA1844:AI1844"/>
    <mergeCell ref="AJ1844:AR1844"/>
    <mergeCell ref="AS1844:AX1844"/>
    <mergeCell ref="C1845:Z1845"/>
    <mergeCell ref="AA1845:AI1845"/>
    <mergeCell ref="AJ1845:AR1845"/>
    <mergeCell ref="AS1845:AX1845"/>
    <mergeCell ref="B1816:AX1816"/>
    <mergeCell ref="B1819:G1819"/>
    <mergeCell ref="H1819:AX1819"/>
    <mergeCell ref="B1823:AX1828"/>
    <mergeCell ref="B1833:AX1837"/>
    <mergeCell ref="B1842:Z1843"/>
    <mergeCell ref="AA1842:AI1843"/>
    <mergeCell ref="AJ1842:AR1843"/>
    <mergeCell ref="AS1842:AX1843"/>
    <mergeCell ref="C1811:Z1811"/>
    <mergeCell ref="AA1811:AI1811"/>
    <mergeCell ref="AJ1811:AR1811"/>
    <mergeCell ref="AS1811:AX1811"/>
    <mergeCell ref="B1812:Z1812"/>
    <mergeCell ref="AA1812:AI1812"/>
    <mergeCell ref="AJ1812:AR1812"/>
    <mergeCell ref="AS1812:AX1812"/>
    <mergeCell ref="B1784:AX1784"/>
    <mergeCell ref="B1787:G1787"/>
    <mergeCell ref="H1787:AX1787"/>
    <mergeCell ref="B1791:AX1795"/>
    <mergeCell ref="B1800:AX1804"/>
    <mergeCell ref="B1809:Z1810"/>
    <mergeCell ref="AA1809:AI1810"/>
    <mergeCell ref="AJ1809:AR1810"/>
    <mergeCell ref="AS1809:AX1810"/>
    <mergeCell ref="C1779:Z1779"/>
    <mergeCell ref="AA1779:AI1779"/>
    <mergeCell ref="AJ1779:AR1779"/>
    <mergeCell ref="AS1779:AX1779"/>
    <mergeCell ref="B1780:Z1780"/>
    <mergeCell ref="AA1780:AI1780"/>
    <mergeCell ref="AJ1780:AR1780"/>
    <mergeCell ref="AS1780:AX1780"/>
    <mergeCell ref="C1777:Z1777"/>
    <mergeCell ref="AA1777:AI1777"/>
    <mergeCell ref="AJ1777:AR1777"/>
    <mergeCell ref="AS1777:AX1777"/>
    <mergeCell ref="C1778:Z1778"/>
    <mergeCell ref="AA1778:AI1778"/>
    <mergeCell ref="AJ1778:AR1778"/>
    <mergeCell ref="AS1778:AX1778"/>
    <mergeCell ref="B1747:AX1747"/>
    <mergeCell ref="B1750:G1750"/>
    <mergeCell ref="H1750:AX1750"/>
    <mergeCell ref="B1754:AX1758"/>
    <mergeCell ref="B1763:AX1770"/>
    <mergeCell ref="B1775:Z1776"/>
    <mergeCell ref="AA1775:AI1776"/>
    <mergeCell ref="AJ1775:AR1776"/>
    <mergeCell ref="AS1775:AX1776"/>
    <mergeCell ref="C1742:Z1742"/>
    <mergeCell ref="AA1742:AI1742"/>
    <mergeCell ref="AJ1742:AR1742"/>
    <mergeCell ref="AS1742:AX1742"/>
    <mergeCell ref="B1743:Z1743"/>
    <mergeCell ref="AA1743:AI1743"/>
    <mergeCell ref="AJ1743:AR1743"/>
    <mergeCell ref="AS1743:AX1743"/>
    <mergeCell ref="B1715:AX1715"/>
    <mergeCell ref="B1718:G1718"/>
    <mergeCell ref="H1718:AX1718"/>
    <mergeCell ref="B1722:AX1726"/>
    <mergeCell ref="B1731:AX1735"/>
    <mergeCell ref="B1740:Z1741"/>
    <mergeCell ref="AA1740:AI1741"/>
    <mergeCell ref="AJ1740:AR1741"/>
    <mergeCell ref="AS1740:AX1741"/>
    <mergeCell ref="C1710:Z1710"/>
    <mergeCell ref="AA1710:AI1710"/>
    <mergeCell ref="AJ1710:AR1710"/>
    <mergeCell ref="AS1710:AX1710"/>
    <mergeCell ref="B1711:Z1711"/>
    <mergeCell ref="AA1711:AI1711"/>
    <mergeCell ref="AJ1711:AR1711"/>
    <mergeCell ref="AS1711:AX1711"/>
    <mergeCell ref="C1708:Z1708"/>
    <mergeCell ref="AA1708:AI1708"/>
    <mergeCell ref="AJ1708:AR1708"/>
    <mergeCell ref="AS1708:AX1708"/>
    <mergeCell ref="C1709:Z1709"/>
    <mergeCell ref="AA1709:AI1709"/>
    <mergeCell ref="AJ1709:AR1709"/>
    <mergeCell ref="AS1709:AX1709"/>
    <mergeCell ref="C1706:Z1706"/>
    <mergeCell ref="AA1706:AI1706"/>
    <mergeCell ref="AJ1706:AR1706"/>
    <mergeCell ref="AS1706:AX1706"/>
    <mergeCell ref="C1707:Z1707"/>
    <mergeCell ref="AA1707:AI1707"/>
    <mergeCell ref="AJ1707:AR1707"/>
    <mergeCell ref="AS1707:AX1707"/>
    <mergeCell ref="C1704:Z1704"/>
    <mergeCell ref="AA1704:AI1704"/>
    <mergeCell ref="AJ1704:AR1704"/>
    <mergeCell ref="AS1704:AX1704"/>
    <mergeCell ref="C1705:Z1705"/>
    <mergeCell ref="AA1705:AI1705"/>
    <mergeCell ref="AJ1705:AR1705"/>
    <mergeCell ref="AS1705:AX1705"/>
    <mergeCell ref="C1702:Z1702"/>
    <mergeCell ref="AA1702:AI1702"/>
    <mergeCell ref="AJ1702:AR1702"/>
    <mergeCell ref="AS1702:AX1702"/>
    <mergeCell ref="C1703:Z1703"/>
    <mergeCell ref="AA1703:AI1703"/>
    <mergeCell ref="AJ1703:AR1703"/>
    <mergeCell ref="AS1703:AX1703"/>
    <mergeCell ref="C1700:Z1700"/>
    <mergeCell ref="AA1700:AI1700"/>
    <mergeCell ref="AJ1700:AR1700"/>
    <mergeCell ref="AS1700:AX1700"/>
    <mergeCell ref="C1701:Z1701"/>
    <mergeCell ref="AA1701:AI1701"/>
    <mergeCell ref="AJ1701:AR1701"/>
    <mergeCell ref="AS1701:AX1701"/>
    <mergeCell ref="C1698:Z1698"/>
    <mergeCell ref="AA1698:AI1698"/>
    <mergeCell ref="AJ1698:AR1698"/>
    <mergeCell ref="AS1698:AX1698"/>
    <mergeCell ref="C1699:Z1699"/>
    <mergeCell ref="AA1699:AI1699"/>
    <mergeCell ref="AJ1699:AR1699"/>
    <mergeCell ref="AS1699:AX1699"/>
    <mergeCell ref="B1674:AX1678"/>
    <mergeCell ref="B1683:AX1691"/>
    <mergeCell ref="B1696:Z1697"/>
    <mergeCell ref="AA1696:AI1697"/>
    <mergeCell ref="AJ1696:AR1697"/>
    <mergeCell ref="AS1696:AX1697"/>
    <mergeCell ref="B1663:Z1663"/>
    <mergeCell ref="AA1663:AI1663"/>
    <mergeCell ref="AJ1663:AR1663"/>
    <mergeCell ref="AS1663:AX1663"/>
    <mergeCell ref="B1667:AX1667"/>
    <mergeCell ref="B1670:G1670"/>
    <mergeCell ref="H1670:AX1670"/>
    <mergeCell ref="C1661:Z1661"/>
    <mergeCell ref="AA1661:AI1661"/>
    <mergeCell ref="AJ1661:AR1661"/>
    <mergeCell ref="AS1661:AX1661"/>
    <mergeCell ref="C1662:Z1662"/>
    <mergeCell ref="AA1662:AI1662"/>
    <mergeCell ref="AJ1662:AR1662"/>
    <mergeCell ref="AS1662:AX1662"/>
    <mergeCell ref="B1631:AX1631"/>
    <mergeCell ref="B1634:G1634"/>
    <mergeCell ref="H1634:AX1634"/>
    <mergeCell ref="B1638:AX1645"/>
    <mergeCell ref="B1650:AX1654"/>
    <mergeCell ref="B1659:Z1660"/>
    <mergeCell ref="AA1659:AI1660"/>
    <mergeCell ref="AJ1659:AR1660"/>
    <mergeCell ref="AS1659:AX1660"/>
    <mergeCell ref="C1626:Z1626"/>
    <mergeCell ref="AA1626:AI1626"/>
    <mergeCell ref="AJ1626:AR1626"/>
    <mergeCell ref="AS1626:AX1626"/>
    <mergeCell ref="B1627:Z1627"/>
    <mergeCell ref="AA1627:AI1627"/>
    <mergeCell ref="AJ1627:AR1627"/>
    <mergeCell ref="AS1627:AX1627"/>
    <mergeCell ref="B1603:AX1608"/>
    <mergeCell ref="B1613:AX1619"/>
    <mergeCell ref="B1624:Z1625"/>
    <mergeCell ref="AA1624:AI1625"/>
    <mergeCell ref="AJ1624:AR1625"/>
    <mergeCell ref="AS1624:AX1625"/>
    <mergeCell ref="B1592:Z1592"/>
    <mergeCell ref="AA1592:AI1592"/>
    <mergeCell ref="AJ1592:AR1592"/>
    <mergeCell ref="AS1592:AX1592"/>
    <mergeCell ref="B1596:AX1596"/>
    <mergeCell ref="B1599:G1599"/>
    <mergeCell ref="H1599:AX1599"/>
    <mergeCell ref="C1590:Z1590"/>
    <mergeCell ref="AA1590:AI1590"/>
    <mergeCell ref="AJ1590:AR1590"/>
    <mergeCell ref="AS1590:AX1590"/>
    <mergeCell ref="C1591:Z1591"/>
    <mergeCell ref="AA1591:AI1591"/>
    <mergeCell ref="AJ1591:AR1591"/>
    <mergeCell ref="AS1591:AX1591"/>
    <mergeCell ref="B1570:AX1574"/>
    <mergeCell ref="B1579:AX1583"/>
    <mergeCell ref="B1588:Z1589"/>
    <mergeCell ref="AA1588:AI1589"/>
    <mergeCell ref="AJ1588:AR1589"/>
    <mergeCell ref="AS1588:AX1589"/>
    <mergeCell ref="B1559:Z1559"/>
    <mergeCell ref="AA1559:AI1559"/>
    <mergeCell ref="AJ1559:AR1559"/>
    <mergeCell ref="AS1559:AX1559"/>
    <mergeCell ref="B1563:AX1563"/>
    <mergeCell ref="B1566:G1566"/>
    <mergeCell ref="H1566:AX1566"/>
    <mergeCell ref="C1557:Z1557"/>
    <mergeCell ref="AA1557:AI1557"/>
    <mergeCell ref="AJ1557:AR1557"/>
    <mergeCell ref="AS1557:AX1557"/>
    <mergeCell ref="C1558:Z1558"/>
    <mergeCell ref="AA1558:AI1558"/>
    <mergeCell ref="AJ1558:AR1558"/>
    <mergeCell ref="AS1558:AX1558"/>
    <mergeCell ref="C1555:Z1555"/>
    <mergeCell ref="AA1555:AI1555"/>
    <mergeCell ref="AJ1555:AR1555"/>
    <mergeCell ref="AS1555:AX1555"/>
    <mergeCell ref="C1556:Z1556"/>
    <mergeCell ref="AA1556:AI1556"/>
    <mergeCell ref="AJ1556:AR1556"/>
    <mergeCell ref="AS1556:AX1556"/>
    <mergeCell ref="C1553:Z1553"/>
    <mergeCell ref="AA1553:AI1553"/>
    <mergeCell ref="AJ1553:AR1553"/>
    <mergeCell ref="AS1553:AX1553"/>
    <mergeCell ref="C1554:Z1554"/>
    <mergeCell ref="AA1554:AI1554"/>
    <mergeCell ref="AJ1554:AR1554"/>
    <mergeCell ref="AS1554:AX1554"/>
    <mergeCell ref="C1551:Z1551"/>
    <mergeCell ref="AA1551:AI1551"/>
    <mergeCell ref="AJ1551:AR1551"/>
    <mergeCell ref="AS1551:AX1551"/>
    <mergeCell ref="C1552:Z1552"/>
    <mergeCell ref="AA1552:AI1552"/>
    <mergeCell ref="AJ1552:AR1552"/>
    <mergeCell ref="AS1552:AX1552"/>
    <mergeCell ref="B1524:AX1524"/>
    <mergeCell ref="B1527:G1527"/>
    <mergeCell ref="H1527:AX1527"/>
    <mergeCell ref="B1531:AX1535"/>
    <mergeCell ref="B1540:AX1544"/>
    <mergeCell ref="B1549:Z1550"/>
    <mergeCell ref="AA1549:AI1550"/>
    <mergeCell ref="AJ1549:AR1550"/>
    <mergeCell ref="AS1549:AX1550"/>
    <mergeCell ref="C1519:Z1519"/>
    <mergeCell ref="AA1519:AI1519"/>
    <mergeCell ref="AJ1519:AR1519"/>
    <mergeCell ref="AS1519:AX1519"/>
    <mergeCell ref="B1520:Z1520"/>
    <mergeCell ref="AA1520:AI1520"/>
    <mergeCell ref="AJ1520:AR1520"/>
    <mergeCell ref="AS1520:AX1520"/>
    <mergeCell ref="C1517:Z1517"/>
    <mergeCell ref="AA1517:AI1517"/>
    <mergeCell ref="AJ1517:AR1517"/>
    <mergeCell ref="AS1517:AX1517"/>
    <mergeCell ref="C1518:Z1518"/>
    <mergeCell ref="AA1518:AI1518"/>
    <mergeCell ref="AJ1518:AR1518"/>
    <mergeCell ref="AS1518:AX1518"/>
    <mergeCell ref="B1493:AX1498"/>
    <mergeCell ref="B1503:AX1510"/>
    <mergeCell ref="B1515:Z1516"/>
    <mergeCell ref="AA1515:AI1516"/>
    <mergeCell ref="AJ1515:AR1516"/>
    <mergeCell ref="AS1515:AX1516"/>
    <mergeCell ref="B1482:Z1482"/>
    <mergeCell ref="AA1482:AI1482"/>
    <mergeCell ref="AJ1482:AR1482"/>
    <mergeCell ref="AS1482:AX1482"/>
    <mergeCell ref="B1486:AX1486"/>
    <mergeCell ref="B1489:G1489"/>
    <mergeCell ref="H1489:AX1489"/>
    <mergeCell ref="C1480:Z1480"/>
    <mergeCell ref="AA1480:AI1480"/>
    <mergeCell ref="AJ1480:AR1480"/>
    <mergeCell ref="AS1480:AX1480"/>
    <mergeCell ref="C1481:Z1481"/>
    <mergeCell ref="AA1481:AI1481"/>
    <mergeCell ref="AJ1481:AR1481"/>
    <mergeCell ref="AS1481:AX1481"/>
    <mergeCell ref="C1478:Z1478"/>
    <mergeCell ref="AA1478:AI1478"/>
    <mergeCell ref="AJ1478:AR1478"/>
    <mergeCell ref="AS1478:AX1478"/>
    <mergeCell ref="C1479:Z1479"/>
    <mergeCell ref="AA1479:AI1479"/>
    <mergeCell ref="AJ1479:AR1479"/>
    <mergeCell ref="AS1479:AX1479"/>
    <mergeCell ref="B1450:AX1450"/>
    <mergeCell ref="B1453:G1453"/>
    <mergeCell ref="H1453:AX1453"/>
    <mergeCell ref="B1457:AX1462"/>
    <mergeCell ref="B1467:AX1471"/>
    <mergeCell ref="B1476:Z1477"/>
    <mergeCell ref="AA1476:AI1477"/>
    <mergeCell ref="AJ1476:AR1477"/>
    <mergeCell ref="AS1476:AX1477"/>
    <mergeCell ref="C1445:Z1445"/>
    <mergeCell ref="AA1445:AI1445"/>
    <mergeCell ref="AJ1445:AR1445"/>
    <mergeCell ref="AS1445:AX1445"/>
    <mergeCell ref="B1446:Z1446"/>
    <mergeCell ref="AA1446:AI1446"/>
    <mergeCell ref="AJ1446:AR1446"/>
    <mergeCell ref="AS1446:AX1446"/>
    <mergeCell ref="B1425:AX1429"/>
    <mergeCell ref="B1434:AX1438"/>
    <mergeCell ref="B1443:Z1444"/>
    <mergeCell ref="AA1443:AI1444"/>
    <mergeCell ref="AJ1443:AR1444"/>
    <mergeCell ref="AS1443:AX1444"/>
    <mergeCell ref="B1414:Z1414"/>
    <mergeCell ref="AA1414:AI1414"/>
    <mergeCell ref="AJ1414:AR1414"/>
    <mergeCell ref="AS1414:AX1414"/>
    <mergeCell ref="B1418:AX1418"/>
    <mergeCell ref="B1421:G1421"/>
    <mergeCell ref="H1421:AX1421"/>
    <mergeCell ref="C1412:Z1412"/>
    <mergeCell ref="AA1412:AI1412"/>
    <mergeCell ref="AJ1412:AR1412"/>
    <mergeCell ref="AS1412:AX1412"/>
    <mergeCell ref="C1413:Z1413"/>
    <mergeCell ref="AA1413:AI1413"/>
    <mergeCell ref="AJ1413:AR1413"/>
    <mergeCell ref="AS1413:AX1413"/>
    <mergeCell ref="B1392:AX1396"/>
    <mergeCell ref="B1401:AX1405"/>
    <mergeCell ref="B1410:Z1411"/>
    <mergeCell ref="AA1410:AI1411"/>
    <mergeCell ref="AJ1410:AR1411"/>
    <mergeCell ref="AS1410:AX1411"/>
    <mergeCell ref="B1381:Z1381"/>
    <mergeCell ref="AA1381:AI1381"/>
    <mergeCell ref="AJ1381:AR1381"/>
    <mergeCell ref="AS1381:AX1381"/>
    <mergeCell ref="B1385:AX1385"/>
    <mergeCell ref="B1388:G1388"/>
    <mergeCell ref="H1388:AX1388"/>
    <mergeCell ref="C1379:Z1379"/>
    <mergeCell ref="AA1379:AI1379"/>
    <mergeCell ref="AJ1379:AR1379"/>
    <mergeCell ref="AS1379:AX1379"/>
    <mergeCell ref="C1380:Z1380"/>
    <mergeCell ref="AA1380:AI1380"/>
    <mergeCell ref="AJ1380:AR1380"/>
    <mergeCell ref="AS1380:AX1380"/>
    <mergeCell ref="C1377:Z1377"/>
    <mergeCell ref="AA1377:AI1377"/>
    <mergeCell ref="AJ1377:AR1377"/>
    <mergeCell ref="AS1377:AX1377"/>
    <mergeCell ref="C1378:Z1378"/>
    <mergeCell ref="AA1378:AI1378"/>
    <mergeCell ref="AJ1378:AR1378"/>
    <mergeCell ref="AS1378:AX1378"/>
    <mergeCell ref="C1375:Z1375"/>
    <mergeCell ref="AA1375:AI1375"/>
    <mergeCell ref="AJ1375:AR1375"/>
    <mergeCell ref="AS1375:AX1375"/>
    <mergeCell ref="C1376:Z1376"/>
    <mergeCell ref="AA1376:AI1376"/>
    <mergeCell ref="AJ1376:AR1376"/>
    <mergeCell ref="AS1376:AX1376"/>
    <mergeCell ref="C1373:Z1373"/>
    <mergeCell ref="AA1373:AI1373"/>
    <mergeCell ref="AJ1373:AR1373"/>
    <mergeCell ref="AS1373:AX1373"/>
    <mergeCell ref="C1374:Z1374"/>
    <mergeCell ref="AA1374:AI1374"/>
    <mergeCell ref="AJ1374:AR1374"/>
    <mergeCell ref="AS1374:AX1374"/>
    <mergeCell ref="C1371:Z1371"/>
    <mergeCell ref="AA1371:AI1371"/>
    <mergeCell ref="AJ1371:AR1371"/>
    <mergeCell ref="AS1371:AX1371"/>
    <mergeCell ref="C1372:Z1372"/>
    <mergeCell ref="AA1372:AI1372"/>
    <mergeCell ref="AJ1372:AR1372"/>
    <mergeCell ref="AS1372:AX1372"/>
    <mergeCell ref="C1369:Z1369"/>
    <mergeCell ref="AA1369:AI1369"/>
    <mergeCell ref="AJ1369:AR1369"/>
    <mergeCell ref="AS1369:AX1369"/>
    <mergeCell ref="C1370:Z1370"/>
    <mergeCell ref="AA1370:AI1370"/>
    <mergeCell ref="AJ1370:AR1370"/>
    <mergeCell ref="AS1370:AX1370"/>
    <mergeCell ref="B1349:AX1353"/>
    <mergeCell ref="B1358:AX1362"/>
    <mergeCell ref="B1367:Z1368"/>
    <mergeCell ref="AA1367:AI1368"/>
    <mergeCell ref="AJ1367:AR1368"/>
    <mergeCell ref="AS1367:AX1368"/>
    <mergeCell ref="B1338:Z1338"/>
    <mergeCell ref="AA1338:AI1338"/>
    <mergeCell ref="AJ1338:AR1338"/>
    <mergeCell ref="AS1338:AX1338"/>
    <mergeCell ref="B1342:AX1342"/>
    <mergeCell ref="B1345:G1345"/>
    <mergeCell ref="H1345:AX1345"/>
    <mergeCell ref="C1336:Z1336"/>
    <mergeCell ref="AA1336:AI1336"/>
    <mergeCell ref="AJ1336:AR1336"/>
    <mergeCell ref="AS1336:AX1336"/>
    <mergeCell ref="C1337:Z1337"/>
    <mergeCell ref="AA1337:AI1337"/>
    <mergeCell ref="AJ1337:AR1337"/>
    <mergeCell ref="AS1337:AX1337"/>
    <mergeCell ref="C1334:Z1334"/>
    <mergeCell ref="AA1334:AI1334"/>
    <mergeCell ref="AJ1334:AR1334"/>
    <mergeCell ref="AS1334:AX1334"/>
    <mergeCell ref="C1335:Z1335"/>
    <mergeCell ref="AA1335:AI1335"/>
    <mergeCell ref="AJ1335:AR1335"/>
    <mergeCell ref="AS1335:AX1335"/>
    <mergeCell ref="B1311:AX1315"/>
    <mergeCell ref="B1320:AX1327"/>
    <mergeCell ref="B1332:Z1333"/>
    <mergeCell ref="AA1332:AI1333"/>
    <mergeCell ref="AJ1332:AR1333"/>
    <mergeCell ref="AS1332:AX1333"/>
    <mergeCell ref="B1300:Z1300"/>
    <mergeCell ref="AA1300:AI1300"/>
    <mergeCell ref="AJ1300:AR1300"/>
    <mergeCell ref="AS1300:AX1300"/>
    <mergeCell ref="B1304:AX1304"/>
    <mergeCell ref="B1307:G1307"/>
    <mergeCell ref="H1307:AX1307"/>
    <mergeCell ref="C1298:Z1298"/>
    <mergeCell ref="AA1298:AI1298"/>
    <mergeCell ref="AJ1298:AR1298"/>
    <mergeCell ref="AS1298:AX1298"/>
    <mergeCell ref="C1299:Z1299"/>
    <mergeCell ref="AA1299:AI1299"/>
    <mergeCell ref="AJ1299:AR1299"/>
    <mergeCell ref="AS1299:AX1299"/>
    <mergeCell ref="B1271:AX1271"/>
    <mergeCell ref="B1274:G1274"/>
    <mergeCell ref="H1274:AX1274"/>
    <mergeCell ref="B1278:AX1282"/>
    <mergeCell ref="B1287:AX1291"/>
    <mergeCell ref="B1296:Z1297"/>
    <mergeCell ref="AA1296:AI1297"/>
    <mergeCell ref="AJ1296:AR1297"/>
    <mergeCell ref="AS1296:AX1297"/>
    <mergeCell ref="C1266:Z1266"/>
    <mergeCell ref="AA1266:AI1266"/>
    <mergeCell ref="AJ1266:AR1266"/>
    <mergeCell ref="AS1266:AX1266"/>
    <mergeCell ref="B1267:Z1267"/>
    <mergeCell ref="AA1267:AI1267"/>
    <mergeCell ref="AJ1267:AR1267"/>
    <mergeCell ref="AS1267:AX1267"/>
    <mergeCell ref="C1264:Z1264"/>
    <mergeCell ref="AA1264:AI1264"/>
    <mergeCell ref="AJ1264:AR1264"/>
    <mergeCell ref="AS1264:AX1264"/>
    <mergeCell ref="C1265:Z1265"/>
    <mergeCell ref="AA1265:AI1265"/>
    <mergeCell ref="AJ1265:AR1265"/>
    <mergeCell ref="AS1265:AX1265"/>
    <mergeCell ref="C1262:Z1262"/>
    <mergeCell ref="AA1262:AI1262"/>
    <mergeCell ref="AJ1262:AR1262"/>
    <mergeCell ref="AS1262:AX1262"/>
    <mergeCell ref="C1263:Z1263"/>
    <mergeCell ref="AA1263:AI1263"/>
    <mergeCell ref="AJ1263:AR1263"/>
    <mergeCell ref="AS1263:AX1263"/>
    <mergeCell ref="B1242:AX1246"/>
    <mergeCell ref="B1251:AX1255"/>
    <mergeCell ref="B1260:Z1261"/>
    <mergeCell ref="AA1260:AI1261"/>
    <mergeCell ref="AJ1260:AR1261"/>
    <mergeCell ref="AS1260:AX1261"/>
    <mergeCell ref="B1231:Z1231"/>
    <mergeCell ref="AA1231:AI1231"/>
    <mergeCell ref="AJ1231:AR1231"/>
    <mergeCell ref="AS1231:AX1231"/>
    <mergeCell ref="B1235:AX1235"/>
    <mergeCell ref="B1238:G1238"/>
    <mergeCell ref="H1238:AX1238"/>
    <mergeCell ref="C1229:Z1229"/>
    <mergeCell ref="AA1229:AI1229"/>
    <mergeCell ref="AJ1229:AR1229"/>
    <mergeCell ref="AS1229:AX1229"/>
    <mergeCell ref="C1230:Z1230"/>
    <mergeCell ref="AA1230:AI1230"/>
    <mergeCell ref="AJ1230:AR1230"/>
    <mergeCell ref="AS1230:AX1230"/>
    <mergeCell ref="C1227:Z1227"/>
    <mergeCell ref="AA1227:AI1227"/>
    <mergeCell ref="AJ1227:AR1227"/>
    <mergeCell ref="AS1227:AX1227"/>
    <mergeCell ref="C1228:Z1228"/>
    <mergeCell ref="AA1228:AI1228"/>
    <mergeCell ref="AJ1228:AR1228"/>
    <mergeCell ref="AS1228:AX1228"/>
    <mergeCell ref="C1225:Z1225"/>
    <mergeCell ref="AA1225:AI1225"/>
    <mergeCell ref="AJ1225:AR1225"/>
    <mergeCell ref="AS1225:AX1225"/>
    <mergeCell ref="C1226:Z1226"/>
    <mergeCell ref="AA1226:AI1226"/>
    <mergeCell ref="AJ1226:AR1226"/>
    <mergeCell ref="AS1226:AX1226"/>
    <mergeCell ref="C1223:Z1223"/>
    <mergeCell ref="AA1223:AI1223"/>
    <mergeCell ref="AJ1223:AR1223"/>
    <mergeCell ref="AS1223:AX1223"/>
    <mergeCell ref="C1224:Z1224"/>
    <mergeCell ref="AA1224:AI1224"/>
    <mergeCell ref="AJ1224:AR1224"/>
    <mergeCell ref="AS1224:AX1224"/>
    <mergeCell ref="C1221:Z1221"/>
    <mergeCell ref="AA1221:AI1221"/>
    <mergeCell ref="AJ1221:AR1221"/>
    <mergeCell ref="AS1221:AX1221"/>
    <mergeCell ref="C1222:Z1222"/>
    <mergeCell ref="AA1222:AI1222"/>
    <mergeCell ref="AJ1222:AR1222"/>
    <mergeCell ref="AS1222:AX1222"/>
    <mergeCell ref="C1219:Z1219"/>
    <mergeCell ref="AA1219:AI1219"/>
    <mergeCell ref="AJ1219:AR1219"/>
    <mergeCell ref="AS1219:AX1219"/>
    <mergeCell ref="C1220:Z1220"/>
    <mergeCell ref="AA1220:AI1220"/>
    <mergeCell ref="AJ1220:AR1220"/>
    <mergeCell ref="AS1220:AX1220"/>
    <mergeCell ref="C1217:Z1217"/>
    <mergeCell ref="AA1217:AI1217"/>
    <mergeCell ref="AJ1217:AR1217"/>
    <mergeCell ref="AS1217:AX1217"/>
    <mergeCell ref="C1218:Z1218"/>
    <mergeCell ref="AA1218:AI1218"/>
    <mergeCell ref="AJ1218:AR1218"/>
    <mergeCell ref="AS1218:AX1218"/>
    <mergeCell ref="B1194:AX1198"/>
    <mergeCell ref="B1203:AX1210"/>
    <mergeCell ref="B1215:Z1216"/>
    <mergeCell ref="AA1215:AI1216"/>
    <mergeCell ref="AJ1215:AR1216"/>
    <mergeCell ref="AS1215:AX1216"/>
    <mergeCell ref="B1183:Z1183"/>
    <mergeCell ref="AA1183:AI1183"/>
    <mergeCell ref="AJ1183:AR1183"/>
    <mergeCell ref="AS1183:AX1183"/>
    <mergeCell ref="B1187:AX1187"/>
    <mergeCell ref="B1190:G1190"/>
    <mergeCell ref="H1190:AX1190"/>
    <mergeCell ref="C1181:Z1181"/>
    <mergeCell ref="AA1181:AI1181"/>
    <mergeCell ref="AJ1181:AR1181"/>
    <mergeCell ref="AS1181:AX1181"/>
    <mergeCell ref="C1182:Z1182"/>
    <mergeCell ref="AA1182:AI1182"/>
    <mergeCell ref="AJ1182:AR1182"/>
    <mergeCell ref="AS1182:AX1182"/>
    <mergeCell ref="B1153:AX1153"/>
    <mergeCell ref="B1156:G1156"/>
    <mergeCell ref="H1156:AX1156"/>
    <mergeCell ref="B1160:AX1164"/>
    <mergeCell ref="B1169:AX1174"/>
    <mergeCell ref="B1179:Z1180"/>
    <mergeCell ref="AA1179:AI1180"/>
    <mergeCell ref="AJ1179:AR1180"/>
    <mergeCell ref="AS1179:AX1180"/>
    <mergeCell ref="C1148:Z1148"/>
    <mergeCell ref="AA1148:AI1148"/>
    <mergeCell ref="AJ1148:AR1148"/>
    <mergeCell ref="AS1148:AX1148"/>
    <mergeCell ref="B1149:Z1149"/>
    <mergeCell ref="AA1149:AI1149"/>
    <mergeCell ref="AJ1149:AR1149"/>
    <mergeCell ref="AS1149:AX1149"/>
    <mergeCell ref="B1120:AX1120"/>
    <mergeCell ref="B1123:G1123"/>
    <mergeCell ref="H1123:AX1123"/>
    <mergeCell ref="B1127:AX1131"/>
    <mergeCell ref="B1136:AX1141"/>
    <mergeCell ref="B1146:Z1147"/>
    <mergeCell ref="AA1146:AI1147"/>
    <mergeCell ref="AJ1146:AR1147"/>
    <mergeCell ref="AS1146:AX1147"/>
    <mergeCell ref="C1115:Z1115"/>
    <mergeCell ref="AA1115:AI1115"/>
    <mergeCell ref="AJ1115:AR1115"/>
    <mergeCell ref="AS1115:AX1115"/>
    <mergeCell ref="B1116:Z1116"/>
    <mergeCell ref="AA1116:AI1116"/>
    <mergeCell ref="AJ1116:AR1116"/>
    <mergeCell ref="AS1116:AX1116"/>
    <mergeCell ref="C1113:Z1113"/>
    <mergeCell ref="AA1113:AI1113"/>
    <mergeCell ref="AJ1113:AR1113"/>
    <mergeCell ref="AS1113:AX1113"/>
    <mergeCell ref="C1114:Z1114"/>
    <mergeCell ref="AA1114:AI1114"/>
    <mergeCell ref="AJ1114:AR1114"/>
    <mergeCell ref="AS1114:AX1114"/>
    <mergeCell ref="C1111:Z1111"/>
    <mergeCell ref="AA1111:AI1111"/>
    <mergeCell ref="AJ1111:AR1111"/>
    <mergeCell ref="AS1111:AX1111"/>
    <mergeCell ref="C1112:Z1112"/>
    <mergeCell ref="AA1112:AI1112"/>
    <mergeCell ref="AJ1112:AR1112"/>
    <mergeCell ref="AS1112:AX1112"/>
    <mergeCell ref="C1109:Z1109"/>
    <mergeCell ref="AA1109:AI1109"/>
    <mergeCell ref="AJ1109:AR1109"/>
    <mergeCell ref="AS1109:AX1109"/>
    <mergeCell ref="C1110:Z1110"/>
    <mergeCell ref="AA1110:AI1110"/>
    <mergeCell ref="AJ1110:AR1110"/>
    <mergeCell ref="AS1110:AX1110"/>
    <mergeCell ref="B1050:AX1050"/>
    <mergeCell ref="B1053:G1053"/>
    <mergeCell ref="H1053:AX1053"/>
    <mergeCell ref="B1057:AX1061"/>
    <mergeCell ref="B1066:AX1101"/>
    <mergeCell ref="B1107:Z1108"/>
    <mergeCell ref="AA1107:AI1108"/>
    <mergeCell ref="AJ1107:AR1108"/>
    <mergeCell ref="AS1107:AX1108"/>
    <mergeCell ref="C1045:Z1045"/>
    <mergeCell ref="AA1045:AI1045"/>
    <mergeCell ref="AJ1045:AR1045"/>
    <mergeCell ref="AS1045:AX1045"/>
    <mergeCell ref="B1046:Z1046"/>
    <mergeCell ref="AA1046:AI1046"/>
    <mergeCell ref="AJ1046:AR1046"/>
    <mergeCell ref="AS1046:AX1046"/>
    <mergeCell ref="C1043:Z1043"/>
    <mergeCell ref="AA1043:AI1043"/>
    <mergeCell ref="AJ1043:AR1043"/>
    <mergeCell ref="AS1043:AX1043"/>
    <mergeCell ref="C1044:Z1044"/>
    <mergeCell ref="AA1044:AI1044"/>
    <mergeCell ref="AJ1044:AR1044"/>
    <mergeCell ref="AS1044:AX1044"/>
    <mergeCell ref="B1007:AX1007"/>
    <mergeCell ref="B1010:G1010"/>
    <mergeCell ref="H1010:AX1010"/>
    <mergeCell ref="B1014:AX1019"/>
    <mergeCell ref="B1024:AX1036"/>
    <mergeCell ref="B1041:Z1042"/>
    <mergeCell ref="AA1041:AI1042"/>
    <mergeCell ref="AJ1041:AR1042"/>
    <mergeCell ref="AS1041:AX1042"/>
    <mergeCell ref="C1002:Z1002"/>
    <mergeCell ref="AA1002:AI1002"/>
    <mergeCell ref="AJ1002:AR1002"/>
    <mergeCell ref="AS1002:AX1002"/>
    <mergeCell ref="B1003:Z1003"/>
    <mergeCell ref="AA1003:AI1003"/>
    <mergeCell ref="AJ1003:AR1003"/>
    <mergeCell ref="AS1003:AX1003"/>
    <mergeCell ref="B974:AX974"/>
    <mergeCell ref="B977:G977"/>
    <mergeCell ref="H977:AX977"/>
    <mergeCell ref="B981:AX985"/>
    <mergeCell ref="B990:AX995"/>
    <mergeCell ref="B1000:Z1001"/>
    <mergeCell ref="AA1000:AI1001"/>
    <mergeCell ref="AJ1000:AR1001"/>
    <mergeCell ref="AS1000:AX1001"/>
    <mergeCell ref="C969:Z969"/>
    <mergeCell ref="AA969:AI969"/>
    <mergeCell ref="AJ969:AR969"/>
    <mergeCell ref="AS969:AX969"/>
    <mergeCell ref="B970:Z970"/>
    <mergeCell ref="AA970:AI970"/>
    <mergeCell ref="AJ970:AR970"/>
    <mergeCell ref="AS970:AX970"/>
    <mergeCell ref="B942:AX946"/>
    <mergeCell ref="B951:AX962"/>
    <mergeCell ref="B967:Z968"/>
    <mergeCell ref="AA967:AI968"/>
    <mergeCell ref="AJ967:AR968"/>
    <mergeCell ref="AS967:AX968"/>
    <mergeCell ref="B931:Z931"/>
    <mergeCell ref="AA931:AI931"/>
    <mergeCell ref="AJ931:AR931"/>
    <mergeCell ref="AS931:AX931"/>
    <mergeCell ref="B935:AX935"/>
    <mergeCell ref="B938:G938"/>
    <mergeCell ref="H938:AX938"/>
    <mergeCell ref="C929:Z929"/>
    <mergeCell ref="AA929:AI929"/>
    <mergeCell ref="AJ929:AR929"/>
    <mergeCell ref="AS929:AX929"/>
    <mergeCell ref="C930:Z930"/>
    <mergeCell ref="AA930:AI930"/>
    <mergeCell ref="AJ930:AR930"/>
    <mergeCell ref="AS930:AX930"/>
    <mergeCell ref="B908:AX912"/>
    <mergeCell ref="B917:AX922"/>
    <mergeCell ref="B927:Z928"/>
    <mergeCell ref="AA927:AI928"/>
    <mergeCell ref="AJ927:AR928"/>
    <mergeCell ref="AS927:AX928"/>
    <mergeCell ref="B897:Z897"/>
    <mergeCell ref="AA897:AI897"/>
    <mergeCell ref="AJ897:AR897"/>
    <mergeCell ref="AS897:AX897"/>
    <mergeCell ref="B901:AX901"/>
    <mergeCell ref="B904:G904"/>
    <mergeCell ref="H904:AX904"/>
    <mergeCell ref="C895:Z895"/>
    <mergeCell ref="AA895:AI895"/>
    <mergeCell ref="AJ895:AR895"/>
    <mergeCell ref="AS895:AX895"/>
    <mergeCell ref="C896:Z896"/>
    <mergeCell ref="AA896:AI896"/>
    <mergeCell ref="AJ896:AR896"/>
    <mergeCell ref="AS896:AX896"/>
    <mergeCell ref="C893:Z893"/>
    <mergeCell ref="AA893:AI893"/>
    <mergeCell ref="AJ893:AR893"/>
    <mergeCell ref="AS893:AX893"/>
    <mergeCell ref="C894:Z894"/>
    <mergeCell ref="AA894:AI894"/>
    <mergeCell ref="AJ894:AR894"/>
    <mergeCell ref="AS894:AX894"/>
    <mergeCell ref="B863:AX863"/>
    <mergeCell ref="B866:G866"/>
    <mergeCell ref="H866:AX866"/>
    <mergeCell ref="B870:AX874"/>
    <mergeCell ref="B879:AX886"/>
    <mergeCell ref="B891:Z892"/>
    <mergeCell ref="AA891:AI892"/>
    <mergeCell ref="AJ891:AR892"/>
    <mergeCell ref="AS891:AX892"/>
    <mergeCell ref="C858:Z858"/>
    <mergeCell ref="AA858:AI858"/>
    <mergeCell ref="AJ858:AR858"/>
    <mergeCell ref="AS858:AX858"/>
    <mergeCell ref="B859:Z859"/>
    <mergeCell ref="AA859:AI859"/>
    <mergeCell ref="AJ859:AR859"/>
    <mergeCell ref="AS859:AX859"/>
    <mergeCell ref="C856:Z856"/>
    <mergeCell ref="AA856:AI856"/>
    <mergeCell ref="AJ856:AR856"/>
    <mergeCell ref="AS856:AX856"/>
    <mergeCell ref="C857:Z857"/>
    <mergeCell ref="AA857:AI857"/>
    <mergeCell ref="AJ857:AR857"/>
    <mergeCell ref="AS857:AX857"/>
    <mergeCell ref="B829:AX829"/>
    <mergeCell ref="B832:G832"/>
    <mergeCell ref="H832:AX832"/>
    <mergeCell ref="B836:AX840"/>
    <mergeCell ref="B845:AX849"/>
    <mergeCell ref="B854:Z855"/>
    <mergeCell ref="AA854:AI855"/>
    <mergeCell ref="AJ854:AR855"/>
    <mergeCell ref="AS854:AX855"/>
    <mergeCell ref="C824:Z824"/>
    <mergeCell ref="AA824:AI824"/>
    <mergeCell ref="AJ824:AR824"/>
    <mergeCell ref="AS824:AX824"/>
    <mergeCell ref="B825:Z825"/>
    <mergeCell ref="AA825:AI825"/>
    <mergeCell ref="AJ825:AR825"/>
    <mergeCell ref="AS825:AX825"/>
    <mergeCell ref="C822:Z822"/>
    <mergeCell ref="AA822:AI822"/>
    <mergeCell ref="AJ822:AR822"/>
    <mergeCell ref="AS822:AX822"/>
    <mergeCell ref="C823:Z823"/>
    <mergeCell ref="AA823:AI823"/>
    <mergeCell ref="AJ823:AR823"/>
    <mergeCell ref="AS823:AX823"/>
    <mergeCell ref="B793:AX793"/>
    <mergeCell ref="B796:G796"/>
    <mergeCell ref="H796:AX796"/>
    <mergeCell ref="B800:AX806"/>
    <mergeCell ref="B811:AX815"/>
    <mergeCell ref="B820:Z821"/>
    <mergeCell ref="AA820:AI821"/>
    <mergeCell ref="AJ820:AR821"/>
    <mergeCell ref="AS820:AX821"/>
    <mergeCell ref="C788:Z788"/>
    <mergeCell ref="AA788:AI788"/>
    <mergeCell ref="AJ788:AR788"/>
    <mergeCell ref="AS788:AX788"/>
    <mergeCell ref="B789:Z789"/>
    <mergeCell ref="AA789:AI789"/>
    <mergeCell ref="AJ789:AR789"/>
    <mergeCell ref="AS789:AX789"/>
    <mergeCell ref="C786:Z786"/>
    <mergeCell ref="AA786:AI786"/>
    <mergeCell ref="AJ786:AR786"/>
    <mergeCell ref="AS786:AX786"/>
    <mergeCell ref="C787:Z787"/>
    <mergeCell ref="AA787:AI787"/>
    <mergeCell ref="AJ787:AR787"/>
    <mergeCell ref="AS787:AX787"/>
    <mergeCell ref="C784:Z784"/>
    <mergeCell ref="AA784:AI784"/>
    <mergeCell ref="AJ784:AR784"/>
    <mergeCell ref="AS784:AX784"/>
    <mergeCell ref="C785:Z785"/>
    <mergeCell ref="AA785:AI785"/>
    <mergeCell ref="AJ785:AR785"/>
    <mergeCell ref="AS785:AX785"/>
    <mergeCell ref="B762:AX767"/>
    <mergeCell ref="B772:AX777"/>
    <mergeCell ref="B782:Z783"/>
    <mergeCell ref="AA782:AI783"/>
    <mergeCell ref="AJ782:AR783"/>
    <mergeCell ref="AS782:AX783"/>
    <mergeCell ref="B751:Z751"/>
    <mergeCell ref="AA751:AI751"/>
    <mergeCell ref="AJ751:AR751"/>
    <mergeCell ref="AS751:AX751"/>
    <mergeCell ref="B755:AX755"/>
    <mergeCell ref="B758:G758"/>
    <mergeCell ref="H758:AX758"/>
    <mergeCell ref="C749:Z749"/>
    <mergeCell ref="AA749:AI749"/>
    <mergeCell ref="AJ749:AR749"/>
    <mergeCell ref="AS749:AX749"/>
    <mergeCell ref="C750:Z750"/>
    <mergeCell ref="AA750:AI750"/>
    <mergeCell ref="AJ750:AR750"/>
    <mergeCell ref="AS750:AX750"/>
    <mergeCell ref="C747:Z747"/>
    <mergeCell ref="AA747:AI747"/>
    <mergeCell ref="AJ747:AR747"/>
    <mergeCell ref="AS747:AX747"/>
    <mergeCell ref="C748:Z748"/>
    <mergeCell ref="AA748:AI748"/>
    <mergeCell ref="AJ748:AR748"/>
    <mergeCell ref="AS748:AX748"/>
    <mergeCell ref="B724:AX728"/>
    <mergeCell ref="B733:AX740"/>
    <mergeCell ref="B745:Z746"/>
    <mergeCell ref="AA745:AI746"/>
    <mergeCell ref="AJ745:AR746"/>
    <mergeCell ref="AS745:AX746"/>
    <mergeCell ref="B713:Z713"/>
    <mergeCell ref="AA713:AI713"/>
    <mergeCell ref="AJ713:AR713"/>
    <mergeCell ref="AS713:AX713"/>
    <mergeCell ref="B717:AX717"/>
    <mergeCell ref="B720:G720"/>
    <mergeCell ref="H720:AX720"/>
    <mergeCell ref="C711:Z711"/>
    <mergeCell ref="AA711:AI711"/>
    <mergeCell ref="AJ711:AR711"/>
    <mergeCell ref="AS711:AX711"/>
    <mergeCell ref="C712:Z712"/>
    <mergeCell ref="AA712:AI712"/>
    <mergeCell ref="AJ712:AR712"/>
    <mergeCell ref="AS712:AX712"/>
    <mergeCell ref="C709:Z709"/>
    <mergeCell ref="AA709:AI709"/>
    <mergeCell ref="AJ709:AR709"/>
    <mergeCell ref="AS709:AX709"/>
    <mergeCell ref="C710:Z710"/>
    <mergeCell ref="AA710:AI710"/>
    <mergeCell ref="AJ710:AR710"/>
    <mergeCell ref="AS710:AX710"/>
    <mergeCell ref="B680:AX680"/>
    <mergeCell ref="B683:G683"/>
    <mergeCell ref="H683:AX683"/>
    <mergeCell ref="B687:AX691"/>
    <mergeCell ref="B696:AX702"/>
    <mergeCell ref="B707:Z708"/>
    <mergeCell ref="AA707:AI708"/>
    <mergeCell ref="AJ707:AR708"/>
    <mergeCell ref="AS707:AX708"/>
    <mergeCell ref="C675:Z675"/>
    <mergeCell ref="AA675:AI675"/>
    <mergeCell ref="AJ675:AR675"/>
    <mergeCell ref="AS675:AX675"/>
    <mergeCell ref="B676:Z676"/>
    <mergeCell ref="AA676:AI676"/>
    <mergeCell ref="AJ676:AR676"/>
    <mergeCell ref="AS676:AX676"/>
    <mergeCell ref="C673:Z673"/>
    <mergeCell ref="AA673:AI673"/>
    <mergeCell ref="AJ673:AR673"/>
    <mergeCell ref="AS673:AX673"/>
    <mergeCell ref="C674:Z674"/>
    <mergeCell ref="AA674:AI674"/>
    <mergeCell ref="AJ674:AR674"/>
    <mergeCell ref="AS674:AX674"/>
    <mergeCell ref="C671:Z671"/>
    <mergeCell ref="AA671:AI671"/>
    <mergeCell ref="AJ671:AR671"/>
    <mergeCell ref="AS671:AX671"/>
    <mergeCell ref="C672:Z672"/>
    <mergeCell ref="AA672:AI672"/>
    <mergeCell ref="AJ672:AR672"/>
    <mergeCell ref="AS672:AX672"/>
    <mergeCell ref="C669:Z669"/>
    <mergeCell ref="AA669:AI669"/>
    <mergeCell ref="AJ669:AR669"/>
    <mergeCell ref="AS669:AX669"/>
    <mergeCell ref="C670:Z670"/>
    <mergeCell ref="AA670:AI670"/>
    <mergeCell ref="AJ670:AR670"/>
    <mergeCell ref="AS670:AX670"/>
    <mergeCell ref="C667:Z667"/>
    <mergeCell ref="AA667:AI667"/>
    <mergeCell ref="AJ667:AR667"/>
    <mergeCell ref="AS667:AX667"/>
    <mergeCell ref="C668:Z668"/>
    <mergeCell ref="AA668:AI668"/>
    <mergeCell ref="AJ668:AR668"/>
    <mergeCell ref="AS668:AX668"/>
    <mergeCell ref="C665:Z665"/>
    <mergeCell ref="AA665:AI665"/>
    <mergeCell ref="AJ665:AR665"/>
    <mergeCell ref="AS665:AX665"/>
    <mergeCell ref="C666:Z666"/>
    <mergeCell ref="AA666:AI666"/>
    <mergeCell ref="AJ666:AR666"/>
    <mergeCell ref="AS666:AX666"/>
    <mergeCell ref="B634:AX634"/>
    <mergeCell ref="B637:G637"/>
    <mergeCell ref="H637:AX637"/>
    <mergeCell ref="B641:AX648"/>
    <mergeCell ref="B653:AX658"/>
    <mergeCell ref="B663:Z664"/>
    <mergeCell ref="AA663:AI664"/>
    <mergeCell ref="AJ663:AR664"/>
    <mergeCell ref="AS663:AX664"/>
    <mergeCell ref="C629:Z629"/>
    <mergeCell ref="AA629:AI629"/>
    <mergeCell ref="AJ629:AR629"/>
    <mergeCell ref="AS629:AX629"/>
    <mergeCell ref="B630:Z630"/>
    <mergeCell ref="AA630:AI630"/>
    <mergeCell ref="AJ630:AR630"/>
    <mergeCell ref="AS630:AX630"/>
    <mergeCell ref="C627:Z627"/>
    <mergeCell ref="AA627:AI627"/>
    <mergeCell ref="AJ627:AR627"/>
    <mergeCell ref="AS627:AX627"/>
    <mergeCell ref="C628:Z628"/>
    <mergeCell ref="AA628:AI628"/>
    <mergeCell ref="AJ628:AR628"/>
    <mergeCell ref="AS628:AX628"/>
    <mergeCell ref="C625:Z625"/>
    <mergeCell ref="AA625:AI625"/>
    <mergeCell ref="AJ625:AR625"/>
    <mergeCell ref="AS625:AX625"/>
    <mergeCell ref="C626:Z626"/>
    <mergeCell ref="AA626:AI626"/>
    <mergeCell ref="AJ626:AR626"/>
    <mergeCell ref="AS626:AX626"/>
    <mergeCell ref="C623:Z623"/>
    <mergeCell ref="AA623:AI623"/>
    <mergeCell ref="AJ623:AR623"/>
    <mergeCell ref="AS623:AX623"/>
    <mergeCell ref="C624:Z624"/>
    <mergeCell ref="AA624:AI624"/>
    <mergeCell ref="AJ624:AR624"/>
    <mergeCell ref="AS624:AX624"/>
    <mergeCell ref="B585:AX585"/>
    <mergeCell ref="B588:G588"/>
    <mergeCell ref="H588:AX588"/>
    <mergeCell ref="B592:AX596"/>
    <mergeCell ref="B601:AX616"/>
    <mergeCell ref="B621:Z622"/>
    <mergeCell ref="AA621:AI622"/>
    <mergeCell ref="AJ621:AR622"/>
    <mergeCell ref="AS621:AX622"/>
    <mergeCell ref="C580:Z580"/>
    <mergeCell ref="AA580:AI580"/>
    <mergeCell ref="AJ580:AR580"/>
    <mergeCell ref="AS580:AX580"/>
    <mergeCell ref="B581:Z581"/>
    <mergeCell ref="AA581:AI581"/>
    <mergeCell ref="AJ581:AR581"/>
    <mergeCell ref="AS581:AX581"/>
    <mergeCell ref="B553:AX553"/>
    <mergeCell ref="B556:G556"/>
    <mergeCell ref="H556:AX556"/>
    <mergeCell ref="B560:AX564"/>
    <mergeCell ref="B569:AX573"/>
    <mergeCell ref="B578:Z579"/>
    <mergeCell ref="AA578:AI579"/>
    <mergeCell ref="AJ578:AR579"/>
    <mergeCell ref="AS578:AX579"/>
    <mergeCell ref="C548:Z548"/>
    <mergeCell ref="AA548:AI548"/>
    <mergeCell ref="AJ548:AR548"/>
    <mergeCell ref="AS548:AX548"/>
    <mergeCell ref="B549:Z549"/>
    <mergeCell ref="AA549:AI549"/>
    <mergeCell ref="AJ549:AR549"/>
    <mergeCell ref="AS549:AX549"/>
    <mergeCell ref="B520:AX520"/>
    <mergeCell ref="B523:G523"/>
    <mergeCell ref="H523:AX523"/>
    <mergeCell ref="B527:AX531"/>
    <mergeCell ref="B536:AX541"/>
    <mergeCell ref="B546:Z547"/>
    <mergeCell ref="AA546:AI547"/>
    <mergeCell ref="AJ546:AR547"/>
    <mergeCell ref="AS546:AX547"/>
    <mergeCell ref="C515:Z515"/>
    <mergeCell ref="AA515:AI515"/>
    <mergeCell ref="AJ515:AR515"/>
    <mergeCell ref="AS515:AX515"/>
    <mergeCell ref="B516:Z516"/>
    <mergeCell ref="AA516:AI516"/>
    <mergeCell ref="AJ516:AR516"/>
    <mergeCell ref="AS516:AX516"/>
    <mergeCell ref="B488:AX488"/>
    <mergeCell ref="B491:G491"/>
    <mergeCell ref="H491:AX491"/>
    <mergeCell ref="B495:AX499"/>
    <mergeCell ref="B504:AX508"/>
    <mergeCell ref="B513:Z514"/>
    <mergeCell ref="AA513:AI514"/>
    <mergeCell ref="AJ513:AR514"/>
    <mergeCell ref="AS513:AX514"/>
    <mergeCell ref="C483:Z483"/>
    <mergeCell ref="AA483:AI483"/>
    <mergeCell ref="AJ483:AR483"/>
    <mergeCell ref="AS483:AX483"/>
    <mergeCell ref="B484:Z484"/>
    <mergeCell ref="AA484:AI484"/>
    <mergeCell ref="AJ484:AR484"/>
    <mergeCell ref="AS484:AX484"/>
    <mergeCell ref="C481:Z481"/>
    <mergeCell ref="AA481:AI481"/>
    <mergeCell ref="AJ481:AR481"/>
    <mergeCell ref="AS481:AX481"/>
    <mergeCell ref="C482:Z482"/>
    <mergeCell ref="AA482:AI482"/>
    <mergeCell ref="AJ482:AR482"/>
    <mergeCell ref="AS482:AX482"/>
    <mergeCell ref="C479:Z479"/>
    <mergeCell ref="AA479:AI479"/>
    <mergeCell ref="AJ479:AR479"/>
    <mergeCell ref="AS479:AX479"/>
    <mergeCell ref="C480:Z480"/>
    <mergeCell ref="AA480:AI480"/>
    <mergeCell ref="AJ480:AR480"/>
    <mergeCell ref="AS480:AX480"/>
    <mergeCell ref="C477:Z477"/>
    <mergeCell ref="AA477:AI477"/>
    <mergeCell ref="AJ477:AR477"/>
    <mergeCell ref="AS477:AX477"/>
    <mergeCell ref="C478:Z478"/>
    <mergeCell ref="AA478:AI478"/>
    <mergeCell ref="AJ478:AR478"/>
    <mergeCell ref="AS478:AX478"/>
    <mergeCell ref="B448:AX448"/>
    <mergeCell ref="B451:G451"/>
    <mergeCell ref="H451:AX451"/>
    <mergeCell ref="B455:AX459"/>
    <mergeCell ref="B464:AX470"/>
    <mergeCell ref="B475:Z476"/>
    <mergeCell ref="AA475:AI476"/>
    <mergeCell ref="AJ475:AR476"/>
    <mergeCell ref="AS475:AX476"/>
    <mergeCell ref="C443:Z443"/>
    <mergeCell ref="AA443:AI443"/>
    <mergeCell ref="AJ443:AR443"/>
    <mergeCell ref="AS443:AX443"/>
    <mergeCell ref="B444:Z444"/>
    <mergeCell ref="AA444:AI444"/>
    <mergeCell ref="AJ444:AR444"/>
    <mergeCell ref="AS444:AX444"/>
    <mergeCell ref="C441:Z441"/>
    <mergeCell ref="AA441:AI441"/>
    <mergeCell ref="AJ441:AR441"/>
    <mergeCell ref="AS441:AX441"/>
    <mergeCell ref="C442:Z442"/>
    <mergeCell ref="AA442:AI442"/>
    <mergeCell ref="AJ442:AR442"/>
    <mergeCell ref="AS442:AX442"/>
    <mergeCell ref="C439:Z439"/>
    <mergeCell ref="AA439:AI439"/>
    <mergeCell ref="AJ439:AR439"/>
    <mergeCell ref="AS439:AX439"/>
    <mergeCell ref="C440:Z440"/>
    <mergeCell ref="AA440:AI440"/>
    <mergeCell ref="AJ440:AR440"/>
    <mergeCell ref="AS440:AX440"/>
    <mergeCell ref="B406:AX406"/>
    <mergeCell ref="B409:G409"/>
    <mergeCell ref="H409:AX409"/>
    <mergeCell ref="B413:AX417"/>
    <mergeCell ref="B422:AX432"/>
    <mergeCell ref="B437:Z438"/>
    <mergeCell ref="AA437:AI438"/>
    <mergeCell ref="AJ437:AR438"/>
    <mergeCell ref="AS437:AX438"/>
    <mergeCell ref="C401:Z401"/>
    <mergeCell ref="AA401:AI401"/>
    <mergeCell ref="AJ401:AR401"/>
    <mergeCell ref="AS401:AX401"/>
    <mergeCell ref="B402:Z402"/>
    <mergeCell ref="AA402:AI402"/>
    <mergeCell ref="AJ402:AR402"/>
    <mergeCell ref="AS402:AX402"/>
    <mergeCell ref="C399:Z399"/>
    <mergeCell ref="AA399:AI399"/>
    <mergeCell ref="AJ399:AR399"/>
    <mergeCell ref="AS399:AX399"/>
    <mergeCell ref="C400:Z400"/>
    <mergeCell ref="AA400:AI400"/>
    <mergeCell ref="AJ400:AR400"/>
    <mergeCell ref="AS400:AX400"/>
    <mergeCell ref="B371:AX371"/>
    <mergeCell ref="B374:G374"/>
    <mergeCell ref="H374:AX374"/>
    <mergeCell ref="B378:AX382"/>
    <mergeCell ref="B387:AX392"/>
    <mergeCell ref="B397:Z398"/>
    <mergeCell ref="AA397:AI398"/>
    <mergeCell ref="AJ397:AR398"/>
    <mergeCell ref="AS397:AX398"/>
    <mergeCell ref="C366:Z366"/>
    <mergeCell ref="AA366:AI366"/>
    <mergeCell ref="AJ366:AR366"/>
    <mergeCell ref="AS366:AX366"/>
    <mergeCell ref="B367:Z367"/>
    <mergeCell ref="AA367:AI367"/>
    <mergeCell ref="AJ367:AR367"/>
    <mergeCell ref="AS367:AX367"/>
    <mergeCell ref="C364:Z364"/>
    <mergeCell ref="AA364:AI364"/>
    <mergeCell ref="AJ364:AR364"/>
    <mergeCell ref="AS364:AX364"/>
    <mergeCell ref="C365:Z365"/>
    <mergeCell ref="AA365:AI365"/>
    <mergeCell ref="AJ365:AR365"/>
    <mergeCell ref="AS365:AX365"/>
    <mergeCell ref="C362:Z362"/>
    <mergeCell ref="AA362:AI362"/>
    <mergeCell ref="AJ362:AR362"/>
    <mergeCell ref="AS362:AX362"/>
    <mergeCell ref="C363:Z363"/>
    <mergeCell ref="AA363:AI363"/>
    <mergeCell ref="AJ363:AR363"/>
    <mergeCell ref="AS363:AX363"/>
    <mergeCell ref="C360:Z360"/>
    <mergeCell ref="AA360:AI360"/>
    <mergeCell ref="AJ360:AR360"/>
    <mergeCell ref="AS360:AX360"/>
    <mergeCell ref="C361:Z361"/>
    <mergeCell ref="AA361:AI361"/>
    <mergeCell ref="AJ361:AR361"/>
    <mergeCell ref="AS361:AX361"/>
    <mergeCell ref="C358:Z358"/>
    <mergeCell ref="AA358:AI358"/>
    <mergeCell ref="AJ358:AR358"/>
    <mergeCell ref="AS358:AX358"/>
    <mergeCell ref="C359:Z359"/>
    <mergeCell ref="AA359:AI359"/>
    <mergeCell ref="AJ359:AR359"/>
    <mergeCell ref="AS359:AX359"/>
    <mergeCell ref="C356:Z356"/>
    <mergeCell ref="AA356:AI356"/>
    <mergeCell ref="AJ356:AR356"/>
    <mergeCell ref="AS356:AX356"/>
    <mergeCell ref="C357:Z357"/>
    <mergeCell ref="AA357:AI357"/>
    <mergeCell ref="AJ357:AR357"/>
    <mergeCell ref="AS357:AX357"/>
    <mergeCell ref="C354:Z354"/>
    <mergeCell ref="AA354:AI354"/>
    <mergeCell ref="AJ354:AR354"/>
    <mergeCell ref="AS354:AX354"/>
    <mergeCell ref="C355:Z355"/>
    <mergeCell ref="AA355:AI355"/>
    <mergeCell ref="AJ355:AR355"/>
    <mergeCell ref="AS355:AX355"/>
    <mergeCell ref="B323:AX323"/>
    <mergeCell ref="B326:G326"/>
    <mergeCell ref="H326:AX326"/>
    <mergeCell ref="B330:AX336"/>
    <mergeCell ref="B341:AX347"/>
    <mergeCell ref="B352:Z353"/>
    <mergeCell ref="AA352:AI353"/>
    <mergeCell ref="AJ352:AR353"/>
    <mergeCell ref="AS352:AX353"/>
    <mergeCell ref="C318:Z318"/>
    <mergeCell ref="AA318:AI318"/>
    <mergeCell ref="AJ318:AR318"/>
    <mergeCell ref="AS318:AX318"/>
    <mergeCell ref="B319:Z319"/>
    <mergeCell ref="AA319:AI319"/>
    <mergeCell ref="AJ319:AR319"/>
    <mergeCell ref="AS319:AX319"/>
    <mergeCell ref="C316:Z316"/>
    <mergeCell ref="AA316:AI316"/>
    <mergeCell ref="AJ316:AR316"/>
    <mergeCell ref="AS316:AX316"/>
    <mergeCell ref="C317:Z317"/>
    <mergeCell ref="AA317:AI317"/>
    <mergeCell ref="AJ317:AR317"/>
    <mergeCell ref="AS317:AX317"/>
    <mergeCell ref="B293:AX298"/>
    <mergeCell ref="B303:AX309"/>
    <mergeCell ref="B314:Z315"/>
    <mergeCell ref="AA314:AI315"/>
    <mergeCell ref="AJ314:AR315"/>
    <mergeCell ref="AS314:AX315"/>
    <mergeCell ref="B282:Z282"/>
    <mergeCell ref="AA282:AI282"/>
    <mergeCell ref="AJ282:AR282"/>
    <mergeCell ref="AS282:AX282"/>
    <mergeCell ref="B286:AX286"/>
    <mergeCell ref="B289:G289"/>
    <mergeCell ref="H289:AX289"/>
    <mergeCell ref="C280:Z280"/>
    <mergeCell ref="AA280:AI280"/>
    <mergeCell ref="AJ280:AR280"/>
    <mergeCell ref="AS280:AX280"/>
    <mergeCell ref="C281:Z281"/>
    <mergeCell ref="AA281:AI281"/>
    <mergeCell ref="AJ281:AR281"/>
    <mergeCell ref="AS281:AX281"/>
    <mergeCell ref="C278:Z278"/>
    <mergeCell ref="AA278:AI278"/>
    <mergeCell ref="AJ278:AR278"/>
    <mergeCell ref="AS278:AX278"/>
    <mergeCell ref="C279:Z279"/>
    <mergeCell ref="AA279:AI279"/>
    <mergeCell ref="AJ279:AR279"/>
    <mergeCell ref="AS279:AX279"/>
    <mergeCell ref="B244:AX244"/>
    <mergeCell ref="B247:G247"/>
    <mergeCell ref="H247:AX247"/>
    <mergeCell ref="B251:AX259"/>
    <mergeCell ref="B264:AX271"/>
    <mergeCell ref="B276:Z277"/>
    <mergeCell ref="AA276:AI277"/>
    <mergeCell ref="AJ276:AR277"/>
    <mergeCell ref="AS276:AX277"/>
    <mergeCell ref="C239:Z239"/>
    <mergeCell ref="AA239:AI239"/>
    <mergeCell ref="AJ239:AR239"/>
    <mergeCell ref="AS239:AX239"/>
    <mergeCell ref="B240:Z240"/>
    <mergeCell ref="AA240:AI240"/>
    <mergeCell ref="AJ240:AR240"/>
    <mergeCell ref="AS240:AX240"/>
    <mergeCell ref="C237:Z237"/>
    <mergeCell ref="AA237:AI237"/>
    <mergeCell ref="AJ237:AR237"/>
    <mergeCell ref="AS237:AX237"/>
    <mergeCell ref="C238:Z238"/>
    <mergeCell ref="AA238:AI238"/>
    <mergeCell ref="AJ238:AR238"/>
    <mergeCell ref="AS238:AX238"/>
    <mergeCell ref="C235:Z235"/>
    <mergeCell ref="AA235:AI235"/>
    <mergeCell ref="AJ235:AR235"/>
    <mergeCell ref="AS235:AX235"/>
    <mergeCell ref="C236:Z236"/>
    <mergeCell ref="AA236:AI236"/>
    <mergeCell ref="AJ236:AR236"/>
    <mergeCell ref="AS236:AX236"/>
    <mergeCell ref="B207:AX207"/>
    <mergeCell ref="B210:G210"/>
    <mergeCell ref="H210:AX210"/>
    <mergeCell ref="B214:AX218"/>
    <mergeCell ref="B223:AX228"/>
    <mergeCell ref="B233:Z234"/>
    <mergeCell ref="AA233:AI234"/>
    <mergeCell ref="AJ233:AR234"/>
    <mergeCell ref="AS233:AX234"/>
    <mergeCell ref="C202:Z202"/>
    <mergeCell ref="AA202:AI202"/>
    <mergeCell ref="AJ202:AR202"/>
    <mergeCell ref="AS202:AX202"/>
    <mergeCell ref="B203:Z203"/>
    <mergeCell ref="AA203:AI203"/>
    <mergeCell ref="AJ203:AR203"/>
    <mergeCell ref="AS203:AX203"/>
    <mergeCell ref="B175:AX175"/>
    <mergeCell ref="B178:G178"/>
    <mergeCell ref="H178:AX178"/>
    <mergeCell ref="B182:AX186"/>
    <mergeCell ref="B191:AX195"/>
    <mergeCell ref="B200:Z201"/>
    <mergeCell ref="AA200:AI201"/>
    <mergeCell ref="AJ200:AR201"/>
    <mergeCell ref="AS200:AX201"/>
    <mergeCell ref="C170:Z170"/>
    <mergeCell ref="AA170:AI170"/>
    <mergeCell ref="AJ170:AR170"/>
    <mergeCell ref="AS170:AX170"/>
    <mergeCell ref="B171:Z171"/>
    <mergeCell ref="AA171:AI171"/>
    <mergeCell ref="AJ171:AR171"/>
    <mergeCell ref="AS171:AX171"/>
    <mergeCell ref="B143:AX143"/>
    <mergeCell ref="B146:G146"/>
    <mergeCell ref="H146:AX146"/>
    <mergeCell ref="B150:AX154"/>
    <mergeCell ref="B159:AX163"/>
    <mergeCell ref="B168:Z169"/>
    <mergeCell ref="AA168:AI169"/>
    <mergeCell ref="AJ168:AR169"/>
    <mergeCell ref="AS168:AX169"/>
    <mergeCell ref="C138:Z138"/>
    <mergeCell ref="AA138:AI138"/>
    <mergeCell ref="AJ138:AR138"/>
    <mergeCell ref="AS138:AX138"/>
    <mergeCell ref="B139:Z139"/>
    <mergeCell ref="AA139:AI139"/>
    <mergeCell ref="AJ139:AR139"/>
    <mergeCell ref="AS139:AX139"/>
    <mergeCell ref="B103:AX103"/>
    <mergeCell ref="B106:G106"/>
    <mergeCell ref="H106:AX106"/>
    <mergeCell ref="B110:AX114"/>
    <mergeCell ref="B119:AX131"/>
    <mergeCell ref="B136:Z137"/>
    <mergeCell ref="AA136:AI137"/>
    <mergeCell ref="AJ136:AR137"/>
    <mergeCell ref="AS136:AX137"/>
    <mergeCell ref="C98:Z98"/>
    <mergeCell ref="AA98:AI98"/>
    <mergeCell ref="AJ98:AR98"/>
    <mergeCell ref="AS98:AX98"/>
    <mergeCell ref="B99:Z99"/>
    <mergeCell ref="AA99:AI99"/>
    <mergeCell ref="AJ99:AR99"/>
    <mergeCell ref="AS99:AX99"/>
    <mergeCell ref="C96:Z96"/>
    <mergeCell ref="AA96:AI96"/>
    <mergeCell ref="AJ96:AR96"/>
    <mergeCell ref="AS96:AX96"/>
    <mergeCell ref="C97:Z97"/>
    <mergeCell ref="AA97:AI97"/>
    <mergeCell ref="AJ97:AR97"/>
    <mergeCell ref="AS97:AX97"/>
    <mergeCell ref="C94:Z94"/>
    <mergeCell ref="AA94:AI94"/>
    <mergeCell ref="AJ94:AR94"/>
    <mergeCell ref="AS94:AX94"/>
    <mergeCell ref="C95:Z95"/>
    <mergeCell ref="AA95:AI95"/>
    <mergeCell ref="AJ95:AR95"/>
    <mergeCell ref="AS95:AX95"/>
    <mergeCell ref="B67:AX67"/>
    <mergeCell ref="B70:G70"/>
    <mergeCell ref="H70:AX70"/>
    <mergeCell ref="B74:AX78"/>
    <mergeCell ref="B83:AX87"/>
    <mergeCell ref="B92:Z93"/>
    <mergeCell ref="AA92:AI93"/>
    <mergeCell ref="AJ92:AR93"/>
    <mergeCell ref="AS92:AX93"/>
    <mergeCell ref="C62:Z62"/>
    <mergeCell ref="AA62:AI62"/>
    <mergeCell ref="AJ62:AR62"/>
    <mergeCell ref="AS62:AX62"/>
    <mergeCell ref="B63:Z63"/>
    <mergeCell ref="AA63:AI63"/>
    <mergeCell ref="AJ63:AR63"/>
    <mergeCell ref="AS63:AX63"/>
    <mergeCell ref="B3:AX3"/>
    <mergeCell ref="B6:G6"/>
    <mergeCell ref="H6:AX6"/>
    <mergeCell ref="B10:AX14"/>
    <mergeCell ref="B19:AX23"/>
    <mergeCell ref="B28:Z29"/>
    <mergeCell ref="AA28:AI29"/>
    <mergeCell ref="AJ28:AR29"/>
    <mergeCell ref="AS28:AX29"/>
    <mergeCell ref="B35:AX35"/>
    <mergeCell ref="B38:G38"/>
    <mergeCell ref="H38:AX38"/>
    <mergeCell ref="B42:AX46"/>
    <mergeCell ref="B51:AX55"/>
    <mergeCell ref="B60:Z61"/>
    <mergeCell ref="AA60:AI61"/>
    <mergeCell ref="AJ60:AR61"/>
    <mergeCell ref="AS60:AX61"/>
    <mergeCell ref="C30:Z30"/>
    <mergeCell ref="AA30:AI30"/>
    <mergeCell ref="AJ30:AR30"/>
    <mergeCell ref="AS30:AX30"/>
    <mergeCell ref="B31:Z31"/>
    <mergeCell ref="AA31:AI31"/>
    <mergeCell ref="AJ31:AR31"/>
    <mergeCell ref="AS31:AX31"/>
  </mergeCells>
  <phoneticPr fontId="4"/>
  <dataValidations count="1">
    <dataValidation type="list" allowBlank="1" showInputMessage="1" showErrorMessage="1" sqref="WWR983785:WWZ983786 AJ66281:AR66282 KF66281:KN66282 UB66281:UJ66282 ADX66281:AEF66282 ANT66281:AOB66282 AXP66281:AXX66282 BHL66281:BHT66282 BRH66281:BRP66282 CBD66281:CBL66282 CKZ66281:CLH66282 CUV66281:CVD66282 DER66281:DEZ66282 DON66281:DOV66282 DYJ66281:DYR66282 EIF66281:EIN66282 ESB66281:ESJ66282 FBX66281:FCF66282 FLT66281:FMB66282 FVP66281:FVX66282 GFL66281:GFT66282 GPH66281:GPP66282 GZD66281:GZL66282 HIZ66281:HJH66282 HSV66281:HTD66282 ICR66281:ICZ66282 IMN66281:IMV66282 IWJ66281:IWR66282 JGF66281:JGN66282 JQB66281:JQJ66282 JZX66281:KAF66282 KJT66281:KKB66282 KTP66281:KTX66282 LDL66281:LDT66282 LNH66281:LNP66282 LXD66281:LXL66282 MGZ66281:MHH66282 MQV66281:MRD66282 NAR66281:NAZ66282 NKN66281:NKV66282 NUJ66281:NUR66282 OEF66281:OEN66282 OOB66281:OOJ66282 OXX66281:OYF66282 PHT66281:PIB66282 PRP66281:PRX66282 QBL66281:QBT66282 QLH66281:QLP66282 QVD66281:QVL66282 REZ66281:RFH66282 ROV66281:RPD66282 RYR66281:RYZ66282 SIN66281:SIV66282 SSJ66281:SSR66282 TCF66281:TCN66282 TMB66281:TMJ66282 TVX66281:TWF66282 UFT66281:UGB66282 UPP66281:UPX66282 UZL66281:UZT66282 VJH66281:VJP66282 VTD66281:VTL66282 WCZ66281:WDH66282 WMV66281:WND66282 WWR66281:WWZ66282 AJ131817:AR131818 KF131817:KN131818 UB131817:UJ131818 ADX131817:AEF131818 ANT131817:AOB131818 AXP131817:AXX131818 BHL131817:BHT131818 BRH131817:BRP131818 CBD131817:CBL131818 CKZ131817:CLH131818 CUV131817:CVD131818 DER131817:DEZ131818 DON131817:DOV131818 DYJ131817:DYR131818 EIF131817:EIN131818 ESB131817:ESJ131818 FBX131817:FCF131818 FLT131817:FMB131818 FVP131817:FVX131818 GFL131817:GFT131818 GPH131817:GPP131818 GZD131817:GZL131818 HIZ131817:HJH131818 HSV131817:HTD131818 ICR131817:ICZ131818 IMN131817:IMV131818 IWJ131817:IWR131818 JGF131817:JGN131818 JQB131817:JQJ131818 JZX131817:KAF131818 KJT131817:KKB131818 KTP131817:KTX131818 LDL131817:LDT131818 LNH131817:LNP131818 LXD131817:LXL131818 MGZ131817:MHH131818 MQV131817:MRD131818 NAR131817:NAZ131818 NKN131817:NKV131818 NUJ131817:NUR131818 OEF131817:OEN131818 OOB131817:OOJ131818 OXX131817:OYF131818 PHT131817:PIB131818 PRP131817:PRX131818 QBL131817:QBT131818 QLH131817:QLP131818 QVD131817:QVL131818 REZ131817:RFH131818 ROV131817:RPD131818 RYR131817:RYZ131818 SIN131817:SIV131818 SSJ131817:SSR131818 TCF131817:TCN131818 TMB131817:TMJ131818 TVX131817:TWF131818 UFT131817:UGB131818 UPP131817:UPX131818 UZL131817:UZT131818 VJH131817:VJP131818 VTD131817:VTL131818 WCZ131817:WDH131818 WMV131817:WND131818 WWR131817:WWZ131818 AJ197353:AR197354 KF197353:KN197354 UB197353:UJ197354 ADX197353:AEF197354 ANT197353:AOB197354 AXP197353:AXX197354 BHL197353:BHT197354 BRH197353:BRP197354 CBD197353:CBL197354 CKZ197353:CLH197354 CUV197353:CVD197354 DER197353:DEZ197354 DON197353:DOV197354 DYJ197353:DYR197354 EIF197353:EIN197354 ESB197353:ESJ197354 FBX197353:FCF197354 FLT197353:FMB197354 FVP197353:FVX197354 GFL197353:GFT197354 GPH197353:GPP197354 GZD197353:GZL197354 HIZ197353:HJH197354 HSV197353:HTD197354 ICR197353:ICZ197354 IMN197353:IMV197354 IWJ197353:IWR197354 JGF197353:JGN197354 JQB197353:JQJ197354 JZX197353:KAF197354 KJT197353:KKB197354 KTP197353:KTX197354 LDL197353:LDT197354 LNH197353:LNP197354 LXD197353:LXL197354 MGZ197353:MHH197354 MQV197353:MRD197354 NAR197353:NAZ197354 NKN197353:NKV197354 NUJ197353:NUR197354 OEF197353:OEN197354 OOB197353:OOJ197354 OXX197353:OYF197354 PHT197353:PIB197354 PRP197353:PRX197354 QBL197353:QBT197354 QLH197353:QLP197354 QVD197353:QVL197354 REZ197353:RFH197354 ROV197353:RPD197354 RYR197353:RYZ197354 SIN197353:SIV197354 SSJ197353:SSR197354 TCF197353:TCN197354 TMB197353:TMJ197354 TVX197353:TWF197354 UFT197353:UGB197354 UPP197353:UPX197354 UZL197353:UZT197354 VJH197353:VJP197354 VTD197353:VTL197354 WCZ197353:WDH197354 WMV197353:WND197354 WWR197353:WWZ197354 AJ262889:AR262890 KF262889:KN262890 UB262889:UJ262890 ADX262889:AEF262890 ANT262889:AOB262890 AXP262889:AXX262890 BHL262889:BHT262890 BRH262889:BRP262890 CBD262889:CBL262890 CKZ262889:CLH262890 CUV262889:CVD262890 DER262889:DEZ262890 DON262889:DOV262890 DYJ262889:DYR262890 EIF262889:EIN262890 ESB262889:ESJ262890 FBX262889:FCF262890 FLT262889:FMB262890 FVP262889:FVX262890 GFL262889:GFT262890 GPH262889:GPP262890 GZD262889:GZL262890 HIZ262889:HJH262890 HSV262889:HTD262890 ICR262889:ICZ262890 IMN262889:IMV262890 IWJ262889:IWR262890 JGF262889:JGN262890 JQB262889:JQJ262890 JZX262889:KAF262890 KJT262889:KKB262890 KTP262889:KTX262890 LDL262889:LDT262890 LNH262889:LNP262890 LXD262889:LXL262890 MGZ262889:MHH262890 MQV262889:MRD262890 NAR262889:NAZ262890 NKN262889:NKV262890 NUJ262889:NUR262890 OEF262889:OEN262890 OOB262889:OOJ262890 OXX262889:OYF262890 PHT262889:PIB262890 PRP262889:PRX262890 QBL262889:QBT262890 QLH262889:QLP262890 QVD262889:QVL262890 REZ262889:RFH262890 ROV262889:RPD262890 RYR262889:RYZ262890 SIN262889:SIV262890 SSJ262889:SSR262890 TCF262889:TCN262890 TMB262889:TMJ262890 TVX262889:TWF262890 UFT262889:UGB262890 UPP262889:UPX262890 UZL262889:UZT262890 VJH262889:VJP262890 VTD262889:VTL262890 WCZ262889:WDH262890 WMV262889:WND262890 WWR262889:WWZ262890 AJ328425:AR328426 KF328425:KN328426 UB328425:UJ328426 ADX328425:AEF328426 ANT328425:AOB328426 AXP328425:AXX328426 BHL328425:BHT328426 BRH328425:BRP328426 CBD328425:CBL328426 CKZ328425:CLH328426 CUV328425:CVD328426 DER328425:DEZ328426 DON328425:DOV328426 DYJ328425:DYR328426 EIF328425:EIN328426 ESB328425:ESJ328426 FBX328425:FCF328426 FLT328425:FMB328426 FVP328425:FVX328426 GFL328425:GFT328426 GPH328425:GPP328426 GZD328425:GZL328426 HIZ328425:HJH328426 HSV328425:HTD328426 ICR328425:ICZ328426 IMN328425:IMV328426 IWJ328425:IWR328426 JGF328425:JGN328426 JQB328425:JQJ328426 JZX328425:KAF328426 KJT328425:KKB328426 KTP328425:KTX328426 LDL328425:LDT328426 LNH328425:LNP328426 LXD328425:LXL328426 MGZ328425:MHH328426 MQV328425:MRD328426 NAR328425:NAZ328426 NKN328425:NKV328426 NUJ328425:NUR328426 OEF328425:OEN328426 OOB328425:OOJ328426 OXX328425:OYF328426 PHT328425:PIB328426 PRP328425:PRX328426 QBL328425:QBT328426 QLH328425:QLP328426 QVD328425:QVL328426 REZ328425:RFH328426 ROV328425:RPD328426 RYR328425:RYZ328426 SIN328425:SIV328426 SSJ328425:SSR328426 TCF328425:TCN328426 TMB328425:TMJ328426 TVX328425:TWF328426 UFT328425:UGB328426 UPP328425:UPX328426 UZL328425:UZT328426 VJH328425:VJP328426 VTD328425:VTL328426 WCZ328425:WDH328426 WMV328425:WND328426 WWR328425:WWZ328426 AJ393961:AR393962 KF393961:KN393962 UB393961:UJ393962 ADX393961:AEF393962 ANT393961:AOB393962 AXP393961:AXX393962 BHL393961:BHT393962 BRH393961:BRP393962 CBD393961:CBL393962 CKZ393961:CLH393962 CUV393961:CVD393962 DER393961:DEZ393962 DON393961:DOV393962 DYJ393961:DYR393962 EIF393961:EIN393962 ESB393961:ESJ393962 FBX393961:FCF393962 FLT393961:FMB393962 FVP393961:FVX393962 GFL393961:GFT393962 GPH393961:GPP393962 GZD393961:GZL393962 HIZ393961:HJH393962 HSV393961:HTD393962 ICR393961:ICZ393962 IMN393961:IMV393962 IWJ393961:IWR393962 JGF393961:JGN393962 JQB393961:JQJ393962 JZX393961:KAF393962 KJT393961:KKB393962 KTP393961:KTX393962 LDL393961:LDT393962 LNH393961:LNP393962 LXD393961:LXL393962 MGZ393961:MHH393962 MQV393961:MRD393962 NAR393961:NAZ393962 NKN393961:NKV393962 NUJ393961:NUR393962 OEF393961:OEN393962 OOB393961:OOJ393962 OXX393961:OYF393962 PHT393961:PIB393962 PRP393961:PRX393962 QBL393961:QBT393962 QLH393961:QLP393962 QVD393961:QVL393962 REZ393961:RFH393962 ROV393961:RPD393962 RYR393961:RYZ393962 SIN393961:SIV393962 SSJ393961:SSR393962 TCF393961:TCN393962 TMB393961:TMJ393962 TVX393961:TWF393962 UFT393961:UGB393962 UPP393961:UPX393962 UZL393961:UZT393962 VJH393961:VJP393962 VTD393961:VTL393962 WCZ393961:WDH393962 WMV393961:WND393962 WWR393961:WWZ393962 AJ459497:AR459498 KF459497:KN459498 UB459497:UJ459498 ADX459497:AEF459498 ANT459497:AOB459498 AXP459497:AXX459498 BHL459497:BHT459498 BRH459497:BRP459498 CBD459497:CBL459498 CKZ459497:CLH459498 CUV459497:CVD459498 DER459497:DEZ459498 DON459497:DOV459498 DYJ459497:DYR459498 EIF459497:EIN459498 ESB459497:ESJ459498 FBX459497:FCF459498 FLT459497:FMB459498 FVP459497:FVX459498 GFL459497:GFT459498 GPH459497:GPP459498 GZD459497:GZL459498 HIZ459497:HJH459498 HSV459497:HTD459498 ICR459497:ICZ459498 IMN459497:IMV459498 IWJ459497:IWR459498 JGF459497:JGN459498 JQB459497:JQJ459498 JZX459497:KAF459498 KJT459497:KKB459498 KTP459497:KTX459498 LDL459497:LDT459498 LNH459497:LNP459498 LXD459497:LXL459498 MGZ459497:MHH459498 MQV459497:MRD459498 NAR459497:NAZ459498 NKN459497:NKV459498 NUJ459497:NUR459498 OEF459497:OEN459498 OOB459497:OOJ459498 OXX459497:OYF459498 PHT459497:PIB459498 PRP459497:PRX459498 QBL459497:QBT459498 QLH459497:QLP459498 QVD459497:QVL459498 REZ459497:RFH459498 ROV459497:RPD459498 RYR459497:RYZ459498 SIN459497:SIV459498 SSJ459497:SSR459498 TCF459497:TCN459498 TMB459497:TMJ459498 TVX459497:TWF459498 UFT459497:UGB459498 UPP459497:UPX459498 UZL459497:UZT459498 VJH459497:VJP459498 VTD459497:VTL459498 WCZ459497:WDH459498 WMV459497:WND459498 WWR459497:WWZ459498 AJ525033:AR525034 KF525033:KN525034 UB525033:UJ525034 ADX525033:AEF525034 ANT525033:AOB525034 AXP525033:AXX525034 BHL525033:BHT525034 BRH525033:BRP525034 CBD525033:CBL525034 CKZ525033:CLH525034 CUV525033:CVD525034 DER525033:DEZ525034 DON525033:DOV525034 DYJ525033:DYR525034 EIF525033:EIN525034 ESB525033:ESJ525034 FBX525033:FCF525034 FLT525033:FMB525034 FVP525033:FVX525034 GFL525033:GFT525034 GPH525033:GPP525034 GZD525033:GZL525034 HIZ525033:HJH525034 HSV525033:HTD525034 ICR525033:ICZ525034 IMN525033:IMV525034 IWJ525033:IWR525034 JGF525033:JGN525034 JQB525033:JQJ525034 JZX525033:KAF525034 KJT525033:KKB525034 KTP525033:KTX525034 LDL525033:LDT525034 LNH525033:LNP525034 LXD525033:LXL525034 MGZ525033:MHH525034 MQV525033:MRD525034 NAR525033:NAZ525034 NKN525033:NKV525034 NUJ525033:NUR525034 OEF525033:OEN525034 OOB525033:OOJ525034 OXX525033:OYF525034 PHT525033:PIB525034 PRP525033:PRX525034 QBL525033:QBT525034 QLH525033:QLP525034 QVD525033:QVL525034 REZ525033:RFH525034 ROV525033:RPD525034 RYR525033:RYZ525034 SIN525033:SIV525034 SSJ525033:SSR525034 TCF525033:TCN525034 TMB525033:TMJ525034 TVX525033:TWF525034 UFT525033:UGB525034 UPP525033:UPX525034 UZL525033:UZT525034 VJH525033:VJP525034 VTD525033:VTL525034 WCZ525033:WDH525034 WMV525033:WND525034 WWR525033:WWZ525034 AJ590569:AR590570 KF590569:KN590570 UB590569:UJ590570 ADX590569:AEF590570 ANT590569:AOB590570 AXP590569:AXX590570 BHL590569:BHT590570 BRH590569:BRP590570 CBD590569:CBL590570 CKZ590569:CLH590570 CUV590569:CVD590570 DER590569:DEZ590570 DON590569:DOV590570 DYJ590569:DYR590570 EIF590569:EIN590570 ESB590569:ESJ590570 FBX590569:FCF590570 FLT590569:FMB590570 FVP590569:FVX590570 GFL590569:GFT590570 GPH590569:GPP590570 GZD590569:GZL590570 HIZ590569:HJH590570 HSV590569:HTD590570 ICR590569:ICZ590570 IMN590569:IMV590570 IWJ590569:IWR590570 JGF590569:JGN590570 JQB590569:JQJ590570 JZX590569:KAF590570 KJT590569:KKB590570 KTP590569:KTX590570 LDL590569:LDT590570 LNH590569:LNP590570 LXD590569:LXL590570 MGZ590569:MHH590570 MQV590569:MRD590570 NAR590569:NAZ590570 NKN590569:NKV590570 NUJ590569:NUR590570 OEF590569:OEN590570 OOB590569:OOJ590570 OXX590569:OYF590570 PHT590569:PIB590570 PRP590569:PRX590570 QBL590569:QBT590570 QLH590569:QLP590570 QVD590569:QVL590570 REZ590569:RFH590570 ROV590569:RPD590570 RYR590569:RYZ590570 SIN590569:SIV590570 SSJ590569:SSR590570 TCF590569:TCN590570 TMB590569:TMJ590570 TVX590569:TWF590570 UFT590569:UGB590570 UPP590569:UPX590570 UZL590569:UZT590570 VJH590569:VJP590570 VTD590569:VTL590570 WCZ590569:WDH590570 WMV590569:WND590570 WWR590569:WWZ590570 AJ656105:AR656106 KF656105:KN656106 UB656105:UJ656106 ADX656105:AEF656106 ANT656105:AOB656106 AXP656105:AXX656106 BHL656105:BHT656106 BRH656105:BRP656106 CBD656105:CBL656106 CKZ656105:CLH656106 CUV656105:CVD656106 DER656105:DEZ656106 DON656105:DOV656106 DYJ656105:DYR656106 EIF656105:EIN656106 ESB656105:ESJ656106 FBX656105:FCF656106 FLT656105:FMB656106 FVP656105:FVX656106 GFL656105:GFT656106 GPH656105:GPP656106 GZD656105:GZL656106 HIZ656105:HJH656106 HSV656105:HTD656106 ICR656105:ICZ656106 IMN656105:IMV656106 IWJ656105:IWR656106 JGF656105:JGN656106 JQB656105:JQJ656106 JZX656105:KAF656106 KJT656105:KKB656106 KTP656105:KTX656106 LDL656105:LDT656106 LNH656105:LNP656106 LXD656105:LXL656106 MGZ656105:MHH656106 MQV656105:MRD656106 NAR656105:NAZ656106 NKN656105:NKV656106 NUJ656105:NUR656106 OEF656105:OEN656106 OOB656105:OOJ656106 OXX656105:OYF656106 PHT656105:PIB656106 PRP656105:PRX656106 QBL656105:QBT656106 QLH656105:QLP656106 QVD656105:QVL656106 REZ656105:RFH656106 ROV656105:RPD656106 RYR656105:RYZ656106 SIN656105:SIV656106 SSJ656105:SSR656106 TCF656105:TCN656106 TMB656105:TMJ656106 TVX656105:TWF656106 UFT656105:UGB656106 UPP656105:UPX656106 UZL656105:UZT656106 VJH656105:VJP656106 VTD656105:VTL656106 WCZ656105:WDH656106 WMV656105:WND656106 WWR656105:WWZ656106 AJ721641:AR721642 KF721641:KN721642 UB721641:UJ721642 ADX721641:AEF721642 ANT721641:AOB721642 AXP721641:AXX721642 BHL721641:BHT721642 BRH721641:BRP721642 CBD721641:CBL721642 CKZ721641:CLH721642 CUV721641:CVD721642 DER721641:DEZ721642 DON721641:DOV721642 DYJ721641:DYR721642 EIF721641:EIN721642 ESB721641:ESJ721642 FBX721641:FCF721642 FLT721641:FMB721642 FVP721641:FVX721642 GFL721641:GFT721642 GPH721641:GPP721642 GZD721641:GZL721642 HIZ721641:HJH721642 HSV721641:HTD721642 ICR721641:ICZ721642 IMN721641:IMV721642 IWJ721641:IWR721642 JGF721641:JGN721642 JQB721641:JQJ721642 JZX721641:KAF721642 KJT721641:KKB721642 KTP721641:KTX721642 LDL721641:LDT721642 LNH721641:LNP721642 LXD721641:LXL721642 MGZ721641:MHH721642 MQV721641:MRD721642 NAR721641:NAZ721642 NKN721641:NKV721642 NUJ721641:NUR721642 OEF721641:OEN721642 OOB721641:OOJ721642 OXX721641:OYF721642 PHT721641:PIB721642 PRP721641:PRX721642 QBL721641:QBT721642 QLH721641:QLP721642 QVD721641:QVL721642 REZ721641:RFH721642 ROV721641:RPD721642 RYR721641:RYZ721642 SIN721641:SIV721642 SSJ721641:SSR721642 TCF721641:TCN721642 TMB721641:TMJ721642 TVX721641:TWF721642 UFT721641:UGB721642 UPP721641:UPX721642 UZL721641:UZT721642 VJH721641:VJP721642 VTD721641:VTL721642 WCZ721641:WDH721642 WMV721641:WND721642 WWR721641:WWZ721642 AJ787177:AR787178 KF787177:KN787178 UB787177:UJ787178 ADX787177:AEF787178 ANT787177:AOB787178 AXP787177:AXX787178 BHL787177:BHT787178 BRH787177:BRP787178 CBD787177:CBL787178 CKZ787177:CLH787178 CUV787177:CVD787178 DER787177:DEZ787178 DON787177:DOV787178 DYJ787177:DYR787178 EIF787177:EIN787178 ESB787177:ESJ787178 FBX787177:FCF787178 FLT787177:FMB787178 FVP787177:FVX787178 GFL787177:GFT787178 GPH787177:GPP787178 GZD787177:GZL787178 HIZ787177:HJH787178 HSV787177:HTD787178 ICR787177:ICZ787178 IMN787177:IMV787178 IWJ787177:IWR787178 JGF787177:JGN787178 JQB787177:JQJ787178 JZX787177:KAF787178 KJT787177:KKB787178 KTP787177:KTX787178 LDL787177:LDT787178 LNH787177:LNP787178 LXD787177:LXL787178 MGZ787177:MHH787178 MQV787177:MRD787178 NAR787177:NAZ787178 NKN787177:NKV787178 NUJ787177:NUR787178 OEF787177:OEN787178 OOB787177:OOJ787178 OXX787177:OYF787178 PHT787177:PIB787178 PRP787177:PRX787178 QBL787177:QBT787178 QLH787177:QLP787178 QVD787177:QVL787178 REZ787177:RFH787178 ROV787177:RPD787178 RYR787177:RYZ787178 SIN787177:SIV787178 SSJ787177:SSR787178 TCF787177:TCN787178 TMB787177:TMJ787178 TVX787177:TWF787178 UFT787177:UGB787178 UPP787177:UPX787178 UZL787177:UZT787178 VJH787177:VJP787178 VTD787177:VTL787178 WCZ787177:WDH787178 WMV787177:WND787178 WWR787177:WWZ787178 AJ852713:AR852714 KF852713:KN852714 UB852713:UJ852714 ADX852713:AEF852714 ANT852713:AOB852714 AXP852713:AXX852714 BHL852713:BHT852714 BRH852713:BRP852714 CBD852713:CBL852714 CKZ852713:CLH852714 CUV852713:CVD852714 DER852713:DEZ852714 DON852713:DOV852714 DYJ852713:DYR852714 EIF852713:EIN852714 ESB852713:ESJ852714 FBX852713:FCF852714 FLT852713:FMB852714 FVP852713:FVX852714 GFL852713:GFT852714 GPH852713:GPP852714 GZD852713:GZL852714 HIZ852713:HJH852714 HSV852713:HTD852714 ICR852713:ICZ852714 IMN852713:IMV852714 IWJ852713:IWR852714 JGF852713:JGN852714 JQB852713:JQJ852714 JZX852713:KAF852714 KJT852713:KKB852714 KTP852713:KTX852714 LDL852713:LDT852714 LNH852713:LNP852714 LXD852713:LXL852714 MGZ852713:MHH852714 MQV852713:MRD852714 NAR852713:NAZ852714 NKN852713:NKV852714 NUJ852713:NUR852714 OEF852713:OEN852714 OOB852713:OOJ852714 OXX852713:OYF852714 PHT852713:PIB852714 PRP852713:PRX852714 QBL852713:QBT852714 QLH852713:QLP852714 QVD852713:QVL852714 REZ852713:RFH852714 ROV852713:RPD852714 RYR852713:RYZ852714 SIN852713:SIV852714 SSJ852713:SSR852714 TCF852713:TCN852714 TMB852713:TMJ852714 TVX852713:TWF852714 UFT852713:UGB852714 UPP852713:UPX852714 UZL852713:UZT852714 VJH852713:VJP852714 VTD852713:VTL852714 WCZ852713:WDH852714 WMV852713:WND852714 WWR852713:WWZ852714 AJ918249:AR918250 KF918249:KN918250 UB918249:UJ918250 ADX918249:AEF918250 ANT918249:AOB918250 AXP918249:AXX918250 BHL918249:BHT918250 BRH918249:BRP918250 CBD918249:CBL918250 CKZ918249:CLH918250 CUV918249:CVD918250 DER918249:DEZ918250 DON918249:DOV918250 DYJ918249:DYR918250 EIF918249:EIN918250 ESB918249:ESJ918250 FBX918249:FCF918250 FLT918249:FMB918250 FVP918249:FVX918250 GFL918249:GFT918250 GPH918249:GPP918250 GZD918249:GZL918250 HIZ918249:HJH918250 HSV918249:HTD918250 ICR918249:ICZ918250 IMN918249:IMV918250 IWJ918249:IWR918250 JGF918249:JGN918250 JQB918249:JQJ918250 JZX918249:KAF918250 KJT918249:KKB918250 KTP918249:KTX918250 LDL918249:LDT918250 LNH918249:LNP918250 LXD918249:LXL918250 MGZ918249:MHH918250 MQV918249:MRD918250 NAR918249:NAZ918250 NKN918249:NKV918250 NUJ918249:NUR918250 OEF918249:OEN918250 OOB918249:OOJ918250 OXX918249:OYF918250 PHT918249:PIB918250 PRP918249:PRX918250 QBL918249:QBT918250 QLH918249:QLP918250 QVD918249:QVL918250 REZ918249:RFH918250 ROV918249:RPD918250 RYR918249:RYZ918250 SIN918249:SIV918250 SSJ918249:SSR918250 TCF918249:TCN918250 TMB918249:TMJ918250 TVX918249:TWF918250 UFT918249:UGB918250 UPP918249:UPX918250 UZL918249:UZT918250 VJH918249:VJP918250 VTD918249:VTL918250 WCZ918249:WDH918250 WMV918249:WND918250 WWR918249:WWZ918250 AJ983785:AR983786 KF983785:KN983786 UB983785:UJ983786 ADX983785:AEF983786 ANT983785:AOB983786 AXP983785:AXX983786 BHL983785:BHT983786 BRH983785:BRP983786 CBD983785:CBL983786 CKZ983785:CLH983786 CUV983785:CVD983786 DER983785:DEZ983786 DON983785:DOV983786 DYJ983785:DYR983786 EIF983785:EIN983786 ESB983785:ESJ983786 FBX983785:FCF983786 FLT983785:FMB983786 FVP983785:FVX983786 GFL983785:GFT983786 GPH983785:GPP983786 GZD983785:GZL983786 HIZ983785:HJH983786 HSV983785:HTD983786 ICR983785:ICZ983786 IMN983785:IMV983786 IWJ983785:IWR983786 JGF983785:JGN983786 JQB983785:JQJ983786 JZX983785:KAF983786 KJT983785:KKB983786 KTP983785:KTX983786 LDL983785:LDT983786 LNH983785:LNP983786 LXD983785:LXL983786 MGZ983785:MHH983786 MQV983785:MRD983786 NAR983785:NAZ983786 NKN983785:NKV983786 NUJ983785:NUR983786 OEF983785:OEN983786 OOB983785:OOJ983786 OXX983785:OYF983786 PHT983785:PIB983786 PRP983785:PRX983786 QBL983785:QBT983786 QLH983785:QLP983786 QVD983785:QVL983786 REZ983785:RFH983786 ROV983785:RPD983786 RYR983785:RYZ983786 SIN983785:SIV983786 SSJ983785:SSR983786 TCF983785:TCN983786 TMB983785:TMJ983786 TVX983785:TWF983786 UFT983785:UGB983786 UPP983785:UPX983786 UZL983785:UZT983786 VJH983785:VJP983786 VTD983785:VTL983786 WCZ983785:WDH983786 WMV983785:WND983786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KF136:KN139 UB136:UJ139 ADX136:AEF139 ANT136:AOB139 AXP136:AXX139 BHL136:BHT139 BRH136:BRP139 CBD136:CBL139 CKZ136:CLH139 CUV136:CVD139 DER136:DEZ139 DON136:DOV139 DYJ136:DYR139 EIF136:EIN139 ESB136:ESJ139 FBX136:FCF139 FLT136:FMB139 FVP136:FVX139 GFL136:GFT139 GPH136:GPP139 GZD136:GZL139 HIZ136:HJH139 HSV136:HTD139 ICR136:ICZ139 IMN136:IMV139 IWJ136:IWR139 JGF136:JGN139 JQB136:JQJ139 JZX136:KAF139 KJT136:KKB139 KTP136:KTX139 LDL136:LDT139 LNH136:LNP139 LXD136:LXL139 MGZ136:MHH139 MQV136:MRD139 NAR136:NAZ139 NKN136:NKV139 NUJ136:NUR139 OEF136:OEN139 OOB136:OOJ139 OXX136:OYF139 PHT136:PIB139 PRP136:PRX139 QBL136:QBT139 QLH136:QLP139 QVD136:QVL139 REZ136:RFH139 ROV136:RPD139 RYR136:RYZ139 SIN136:SIV139 SSJ136:SSR139 TCF136:TCN139 TMB136:TMJ139 TVX136:TWF139 UFT136:UGB139 UPP136:UPX139 UZL136:UZT139 VJH136:VJP139 VTD136:VTL139 WCZ136:WDH139 WMV136:WND139 WWR136:WWZ139 KF168:KN171 UB168:UJ171 ADX168:AEF171 ANT168:AOB171 AXP168:AXX171 BHL168:BHT171 BRH168:BRP171 CBD168:CBL171 CKZ168:CLH171 CUV168:CVD171 DER168:DEZ171 DON168:DOV171 DYJ168:DYR171 EIF168:EIN171 ESB168:ESJ171 FBX168:FCF171 FLT168:FMB171 FVP168:FVX171 GFL168:GFT171 GPH168:GPP171 GZD168:GZL171 HIZ168:HJH171 HSV168:HTD171 ICR168:ICZ171 IMN168:IMV171 IWJ168:IWR171 JGF168:JGN171 JQB168:JQJ171 JZX168:KAF171 KJT168:KKB171 KTP168:KTX171 LDL168:LDT171 LNH168:LNP171 LXD168:LXL171 MGZ168:MHH171 MQV168:MRD171 NAR168:NAZ171 NKN168:NKV171 NUJ168:NUR171 OEF168:OEN171 OOB168:OOJ171 OXX168:OYF171 PHT168:PIB171 PRP168:PRX171 QBL168:QBT171 QLH168:QLP171 QVD168:QVL171 REZ168:RFH171 ROV168:RPD171 RYR168:RYZ171 SIN168:SIV171 SSJ168:SSR171 TCF168:TCN171 TMB168:TMJ171 TVX168:TWF171 UFT168:UGB171 UPP168:UPX171 UZL168:UZT171 VJH168:VJP171 VTD168:VTL171 WCZ168:WDH171 WMV168:WND171 WWR168:WWZ171 KF200:KN203 UB200:UJ203 ADX200:AEF203 ANT200:AOB203 AXP200:AXX203 BHL200:BHT203 BRH200:BRP203 CBD200:CBL203 CKZ200:CLH203 CUV200:CVD203 DER200:DEZ203 DON200:DOV203 DYJ200:DYR203 EIF200:EIN203 ESB200:ESJ203 FBX200:FCF203 FLT200:FMB203 FVP200:FVX203 GFL200:GFT203 GPH200:GPP203 GZD200:GZL203 HIZ200:HJH203 HSV200:HTD203 ICR200:ICZ203 IMN200:IMV203 IWJ200:IWR203 JGF200:JGN203 JQB200:JQJ203 JZX200:KAF203 KJT200:KKB203 KTP200:KTX203 LDL200:LDT203 LNH200:LNP203 LXD200:LXL203 MGZ200:MHH203 MQV200:MRD203 NAR200:NAZ203 NKN200:NKV203 NUJ200:NUR203 OEF200:OEN203 OOB200:OOJ203 OXX200:OYF203 PHT200:PIB203 PRP200:PRX203 QBL200:QBT203 QLH200:QLP203 QVD200:QVL203 REZ200:RFH203 ROV200:RPD203 RYR200:RYZ203 SIN200:SIV203 SSJ200:SSR203 TCF200:TCN203 TMB200:TMJ203 TVX200:TWF203 UFT200:UGB203 UPP200:UPX203 UZL200:UZT203 VJH200:VJP203 VTD200:VTL203 WCZ200:WDH203 WMV200:WND203 WWR200:WWZ203 KF233:KN240 UB233:UJ240 ADX233:AEF240 ANT233:AOB240 AXP233:AXX240 BHL233:BHT240 BRH233:BRP240 CBD233:CBL240 CKZ233:CLH240 CUV233:CVD240 DER233:DEZ240 DON233:DOV240 DYJ233:DYR240 EIF233:EIN240 ESB233:ESJ240 FBX233:FCF240 FLT233:FMB240 FVP233:FVX240 GFL233:GFT240 GPH233:GPP240 GZD233:GZL240 HIZ233:HJH240 HSV233:HTD240 ICR233:ICZ240 IMN233:IMV240 IWJ233:IWR240 JGF233:JGN240 JQB233:JQJ240 JZX233:KAF240 KJT233:KKB240 KTP233:KTX240 LDL233:LDT240 LNH233:LNP240 LXD233:LXL240 MGZ233:MHH240 MQV233:MRD240 NAR233:NAZ240 NKN233:NKV240 NUJ233:NUR240 OEF233:OEN240 OOB233:OOJ240 OXX233:OYF240 PHT233:PIB240 PRP233:PRX240 QBL233:QBT240 QLH233:QLP240 QVD233:QVL240 REZ233:RFH240 ROV233:RPD240 RYR233:RYZ240 SIN233:SIV240 SSJ233:SSR240 TCF233:TCN240 TMB233:TMJ240 TVX233:TWF240 UFT233:UGB240 UPP233:UPX240 UZL233:UZT240 VJH233:VJP240 VTD233:VTL240 WCZ233:WDH240 WMV233:WND240 WWR233:WWZ240 KF276:KN282 UB276:UJ282 ADX276:AEF282 ANT276:AOB282 AXP276:AXX282 BHL276:BHT282 BRH276:BRP282 CBD276:CBL282 CKZ276:CLH282 CUV276:CVD282 DER276:DEZ282 DON276:DOV282 DYJ276:DYR282 EIF276:EIN282 ESB276:ESJ282 FBX276:FCF282 FLT276:FMB282 FVP276:FVX282 GFL276:GFT282 GPH276:GPP282 GZD276:GZL282 HIZ276:HJH282 HSV276:HTD282 ICR276:ICZ282 IMN276:IMV282 IWJ276:IWR282 JGF276:JGN282 JQB276:JQJ282 JZX276:KAF282 KJT276:KKB282 KTP276:KTX282 LDL276:LDT282 LNH276:LNP282 LXD276:LXL282 MGZ276:MHH282 MQV276:MRD282 NAR276:NAZ282 NKN276:NKV282 NUJ276:NUR282 OEF276:OEN282 OOB276:OOJ282 OXX276:OYF282 PHT276:PIB282 PRP276:PRX282 QBL276:QBT282 QLH276:QLP282 QVD276:QVL282 REZ276:RFH282 ROV276:RPD282 RYR276:RYZ282 SIN276:SIV282 SSJ276:SSR282 TCF276:TCN282 TMB276:TMJ282 TVX276:TWF282 UFT276:UGB282 UPP276:UPX282 UZL276:UZT282 VJH276:VJP282 VTD276:VTL282 WCZ276:WDH282 WMV276:WND282 WWR276:WWZ282 KF397:KN402 UB397:UJ402 ADX397:AEF402 ANT397:AOB402 AXP397:AXX402 BHL397:BHT402 BRH397:BRP402 CBD397:CBL402 CKZ397:CLH402 CUV397:CVD402 DER397:DEZ402 DON397:DOV402 DYJ397:DYR402 EIF397:EIN402 ESB397:ESJ402 FBX397:FCF402 FLT397:FMB402 FVP397:FVX402 GFL397:GFT402 GPH397:GPP402 GZD397:GZL402 HIZ397:HJH402 HSV397:HTD402 ICR397:ICZ402 IMN397:IMV402 IWJ397:IWR402 JGF397:JGN402 JQB397:JQJ402 JZX397:KAF402 KJT397:KKB402 KTP397:KTX402 LDL397:LDT402 LNH397:LNP402 LXD397:LXL402 MGZ397:MHH402 MQV397:MRD402 NAR397:NAZ402 NKN397:NKV402 NUJ397:NUR402 OEF397:OEN402 OOB397:OOJ402 OXX397:OYF402 PHT397:PIB402 PRP397:PRX402 QBL397:QBT402 QLH397:QLP402 QVD397:QVL402 REZ397:RFH402 ROV397:RPD402 RYR397:RYZ402 SIN397:SIV402 SSJ397:SSR402 TCF397:TCN402 TMB397:TMJ402 TVX397:TWF402 UFT397:UGB402 UPP397:UPX402 UZL397:UZT402 VJH397:VJP402 VTD397:VTL402 WCZ397:WDH402 WMV397:WND402 WWR397:WWZ402 KF437:KN444 UB437:UJ444 ADX437:AEF444 ANT437:AOB444 AXP437:AXX444 BHL437:BHT444 BRH437:BRP444 CBD437:CBL444 CKZ437:CLH444 CUV437:CVD444 DER437:DEZ444 DON437:DOV444 DYJ437:DYR444 EIF437:EIN444 ESB437:ESJ444 FBX437:FCF444 FLT437:FMB444 FVP437:FVX444 GFL437:GFT444 GPH437:GPP444 GZD437:GZL444 HIZ437:HJH444 HSV437:HTD444 ICR437:ICZ444 IMN437:IMV444 IWJ437:IWR444 JGF437:JGN444 JQB437:JQJ444 JZX437:KAF444 KJT437:KKB444 KTP437:KTX444 LDL437:LDT444 LNH437:LNP444 LXD437:LXL444 MGZ437:MHH444 MQV437:MRD444 NAR437:NAZ444 NKN437:NKV444 NUJ437:NUR444 OEF437:OEN444 OOB437:OOJ444 OXX437:OYF444 PHT437:PIB444 PRP437:PRX444 QBL437:QBT444 QLH437:QLP444 QVD437:QVL444 REZ437:RFH444 ROV437:RPD444 RYR437:RYZ444 SIN437:SIV444 SSJ437:SSR444 TCF437:TCN444 TMB437:TMJ444 TVX437:TWF444 UFT437:UGB444 UPP437:UPX444 UZL437:UZT444 VJH437:VJP444 VTD437:VTL444 WCZ437:WDH444 WMV437:WND444 WWR437:WWZ444 KF475:KN484 UB475:UJ484 ADX475:AEF484 ANT475:AOB484 AXP475:AXX484 BHL475:BHT484 BRH475:BRP484 CBD475:CBL484 CKZ475:CLH484 CUV475:CVD484 DER475:DEZ484 DON475:DOV484 DYJ475:DYR484 EIF475:EIN484 ESB475:ESJ484 FBX475:FCF484 FLT475:FMB484 FVP475:FVX484 GFL475:GFT484 GPH475:GPP484 GZD475:GZL484 HIZ475:HJH484 HSV475:HTD484 ICR475:ICZ484 IMN475:IMV484 IWJ475:IWR484 JGF475:JGN484 JQB475:JQJ484 JZX475:KAF484 KJT475:KKB484 KTP475:KTX484 LDL475:LDT484 LNH475:LNP484 LXD475:LXL484 MGZ475:MHH484 MQV475:MRD484 NAR475:NAZ484 NKN475:NKV484 NUJ475:NUR484 OEF475:OEN484 OOB475:OOJ484 OXX475:OYF484 PHT475:PIB484 PRP475:PRX484 QBL475:QBT484 QLH475:QLP484 QVD475:QVL484 REZ475:RFH484 ROV475:RPD484 RYR475:RYZ484 SIN475:SIV484 SSJ475:SSR484 TCF475:TCN484 TMB475:TMJ484 TVX475:TWF484 UFT475:UGB484 UPP475:UPX484 UZL475:UZT484 VJH475:VJP484 VTD475:VTL484 WCZ475:WDH484 WMV475:WND484 WWR475:WWZ484 KF513:KN516 UB513:UJ516 ADX513:AEF516 ANT513:AOB516 AXP513:AXX516 BHL513:BHT516 BRH513:BRP516 CBD513:CBL516 CKZ513:CLH516 CUV513:CVD516 DER513:DEZ516 DON513:DOV516 DYJ513:DYR516 EIF513:EIN516 ESB513:ESJ516 FBX513:FCF516 FLT513:FMB516 FVP513:FVX516 GFL513:GFT516 GPH513:GPP516 GZD513:GZL516 HIZ513:HJH516 HSV513:HTD516 ICR513:ICZ516 IMN513:IMV516 IWJ513:IWR516 JGF513:JGN516 JQB513:JQJ516 JZX513:KAF516 KJT513:KKB516 KTP513:KTX516 LDL513:LDT516 LNH513:LNP516 LXD513:LXL516 MGZ513:MHH516 MQV513:MRD516 NAR513:NAZ516 NKN513:NKV516 NUJ513:NUR516 OEF513:OEN516 OOB513:OOJ516 OXX513:OYF516 PHT513:PIB516 PRP513:PRX516 QBL513:QBT516 QLH513:QLP516 QVD513:QVL516 REZ513:RFH516 ROV513:RPD516 RYR513:RYZ516 SIN513:SIV516 SSJ513:SSR516 TCF513:TCN516 TMB513:TMJ516 TVX513:TWF516 UFT513:UGB516 UPP513:UPX516 UZL513:UZT516 VJH513:VJP516 VTD513:VTL516 WCZ513:WDH516 WMV513:WND516 WWR513:WWZ516 KF546:KN549 UB546:UJ549 ADX546:AEF549 ANT546:AOB549 AXP546:AXX549 BHL546:BHT549 BRH546:BRP549 CBD546:CBL549 CKZ546:CLH549 CUV546:CVD549 DER546:DEZ549 DON546:DOV549 DYJ546:DYR549 EIF546:EIN549 ESB546:ESJ549 FBX546:FCF549 FLT546:FMB549 FVP546:FVX549 GFL546:GFT549 GPH546:GPP549 GZD546:GZL549 HIZ546:HJH549 HSV546:HTD549 ICR546:ICZ549 IMN546:IMV549 IWJ546:IWR549 JGF546:JGN549 JQB546:JQJ549 JZX546:KAF549 KJT546:KKB549 KTP546:KTX549 LDL546:LDT549 LNH546:LNP549 LXD546:LXL549 MGZ546:MHH549 MQV546:MRD549 NAR546:NAZ549 NKN546:NKV549 NUJ546:NUR549 OEF546:OEN549 OOB546:OOJ549 OXX546:OYF549 PHT546:PIB549 PRP546:PRX549 QBL546:QBT549 QLH546:QLP549 QVD546:QVL549 REZ546:RFH549 ROV546:RPD549 RYR546:RYZ549 SIN546:SIV549 SSJ546:SSR549 TCF546:TCN549 TMB546:TMJ549 TVX546:TWF549 UFT546:UGB549 UPP546:UPX549 UZL546:UZT549 VJH546:VJP549 VTD546:VTL549 WCZ546:WDH549 WMV546:WND549 WWR546:WWZ549 KF578:KN581 UB578:UJ581 ADX578:AEF581 ANT578:AOB581 AXP578:AXX581 BHL578:BHT581 BRH578:BRP581 CBD578:CBL581 CKZ578:CLH581 CUV578:CVD581 DER578:DEZ581 DON578:DOV581 DYJ578:DYR581 EIF578:EIN581 ESB578:ESJ581 FBX578:FCF581 FLT578:FMB581 FVP578:FVX581 GFL578:GFT581 GPH578:GPP581 GZD578:GZL581 HIZ578:HJH581 HSV578:HTD581 ICR578:ICZ581 IMN578:IMV581 IWJ578:IWR581 JGF578:JGN581 JQB578:JQJ581 JZX578:KAF581 KJT578:KKB581 KTP578:KTX581 LDL578:LDT581 LNH578:LNP581 LXD578:LXL581 MGZ578:MHH581 MQV578:MRD581 NAR578:NAZ581 NKN578:NKV581 NUJ578:NUR581 OEF578:OEN581 OOB578:OOJ581 OXX578:OYF581 PHT578:PIB581 PRP578:PRX581 QBL578:QBT581 QLH578:QLP581 QVD578:QVL581 REZ578:RFH581 ROV578:RPD581 RYR578:RYZ581 SIN578:SIV581 SSJ578:SSR581 TCF578:TCN581 TMB578:TMJ581 TVX578:TWF581 UFT578:UGB581 UPP578:UPX581 UZL578:UZT581 VJH578:VJP581 VTD578:VTL581 WCZ578:WDH581 WMV578:WND581 WWR578:WWZ581 KF707:KN713 UB707:UJ713 ADX707:AEF713 ANT707:AOB713 AXP707:AXX713 BHL707:BHT713 BRH707:BRP713 CBD707:CBL713 CKZ707:CLH713 CUV707:CVD713 DER707:DEZ713 DON707:DOV713 DYJ707:DYR713 EIF707:EIN713 ESB707:ESJ713 FBX707:FCF713 FLT707:FMB713 FVP707:FVX713 GFL707:GFT713 GPH707:GPP713 GZD707:GZL713 HIZ707:HJH713 HSV707:HTD713 ICR707:ICZ713 IMN707:IMV713 IWJ707:IWR713 JGF707:JGN713 JQB707:JQJ713 JZX707:KAF713 KJT707:KKB713 KTP707:KTX713 LDL707:LDT713 LNH707:LNP713 LXD707:LXL713 MGZ707:MHH713 MQV707:MRD713 NAR707:NAZ713 NKN707:NKV713 NUJ707:NUR713 OEF707:OEN713 OOB707:OOJ713 OXX707:OYF713 PHT707:PIB713 PRP707:PRX713 QBL707:QBT713 QLH707:QLP713 QVD707:QVL713 REZ707:RFH713 ROV707:RPD713 RYR707:RYZ713 SIN707:SIV713 SSJ707:SSR713 TCF707:TCN713 TMB707:TMJ713 TVX707:TWF713 UFT707:UGB713 UPP707:UPX713 UZL707:UZT713 VJH707:VJP713 VTD707:VTL713 WCZ707:WDH713 WMV707:WND713 WWR707:WWZ713 KF782:KN789 UB782:UJ789 ADX782:AEF789 ANT782:AOB789 AXP782:AXX789 BHL782:BHT789 BRH782:BRP789 CBD782:CBL789 CKZ782:CLH789 CUV782:CVD789 DER782:DEZ789 DON782:DOV789 DYJ782:DYR789 EIF782:EIN789 ESB782:ESJ789 FBX782:FCF789 FLT782:FMB789 FVP782:FVX789 GFL782:GFT789 GPH782:GPP789 GZD782:GZL789 HIZ782:HJH789 HSV782:HTD789 ICR782:ICZ789 IMN782:IMV789 IWJ782:IWR789 JGF782:JGN789 JQB782:JQJ789 JZX782:KAF789 KJT782:KKB789 KTP782:KTX789 LDL782:LDT789 LNH782:LNP789 LXD782:LXL789 MGZ782:MHH789 MQV782:MRD789 NAR782:NAZ789 NKN782:NKV789 NUJ782:NUR789 OEF782:OEN789 OOB782:OOJ789 OXX782:OYF789 PHT782:PIB789 PRP782:PRX789 QBL782:QBT789 QLH782:QLP789 QVD782:QVL789 REZ782:RFH789 ROV782:RPD789 RYR782:RYZ789 SIN782:SIV789 SSJ782:SSR789 TCF782:TCN789 TMB782:TMJ789 TVX782:TWF789 UFT782:UGB789 UPP782:UPX789 UZL782:UZT789 VJH782:VJP789 VTD782:VTL789 WCZ782:WDH789 WMV782:WND789 WWR782:WWZ789 KF854:KN859 UB854:UJ859 ADX854:AEF859 ANT854:AOB859 AXP854:AXX859 BHL854:BHT859 BRH854:BRP859 CBD854:CBL859 CKZ854:CLH859 CUV854:CVD859 DER854:DEZ859 DON854:DOV859 DYJ854:DYR859 EIF854:EIN859 ESB854:ESJ859 FBX854:FCF859 FLT854:FMB859 FVP854:FVX859 GFL854:GFT859 GPH854:GPP859 GZD854:GZL859 HIZ854:HJH859 HSV854:HTD859 ICR854:ICZ859 IMN854:IMV859 IWJ854:IWR859 JGF854:JGN859 JQB854:JQJ859 JZX854:KAF859 KJT854:KKB859 KTP854:KTX859 LDL854:LDT859 LNH854:LNP859 LXD854:LXL859 MGZ854:MHH859 MQV854:MRD859 NAR854:NAZ859 NKN854:NKV859 NUJ854:NUR859 OEF854:OEN859 OOB854:OOJ859 OXX854:OYF859 PHT854:PIB859 PRP854:PRX859 QBL854:QBT859 QLH854:QLP859 QVD854:QVL859 REZ854:RFH859 ROV854:RPD859 RYR854:RYZ859 SIN854:SIV859 SSJ854:SSR859 TCF854:TCN859 TMB854:TMJ859 TVX854:TWF859 UFT854:UGB859 UPP854:UPX859 UZL854:UZT859 VJH854:VJP859 VTD854:VTL859 WCZ854:WDH859 WMV854:WND859 WWR854:WWZ859 KF927:KN931 UB927:UJ931 ADX927:AEF931 ANT927:AOB931 AXP927:AXX931 BHL927:BHT931 BRH927:BRP931 CBD927:CBL931 CKZ927:CLH931 CUV927:CVD931 DER927:DEZ931 DON927:DOV931 DYJ927:DYR931 EIF927:EIN931 ESB927:ESJ931 FBX927:FCF931 FLT927:FMB931 FVP927:FVX931 GFL927:GFT931 GPH927:GPP931 GZD927:GZL931 HIZ927:HJH931 HSV927:HTD931 ICR927:ICZ931 IMN927:IMV931 IWJ927:IWR931 JGF927:JGN931 JQB927:JQJ931 JZX927:KAF931 KJT927:KKB931 KTP927:KTX931 LDL927:LDT931 LNH927:LNP931 LXD927:LXL931 MGZ927:MHH931 MQV927:MRD931 NAR927:NAZ931 NKN927:NKV931 NUJ927:NUR931 OEF927:OEN931 OOB927:OOJ931 OXX927:OYF931 PHT927:PIB931 PRP927:PRX931 QBL927:QBT931 QLH927:QLP931 QVD927:QVL931 REZ927:RFH931 ROV927:RPD931 RYR927:RYZ931 SIN927:SIV931 SSJ927:SSR931 TCF927:TCN931 TMB927:TMJ931 TVX927:TWF931 UFT927:UGB931 UPP927:UPX931 UZL927:UZT931 VJH927:VJP931 VTD927:VTL931 WCZ927:WDH931 WMV927:WND931 WWR927:WWZ931 KF967:KN970 UB967:UJ970 ADX967:AEF970 ANT967:AOB970 AXP967:AXX970 BHL967:BHT970 BRH967:BRP970 CBD967:CBL970 CKZ967:CLH970 CUV967:CVD970 DER967:DEZ970 DON967:DOV970 DYJ967:DYR970 EIF967:EIN970 ESB967:ESJ970 FBX967:FCF970 FLT967:FMB970 FVP967:FVX970 GFL967:GFT970 GPH967:GPP970 GZD967:GZL970 HIZ967:HJH970 HSV967:HTD970 ICR967:ICZ970 IMN967:IMV970 IWJ967:IWR970 JGF967:JGN970 JQB967:JQJ970 JZX967:KAF970 KJT967:KKB970 KTP967:KTX970 LDL967:LDT970 LNH967:LNP970 LXD967:LXL970 MGZ967:MHH970 MQV967:MRD970 NAR967:NAZ970 NKN967:NKV970 NUJ967:NUR970 OEF967:OEN970 OOB967:OOJ970 OXX967:OYF970 PHT967:PIB970 PRP967:PRX970 QBL967:QBT970 QLH967:QLP970 QVD967:QVL970 REZ967:RFH970 ROV967:RPD970 RYR967:RYZ970 SIN967:SIV970 SSJ967:SSR970 TCF967:TCN970 TMB967:TMJ970 TVX967:TWF970 UFT967:UGB970 UPP967:UPX970 UZL967:UZT970 VJH967:VJP970 VTD967:VTL970 WCZ967:WDH970 WMV967:WND970 WWR967:WWZ970 KF1000:KN1003 UB1000:UJ1003 ADX1000:AEF1003 ANT1000:AOB1003 AXP1000:AXX1003 BHL1000:BHT1003 BRH1000:BRP1003 CBD1000:CBL1003 CKZ1000:CLH1003 CUV1000:CVD1003 DER1000:DEZ1003 DON1000:DOV1003 DYJ1000:DYR1003 EIF1000:EIN1003 ESB1000:ESJ1003 FBX1000:FCF1003 FLT1000:FMB1003 FVP1000:FVX1003 GFL1000:GFT1003 GPH1000:GPP1003 GZD1000:GZL1003 HIZ1000:HJH1003 HSV1000:HTD1003 ICR1000:ICZ1003 IMN1000:IMV1003 IWJ1000:IWR1003 JGF1000:JGN1003 JQB1000:JQJ1003 JZX1000:KAF1003 KJT1000:KKB1003 KTP1000:KTX1003 LDL1000:LDT1003 LNH1000:LNP1003 LXD1000:LXL1003 MGZ1000:MHH1003 MQV1000:MRD1003 NAR1000:NAZ1003 NKN1000:NKV1003 NUJ1000:NUR1003 OEF1000:OEN1003 OOB1000:OOJ1003 OXX1000:OYF1003 PHT1000:PIB1003 PRP1000:PRX1003 QBL1000:QBT1003 QLH1000:QLP1003 QVD1000:QVL1003 REZ1000:RFH1003 ROV1000:RPD1003 RYR1000:RYZ1003 SIN1000:SIV1003 SSJ1000:SSR1003 TCF1000:TCN1003 TMB1000:TMJ1003 TVX1000:TWF1003 UFT1000:UGB1003 UPP1000:UPX1003 UZL1000:UZT1003 VJH1000:VJP1003 VTD1000:VTL1003 WCZ1000:WDH1003 WMV1000:WND1003 WWR1000:WWZ1003 KF1107:KN1116 UB1107:UJ1116 ADX1107:AEF1116 ANT1107:AOB1116 AXP1107:AXX1116 BHL1107:BHT1116 BRH1107:BRP1116 CBD1107:CBL1116 CKZ1107:CLH1116 CUV1107:CVD1116 DER1107:DEZ1116 DON1107:DOV1116 DYJ1107:DYR1116 EIF1107:EIN1116 ESB1107:ESJ1116 FBX1107:FCF1116 FLT1107:FMB1116 FVP1107:FVX1116 GFL1107:GFT1116 GPH1107:GPP1116 GZD1107:GZL1116 HIZ1107:HJH1116 HSV1107:HTD1116 ICR1107:ICZ1116 IMN1107:IMV1116 IWJ1107:IWR1116 JGF1107:JGN1116 JQB1107:JQJ1116 JZX1107:KAF1116 KJT1107:KKB1116 KTP1107:KTX1116 LDL1107:LDT1116 LNH1107:LNP1116 LXD1107:LXL1116 MGZ1107:MHH1116 MQV1107:MRD1116 NAR1107:NAZ1116 NKN1107:NKV1116 NUJ1107:NUR1116 OEF1107:OEN1116 OOB1107:OOJ1116 OXX1107:OYF1116 PHT1107:PIB1116 PRP1107:PRX1116 QBL1107:QBT1116 QLH1107:QLP1116 QVD1107:QVL1116 REZ1107:RFH1116 ROV1107:RPD1116 RYR1107:RYZ1116 SIN1107:SIV1116 SSJ1107:SSR1116 TCF1107:TCN1116 TMB1107:TMJ1116 TVX1107:TWF1116 UFT1107:UGB1116 UPP1107:UPX1116 UZL1107:UZT1116 VJH1107:VJP1116 VTD1107:VTL1116 WCZ1107:WDH1116 WMV1107:WND1116 WWR1107:WWZ1116 KF1146:KN1149 UB1146:UJ1149 ADX1146:AEF1149 ANT1146:AOB1149 AXP1146:AXX1149 BHL1146:BHT1149 BRH1146:BRP1149 CBD1146:CBL1149 CKZ1146:CLH1149 CUV1146:CVD1149 DER1146:DEZ1149 DON1146:DOV1149 DYJ1146:DYR1149 EIF1146:EIN1149 ESB1146:ESJ1149 FBX1146:FCF1149 FLT1146:FMB1149 FVP1146:FVX1149 GFL1146:GFT1149 GPH1146:GPP1149 GZD1146:GZL1149 HIZ1146:HJH1149 HSV1146:HTD1149 ICR1146:ICZ1149 IMN1146:IMV1149 IWJ1146:IWR1149 JGF1146:JGN1149 JQB1146:JQJ1149 JZX1146:KAF1149 KJT1146:KKB1149 KTP1146:KTX1149 LDL1146:LDT1149 LNH1146:LNP1149 LXD1146:LXL1149 MGZ1146:MHH1149 MQV1146:MRD1149 NAR1146:NAZ1149 NKN1146:NKV1149 NUJ1146:NUR1149 OEF1146:OEN1149 OOB1146:OOJ1149 OXX1146:OYF1149 PHT1146:PIB1149 PRP1146:PRX1149 QBL1146:QBT1149 QLH1146:QLP1149 QVD1146:QVL1149 REZ1146:RFH1149 ROV1146:RPD1149 RYR1146:RYZ1149 SIN1146:SIV1149 SSJ1146:SSR1149 TCF1146:TCN1149 TMB1146:TMJ1149 TVX1146:TWF1149 UFT1146:UGB1149 UPP1146:UPX1149 UZL1146:UZT1149 VJH1146:VJP1149 VTD1146:VTL1149 WCZ1146:WDH1149 WMV1146:WND1149 WWR1146:WWZ1149 KF1179:KN1183 UB1179:UJ1183 ADX1179:AEF1183 ANT1179:AOB1183 AXP1179:AXX1183 BHL1179:BHT1183 BRH1179:BRP1183 CBD1179:CBL1183 CKZ1179:CLH1183 CUV1179:CVD1183 DER1179:DEZ1183 DON1179:DOV1183 DYJ1179:DYR1183 EIF1179:EIN1183 ESB1179:ESJ1183 FBX1179:FCF1183 FLT1179:FMB1183 FVP1179:FVX1183 GFL1179:GFT1183 GPH1179:GPP1183 GZD1179:GZL1183 HIZ1179:HJH1183 HSV1179:HTD1183 ICR1179:ICZ1183 IMN1179:IMV1183 IWJ1179:IWR1183 JGF1179:JGN1183 JQB1179:JQJ1183 JZX1179:KAF1183 KJT1179:KKB1183 KTP1179:KTX1183 LDL1179:LDT1183 LNH1179:LNP1183 LXD1179:LXL1183 MGZ1179:MHH1183 MQV1179:MRD1183 NAR1179:NAZ1183 NKN1179:NKV1183 NUJ1179:NUR1183 OEF1179:OEN1183 OOB1179:OOJ1183 OXX1179:OYF1183 PHT1179:PIB1183 PRP1179:PRX1183 QBL1179:QBT1183 QLH1179:QLP1183 QVD1179:QVL1183 REZ1179:RFH1183 ROV1179:RPD1183 RYR1179:RYZ1183 SIN1179:SIV1183 SSJ1179:SSR1183 TCF1179:TCN1183 TMB1179:TMJ1183 TVX1179:TWF1183 UFT1179:UGB1183 UPP1179:UPX1183 UZL1179:UZT1183 VJH1179:VJP1183 VTD1179:VTL1183 WCZ1179:WDH1183 WMV1179:WND1183 WWR1179:WWZ1183 KF1260:KN1267 UB1260:UJ1267 ADX1260:AEF1267 ANT1260:AOB1267 AXP1260:AXX1267 BHL1260:BHT1267 BRH1260:BRP1267 CBD1260:CBL1267 CKZ1260:CLH1267 CUV1260:CVD1267 DER1260:DEZ1267 DON1260:DOV1267 DYJ1260:DYR1267 EIF1260:EIN1267 ESB1260:ESJ1267 FBX1260:FCF1267 FLT1260:FMB1267 FVP1260:FVX1267 GFL1260:GFT1267 GPH1260:GPP1267 GZD1260:GZL1267 HIZ1260:HJH1267 HSV1260:HTD1267 ICR1260:ICZ1267 IMN1260:IMV1267 IWJ1260:IWR1267 JGF1260:JGN1267 JQB1260:JQJ1267 JZX1260:KAF1267 KJT1260:KKB1267 KTP1260:KTX1267 LDL1260:LDT1267 LNH1260:LNP1267 LXD1260:LXL1267 MGZ1260:MHH1267 MQV1260:MRD1267 NAR1260:NAZ1267 NKN1260:NKV1267 NUJ1260:NUR1267 OEF1260:OEN1267 OOB1260:OOJ1267 OXX1260:OYF1267 PHT1260:PIB1267 PRP1260:PRX1267 QBL1260:QBT1267 QLH1260:QLP1267 QVD1260:QVL1267 REZ1260:RFH1267 ROV1260:RPD1267 RYR1260:RYZ1267 SIN1260:SIV1267 SSJ1260:SSR1267 TCF1260:TCN1267 TMB1260:TMJ1267 TVX1260:TWF1267 UFT1260:UGB1267 UPP1260:UPX1267 UZL1260:UZT1267 VJH1260:VJP1267 VTD1260:VTL1267 WCZ1260:WDH1267 WMV1260:WND1267 WWR1260:WWZ1267 KF1296:KN1300 UB1296:UJ1300 ADX1296:AEF1300 ANT1296:AOB1300 AXP1296:AXX1300 BHL1296:BHT1300 BRH1296:BRP1300 CBD1296:CBL1300 CKZ1296:CLH1300 CUV1296:CVD1300 DER1296:DEZ1300 DON1296:DOV1300 DYJ1296:DYR1300 EIF1296:EIN1300 ESB1296:ESJ1300 FBX1296:FCF1300 FLT1296:FMB1300 FVP1296:FVX1300 GFL1296:GFT1300 GPH1296:GPP1300 GZD1296:GZL1300 HIZ1296:HJH1300 HSV1296:HTD1300 ICR1296:ICZ1300 IMN1296:IMV1300 IWJ1296:IWR1300 JGF1296:JGN1300 JQB1296:JQJ1300 JZX1296:KAF1300 KJT1296:KKB1300 KTP1296:KTX1300 LDL1296:LDT1300 LNH1296:LNP1300 LXD1296:LXL1300 MGZ1296:MHH1300 MQV1296:MRD1300 NAR1296:NAZ1300 NKN1296:NKV1300 NUJ1296:NUR1300 OEF1296:OEN1300 OOB1296:OOJ1300 OXX1296:OYF1300 PHT1296:PIB1300 PRP1296:PRX1300 QBL1296:QBT1300 QLH1296:QLP1300 QVD1296:QVL1300 REZ1296:RFH1300 ROV1296:RPD1300 RYR1296:RYZ1300 SIN1296:SIV1300 SSJ1296:SSR1300 TCF1296:TCN1300 TMB1296:TMJ1300 TVX1296:TWF1300 UFT1296:UGB1300 UPP1296:UPX1300 UZL1296:UZT1300 VJH1296:VJP1300 VTD1296:VTL1300 WCZ1296:WDH1300 WMV1296:WND1300 WWR1296:WWZ1300 KF1443:KN1446 UB1443:UJ1446 ADX1443:AEF1446 ANT1443:AOB1446 AXP1443:AXX1446 BHL1443:BHT1446 BRH1443:BRP1446 CBD1443:CBL1446 CKZ1443:CLH1446 CUV1443:CVD1446 DER1443:DEZ1446 DON1443:DOV1446 DYJ1443:DYR1446 EIF1443:EIN1446 ESB1443:ESJ1446 FBX1443:FCF1446 FLT1443:FMB1446 FVP1443:FVX1446 GFL1443:GFT1446 GPH1443:GPP1446 GZD1443:GZL1446 HIZ1443:HJH1446 HSV1443:HTD1446 ICR1443:ICZ1446 IMN1443:IMV1446 IWJ1443:IWR1446 JGF1443:JGN1446 JQB1443:JQJ1446 JZX1443:KAF1446 KJT1443:KKB1446 KTP1443:KTX1446 LDL1443:LDT1446 LNH1443:LNP1446 LXD1443:LXL1446 MGZ1443:MHH1446 MQV1443:MRD1446 NAR1443:NAZ1446 NKN1443:NKV1446 NUJ1443:NUR1446 OEF1443:OEN1446 OOB1443:OOJ1446 OXX1443:OYF1446 PHT1443:PIB1446 PRP1443:PRX1446 QBL1443:QBT1446 QLH1443:QLP1446 QVD1443:QVL1446 REZ1443:RFH1446 ROV1443:RPD1446 RYR1443:RYZ1446 SIN1443:SIV1446 SSJ1443:SSR1446 TCF1443:TCN1446 TMB1443:TMJ1446 TVX1443:TWF1446 UFT1443:UGB1446 UPP1443:UPX1446 UZL1443:UZT1446 VJH1443:VJP1446 VTD1443:VTL1446 WCZ1443:WDH1446 WMV1443:WND1446 WWR1443:WWZ1446 KF1624:KN1627 UB1624:UJ1627 ADX1624:AEF1627 ANT1624:AOB1627 AXP1624:AXX1627 BHL1624:BHT1627 BRH1624:BRP1627 CBD1624:CBL1627 CKZ1624:CLH1627 CUV1624:CVD1627 DER1624:DEZ1627 DON1624:DOV1627 DYJ1624:DYR1627 EIF1624:EIN1627 ESB1624:ESJ1627 FBX1624:FCF1627 FLT1624:FMB1627 FVP1624:FVX1627 GFL1624:GFT1627 GPH1624:GPP1627 GZD1624:GZL1627 HIZ1624:HJH1627 HSV1624:HTD1627 ICR1624:ICZ1627 IMN1624:IMV1627 IWJ1624:IWR1627 JGF1624:JGN1627 JQB1624:JQJ1627 JZX1624:KAF1627 KJT1624:KKB1627 KTP1624:KTX1627 LDL1624:LDT1627 LNH1624:LNP1627 LXD1624:LXL1627 MGZ1624:MHH1627 MQV1624:MRD1627 NAR1624:NAZ1627 NKN1624:NKV1627 NUJ1624:NUR1627 OEF1624:OEN1627 OOB1624:OOJ1627 OXX1624:OYF1627 PHT1624:PIB1627 PRP1624:PRX1627 QBL1624:QBT1627 QLH1624:QLP1627 QVD1624:QVL1627 REZ1624:RFH1627 ROV1624:RPD1627 RYR1624:RYZ1627 SIN1624:SIV1627 SSJ1624:SSR1627 TCF1624:TCN1627 TMB1624:TMJ1627 TVX1624:TWF1627 UFT1624:UGB1627 UPP1624:UPX1627 UZL1624:UZT1627 VJH1624:VJP1627 VTD1624:VTL1627 WCZ1624:WDH1627 WMV1624:WND1627 WWR1624:WWZ1627 KF1775:KN1780 UB1775:UJ1780 ADX1775:AEF1780 ANT1775:AOB1780 AXP1775:AXX1780 BHL1775:BHT1780 BRH1775:BRP1780 CBD1775:CBL1780 CKZ1775:CLH1780 CUV1775:CVD1780 DER1775:DEZ1780 DON1775:DOV1780 DYJ1775:DYR1780 EIF1775:EIN1780 ESB1775:ESJ1780 FBX1775:FCF1780 FLT1775:FMB1780 FVP1775:FVX1780 GFL1775:GFT1780 GPH1775:GPP1780 GZD1775:GZL1780 HIZ1775:HJH1780 HSV1775:HTD1780 ICR1775:ICZ1780 IMN1775:IMV1780 IWJ1775:IWR1780 JGF1775:JGN1780 JQB1775:JQJ1780 JZX1775:KAF1780 KJT1775:KKB1780 KTP1775:KTX1780 LDL1775:LDT1780 LNH1775:LNP1780 LXD1775:LXL1780 MGZ1775:MHH1780 MQV1775:MRD1780 NAR1775:NAZ1780 NKN1775:NKV1780 NUJ1775:NUR1780 OEF1775:OEN1780 OOB1775:OOJ1780 OXX1775:OYF1780 PHT1775:PIB1780 PRP1775:PRX1780 QBL1775:QBT1780 QLH1775:QLP1780 QVD1775:QVL1780 REZ1775:RFH1780 ROV1775:RPD1780 RYR1775:RYZ1780 SIN1775:SIV1780 SSJ1775:SSR1780 TCF1775:TCN1780 TMB1775:TMJ1780 TVX1775:TWF1780 UFT1775:UGB1780 UPP1775:UPX1780 UZL1775:UZT1780 VJH1775:VJP1780 VTD1775:VTL1780 WCZ1775:WDH1780 WMV1775:WND1780 WWR1775:WWZ1780 KF1809:KN1812 UB1809:UJ1812 ADX1809:AEF1812 ANT1809:AOB1812 AXP1809:AXX1812 BHL1809:BHT1812 BRH1809:BRP1812 CBD1809:CBL1812 CKZ1809:CLH1812 CUV1809:CVD1812 DER1809:DEZ1812 DON1809:DOV1812 DYJ1809:DYR1812 EIF1809:EIN1812 ESB1809:ESJ1812 FBX1809:FCF1812 FLT1809:FMB1812 FVP1809:FVX1812 GFL1809:GFT1812 GPH1809:GPP1812 GZD1809:GZL1812 HIZ1809:HJH1812 HSV1809:HTD1812 ICR1809:ICZ1812 IMN1809:IMV1812 IWJ1809:IWR1812 JGF1809:JGN1812 JQB1809:JQJ1812 JZX1809:KAF1812 KJT1809:KKB1812 KTP1809:KTX1812 LDL1809:LDT1812 LNH1809:LNP1812 LXD1809:LXL1812 MGZ1809:MHH1812 MQV1809:MRD1812 NAR1809:NAZ1812 NKN1809:NKV1812 NUJ1809:NUR1812 OEF1809:OEN1812 OOB1809:OOJ1812 OXX1809:OYF1812 PHT1809:PIB1812 PRP1809:PRX1812 QBL1809:QBT1812 QLH1809:QLP1812 QVD1809:QVL1812 REZ1809:RFH1812 ROV1809:RPD1812 RYR1809:RYZ1812 SIN1809:SIV1812 SSJ1809:SSR1812 TCF1809:TCN1812 TMB1809:TMJ1812 TVX1809:TWF1812 UFT1809:UGB1812 UPP1809:UPX1812 UZL1809:UZT1812 VJH1809:VJP1812 VTD1809:VTL1812 WCZ1809:WDH1812 WMV1809:WND1812 WWR1809:WWZ1812 KF1964:KN1968 UB1964:UJ1968 ADX1964:AEF1968 ANT1964:AOB1968 AXP1964:AXX1968 BHL1964:BHT1968 BRH1964:BRP1968 CBD1964:CBL1968 CKZ1964:CLH1968 CUV1964:CVD1968 DER1964:DEZ1968 DON1964:DOV1968 DYJ1964:DYR1968 EIF1964:EIN1968 ESB1964:ESJ1968 FBX1964:FCF1968 FLT1964:FMB1968 FVP1964:FVX1968 GFL1964:GFT1968 GPH1964:GPP1968 GZD1964:GZL1968 HIZ1964:HJH1968 HSV1964:HTD1968 ICR1964:ICZ1968 IMN1964:IMV1968 IWJ1964:IWR1968 JGF1964:JGN1968 JQB1964:JQJ1968 JZX1964:KAF1968 KJT1964:KKB1968 KTP1964:KTX1968 LDL1964:LDT1968 LNH1964:LNP1968 LXD1964:LXL1968 MGZ1964:MHH1968 MQV1964:MRD1968 NAR1964:NAZ1968 NKN1964:NKV1968 NUJ1964:NUR1968 OEF1964:OEN1968 OOB1964:OOJ1968 OXX1964:OYF1968 PHT1964:PIB1968 PRP1964:PRX1968 QBL1964:QBT1968 QLH1964:QLP1968 QVD1964:QVL1968 REZ1964:RFH1968 ROV1964:RPD1968 RYR1964:RYZ1968 SIN1964:SIV1968 SSJ1964:SSR1968 TCF1964:TCN1968 TMB1964:TMJ1968 TVX1964:TWF1968 UFT1964:UGB1968 UPP1964:UPX1968 UZL1964:UZT1968 VJH1964:VJP1968 VTD1964:VTL1968 WCZ1964:WDH1968 WMV1964:WND1968 WWR1964:WWZ1968 KF2112:KN2115 UB2112:UJ2115 ADX2112:AEF2115 ANT2112:AOB2115 AXP2112:AXX2115 BHL2112:BHT2115 BRH2112:BRP2115 CBD2112:CBL2115 CKZ2112:CLH2115 CUV2112:CVD2115 DER2112:DEZ2115 DON2112:DOV2115 DYJ2112:DYR2115 EIF2112:EIN2115 ESB2112:ESJ2115 FBX2112:FCF2115 FLT2112:FMB2115 FVP2112:FVX2115 GFL2112:GFT2115 GPH2112:GPP2115 GZD2112:GZL2115 HIZ2112:HJH2115 HSV2112:HTD2115 ICR2112:ICZ2115 IMN2112:IMV2115 IWJ2112:IWR2115 JGF2112:JGN2115 JQB2112:JQJ2115 JZX2112:KAF2115 KJT2112:KKB2115 KTP2112:KTX2115 LDL2112:LDT2115 LNH2112:LNP2115 LXD2112:LXL2115 MGZ2112:MHH2115 MQV2112:MRD2115 NAR2112:NAZ2115 NKN2112:NKV2115 NUJ2112:NUR2115 OEF2112:OEN2115 OOB2112:OOJ2115 OXX2112:OYF2115 PHT2112:PIB2115 PRP2112:PRX2115 QBL2112:QBT2115 QLH2112:QLP2115 QVD2112:QVL2115 REZ2112:RFH2115 ROV2112:RPD2115 RYR2112:RYZ2115 SIN2112:SIV2115 SSJ2112:SSR2115 TCF2112:TCN2115 TMB2112:TMJ2115 TVX2112:TWF2115 UFT2112:UGB2115 UPP2112:UPX2115 UZL2112:UZT2115 VJH2112:VJP2115 VTD2112:VTL2115 WCZ2112:WDH2115 WMV2112:WND2115 WWR2112:WWZ2115 KF2144:KN2147 UB2144:UJ2147 ADX2144:AEF2147 ANT2144:AOB2147 AXP2144:AXX2147 BHL2144:BHT2147 BRH2144:BRP2147 CBD2144:CBL2147 CKZ2144:CLH2147 CUV2144:CVD2147 DER2144:DEZ2147 DON2144:DOV2147 DYJ2144:DYR2147 EIF2144:EIN2147 ESB2144:ESJ2147 FBX2144:FCF2147 FLT2144:FMB2147 FVP2144:FVX2147 GFL2144:GFT2147 GPH2144:GPP2147 GZD2144:GZL2147 HIZ2144:HJH2147 HSV2144:HTD2147 ICR2144:ICZ2147 IMN2144:IMV2147 IWJ2144:IWR2147 JGF2144:JGN2147 JQB2144:JQJ2147 JZX2144:KAF2147 KJT2144:KKB2147 KTP2144:KTX2147 LDL2144:LDT2147 LNH2144:LNP2147 LXD2144:LXL2147 MGZ2144:MHH2147 MQV2144:MRD2147 NAR2144:NAZ2147 NKN2144:NKV2147 NUJ2144:NUR2147 OEF2144:OEN2147 OOB2144:OOJ2147 OXX2144:OYF2147 PHT2144:PIB2147 PRP2144:PRX2147 QBL2144:QBT2147 QLH2144:QLP2147 QVD2144:QVL2147 REZ2144:RFH2147 ROV2144:RPD2147 RYR2144:RYZ2147 SIN2144:SIV2147 SSJ2144:SSR2147 TCF2144:TCN2147 TMB2144:TMJ2147 TVX2144:TWF2147 UFT2144:UGB2147 UPP2144:UPX2147 UZL2144:UZT2147 VJH2144:VJP2147 VTD2144:VTL2147 WCZ2144:WDH2147 WMV2144:WND2147 WWR2144:WWZ2147 KF2176:KN2180 UB2176:UJ2180 ADX2176:AEF2180 ANT2176:AOB2180 AXP2176:AXX2180 BHL2176:BHT2180 BRH2176:BRP2180 CBD2176:CBL2180 CKZ2176:CLH2180 CUV2176:CVD2180 DER2176:DEZ2180 DON2176:DOV2180 DYJ2176:DYR2180 EIF2176:EIN2180 ESB2176:ESJ2180 FBX2176:FCF2180 FLT2176:FMB2180 FVP2176:FVX2180 GFL2176:GFT2180 GPH2176:GPP2180 GZD2176:GZL2180 HIZ2176:HJH2180 HSV2176:HTD2180 ICR2176:ICZ2180 IMN2176:IMV2180 IWJ2176:IWR2180 JGF2176:JGN2180 JQB2176:JQJ2180 JZX2176:KAF2180 KJT2176:KKB2180 KTP2176:KTX2180 LDL2176:LDT2180 LNH2176:LNP2180 LXD2176:LXL2180 MGZ2176:MHH2180 MQV2176:MRD2180 NAR2176:NAZ2180 NKN2176:NKV2180 NUJ2176:NUR2180 OEF2176:OEN2180 OOB2176:OOJ2180 OXX2176:OYF2180 PHT2176:PIB2180 PRP2176:PRX2180 QBL2176:QBT2180 QLH2176:QLP2180 QVD2176:QVL2180 REZ2176:RFH2180 ROV2176:RPD2180 RYR2176:RYZ2180 SIN2176:SIV2180 SSJ2176:SSR2180 TCF2176:TCN2180 TMB2176:TMJ2180 TVX2176:TWF2180 UFT2176:UGB2180 UPP2176:UPX2180 UZL2176:UZT2180 VJH2176:VJP2180 VTD2176:VTL2180 WCZ2176:WDH2180 WMV2176:WND2180 WWR2176:WWZ2180 KF2212:KN2215 UB2212:UJ2215 ADX2212:AEF2215 ANT2212:AOB2215 AXP2212:AXX2215 BHL2212:BHT2215 BRH2212:BRP2215 CBD2212:CBL2215 CKZ2212:CLH2215 CUV2212:CVD2215 DER2212:DEZ2215 DON2212:DOV2215 DYJ2212:DYR2215 EIF2212:EIN2215 ESB2212:ESJ2215 FBX2212:FCF2215 FLT2212:FMB2215 FVP2212:FVX2215 GFL2212:GFT2215 GPH2212:GPP2215 GZD2212:GZL2215 HIZ2212:HJH2215 HSV2212:HTD2215 ICR2212:ICZ2215 IMN2212:IMV2215 IWJ2212:IWR2215 JGF2212:JGN2215 JQB2212:JQJ2215 JZX2212:KAF2215 KJT2212:KKB2215 KTP2212:KTX2215 LDL2212:LDT2215 LNH2212:LNP2215 LXD2212:LXL2215 MGZ2212:MHH2215 MQV2212:MRD2215 NAR2212:NAZ2215 NKN2212:NKV2215 NUJ2212:NUR2215 OEF2212:OEN2215 OOB2212:OOJ2215 OXX2212:OYF2215 PHT2212:PIB2215 PRP2212:PRX2215 QBL2212:QBT2215 QLH2212:QLP2215 QVD2212:QVL2215 REZ2212:RFH2215 ROV2212:RPD2215 RYR2212:RYZ2215 SIN2212:SIV2215 SSJ2212:SSR2215 TCF2212:TCN2215 TMB2212:TMJ2215 TVX2212:TWF2215 UFT2212:UGB2215 UPP2212:UPX2215 UZL2212:UZT2215 VJH2212:VJP2215 VTD2212:VTL2215 WCZ2212:WDH2215 WMV2212:WND2215 WWR2212:WWZ2215 KF2284:KN2287 UB2284:UJ2287 ADX2284:AEF2287 ANT2284:AOB2287 AXP2284:AXX2287 BHL2284:BHT2287 BRH2284:BRP2287 CBD2284:CBL2287 CKZ2284:CLH2287 CUV2284:CVD2287 DER2284:DEZ2287 DON2284:DOV2287 DYJ2284:DYR2287 EIF2284:EIN2287 ESB2284:ESJ2287 FBX2284:FCF2287 FLT2284:FMB2287 FVP2284:FVX2287 GFL2284:GFT2287 GPH2284:GPP2287 GZD2284:GZL2287 HIZ2284:HJH2287 HSV2284:HTD2287 ICR2284:ICZ2287 IMN2284:IMV2287 IWJ2284:IWR2287 JGF2284:JGN2287 JQB2284:JQJ2287 JZX2284:KAF2287 KJT2284:KKB2287 KTP2284:KTX2287 LDL2284:LDT2287 LNH2284:LNP2287 LXD2284:LXL2287 MGZ2284:MHH2287 MQV2284:MRD2287 NAR2284:NAZ2287 NKN2284:NKV2287 NUJ2284:NUR2287 OEF2284:OEN2287 OOB2284:OOJ2287 OXX2284:OYF2287 PHT2284:PIB2287 PRP2284:PRX2287 QBL2284:QBT2287 QLH2284:QLP2287 QVD2284:QVL2287 REZ2284:RFH2287 ROV2284:RPD2287 RYR2284:RYZ2287 SIN2284:SIV2287 SSJ2284:SSR2287 TCF2284:TCN2287 TMB2284:TMJ2287 TVX2284:TWF2287 UFT2284:UGB2287 UPP2284:UPX2287 UZL2284:UZT2287 VJH2284:VJP2287 VTD2284:VTL2287 WCZ2284:WDH2287 WMV2284:WND2287 WWR2284:WWZ2287 KF2320:KN2325 UB2320:UJ2325 ADX2320:AEF2325 ANT2320:AOB2325 AXP2320:AXX2325 BHL2320:BHT2325 BRH2320:BRP2325 CBD2320:CBL2325 CKZ2320:CLH2325 CUV2320:CVD2325 DER2320:DEZ2325 DON2320:DOV2325 DYJ2320:DYR2325 EIF2320:EIN2325 ESB2320:ESJ2325 FBX2320:FCF2325 FLT2320:FMB2325 FVP2320:FVX2325 GFL2320:GFT2325 GPH2320:GPP2325 GZD2320:GZL2325 HIZ2320:HJH2325 HSV2320:HTD2325 ICR2320:ICZ2325 IMN2320:IMV2325 IWJ2320:IWR2325 JGF2320:JGN2325 JQB2320:JQJ2325 JZX2320:KAF2325 KJT2320:KKB2325 KTP2320:KTX2325 LDL2320:LDT2325 LNH2320:LNP2325 LXD2320:LXL2325 MGZ2320:MHH2325 MQV2320:MRD2325 NAR2320:NAZ2325 NKN2320:NKV2325 NUJ2320:NUR2325 OEF2320:OEN2325 OOB2320:OOJ2325 OXX2320:OYF2325 PHT2320:PIB2325 PRP2320:PRX2325 QBL2320:QBT2325 QLH2320:QLP2325 QVD2320:QVL2325 REZ2320:RFH2325 ROV2320:RPD2325 RYR2320:RYZ2325 SIN2320:SIV2325 SSJ2320:SSR2325 TCF2320:TCN2325 TMB2320:TMJ2325 TVX2320:TWF2325 UFT2320:UGB2325 UPP2320:UPX2325 UZL2320:UZT2325 VJH2320:VJP2325 VTD2320:VTL2325 WCZ2320:WDH2325 WMV2320:WND2325 WWR2320:WWZ2325 KF2354:KN2357 UB2354:UJ2357 ADX2354:AEF2357 ANT2354:AOB2357 AXP2354:AXX2357 BHL2354:BHT2357 BRH2354:BRP2357 CBD2354:CBL2357 CKZ2354:CLH2357 CUV2354:CVD2357 DER2354:DEZ2357 DON2354:DOV2357 DYJ2354:DYR2357 EIF2354:EIN2357 ESB2354:ESJ2357 FBX2354:FCF2357 FLT2354:FMB2357 FVP2354:FVX2357 GFL2354:GFT2357 GPH2354:GPP2357 GZD2354:GZL2357 HIZ2354:HJH2357 HSV2354:HTD2357 ICR2354:ICZ2357 IMN2354:IMV2357 IWJ2354:IWR2357 JGF2354:JGN2357 JQB2354:JQJ2357 JZX2354:KAF2357 KJT2354:KKB2357 KTP2354:KTX2357 LDL2354:LDT2357 LNH2354:LNP2357 LXD2354:LXL2357 MGZ2354:MHH2357 MQV2354:MRD2357 NAR2354:NAZ2357 NKN2354:NKV2357 NUJ2354:NUR2357 OEF2354:OEN2357 OOB2354:OOJ2357 OXX2354:OYF2357 PHT2354:PIB2357 PRP2354:PRX2357 QBL2354:QBT2357 QLH2354:QLP2357 QVD2354:QVL2357 REZ2354:RFH2357 ROV2354:RPD2357 RYR2354:RYZ2357 SIN2354:SIV2357 SSJ2354:SSR2357 TCF2354:TCN2357 TMB2354:TMJ2357 TVX2354:TWF2357 UFT2354:UGB2357 UPP2354:UPX2357 UZL2354:UZT2357 VJH2354:VJP2357 VTD2354:VTL2357 WCZ2354:WDH2357 WMV2354:WND2357 WWR2354:WWZ2357 KF2389:KN2392 UB2389:UJ2392 ADX2389:AEF2392 ANT2389:AOB2392 AXP2389:AXX2392 BHL2389:BHT2392 BRH2389:BRP2392 CBD2389:CBL2392 CKZ2389:CLH2392 CUV2389:CVD2392 DER2389:DEZ2392 DON2389:DOV2392 DYJ2389:DYR2392 EIF2389:EIN2392 ESB2389:ESJ2392 FBX2389:FCF2392 FLT2389:FMB2392 FVP2389:FVX2392 GFL2389:GFT2392 GPH2389:GPP2392 GZD2389:GZL2392 HIZ2389:HJH2392 HSV2389:HTD2392 ICR2389:ICZ2392 IMN2389:IMV2392 IWJ2389:IWR2392 JGF2389:JGN2392 JQB2389:JQJ2392 JZX2389:KAF2392 KJT2389:KKB2392 KTP2389:KTX2392 LDL2389:LDT2392 LNH2389:LNP2392 LXD2389:LXL2392 MGZ2389:MHH2392 MQV2389:MRD2392 NAR2389:NAZ2392 NKN2389:NKV2392 NUJ2389:NUR2392 OEF2389:OEN2392 OOB2389:OOJ2392 OXX2389:OYF2392 PHT2389:PIB2392 PRP2389:PRX2392 QBL2389:QBT2392 QLH2389:QLP2392 QVD2389:QVL2392 REZ2389:RFH2392 ROV2389:RPD2392 RYR2389:RYZ2392 SIN2389:SIV2392 SSJ2389:SSR2392 TCF2389:TCN2392 TMB2389:TMJ2392 TVX2389:TWF2392 UFT2389:UGB2392 UPP2389:UPX2392 UZL2389:UZT2392 VJH2389:VJP2392 VTD2389:VTL2392 WCZ2389:WDH2392 WMV2389:WND2392 WWR2389:WWZ2392 KF2616:KN2619 UB2616:UJ2619 ADX2616:AEF2619 ANT2616:AOB2619 AXP2616:AXX2619 BHL2616:BHT2619 BRH2616:BRP2619 CBD2616:CBL2619 CKZ2616:CLH2619 CUV2616:CVD2619 DER2616:DEZ2619 DON2616:DOV2619 DYJ2616:DYR2619 EIF2616:EIN2619 ESB2616:ESJ2619 FBX2616:FCF2619 FLT2616:FMB2619 FVP2616:FVX2619 GFL2616:GFT2619 GPH2616:GPP2619 GZD2616:GZL2619 HIZ2616:HJH2619 HSV2616:HTD2619 ICR2616:ICZ2619 IMN2616:IMV2619 IWJ2616:IWR2619 JGF2616:JGN2619 JQB2616:JQJ2619 JZX2616:KAF2619 KJT2616:KKB2619 KTP2616:KTX2619 LDL2616:LDT2619 LNH2616:LNP2619 LXD2616:LXL2619 MGZ2616:MHH2619 MQV2616:MRD2619 NAR2616:NAZ2619 NKN2616:NKV2619 NUJ2616:NUR2619 OEF2616:OEN2619 OOB2616:OOJ2619 OXX2616:OYF2619 PHT2616:PIB2619 PRP2616:PRX2619 QBL2616:QBT2619 QLH2616:QLP2619 QVD2616:QVL2619 REZ2616:RFH2619 ROV2616:RPD2619 RYR2616:RYZ2619 SIN2616:SIV2619 SSJ2616:SSR2619 TCF2616:TCN2619 TMB2616:TMJ2619 TVX2616:TWF2619 UFT2616:UGB2619 UPP2616:UPX2619 UZL2616:UZT2619 VJH2616:VJP2619 VTD2616:VTL2619 WCZ2616:WDH2619 WMV2616:WND2619 WWR2616:WWZ2619 KF2686:KN2689 UB2686:UJ2689 ADX2686:AEF2689 ANT2686:AOB2689 AXP2686:AXX2689 BHL2686:BHT2689 BRH2686:BRP2689 CBD2686:CBL2689 CKZ2686:CLH2689 CUV2686:CVD2689 DER2686:DEZ2689 DON2686:DOV2689 DYJ2686:DYR2689 EIF2686:EIN2689 ESB2686:ESJ2689 FBX2686:FCF2689 FLT2686:FMB2689 FVP2686:FVX2689 GFL2686:GFT2689 GPH2686:GPP2689 GZD2686:GZL2689 HIZ2686:HJH2689 HSV2686:HTD2689 ICR2686:ICZ2689 IMN2686:IMV2689 IWJ2686:IWR2689 JGF2686:JGN2689 JQB2686:JQJ2689 JZX2686:KAF2689 KJT2686:KKB2689 KTP2686:KTX2689 LDL2686:LDT2689 LNH2686:LNP2689 LXD2686:LXL2689 MGZ2686:MHH2689 MQV2686:MRD2689 NAR2686:NAZ2689 NKN2686:NKV2689 NUJ2686:NUR2689 OEF2686:OEN2689 OOB2686:OOJ2689 OXX2686:OYF2689 PHT2686:PIB2689 PRP2686:PRX2689 QBL2686:QBT2689 QLH2686:QLP2689 QVD2686:QVL2689 REZ2686:RFH2689 ROV2686:RPD2689 RYR2686:RYZ2689 SIN2686:SIV2689 SSJ2686:SSR2689 TCF2686:TCN2689 TMB2686:TMJ2689 TVX2686:TWF2689 UFT2686:UGB2689 UPP2686:UPX2689 UZL2686:UZT2689 VJH2686:VJP2689 VTD2686:VTL2689 WCZ2686:WDH2689 WMV2686:WND2689 WWR2686:WWZ2689 KF2718:KN2723 UB2718:UJ2723 ADX2718:AEF2723 ANT2718:AOB2723 AXP2718:AXX2723 BHL2718:BHT2723 BRH2718:BRP2723 CBD2718:CBL2723 CKZ2718:CLH2723 CUV2718:CVD2723 DER2718:DEZ2723 DON2718:DOV2723 DYJ2718:DYR2723 EIF2718:EIN2723 ESB2718:ESJ2723 FBX2718:FCF2723 FLT2718:FMB2723 FVP2718:FVX2723 GFL2718:GFT2723 GPH2718:GPP2723 GZD2718:GZL2723 HIZ2718:HJH2723 HSV2718:HTD2723 ICR2718:ICZ2723 IMN2718:IMV2723 IWJ2718:IWR2723 JGF2718:JGN2723 JQB2718:JQJ2723 JZX2718:KAF2723 KJT2718:KKB2723 KTP2718:KTX2723 LDL2718:LDT2723 LNH2718:LNP2723 LXD2718:LXL2723 MGZ2718:MHH2723 MQV2718:MRD2723 NAR2718:NAZ2723 NKN2718:NKV2723 NUJ2718:NUR2723 OEF2718:OEN2723 OOB2718:OOJ2723 OXX2718:OYF2723 PHT2718:PIB2723 PRP2718:PRX2723 QBL2718:QBT2723 QLH2718:QLP2723 QVD2718:QVL2723 REZ2718:RFH2723 ROV2718:RPD2723 RYR2718:RYZ2723 SIN2718:SIV2723 SSJ2718:SSR2723 TCF2718:TCN2723 TMB2718:TMJ2723 TVX2718:TWF2723 UFT2718:UGB2723 UPP2718:UPX2723 UZL2718:UZT2723 VJH2718:VJP2723 VTD2718:VTL2723 WCZ2718:WDH2723 WMV2718:WND2723 WWR2718:WWZ2723 KF2752:KN2756 UB2752:UJ2756 ADX2752:AEF2756 ANT2752:AOB2756 AXP2752:AXX2756 BHL2752:BHT2756 BRH2752:BRP2756 CBD2752:CBL2756 CKZ2752:CLH2756 CUV2752:CVD2756 DER2752:DEZ2756 DON2752:DOV2756 DYJ2752:DYR2756 EIF2752:EIN2756 ESB2752:ESJ2756 FBX2752:FCF2756 FLT2752:FMB2756 FVP2752:FVX2756 GFL2752:GFT2756 GPH2752:GPP2756 GZD2752:GZL2756 HIZ2752:HJH2756 HSV2752:HTD2756 ICR2752:ICZ2756 IMN2752:IMV2756 IWJ2752:IWR2756 JGF2752:JGN2756 JQB2752:JQJ2756 JZX2752:KAF2756 KJT2752:KKB2756 KTP2752:KTX2756 LDL2752:LDT2756 LNH2752:LNP2756 LXD2752:LXL2756 MGZ2752:MHH2756 MQV2752:MRD2756 NAR2752:NAZ2756 NKN2752:NKV2756 NUJ2752:NUR2756 OEF2752:OEN2756 OOB2752:OOJ2756 OXX2752:OYF2756 PHT2752:PIB2756 PRP2752:PRX2756 QBL2752:QBT2756 QLH2752:QLP2756 QVD2752:QVL2756 REZ2752:RFH2756 ROV2752:RPD2756 RYR2752:RYZ2756 SIN2752:SIV2756 SSJ2752:SSR2756 TCF2752:TCN2756 TMB2752:TMJ2756 TVX2752:TWF2756 UFT2752:UGB2756 UPP2752:UPX2756 UZL2752:UZT2756 VJH2752:VJP2756 VTD2752:VTL2756 WCZ2752:WDH2756 WMV2752:WND2756 WWR2752:WWZ2756 KF3013:KN3016 UB3013:UJ3016 ADX3013:AEF3016 ANT3013:AOB3016 AXP3013:AXX3016 BHL3013:BHT3016 BRH3013:BRP3016 CBD3013:CBL3016 CKZ3013:CLH3016 CUV3013:CVD3016 DER3013:DEZ3016 DON3013:DOV3016 DYJ3013:DYR3016 EIF3013:EIN3016 ESB3013:ESJ3016 FBX3013:FCF3016 FLT3013:FMB3016 FVP3013:FVX3016 GFL3013:GFT3016 GPH3013:GPP3016 GZD3013:GZL3016 HIZ3013:HJH3016 HSV3013:HTD3016 ICR3013:ICZ3016 IMN3013:IMV3016 IWJ3013:IWR3016 JGF3013:JGN3016 JQB3013:JQJ3016 JZX3013:KAF3016 KJT3013:KKB3016 KTP3013:KTX3016 LDL3013:LDT3016 LNH3013:LNP3016 LXD3013:LXL3016 MGZ3013:MHH3016 MQV3013:MRD3016 NAR3013:NAZ3016 NKN3013:NKV3016 NUJ3013:NUR3016 OEF3013:OEN3016 OOB3013:OOJ3016 OXX3013:OYF3016 PHT3013:PIB3016 PRP3013:PRX3016 QBL3013:QBT3016 QLH3013:QLP3016 QVD3013:QVL3016 REZ3013:RFH3016 ROV3013:RPD3016 RYR3013:RYZ3016 SIN3013:SIV3016 SSJ3013:SSR3016 TCF3013:TCN3016 TMB3013:TMJ3016 TVX3013:TWF3016 UFT3013:UGB3016 UPP3013:UPX3016 UZL3013:UZT3016 VJH3013:VJP3016 VTD3013:VTL3016 WCZ3013:WDH3016 WMV3013:WND3016 WWR3013:WWZ3016 KF3107:KN3111 UB3107:UJ3111 ADX3107:AEF3111 ANT3107:AOB3111 AXP3107:AXX3111 BHL3107:BHT3111 BRH3107:BRP3111 CBD3107:CBL3111 CKZ3107:CLH3111 CUV3107:CVD3111 DER3107:DEZ3111 DON3107:DOV3111 DYJ3107:DYR3111 EIF3107:EIN3111 ESB3107:ESJ3111 FBX3107:FCF3111 FLT3107:FMB3111 FVP3107:FVX3111 GFL3107:GFT3111 GPH3107:GPP3111 GZD3107:GZL3111 HIZ3107:HJH3111 HSV3107:HTD3111 ICR3107:ICZ3111 IMN3107:IMV3111 IWJ3107:IWR3111 JGF3107:JGN3111 JQB3107:JQJ3111 JZX3107:KAF3111 KJT3107:KKB3111 KTP3107:KTX3111 LDL3107:LDT3111 LNH3107:LNP3111 LXD3107:LXL3111 MGZ3107:MHH3111 MQV3107:MRD3111 NAR3107:NAZ3111 NKN3107:NKV3111 NUJ3107:NUR3111 OEF3107:OEN3111 OOB3107:OOJ3111 OXX3107:OYF3111 PHT3107:PIB3111 PRP3107:PRX3111 QBL3107:QBT3111 QLH3107:QLP3111 QVD3107:QVL3111 REZ3107:RFH3111 ROV3107:RPD3111 RYR3107:RYZ3111 SIN3107:SIV3111 SSJ3107:SSR3111 TCF3107:TCN3111 TMB3107:TMJ3111 TVX3107:TWF3111 UFT3107:UGB3111 UPP3107:UPX3111 UZL3107:UZT3111 VJH3107:VJP3111 VTD3107:VTL3111 WCZ3107:WDH3111 WMV3107:WND3111 WWR3107:WWZ3111 KF3141:KN3145 UB3141:UJ3145 ADX3141:AEF3145 ANT3141:AOB3145 AXP3141:AXX3145 BHL3141:BHT3145 BRH3141:BRP3145 CBD3141:CBL3145 CKZ3141:CLH3145 CUV3141:CVD3145 DER3141:DEZ3145 DON3141:DOV3145 DYJ3141:DYR3145 EIF3141:EIN3145 ESB3141:ESJ3145 FBX3141:FCF3145 FLT3141:FMB3145 FVP3141:FVX3145 GFL3141:GFT3145 GPH3141:GPP3145 GZD3141:GZL3145 HIZ3141:HJH3145 HSV3141:HTD3145 ICR3141:ICZ3145 IMN3141:IMV3145 IWJ3141:IWR3145 JGF3141:JGN3145 JQB3141:JQJ3145 JZX3141:KAF3145 KJT3141:KKB3145 KTP3141:KTX3145 LDL3141:LDT3145 LNH3141:LNP3145 LXD3141:LXL3145 MGZ3141:MHH3145 MQV3141:MRD3145 NAR3141:NAZ3145 NKN3141:NKV3145 NUJ3141:NUR3145 OEF3141:OEN3145 OOB3141:OOJ3145 OXX3141:OYF3145 PHT3141:PIB3145 PRP3141:PRX3145 QBL3141:QBT3145 QLH3141:QLP3145 QVD3141:QVL3145 REZ3141:RFH3145 ROV3141:RPD3145 RYR3141:RYZ3145 SIN3141:SIV3145 SSJ3141:SSR3145 TCF3141:TCN3145 TMB3141:TMJ3145 TVX3141:TWF3145 UFT3141:UGB3145 UPP3141:UPX3145 UZL3141:UZT3145 VJH3141:VJP3145 VTD3141:VTL3145 WCZ3141:WDH3145 WMV3141:WND3145 WWR3141:WWZ3145 KF3353:KN3357 UB3353:UJ3357 ADX3353:AEF3357 ANT3353:AOB3357 AXP3353:AXX3357 BHL3353:BHT3357 BRH3353:BRP3357 CBD3353:CBL3357 CKZ3353:CLH3357 CUV3353:CVD3357 DER3353:DEZ3357 DON3353:DOV3357 DYJ3353:DYR3357 EIF3353:EIN3357 ESB3353:ESJ3357 FBX3353:FCF3357 FLT3353:FMB3357 FVP3353:FVX3357 GFL3353:GFT3357 GPH3353:GPP3357 GZD3353:GZL3357 HIZ3353:HJH3357 HSV3353:HTD3357 ICR3353:ICZ3357 IMN3353:IMV3357 IWJ3353:IWR3357 JGF3353:JGN3357 JQB3353:JQJ3357 JZX3353:KAF3357 KJT3353:KKB3357 KTP3353:KTX3357 LDL3353:LDT3357 LNH3353:LNP3357 LXD3353:LXL3357 MGZ3353:MHH3357 MQV3353:MRD3357 NAR3353:NAZ3357 NKN3353:NKV3357 NUJ3353:NUR3357 OEF3353:OEN3357 OOB3353:OOJ3357 OXX3353:OYF3357 PHT3353:PIB3357 PRP3353:PRX3357 QBL3353:QBT3357 QLH3353:QLP3357 QVD3353:QVL3357 REZ3353:RFH3357 ROV3353:RPD3357 RYR3353:RYZ3357 SIN3353:SIV3357 SSJ3353:SSR3357 TCF3353:TCN3357 TMB3353:TMJ3357 TVX3353:TWF3357 UFT3353:UGB3357 UPP3353:UPX3357 UZL3353:UZT3357 VJH3353:VJP3357 VTD3353:VTL3357 WCZ3353:WDH3357 WMV3353:WND3357 WWR3353:WWZ3357 KF3386:KN3389 UB3386:UJ3389 ADX3386:AEF3389 ANT3386:AOB3389 AXP3386:AXX3389 BHL3386:BHT3389 BRH3386:BRP3389 CBD3386:CBL3389 CKZ3386:CLH3389 CUV3386:CVD3389 DER3386:DEZ3389 DON3386:DOV3389 DYJ3386:DYR3389 EIF3386:EIN3389 ESB3386:ESJ3389 FBX3386:FCF3389 FLT3386:FMB3389 FVP3386:FVX3389 GFL3386:GFT3389 GPH3386:GPP3389 GZD3386:GZL3389 HIZ3386:HJH3389 HSV3386:HTD3389 ICR3386:ICZ3389 IMN3386:IMV3389 IWJ3386:IWR3389 JGF3386:JGN3389 JQB3386:JQJ3389 JZX3386:KAF3389 KJT3386:KKB3389 KTP3386:KTX3389 LDL3386:LDT3389 LNH3386:LNP3389 LXD3386:LXL3389 MGZ3386:MHH3389 MQV3386:MRD3389 NAR3386:NAZ3389 NKN3386:NKV3389 NUJ3386:NUR3389 OEF3386:OEN3389 OOB3386:OOJ3389 OXX3386:OYF3389 PHT3386:PIB3389 PRP3386:PRX3389 QBL3386:QBT3389 QLH3386:QLP3389 QVD3386:QVL3389 REZ3386:RFH3389 ROV3386:RPD3389 RYR3386:RYZ3389 SIN3386:SIV3389 SSJ3386:SSR3389 TCF3386:TCN3389 TMB3386:TMJ3389 TVX3386:TWF3389 UFT3386:UGB3389 UPP3386:UPX3389 UZL3386:UZT3389 VJH3386:VJP3389 VTD3386:VTL3389 WCZ3386:WDH3389 WMV3386:WND3389 WWR3386:WWZ3389 KF3418:KN3422 UB3418:UJ3422 ADX3418:AEF3422 ANT3418:AOB3422 AXP3418:AXX3422 BHL3418:BHT3422 BRH3418:BRP3422 CBD3418:CBL3422 CKZ3418:CLH3422 CUV3418:CVD3422 DER3418:DEZ3422 DON3418:DOV3422 DYJ3418:DYR3422 EIF3418:EIN3422 ESB3418:ESJ3422 FBX3418:FCF3422 FLT3418:FMB3422 FVP3418:FVX3422 GFL3418:GFT3422 GPH3418:GPP3422 GZD3418:GZL3422 HIZ3418:HJH3422 HSV3418:HTD3422 ICR3418:ICZ3422 IMN3418:IMV3422 IWJ3418:IWR3422 JGF3418:JGN3422 JQB3418:JQJ3422 JZX3418:KAF3422 KJT3418:KKB3422 KTP3418:KTX3422 LDL3418:LDT3422 LNH3418:LNP3422 LXD3418:LXL3422 MGZ3418:MHH3422 MQV3418:MRD3422 NAR3418:NAZ3422 NKN3418:NKV3422 NUJ3418:NUR3422 OEF3418:OEN3422 OOB3418:OOJ3422 OXX3418:OYF3422 PHT3418:PIB3422 PRP3418:PRX3422 QBL3418:QBT3422 QLH3418:QLP3422 QVD3418:QVL3422 REZ3418:RFH3422 ROV3418:RPD3422 RYR3418:RYZ3422 SIN3418:SIV3422 SSJ3418:SSR3422 TCF3418:TCN3422 TMB3418:TMJ3422 TVX3418:TWF3422 UFT3418:UGB3422 UPP3418:UPX3422 UZL3418:UZT3422 VJH3418:VJP3422 VTD3418:VTL3422 WCZ3418:WDH3422 WMV3418:WND3422 WWR3418:WWZ3422 KF3451:KN3455 UB3451:UJ3455 ADX3451:AEF3455 ANT3451:AOB3455 AXP3451:AXX3455 BHL3451:BHT3455 BRH3451:BRP3455 CBD3451:CBL3455 CKZ3451:CLH3455 CUV3451:CVD3455 DER3451:DEZ3455 DON3451:DOV3455 DYJ3451:DYR3455 EIF3451:EIN3455 ESB3451:ESJ3455 FBX3451:FCF3455 FLT3451:FMB3455 FVP3451:FVX3455 GFL3451:GFT3455 GPH3451:GPP3455 GZD3451:GZL3455 HIZ3451:HJH3455 HSV3451:HTD3455 ICR3451:ICZ3455 IMN3451:IMV3455 IWJ3451:IWR3455 JGF3451:JGN3455 JQB3451:JQJ3455 JZX3451:KAF3455 KJT3451:KKB3455 KTP3451:KTX3455 LDL3451:LDT3455 LNH3451:LNP3455 LXD3451:LXL3455 MGZ3451:MHH3455 MQV3451:MRD3455 NAR3451:NAZ3455 NKN3451:NKV3455 NUJ3451:NUR3455 OEF3451:OEN3455 OOB3451:OOJ3455 OXX3451:OYF3455 PHT3451:PIB3455 PRP3451:PRX3455 QBL3451:QBT3455 QLH3451:QLP3455 QVD3451:QVL3455 REZ3451:RFH3455 ROV3451:RPD3455 RYR3451:RYZ3455 SIN3451:SIV3455 SSJ3451:SSR3455 TCF3451:TCN3455 TMB3451:TMJ3455 TVX3451:TWF3455 UFT3451:UGB3455 UPP3451:UPX3455 UZL3451:UZT3455 VJH3451:VJP3455 VTD3451:VTL3455 WCZ3451:WDH3455 WMV3451:WND3455 WWR3451:WWZ3455 KF3486:KN3490 UB3486:UJ3490 ADX3486:AEF3490 ANT3486:AOB3490 AXP3486:AXX3490 BHL3486:BHT3490 BRH3486:BRP3490 CBD3486:CBL3490 CKZ3486:CLH3490 CUV3486:CVD3490 DER3486:DEZ3490 DON3486:DOV3490 DYJ3486:DYR3490 EIF3486:EIN3490 ESB3486:ESJ3490 FBX3486:FCF3490 FLT3486:FMB3490 FVP3486:FVX3490 GFL3486:GFT3490 GPH3486:GPP3490 GZD3486:GZL3490 HIZ3486:HJH3490 HSV3486:HTD3490 ICR3486:ICZ3490 IMN3486:IMV3490 IWJ3486:IWR3490 JGF3486:JGN3490 JQB3486:JQJ3490 JZX3486:KAF3490 KJT3486:KKB3490 KTP3486:KTX3490 LDL3486:LDT3490 LNH3486:LNP3490 LXD3486:LXL3490 MGZ3486:MHH3490 MQV3486:MRD3490 NAR3486:NAZ3490 NKN3486:NKV3490 NUJ3486:NUR3490 OEF3486:OEN3490 OOB3486:OOJ3490 OXX3486:OYF3490 PHT3486:PIB3490 PRP3486:PRX3490 QBL3486:QBT3490 QLH3486:QLP3490 QVD3486:QVL3490 REZ3486:RFH3490 ROV3486:RPD3490 RYR3486:RYZ3490 SIN3486:SIV3490 SSJ3486:SSR3490 TCF3486:TCN3490 TMB3486:TMJ3490 TVX3486:TWF3490 UFT3486:UGB3490 UPP3486:UPX3490 UZL3486:UZT3490 VJH3486:VJP3490 VTD3486:VTL3490 WCZ3486:WDH3490 WMV3486:WND3490 WWR3486:WWZ3490 KF3519:KN3522 UB3519:UJ3522 ADX3519:AEF3522 ANT3519:AOB3522 AXP3519:AXX3522 BHL3519:BHT3522 BRH3519:BRP3522 CBD3519:CBL3522 CKZ3519:CLH3522 CUV3519:CVD3522 DER3519:DEZ3522 DON3519:DOV3522 DYJ3519:DYR3522 EIF3519:EIN3522 ESB3519:ESJ3522 FBX3519:FCF3522 FLT3519:FMB3522 FVP3519:FVX3522 GFL3519:GFT3522 GPH3519:GPP3522 GZD3519:GZL3522 HIZ3519:HJH3522 HSV3519:HTD3522 ICR3519:ICZ3522 IMN3519:IMV3522 IWJ3519:IWR3522 JGF3519:JGN3522 JQB3519:JQJ3522 JZX3519:KAF3522 KJT3519:KKB3522 KTP3519:KTX3522 LDL3519:LDT3522 LNH3519:LNP3522 LXD3519:LXL3522 MGZ3519:MHH3522 MQV3519:MRD3522 NAR3519:NAZ3522 NKN3519:NKV3522 NUJ3519:NUR3522 OEF3519:OEN3522 OOB3519:OOJ3522 OXX3519:OYF3522 PHT3519:PIB3522 PRP3519:PRX3522 QBL3519:QBT3522 QLH3519:QLP3522 QVD3519:QVL3522 REZ3519:RFH3522 ROV3519:RPD3522 RYR3519:RYZ3522 SIN3519:SIV3522 SSJ3519:SSR3522 TCF3519:TCN3522 TMB3519:TMJ3522 TVX3519:TWF3522 UFT3519:UGB3522 UPP3519:UPX3522 UZL3519:UZT3522 VJH3519:VJP3522 VTD3519:VTL3522 WCZ3519:WDH3522 WMV3519:WND3522 WWR3519:WWZ3522 KF3587:KN3590 UB3587:UJ3590 ADX3587:AEF3590 ANT3587:AOB3590 AXP3587:AXX3590 BHL3587:BHT3590 BRH3587:BRP3590 CBD3587:CBL3590 CKZ3587:CLH3590 CUV3587:CVD3590 DER3587:DEZ3590 DON3587:DOV3590 DYJ3587:DYR3590 EIF3587:EIN3590 ESB3587:ESJ3590 FBX3587:FCF3590 FLT3587:FMB3590 FVP3587:FVX3590 GFL3587:GFT3590 GPH3587:GPP3590 GZD3587:GZL3590 HIZ3587:HJH3590 HSV3587:HTD3590 ICR3587:ICZ3590 IMN3587:IMV3590 IWJ3587:IWR3590 JGF3587:JGN3590 JQB3587:JQJ3590 JZX3587:KAF3590 KJT3587:KKB3590 KTP3587:KTX3590 LDL3587:LDT3590 LNH3587:LNP3590 LXD3587:LXL3590 MGZ3587:MHH3590 MQV3587:MRD3590 NAR3587:NAZ3590 NKN3587:NKV3590 NUJ3587:NUR3590 OEF3587:OEN3590 OOB3587:OOJ3590 OXX3587:OYF3590 PHT3587:PIB3590 PRP3587:PRX3590 QBL3587:QBT3590 QLH3587:QLP3590 QVD3587:QVL3590 REZ3587:RFH3590 ROV3587:RPD3590 RYR3587:RYZ3590 SIN3587:SIV3590 SSJ3587:SSR3590 TCF3587:TCN3590 TMB3587:TMJ3590 TVX3587:TWF3590 UFT3587:UGB3590 UPP3587:UPX3590 UZL3587:UZT3590 VJH3587:VJP3590 VTD3587:VTL3590 WCZ3587:WDH3590 WMV3587:WND3590 WWR3587:WWZ3590 KF3620:KN3623 UB3620:UJ3623 ADX3620:AEF3623 ANT3620:AOB3623 AXP3620:AXX3623 BHL3620:BHT3623 BRH3620:BRP3623 CBD3620:CBL3623 CKZ3620:CLH3623 CUV3620:CVD3623 DER3620:DEZ3623 DON3620:DOV3623 DYJ3620:DYR3623 EIF3620:EIN3623 ESB3620:ESJ3623 FBX3620:FCF3623 FLT3620:FMB3623 FVP3620:FVX3623 GFL3620:GFT3623 GPH3620:GPP3623 GZD3620:GZL3623 HIZ3620:HJH3623 HSV3620:HTD3623 ICR3620:ICZ3623 IMN3620:IMV3623 IWJ3620:IWR3623 JGF3620:JGN3623 JQB3620:JQJ3623 JZX3620:KAF3623 KJT3620:KKB3623 KTP3620:KTX3623 LDL3620:LDT3623 LNH3620:LNP3623 LXD3620:LXL3623 MGZ3620:MHH3623 MQV3620:MRD3623 NAR3620:NAZ3623 NKN3620:NKV3623 NUJ3620:NUR3623 OEF3620:OEN3623 OOB3620:OOJ3623 OXX3620:OYF3623 PHT3620:PIB3623 PRP3620:PRX3623 QBL3620:QBT3623 QLH3620:QLP3623 QVD3620:QVL3623 REZ3620:RFH3623 ROV3620:RPD3623 RYR3620:RYZ3623 SIN3620:SIV3623 SSJ3620:SSR3623 TCF3620:TCN3623 TMB3620:TMJ3623 TVX3620:TWF3623 UFT3620:UGB3623 UPP3620:UPX3623 UZL3620:UZT3623 VJH3620:VJP3623 VTD3620:VTL3623 WCZ3620:WDH3623 WMV3620:WND3623 WWR3620:WWZ3623 KF3719:KN3722 UB3719:UJ3722 ADX3719:AEF3722 ANT3719:AOB3722 AXP3719:AXX3722 BHL3719:BHT3722 BRH3719:BRP3722 CBD3719:CBL3722 CKZ3719:CLH3722 CUV3719:CVD3722 DER3719:DEZ3722 DON3719:DOV3722 DYJ3719:DYR3722 EIF3719:EIN3722 ESB3719:ESJ3722 FBX3719:FCF3722 FLT3719:FMB3722 FVP3719:FVX3722 GFL3719:GFT3722 GPH3719:GPP3722 GZD3719:GZL3722 HIZ3719:HJH3722 HSV3719:HTD3722 ICR3719:ICZ3722 IMN3719:IMV3722 IWJ3719:IWR3722 JGF3719:JGN3722 JQB3719:JQJ3722 JZX3719:KAF3722 KJT3719:KKB3722 KTP3719:KTX3722 LDL3719:LDT3722 LNH3719:LNP3722 LXD3719:LXL3722 MGZ3719:MHH3722 MQV3719:MRD3722 NAR3719:NAZ3722 NKN3719:NKV3722 NUJ3719:NUR3722 OEF3719:OEN3722 OOB3719:OOJ3722 OXX3719:OYF3722 PHT3719:PIB3722 PRP3719:PRX3722 QBL3719:QBT3722 QLH3719:QLP3722 QVD3719:QVL3722 REZ3719:RFH3722 ROV3719:RPD3722 RYR3719:RYZ3722 SIN3719:SIV3722 SSJ3719:SSR3722 TCF3719:TCN3722 TMB3719:TMJ3722 TVX3719:TWF3722 UFT3719:UGB3722 UPP3719:UPX3722 UZL3719:UZT3722 VJH3719:VJP3722 VTD3719:VTL3722 WCZ3719:WDH3722 WMV3719:WND3722 WWR3719:WWZ3722 KF3834:KN3837 UB3834:UJ3837 ADX3834:AEF3837 ANT3834:AOB3837 AXP3834:AXX3837 BHL3834:BHT3837 BRH3834:BRP3837 CBD3834:CBL3837 CKZ3834:CLH3837 CUV3834:CVD3837 DER3834:DEZ3837 DON3834:DOV3837 DYJ3834:DYR3837 EIF3834:EIN3837 ESB3834:ESJ3837 FBX3834:FCF3837 FLT3834:FMB3837 FVP3834:FVX3837 GFL3834:GFT3837 GPH3834:GPP3837 GZD3834:GZL3837 HIZ3834:HJH3837 HSV3834:HTD3837 ICR3834:ICZ3837 IMN3834:IMV3837 IWJ3834:IWR3837 JGF3834:JGN3837 JQB3834:JQJ3837 JZX3834:KAF3837 KJT3834:KKB3837 KTP3834:KTX3837 LDL3834:LDT3837 LNH3834:LNP3837 LXD3834:LXL3837 MGZ3834:MHH3837 MQV3834:MRD3837 NAR3834:NAZ3837 NKN3834:NKV3837 NUJ3834:NUR3837 OEF3834:OEN3837 OOB3834:OOJ3837 OXX3834:OYF3837 PHT3834:PIB3837 PRP3834:PRX3837 QBL3834:QBT3837 QLH3834:QLP3837 QVD3834:QVL3837 REZ3834:RFH3837 ROV3834:RPD3837 RYR3834:RYZ3837 SIN3834:SIV3837 SSJ3834:SSR3837 TCF3834:TCN3837 TMB3834:TMJ3837 TVX3834:TWF3837 UFT3834:UGB3837 UPP3834:UPX3837 UZL3834:UZT3837 VJH3834:VJP3837 VTD3834:VTL3837 WCZ3834:WDH3837 WMV3834:WND3837 WWR3834:WWZ3837 KF3937:KN3940 UB3937:UJ3940 ADX3937:AEF3940 ANT3937:AOB3940 AXP3937:AXX3940 BHL3937:BHT3940 BRH3937:BRP3940 CBD3937:CBL3940 CKZ3937:CLH3940 CUV3937:CVD3940 DER3937:DEZ3940 DON3937:DOV3940 DYJ3937:DYR3940 EIF3937:EIN3940 ESB3937:ESJ3940 FBX3937:FCF3940 FLT3937:FMB3940 FVP3937:FVX3940 GFL3937:GFT3940 GPH3937:GPP3940 GZD3937:GZL3940 HIZ3937:HJH3940 HSV3937:HTD3940 ICR3937:ICZ3940 IMN3937:IMV3940 IWJ3937:IWR3940 JGF3937:JGN3940 JQB3937:JQJ3940 JZX3937:KAF3940 KJT3937:KKB3940 KTP3937:KTX3940 LDL3937:LDT3940 LNH3937:LNP3940 LXD3937:LXL3940 MGZ3937:MHH3940 MQV3937:MRD3940 NAR3937:NAZ3940 NKN3937:NKV3940 NUJ3937:NUR3940 OEF3937:OEN3940 OOB3937:OOJ3940 OXX3937:OYF3940 PHT3937:PIB3940 PRP3937:PRX3940 QBL3937:QBT3940 QLH3937:QLP3940 QVD3937:QVL3940 REZ3937:RFH3940 ROV3937:RPD3940 RYR3937:RYZ3940 SIN3937:SIV3940 SSJ3937:SSR3940 TCF3937:TCN3940 TMB3937:TMJ3940 TVX3937:TWF3940 UFT3937:UGB3940 UPP3937:UPX3940 UZL3937:UZT3940 VJH3937:VJP3940 VTD3937:VTL3940 WCZ3937:WDH3940 WMV3937:WND3940 WWR3937:WWZ3940 KF3969:KN3972 UB3969:UJ3972 ADX3969:AEF3972 ANT3969:AOB3972 AXP3969:AXX3972 BHL3969:BHT3972 BRH3969:BRP3972 CBD3969:CBL3972 CKZ3969:CLH3972 CUV3969:CVD3972 DER3969:DEZ3972 DON3969:DOV3972 DYJ3969:DYR3972 EIF3969:EIN3972 ESB3969:ESJ3972 FBX3969:FCF3972 FLT3969:FMB3972 FVP3969:FVX3972 GFL3969:GFT3972 GPH3969:GPP3972 GZD3969:GZL3972 HIZ3969:HJH3972 HSV3969:HTD3972 ICR3969:ICZ3972 IMN3969:IMV3972 IWJ3969:IWR3972 JGF3969:JGN3972 JQB3969:JQJ3972 JZX3969:KAF3972 KJT3969:KKB3972 KTP3969:KTX3972 LDL3969:LDT3972 LNH3969:LNP3972 LXD3969:LXL3972 MGZ3969:MHH3972 MQV3969:MRD3972 NAR3969:NAZ3972 NKN3969:NKV3972 NUJ3969:NUR3972 OEF3969:OEN3972 OOB3969:OOJ3972 OXX3969:OYF3972 PHT3969:PIB3972 PRP3969:PRX3972 QBL3969:QBT3972 QLH3969:QLP3972 QVD3969:QVL3972 REZ3969:RFH3972 ROV3969:RPD3972 RYR3969:RYZ3972 SIN3969:SIV3972 SSJ3969:SSR3972 TCF3969:TCN3972 TMB3969:TMJ3972 TVX3969:TWF3972 UFT3969:UGB3972 UPP3969:UPX3972 UZL3969:UZT3972 VJH3969:VJP3972 VTD3969:VTL3972 WCZ3969:WDH3972 WMV3969:WND3972 WWR3969:WWZ3972 KF4070:KN4075 UB4070:UJ4075 ADX4070:AEF4075 ANT4070:AOB4075 AXP4070:AXX4075 BHL4070:BHT4075 BRH4070:BRP4075 CBD4070:CBL4075 CKZ4070:CLH4075 CUV4070:CVD4075 DER4070:DEZ4075 DON4070:DOV4075 DYJ4070:DYR4075 EIF4070:EIN4075 ESB4070:ESJ4075 FBX4070:FCF4075 FLT4070:FMB4075 FVP4070:FVX4075 GFL4070:GFT4075 GPH4070:GPP4075 GZD4070:GZL4075 HIZ4070:HJH4075 HSV4070:HTD4075 ICR4070:ICZ4075 IMN4070:IMV4075 IWJ4070:IWR4075 JGF4070:JGN4075 JQB4070:JQJ4075 JZX4070:KAF4075 KJT4070:KKB4075 KTP4070:KTX4075 LDL4070:LDT4075 LNH4070:LNP4075 LXD4070:LXL4075 MGZ4070:MHH4075 MQV4070:MRD4075 NAR4070:NAZ4075 NKN4070:NKV4075 NUJ4070:NUR4075 OEF4070:OEN4075 OOB4070:OOJ4075 OXX4070:OYF4075 PHT4070:PIB4075 PRP4070:PRX4075 QBL4070:QBT4075 QLH4070:QLP4075 QVD4070:QVL4075 REZ4070:RFH4075 ROV4070:RPD4075 RYR4070:RYZ4075 SIN4070:SIV4075 SSJ4070:SSR4075 TCF4070:TCN4075 TMB4070:TMJ4075 TVX4070:TWF4075 UFT4070:UGB4075 UPP4070:UPX4075 UZL4070:UZT4075 VJH4070:VJP4075 VTD4070:VTL4075 WCZ4070:WDH4075 WMV4070:WND4075 WWR4070:WWZ4075 WWR60:WWZ63 WMV60:WND63 WCZ60:WDH63 VTD60:VTL63 VJH60:VJP63 UZL60:UZT63 UPP60:UPX63 UFT60:UGB63 TVX60:TWF63 TMB60:TMJ63 TCF60:TCN63 SSJ60:SSR63 SIN60:SIV63 RYR60:RYZ63 ROV60:RPD63 REZ60:RFH63 QVD60:QVL63 QLH60:QLP63 QBL60:QBT63 PRP60:PRX63 PHT60:PIB63 OXX60:OYF63 OOB60:OOJ63 OEF60:OEN63 NUJ60:NUR63 NKN60:NKV63 NAR60:NAZ63 MQV60:MRD63 MGZ60:MHH63 LXD60:LXL63 LNH60:LNP63 LDL60:LDT63 KTP60:KTX63 KJT60:KKB63 JZX60:KAF63 JQB60:JQJ63 JGF60:JGN63 IWJ60:IWR63 IMN60:IMV63 ICR60:ICZ63 HSV60:HTD63 HIZ60:HJH63 GZD60:GZL63 GPH60:GPP63 GFL60:GFT63 FVP60:FVX63 FLT60:FMB63 FBX60:FCF63 ESB60:ESJ63 EIF60:EIN63 DYJ60:DYR63 DON60:DOV63 DER60:DEZ63 CUV60:CVD63 CKZ60:CLH63 CBD60:CBL63 BRH60:BRP63 BHL60:BHT63 AXP60:AXX63 ANT60:AOB63 ADX60:AEF63 UB60:UJ63 KF60:KN63 WWR92:WWZ99 WMV92:WND99 WCZ92:WDH99 VTD92:VTL99 VJH92:VJP99 UZL92:UZT99 UPP92:UPX99 UFT92:UGB99 TVX92:TWF99 TMB92:TMJ99 TCF92:TCN99 SSJ92:SSR99 SIN92:SIV99 RYR92:RYZ99 ROV92:RPD99 REZ92:RFH99 QVD92:QVL99 QLH92:QLP99 QBL92:QBT99 PRP92:PRX99 PHT92:PIB99 OXX92:OYF99 OOB92:OOJ99 OEF92:OEN99 NUJ92:NUR99 NKN92:NKV99 NAR92:NAZ99 MQV92:MRD99 MGZ92:MHH99 LXD92:LXL99 LNH92:LNP99 LDL92:LDT99 KTP92:KTX99 KJT92:KKB99 JZX92:KAF99 JQB92:JQJ99 JGF92:JGN99 IWJ92:IWR99 IMN92:IMV99 ICR92:ICZ99 HSV92:HTD99 HIZ92:HJH99 GZD92:GZL99 GPH92:GPP99 GFL92:GFT99 FVP92:FVX99 FLT92:FMB99 FBX92:FCF99 ESB92:ESJ99 EIF92:EIN99 DYJ92:DYR99 DON92:DOV99 DER92:DEZ99 CUV92:CVD99 CKZ92:CLH99 CBD92:CBL99 BRH92:BRP99 BHL92:BHT99 AXP92:AXX99 ANT92:AOB99 ADX92:AEF99 UB92:UJ99 KF92:KN99 WWR314:WWZ319 WMV314:WND319 WCZ314:WDH319 VTD314:VTL319 VJH314:VJP319 UZL314:UZT319 UPP314:UPX319 UFT314:UGB319 TVX314:TWF319 TMB314:TMJ319 TCF314:TCN319 SSJ314:SSR319 SIN314:SIV319 RYR314:RYZ319 ROV314:RPD319 REZ314:RFH319 QVD314:QVL319 QLH314:QLP319 QBL314:QBT319 PRP314:PRX319 PHT314:PIB319 OXX314:OYF319 OOB314:OOJ319 OEF314:OEN319 NUJ314:NUR319 NKN314:NKV319 NAR314:NAZ319 MQV314:MRD319 MGZ314:MHH319 LXD314:LXL319 LNH314:LNP319 LDL314:LDT319 KTP314:KTX319 KJT314:KKB319 JZX314:KAF319 JQB314:JQJ319 JGF314:JGN319 IWJ314:IWR319 IMN314:IMV319 ICR314:ICZ319 HSV314:HTD319 HIZ314:HJH319 GZD314:GZL319 GPH314:GPP319 GFL314:GFT319 FVP314:FVX319 FLT314:FMB319 FBX314:FCF319 ESB314:ESJ319 EIF314:EIN319 DYJ314:DYR319 DON314:DOV319 DER314:DEZ319 CUV314:CVD319 CKZ314:CLH319 CBD314:CBL319 BRH314:BRP319 BHL314:BHT319 AXP314:AXX319 ANT314:AOB319 ADX314:AEF319 UB314:UJ319 KF314:KN319 WWR352:WWZ367 WMV352:WND367 WCZ352:WDH367 VTD352:VTL367 VJH352:VJP367 UZL352:UZT367 UPP352:UPX367 UFT352:UGB367 TVX352:TWF367 TMB352:TMJ367 TCF352:TCN367 SSJ352:SSR367 SIN352:SIV367 RYR352:RYZ367 ROV352:RPD367 REZ352:RFH367 QVD352:QVL367 QLH352:QLP367 QBL352:QBT367 PRP352:PRX367 PHT352:PIB367 OXX352:OYF367 OOB352:OOJ367 OEF352:OEN367 NUJ352:NUR367 NKN352:NKV367 NAR352:NAZ367 MQV352:MRD367 MGZ352:MHH367 LXD352:LXL367 LNH352:LNP367 LDL352:LDT367 KTP352:KTX367 KJT352:KKB367 JZX352:KAF367 JQB352:JQJ367 JGF352:JGN367 IWJ352:IWR367 IMN352:IMV367 ICR352:ICZ367 HSV352:HTD367 HIZ352:HJH367 GZD352:GZL367 GPH352:GPP367 GFL352:GFT367 FVP352:FVX367 FLT352:FMB367 FBX352:FCF367 ESB352:ESJ367 EIF352:EIN367 DYJ352:DYR367 DON352:DOV367 DER352:DEZ367 CUV352:CVD367 CKZ352:CLH367 CBD352:CBL367 BRH352:BRP367 BHL352:BHT367 AXP352:AXX367 ANT352:AOB367 ADX352:AEF367 UB352:UJ367 KF352:KN367 WWR621:WWZ630 WMV621:WND630 WCZ621:WDH630 VTD621:VTL630 VJH621:VJP630 UZL621:UZT630 UPP621:UPX630 UFT621:UGB630 TVX621:TWF630 TMB621:TMJ630 TCF621:TCN630 SSJ621:SSR630 SIN621:SIV630 RYR621:RYZ630 ROV621:RPD630 REZ621:RFH630 QVD621:QVL630 QLH621:QLP630 QBL621:QBT630 PRP621:PRX630 PHT621:PIB630 OXX621:OYF630 OOB621:OOJ630 OEF621:OEN630 NUJ621:NUR630 NKN621:NKV630 NAR621:NAZ630 MQV621:MRD630 MGZ621:MHH630 LXD621:LXL630 LNH621:LNP630 LDL621:LDT630 KTP621:KTX630 KJT621:KKB630 JZX621:KAF630 JQB621:JQJ630 JGF621:JGN630 IWJ621:IWR630 IMN621:IMV630 ICR621:ICZ630 HSV621:HTD630 HIZ621:HJH630 GZD621:GZL630 GPH621:GPP630 GFL621:GFT630 FVP621:FVX630 FLT621:FMB630 FBX621:FCF630 ESB621:ESJ630 EIF621:EIN630 DYJ621:DYR630 DON621:DOV630 DER621:DEZ630 CUV621:CVD630 CKZ621:CLH630 CBD621:CBL630 BRH621:BRP630 BHL621:BHT630 AXP621:AXX630 ANT621:AOB630 ADX621:AEF630 UB621:UJ630 KF621:KN630 WWR663:WWZ676 WMV663:WND676 WCZ663:WDH676 VTD663:VTL676 VJH663:VJP676 UZL663:UZT676 UPP663:UPX676 UFT663:UGB676 TVX663:TWF676 TMB663:TMJ676 TCF663:TCN676 SSJ663:SSR676 SIN663:SIV676 RYR663:RYZ676 ROV663:RPD676 REZ663:RFH676 QVD663:QVL676 QLH663:QLP676 QBL663:QBT676 PRP663:PRX676 PHT663:PIB676 OXX663:OYF676 OOB663:OOJ676 OEF663:OEN676 NUJ663:NUR676 NKN663:NKV676 NAR663:NAZ676 MQV663:MRD676 MGZ663:MHH676 LXD663:LXL676 LNH663:LNP676 LDL663:LDT676 KTP663:KTX676 KJT663:KKB676 JZX663:KAF676 JQB663:JQJ676 JGF663:JGN676 IWJ663:IWR676 IMN663:IMV676 ICR663:ICZ676 HSV663:HTD676 HIZ663:HJH676 GZD663:GZL676 GPH663:GPP676 GFL663:GFT676 FVP663:FVX676 FLT663:FMB676 FBX663:FCF676 ESB663:ESJ676 EIF663:EIN676 DYJ663:DYR676 DON663:DOV676 DER663:DEZ676 CUV663:CVD676 CKZ663:CLH676 CBD663:CBL676 BRH663:BRP676 BHL663:BHT676 AXP663:AXX676 ANT663:AOB676 ADX663:AEF676 UB663:UJ676 KF663:KN676 WWR745:WWZ751 WMV745:WND751 WCZ745:WDH751 VTD745:VTL751 VJH745:VJP751 UZL745:UZT751 UPP745:UPX751 UFT745:UGB751 TVX745:TWF751 TMB745:TMJ751 TCF745:TCN751 SSJ745:SSR751 SIN745:SIV751 RYR745:RYZ751 ROV745:RPD751 REZ745:RFH751 QVD745:QVL751 QLH745:QLP751 QBL745:QBT751 PRP745:PRX751 PHT745:PIB751 OXX745:OYF751 OOB745:OOJ751 OEF745:OEN751 NUJ745:NUR751 NKN745:NKV751 NAR745:NAZ751 MQV745:MRD751 MGZ745:MHH751 LXD745:LXL751 LNH745:LNP751 LDL745:LDT751 KTP745:KTX751 KJT745:KKB751 JZX745:KAF751 JQB745:JQJ751 JGF745:JGN751 IWJ745:IWR751 IMN745:IMV751 ICR745:ICZ751 HSV745:HTD751 HIZ745:HJH751 GZD745:GZL751 GPH745:GPP751 GFL745:GFT751 FVP745:FVX751 FLT745:FMB751 FBX745:FCF751 ESB745:ESJ751 EIF745:EIN751 DYJ745:DYR751 DON745:DOV751 DER745:DEZ751 CUV745:CVD751 CKZ745:CLH751 CBD745:CBL751 BRH745:BRP751 BHL745:BHT751 AXP745:AXX751 ANT745:AOB751 ADX745:AEF751 UB745:UJ751 KF745:KN751 WWR820:WWZ825 WMV820:WND825 WCZ820:WDH825 VTD820:VTL825 VJH820:VJP825 UZL820:UZT825 UPP820:UPX825 UFT820:UGB825 TVX820:TWF825 TMB820:TMJ825 TCF820:TCN825 SSJ820:SSR825 SIN820:SIV825 RYR820:RYZ825 ROV820:RPD825 REZ820:RFH825 QVD820:QVL825 QLH820:QLP825 QBL820:QBT825 PRP820:PRX825 PHT820:PIB825 OXX820:OYF825 OOB820:OOJ825 OEF820:OEN825 NUJ820:NUR825 NKN820:NKV825 NAR820:NAZ825 MQV820:MRD825 MGZ820:MHH825 LXD820:LXL825 LNH820:LNP825 LDL820:LDT825 KTP820:KTX825 KJT820:KKB825 JZX820:KAF825 JQB820:JQJ825 JGF820:JGN825 IWJ820:IWR825 IMN820:IMV825 ICR820:ICZ825 HSV820:HTD825 HIZ820:HJH825 GZD820:GZL825 GPH820:GPP825 GFL820:GFT825 FVP820:FVX825 FLT820:FMB825 FBX820:FCF825 ESB820:ESJ825 EIF820:EIN825 DYJ820:DYR825 DON820:DOV825 DER820:DEZ825 CUV820:CVD825 CKZ820:CLH825 CBD820:CBL825 BRH820:BRP825 BHL820:BHT825 AXP820:AXX825 ANT820:AOB825 ADX820:AEF825 UB820:UJ825 KF820:KN825 WWR891:WWZ897 WMV891:WND897 WCZ891:WDH897 VTD891:VTL897 VJH891:VJP897 UZL891:UZT897 UPP891:UPX897 UFT891:UGB897 TVX891:TWF897 TMB891:TMJ897 TCF891:TCN897 SSJ891:SSR897 SIN891:SIV897 RYR891:RYZ897 ROV891:RPD897 REZ891:RFH897 QVD891:QVL897 QLH891:QLP897 QBL891:QBT897 PRP891:PRX897 PHT891:PIB897 OXX891:OYF897 OOB891:OOJ897 OEF891:OEN897 NUJ891:NUR897 NKN891:NKV897 NAR891:NAZ897 MQV891:MRD897 MGZ891:MHH897 LXD891:LXL897 LNH891:LNP897 LDL891:LDT897 KTP891:KTX897 KJT891:KKB897 JZX891:KAF897 JQB891:JQJ897 JGF891:JGN897 IWJ891:IWR897 IMN891:IMV897 ICR891:ICZ897 HSV891:HTD897 HIZ891:HJH897 GZD891:GZL897 GPH891:GPP897 GFL891:GFT897 FVP891:FVX897 FLT891:FMB897 FBX891:FCF897 ESB891:ESJ897 EIF891:EIN897 DYJ891:DYR897 DON891:DOV897 DER891:DEZ897 CUV891:CVD897 CKZ891:CLH897 CBD891:CBL897 BRH891:BRP897 BHL891:BHT897 AXP891:AXX897 ANT891:AOB897 ADX891:AEF897 UB891:UJ897 KF891:KN897 WWR1041:WWZ1046 WMV1041:WND1046 WCZ1041:WDH1046 VTD1041:VTL1046 VJH1041:VJP1046 UZL1041:UZT1046 UPP1041:UPX1046 UFT1041:UGB1046 TVX1041:TWF1046 TMB1041:TMJ1046 TCF1041:TCN1046 SSJ1041:SSR1046 SIN1041:SIV1046 RYR1041:RYZ1046 ROV1041:RPD1046 REZ1041:RFH1046 QVD1041:QVL1046 QLH1041:QLP1046 QBL1041:QBT1046 PRP1041:PRX1046 PHT1041:PIB1046 OXX1041:OYF1046 OOB1041:OOJ1046 OEF1041:OEN1046 NUJ1041:NUR1046 NKN1041:NKV1046 NAR1041:NAZ1046 MQV1041:MRD1046 MGZ1041:MHH1046 LXD1041:LXL1046 LNH1041:LNP1046 LDL1041:LDT1046 KTP1041:KTX1046 KJT1041:KKB1046 JZX1041:KAF1046 JQB1041:JQJ1046 JGF1041:JGN1046 IWJ1041:IWR1046 IMN1041:IMV1046 ICR1041:ICZ1046 HSV1041:HTD1046 HIZ1041:HJH1046 GZD1041:GZL1046 GPH1041:GPP1046 GFL1041:GFT1046 FVP1041:FVX1046 FLT1041:FMB1046 FBX1041:FCF1046 ESB1041:ESJ1046 EIF1041:EIN1046 DYJ1041:DYR1046 DON1041:DOV1046 DER1041:DEZ1046 CUV1041:CVD1046 CKZ1041:CLH1046 CBD1041:CBL1046 BRH1041:BRP1046 BHL1041:BHT1046 AXP1041:AXX1046 ANT1041:AOB1046 ADX1041:AEF1046 UB1041:UJ1046 KF1041:KN1046 WWR1215:WWZ1231 WMV1215:WND1231 WCZ1215:WDH1231 VTD1215:VTL1231 VJH1215:VJP1231 UZL1215:UZT1231 UPP1215:UPX1231 UFT1215:UGB1231 TVX1215:TWF1231 TMB1215:TMJ1231 TCF1215:TCN1231 SSJ1215:SSR1231 SIN1215:SIV1231 RYR1215:RYZ1231 ROV1215:RPD1231 REZ1215:RFH1231 QVD1215:QVL1231 QLH1215:QLP1231 QBL1215:QBT1231 PRP1215:PRX1231 PHT1215:PIB1231 OXX1215:OYF1231 OOB1215:OOJ1231 OEF1215:OEN1231 NUJ1215:NUR1231 NKN1215:NKV1231 NAR1215:NAZ1231 MQV1215:MRD1231 MGZ1215:MHH1231 LXD1215:LXL1231 LNH1215:LNP1231 LDL1215:LDT1231 KTP1215:KTX1231 KJT1215:KKB1231 JZX1215:KAF1231 JQB1215:JQJ1231 JGF1215:JGN1231 IWJ1215:IWR1231 IMN1215:IMV1231 ICR1215:ICZ1231 HSV1215:HTD1231 HIZ1215:HJH1231 GZD1215:GZL1231 GPH1215:GPP1231 GFL1215:GFT1231 FVP1215:FVX1231 FLT1215:FMB1231 FBX1215:FCF1231 ESB1215:ESJ1231 EIF1215:EIN1231 DYJ1215:DYR1231 DON1215:DOV1231 DER1215:DEZ1231 CUV1215:CVD1231 CKZ1215:CLH1231 CBD1215:CBL1231 BRH1215:BRP1231 BHL1215:BHT1231 AXP1215:AXX1231 ANT1215:AOB1231 ADX1215:AEF1231 UB1215:UJ1231 KF1215:KN1231 WWR1332:WWZ1338 WMV1332:WND1338 WCZ1332:WDH1338 VTD1332:VTL1338 VJH1332:VJP1338 UZL1332:UZT1338 UPP1332:UPX1338 UFT1332:UGB1338 TVX1332:TWF1338 TMB1332:TMJ1338 TCF1332:TCN1338 SSJ1332:SSR1338 SIN1332:SIV1338 RYR1332:RYZ1338 ROV1332:RPD1338 REZ1332:RFH1338 QVD1332:QVL1338 QLH1332:QLP1338 QBL1332:QBT1338 PRP1332:PRX1338 PHT1332:PIB1338 OXX1332:OYF1338 OOB1332:OOJ1338 OEF1332:OEN1338 NUJ1332:NUR1338 NKN1332:NKV1338 NAR1332:NAZ1338 MQV1332:MRD1338 MGZ1332:MHH1338 LXD1332:LXL1338 LNH1332:LNP1338 LDL1332:LDT1338 KTP1332:KTX1338 KJT1332:KKB1338 JZX1332:KAF1338 JQB1332:JQJ1338 JGF1332:JGN1338 IWJ1332:IWR1338 IMN1332:IMV1338 ICR1332:ICZ1338 HSV1332:HTD1338 HIZ1332:HJH1338 GZD1332:GZL1338 GPH1332:GPP1338 GFL1332:GFT1338 FVP1332:FVX1338 FLT1332:FMB1338 FBX1332:FCF1338 ESB1332:ESJ1338 EIF1332:EIN1338 DYJ1332:DYR1338 DON1332:DOV1338 DER1332:DEZ1338 CUV1332:CVD1338 CKZ1332:CLH1338 CBD1332:CBL1338 BRH1332:BRP1338 BHL1332:BHT1338 AXP1332:AXX1338 ANT1332:AOB1338 ADX1332:AEF1338 UB1332:UJ1338 KF1332:KN1338 WWR1367:WWZ1381 WMV1367:WND1381 WCZ1367:WDH1381 VTD1367:VTL1381 VJH1367:VJP1381 UZL1367:UZT1381 UPP1367:UPX1381 UFT1367:UGB1381 TVX1367:TWF1381 TMB1367:TMJ1381 TCF1367:TCN1381 SSJ1367:SSR1381 SIN1367:SIV1381 RYR1367:RYZ1381 ROV1367:RPD1381 REZ1367:RFH1381 QVD1367:QVL1381 QLH1367:QLP1381 QBL1367:QBT1381 PRP1367:PRX1381 PHT1367:PIB1381 OXX1367:OYF1381 OOB1367:OOJ1381 OEF1367:OEN1381 NUJ1367:NUR1381 NKN1367:NKV1381 NAR1367:NAZ1381 MQV1367:MRD1381 MGZ1367:MHH1381 LXD1367:LXL1381 LNH1367:LNP1381 LDL1367:LDT1381 KTP1367:KTX1381 KJT1367:KKB1381 JZX1367:KAF1381 JQB1367:JQJ1381 JGF1367:JGN1381 IWJ1367:IWR1381 IMN1367:IMV1381 ICR1367:ICZ1381 HSV1367:HTD1381 HIZ1367:HJH1381 GZD1367:GZL1381 GPH1367:GPP1381 GFL1367:GFT1381 FVP1367:FVX1381 FLT1367:FMB1381 FBX1367:FCF1381 ESB1367:ESJ1381 EIF1367:EIN1381 DYJ1367:DYR1381 DON1367:DOV1381 DER1367:DEZ1381 CUV1367:CVD1381 CKZ1367:CLH1381 CBD1367:CBL1381 BRH1367:BRP1381 BHL1367:BHT1381 AXP1367:AXX1381 ANT1367:AOB1381 ADX1367:AEF1381 UB1367:UJ1381 KF1367:KN1381 WWR1410:WWZ1414 WMV1410:WND1414 WCZ1410:WDH1414 VTD1410:VTL1414 VJH1410:VJP1414 UZL1410:UZT1414 UPP1410:UPX1414 UFT1410:UGB1414 TVX1410:TWF1414 TMB1410:TMJ1414 TCF1410:TCN1414 SSJ1410:SSR1414 SIN1410:SIV1414 RYR1410:RYZ1414 ROV1410:RPD1414 REZ1410:RFH1414 QVD1410:QVL1414 QLH1410:QLP1414 QBL1410:QBT1414 PRP1410:PRX1414 PHT1410:PIB1414 OXX1410:OYF1414 OOB1410:OOJ1414 OEF1410:OEN1414 NUJ1410:NUR1414 NKN1410:NKV1414 NAR1410:NAZ1414 MQV1410:MRD1414 MGZ1410:MHH1414 LXD1410:LXL1414 LNH1410:LNP1414 LDL1410:LDT1414 KTP1410:KTX1414 KJT1410:KKB1414 JZX1410:KAF1414 JQB1410:JQJ1414 JGF1410:JGN1414 IWJ1410:IWR1414 IMN1410:IMV1414 ICR1410:ICZ1414 HSV1410:HTD1414 HIZ1410:HJH1414 GZD1410:GZL1414 GPH1410:GPP1414 GFL1410:GFT1414 FVP1410:FVX1414 FLT1410:FMB1414 FBX1410:FCF1414 ESB1410:ESJ1414 EIF1410:EIN1414 DYJ1410:DYR1414 DON1410:DOV1414 DER1410:DEZ1414 CUV1410:CVD1414 CKZ1410:CLH1414 CBD1410:CBL1414 BRH1410:BRP1414 BHL1410:BHT1414 AXP1410:AXX1414 ANT1410:AOB1414 ADX1410:AEF1414 UB1410:UJ1414 KF1410:KN1414 WWR1476:WWZ1482 WMV1476:WND1482 WCZ1476:WDH1482 VTD1476:VTL1482 VJH1476:VJP1482 UZL1476:UZT1482 UPP1476:UPX1482 UFT1476:UGB1482 TVX1476:TWF1482 TMB1476:TMJ1482 TCF1476:TCN1482 SSJ1476:SSR1482 SIN1476:SIV1482 RYR1476:RYZ1482 ROV1476:RPD1482 REZ1476:RFH1482 QVD1476:QVL1482 QLH1476:QLP1482 QBL1476:QBT1482 PRP1476:PRX1482 PHT1476:PIB1482 OXX1476:OYF1482 OOB1476:OOJ1482 OEF1476:OEN1482 NUJ1476:NUR1482 NKN1476:NKV1482 NAR1476:NAZ1482 MQV1476:MRD1482 MGZ1476:MHH1482 LXD1476:LXL1482 LNH1476:LNP1482 LDL1476:LDT1482 KTP1476:KTX1482 KJT1476:KKB1482 JZX1476:KAF1482 JQB1476:JQJ1482 JGF1476:JGN1482 IWJ1476:IWR1482 IMN1476:IMV1482 ICR1476:ICZ1482 HSV1476:HTD1482 HIZ1476:HJH1482 GZD1476:GZL1482 GPH1476:GPP1482 GFL1476:GFT1482 FVP1476:FVX1482 FLT1476:FMB1482 FBX1476:FCF1482 ESB1476:ESJ1482 EIF1476:EIN1482 DYJ1476:DYR1482 DON1476:DOV1482 DER1476:DEZ1482 CUV1476:CVD1482 CKZ1476:CLH1482 CBD1476:CBL1482 BRH1476:BRP1482 BHL1476:BHT1482 AXP1476:AXX1482 ANT1476:AOB1482 ADX1476:AEF1482 UB1476:UJ1482 KF1476:KN1482 WWR1515:WWZ1520 WMV1515:WND1520 WCZ1515:WDH1520 VTD1515:VTL1520 VJH1515:VJP1520 UZL1515:UZT1520 UPP1515:UPX1520 UFT1515:UGB1520 TVX1515:TWF1520 TMB1515:TMJ1520 TCF1515:TCN1520 SSJ1515:SSR1520 SIN1515:SIV1520 RYR1515:RYZ1520 ROV1515:RPD1520 REZ1515:RFH1520 QVD1515:QVL1520 QLH1515:QLP1520 QBL1515:QBT1520 PRP1515:PRX1520 PHT1515:PIB1520 OXX1515:OYF1520 OOB1515:OOJ1520 OEF1515:OEN1520 NUJ1515:NUR1520 NKN1515:NKV1520 NAR1515:NAZ1520 MQV1515:MRD1520 MGZ1515:MHH1520 LXD1515:LXL1520 LNH1515:LNP1520 LDL1515:LDT1520 KTP1515:KTX1520 KJT1515:KKB1520 JZX1515:KAF1520 JQB1515:JQJ1520 JGF1515:JGN1520 IWJ1515:IWR1520 IMN1515:IMV1520 ICR1515:ICZ1520 HSV1515:HTD1520 HIZ1515:HJH1520 GZD1515:GZL1520 GPH1515:GPP1520 GFL1515:GFT1520 FVP1515:FVX1520 FLT1515:FMB1520 FBX1515:FCF1520 ESB1515:ESJ1520 EIF1515:EIN1520 DYJ1515:DYR1520 DON1515:DOV1520 DER1515:DEZ1520 CUV1515:CVD1520 CKZ1515:CLH1520 CBD1515:CBL1520 BRH1515:BRP1520 BHL1515:BHT1520 AXP1515:AXX1520 ANT1515:AOB1520 ADX1515:AEF1520 UB1515:UJ1520 KF1515:KN1520 WWR1549:WWZ1559 WMV1549:WND1559 WCZ1549:WDH1559 VTD1549:VTL1559 VJH1549:VJP1559 UZL1549:UZT1559 UPP1549:UPX1559 UFT1549:UGB1559 TVX1549:TWF1559 TMB1549:TMJ1559 TCF1549:TCN1559 SSJ1549:SSR1559 SIN1549:SIV1559 RYR1549:RYZ1559 ROV1549:RPD1559 REZ1549:RFH1559 QVD1549:QVL1559 QLH1549:QLP1559 QBL1549:QBT1559 PRP1549:PRX1559 PHT1549:PIB1559 OXX1549:OYF1559 OOB1549:OOJ1559 OEF1549:OEN1559 NUJ1549:NUR1559 NKN1549:NKV1559 NAR1549:NAZ1559 MQV1549:MRD1559 MGZ1549:MHH1559 LXD1549:LXL1559 LNH1549:LNP1559 LDL1549:LDT1559 KTP1549:KTX1559 KJT1549:KKB1559 JZX1549:KAF1559 JQB1549:JQJ1559 JGF1549:JGN1559 IWJ1549:IWR1559 IMN1549:IMV1559 ICR1549:ICZ1559 HSV1549:HTD1559 HIZ1549:HJH1559 GZD1549:GZL1559 GPH1549:GPP1559 GFL1549:GFT1559 FVP1549:FVX1559 FLT1549:FMB1559 FBX1549:FCF1559 ESB1549:ESJ1559 EIF1549:EIN1559 DYJ1549:DYR1559 DON1549:DOV1559 DER1549:DEZ1559 CUV1549:CVD1559 CKZ1549:CLH1559 CBD1549:CBL1559 BRH1549:BRP1559 BHL1549:BHT1559 AXP1549:AXX1559 ANT1549:AOB1559 ADX1549:AEF1559 UB1549:UJ1559 KF1549:KN1559 WWR1588:WWZ1592 WMV1588:WND1592 WCZ1588:WDH1592 VTD1588:VTL1592 VJH1588:VJP1592 UZL1588:UZT1592 UPP1588:UPX1592 UFT1588:UGB1592 TVX1588:TWF1592 TMB1588:TMJ1592 TCF1588:TCN1592 SSJ1588:SSR1592 SIN1588:SIV1592 RYR1588:RYZ1592 ROV1588:RPD1592 REZ1588:RFH1592 QVD1588:QVL1592 QLH1588:QLP1592 QBL1588:QBT1592 PRP1588:PRX1592 PHT1588:PIB1592 OXX1588:OYF1592 OOB1588:OOJ1592 OEF1588:OEN1592 NUJ1588:NUR1592 NKN1588:NKV1592 NAR1588:NAZ1592 MQV1588:MRD1592 MGZ1588:MHH1592 LXD1588:LXL1592 LNH1588:LNP1592 LDL1588:LDT1592 KTP1588:KTX1592 KJT1588:KKB1592 JZX1588:KAF1592 JQB1588:JQJ1592 JGF1588:JGN1592 IWJ1588:IWR1592 IMN1588:IMV1592 ICR1588:ICZ1592 HSV1588:HTD1592 HIZ1588:HJH1592 GZD1588:GZL1592 GPH1588:GPP1592 GFL1588:GFT1592 FVP1588:FVX1592 FLT1588:FMB1592 FBX1588:FCF1592 ESB1588:ESJ1592 EIF1588:EIN1592 DYJ1588:DYR1592 DON1588:DOV1592 DER1588:DEZ1592 CUV1588:CVD1592 CKZ1588:CLH1592 CBD1588:CBL1592 BRH1588:BRP1592 BHL1588:BHT1592 AXP1588:AXX1592 ANT1588:AOB1592 ADX1588:AEF1592 UB1588:UJ1592 KF1588:KN1592 WWR1659:WWZ1663 WMV1659:WND1663 WCZ1659:WDH1663 VTD1659:VTL1663 VJH1659:VJP1663 UZL1659:UZT1663 UPP1659:UPX1663 UFT1659:UGB1663 TVX1659:TWF1663 TMB1659:TMJ1663 TCF1659:TCN1663 SSJ1659:SSR1663 SIN1659:SIV1663 RYR1659:RYZ1663 ROV1659:RPD1663 REZ1659:RFH1663 QVD1659:QVL1663 QLH1659:QLP1663 QBL1659:QBT1663 PRP1659:PRX1663 PHT1659:PIB1663 OXX1659:OYF1663 OOB1659:OOJ1663 OEF1659:OEN1663 NUJ1659:NUR1663 NKN1659:NKV1663 NAR1659:NAZ1663 MQV1659:MRD1663 MGZ1659:MHH1663 LXD1659:LXL1663 LNH1659:LNP1663 LDL1659:LDT1663 KTP1659:KTX1663 KJT1659:KKB1663 JZX1659:KAF1663 JQB1659:JQJ1663 JGF1659:JGN1663 IWJ1659:IWR1663 IMN1659:IMV1663 ICR1659:ICZ1663 HSV1659:HTD1663 HIZ1659:HJH1663 GZD1659:GZL1663 GPH1659:GPP1663 GFL1659:GFT1663 FVP1659:FVX1663 FLT1659:FMB1663 FBX1659:FCF1663 ESB1659:ESJ1663 EIF1659:EIN1663 DYJ1659:DYR1663 DON1659:DOV1663 DER1659:DEZ1663 CUV1659:CVD1663 CKZ1659:CLH1663 CBD1659:CBL1663 BRH1659:BRP1663 BHL1659:BHT1663 AXP1659:AXX1663 ANT1659:AOB1663 ADX1659:AEF1663 UB1659:UJ1663 KF1659:KN1663 WWR1740:WWZ1743 WMV1740:WND1743 WCZ1740:WDH1743 VTD1740:VTL1743 VJH1740:VJP1743 UZL1740:UZT1743 UPP1740:UPX1743 UFT1740:UGB1743 TVX1740:TWF1743 TMB1740:TMJ1743 TCF1740:TCN1743 SSJ1740:SSR1743 SIN1740:SIV1743 RYR1740:RYZ1743 ROV1740:RPD1743 REZ1740:RFH1743 QVD1740:QVL1743 QLH1740:QLP1743 QBL1740:QBT1743 PRP1740:PRX1743 PHT1740:PIB1743 OXX1740:OYF1743 OOB1740:OOJ1743 OEF1740:OEN1743 NUJ1740:NUR1743 NKN1740:NKV1743 NAR1740:NAZ1743 MQV1740:MRD1743 MGZ1740:MHH1743 LXD1740:LXL1743 LNH1740:LNP1743 LDL1740:LDT1743 KTP1740:KTX1743 KJT1740:KKB1743 JZX1740:KAF1743 JQB1740:JQJ1743 JGF1740:JGN1743 IWJ1740:IWR1743 IMN1740:IMV1743 ICR1740:ICZ1743 HSV1740:HTD1743 HIZ1740:HJH1743 GZD1740:GZL1743 GPH1740:GPP1743 GFL1740:GFT1743 FVP1740:FVX1743 FLT1740:FMB1743 FBX1740:FCF1743 ESB1740:ESJ1743 EIF1740:EIN1743 DYJ1740:DYR1743 DON1740:DOV1743 DER1740:DEZ1743 CUV1740:CVD1743 CKZ1740:CLH1743 CBD1740:CBL1743 BRH1740:BRP1743 BHL1740:BHT1743 AXP1740:AXX1743 ANT1740:AOB1743 ADX1740:AEF1743 UB1740:UJ1743 KF1740:KN1743 WWR1842:WWZ1852 WMV1842:WND1852 WCZ1842:WDH1852 VTD1842:VTL1852 VJH1842:VJP1852 UZL1842:UZT1852 UPP1842:UPX1852 UFT1842:UGB1852 TVX1842:TWF1852 TMB1842:TMJ1852 TCF1842:TCN1852 SSJ1842:SSR1852 SIN1842:SIV1852 RYR1842:RYZ1852 ROV1842:RPD1852 REZ1842:RFH1852 QVD1842:QVL1852 QLH1842:QLP1852 QBL1842:QBT1852 PRP1842:PRX1852 PHT1842:PIB1852 OXX1842:OYF1852 OOB1842:OOJ1852 OEF1842:OEN1852 NUJ1842:NUR1852 NKN1842:NKV1852 NAR1842:NAZ1852 MQV1842:MRD1852 MGZ1842:MHH1852 LXD1842:LXL1852 LNH1842:LNP1852 LDL1842:LDT1852 KTP1842:KTX1852 KJT1842:KKB1852 JZX1842:KAF1852 JQB1842:JQJ1852 JGF1842:JGN1852 IWJ1842:IWR1852 IMN1842:IMV1852 ICR1842:ICZ1852 HSV1842:HTD1852 HIZ1842:HJH1852 GZD1842:GZL1852 GPH1842:GPP1852 GFL1842:GFT1852 FVP1842:FVX1852 FLT1842:FMB1852 FBX1842:FCF1852 ESB1842:ESJ1852 EIF1842:EIN1852 DYJ1842:DYR1852 DON1842:DOV1852 DER1842:DEZ1852 CUV1842:CVD1852 CKZ1842:CLH1852 CBD1842:CBL1852 BRH1842:BRP1852 BHL1842:BHT1852 AXP1842:AXX1852 ANT1842:AOB1852 ADX1842:AEF1852 UB1842:UJ1852 KF1842:KN1852 WWR1696:WWZ1711 WMV1696:WND1711 WCZ1696:WDH1711 VTD1696:VTL1711 VJH1696:VJP1711 UZL1696:UZT1711 UPP1696:UPX1711 UFT1696:UGB1711 TVX1696:TWF1711 TMB1696:TMJ1711 TCF1696:TCN1711 SSJ1696:SSR1711 SIN1696:SIV1711 RYR1696:RYZ1711 ROV1696:RPD1711 REZ1696:RFH1711 QVD1696:QVL1711 QLH1696:QLP1711 QBL1696:QBT1711 PRP1696:PRX1711 PHT1696:PIB1711 OXX1696:OYF1711 OOB1696:OOJ1711 OEF1696:OEN1711 NUJ1696:NUR1711 NKN1696:NKV1711 NAR1696:NAZ1711 MQV1696:MRD1711 MGZ1696:MHH1711 LXD1696:LXL1711 LNH1696:LNP1711 LDL1696:LDT1711 KTP1696:KTX1711 KJT1696:KKB1711 JZX1696:KAF1711 JQB1696:JQJ1711 JGF1696:JGN1711 IWJ1696:IWR1711 IMN1696:IMV1711 ICR1696:ICZ1711 HSV1696:HTD1711 HIZ1696:HJH1711 GZD1696:GZL1711 GPH1696:GPP1711 GFL1696:GFT1711 FVP1696:FVX1711 FLT1696:FMB1711 FBX1696:FCF1711 ESB1696:ESJ1711 EIF1696:EIN1711 DYJ1696:DYR1711 DON1696:DOV1711 DER1696:DEZ1711 CUV1696:CVD1711 CKZ1696:CLH1711 CBD1696:CBL1711 BRH1696:BRP1711 BHL1696:BHT1711 AXP1696:AXX1711 ANT1696:AOB1711 ADX1696:AEF1711 UB1696:UJ1711 KF1696:KN1711 WWR1884:WWZ1888 WMV1884:WND1888 WCZ1884:WDH1888 VTD1884:VTL1888 VJH1884:VJP1888 UZL1884:UZT1888 UPP1884:UPX1888 UFT1884:UGB1888 TVX1884:TWF1888 TMB1884:TMJ1888 TCF1884:TCN1888 SSJ1884:SSR1888 SIN1884:SIV1888 RYR1884:RYZ1888 ROV1884:RPD1888 REZ1884:RFH1888 QVD1884:QVL1888 QLH1884:QLP1888 QBL1884:QBT1888 PRP1884:PRX1888 PHT1884:PIB1888 OXX1884:OYF1888 OOB1884:OOJ1888 OEF1884:OEN1888 NUJ1884:NUR1888 NKN1884:NKV1888 NAR1884:NAZ1888 MQV1884:MRD1888 MGZ1884:MHH1888 LXD1884:LXL1888 LNH1884:LNP1888 LDL1884:LDT1888 KTP1884:KTX1888 KJT1884:KKB1888 JZX1884:KAF1888 JQB1884:JQJ1888 JGF1884:JGN1888 IWJ1884:IWR1888 IMN1884:IMV1888 ICR1884:ICZ1888 HSV1884:HTD1888 HIZ1884:HJH1888 GZD1884:GZL1888 GPH1884:GPP1888 GFL1884:GFT1888 FVP1884:FVX1888 FLT1884:FMB1888 FBX1884:FCF1888 ESB1884:ESJ1888 EIF1884:EIN1888 DYJ1884:DYR1888 DON1884:DOV1888 DER1884:DEZ1888 CUV1884:CVD1888 CKZ1884:CLH1888 CBD1884:CBL1888 BRH1884:BRP1888 BHL1884:BHT1888 AXP1884:AXX1888 ANT1884:AOB1888 ADX1884:AEF1888 UB1884:UJ1888 KF1884:KN1888 WWR1919:WWZ1924 WMV1919:WND1924 WCZ1919:WDH1924 VTD1919:VTL1924 VJH1919:VJP1924 UZL1919:UZT1924 UPP1919:UPX1924 UFT1919:UGB1924 TVX1919:TWF1924 TMB1919:TMJ1924 TCF1919:TCN1924 SSJ1919:SSR1924 SIN1919:SIV1924 RYR1919:RYZ1924 ROV1919:RPD1924 REZ1919:RFH1924 QVD1919:QVL1924 QLH1919:QLP1924 QBL1919:QBT1924 PRP1919:PRX1924 PHT1919:PIB1924 OXX1919:OYF1924 OOB1919:OOJ1924 OEF1919:OEN1924 NUJ1919:NUR1924 NKN1919:NKV1924 NAR1919:NAZ1924 MQV1919:MRD1924 MGZ1919:MHH1924 LXD1919:LXL1924 LNH1919:LNP1924 LDL1919:LDT1924 KTP1919:KTX1924 KJT1919:KKB1924 JZX1919:KAF1924 JQB1919:JQJ1924 JGF1919:JGN1924 IWJ1919:IWR1924 IMN1919:IMV1924 ICR1919:ICZ1924 HSV1919:HTD1924 HIZ1919:HJH1924 GZD1919:GZL1924 GPH1919:GPP1924 GFL1919:GFT1924 FVP1919:FVX1924 FLT1919:FMB1924 FBX1919:FCF1924 ESB1919:ESJ1924 EIF1919:EIN1924 DYJ1919:DYR1924 DON1919:DOV1924 DER1919:DEZ1924 CUV1919:CVD1924 CKZ1919:CLH1924 CBD1919:CBL1924 BRH1919:BRP1924 BHL1919:BHT1924 AXP1919:AXX1924 ANT1919:AOB1924 ADX1919:AEF1924 UB1919:UJ1924 KF1919:KN1924 WWR2001:WWZ2012 WMV2001:WND2012 WCZ2001:WDH2012 VTD2001:VTL2012 VJH2001:VJP2012 UZL2001:UZT2012 UPP2001:UPX2012 UFT2001:UGB2012 TVX2001:TWF2012 TMB2001:TMJ2012 TCF2001:TCN2012 SSJ2001:SSR2012 SIN2001:SIV2012 RYR2001:RYZ2012 ROV2001:RPD2012 REZ2001:RFH2012 QVD2001:QVL2012 QLH2001:QLP2012 QBL2001:QBT2012 PRP2001:PRX2012 PHT2001:PIB2012 OXX2001:OYF2012 OOB2001:OOJ2012 OEF2001:OEN2012 NUJ2001:NUR2012 NKN2001:NKV2012 NAR2001:NAZ2012 MQV2001:MRD2012 MGZ2001:MHH2012 LXD2001:LXL2012 LNH2001:LNP2012 LDL2001:LDT2012 KTP2001:KTX2012 KJT2001:KKB2012 JZX2001:KAF2012 JQB2001:JQJ2012 JGF2001:JGN2012 IWJ2001:IWR2012 IMN2001:IMV2012 ICR2001:ICZ2012 HSV2001:HTD2012 HIZ2001:HJH2012 GZD2001:GZL2012 GPH2001:GPP2012 GFL2001:GFT2012 FVP2001:FVX2012 FLT2001:FMB2012 FBX2001:FCF2012 ESB2001:ESJ2012 EIF2001:EIN2012 DYJ2001:DYR2012 DON2001:DOV2012 DER2001:DEZ2012 CUV2001:CVD2012 CKZ2001:CLH2012 CBD2001:CBL2012 BRH2001:BRP2012 BHL2001:BHT2012 AXP2001:AXX2012 ANT2001:AOB2012 ADX2001:AEF2012 UB2001:UJ2012 KF2001:KN2012 WWR2042:WWZ2047 WMV2042:WND2047 WCZ2042:WDH2047 VTD2042:VTL2047 VJH2042:VJP2047 UZL2042:UZT2047 UPP2042:UPX2047 UFT2042:UGB2047 TVX2042:TWF2047 TMB2042:TMJ2047 TCF2042:TCN2047 SSJ2042:SSR2047 SIN2042:SIV2047 RYR2042:RYZ2047 ROV2042:RPD2047 REZ2042:RFH2047 QVD2042:QVL2047 QLH2042:QLP2047 QBL2042:QBT2047 PRP2042:PRX2047 PHT2042:PIB2047 OXX2042:OYF2047 OOB2042:OOJ2047 OEF2042:OEN2047 NUJ2042:NUR2047 NKN2042:NKV2047 NAR2042:NAZ2047 MQV2042:MRD2047 MGZ2042:MHH2047 LXD2042:LXL2047 LNH2042:LNP2047 LDL2042:LDT2047 KTP2042:KTX2047 KJT2042:KKB2047 JZX2042:KAF2047 JQB2042:JQJ2047 JGF2042:JGN2047 IWJ2042:IWR2047 IMN2042:IMV2047 ICR2042:ICZ2047 HSV2042:HTD2047 HIZ2042:HJH2047 GZD2042:GZL2047 GPH2042:GPP2047 GFL2042:GFT2047 FVP2042:FVX2047 FLT2042:FMB2047 FBX2042:FCF2047 ESB2042:ESJ2047 EIF2042:EIN2047 DYJ2042:DYR2047 DON2042:DOV2047 DER2042:DEZ2047 CUV2042:CVD2047 CKZ2042:CLH2047 CBD2042:CBL2047 BRH2042:BRP2047 BHL2042:BHT2047 AXP2042:AXX2047 ANT2042:AOB2047 ADX2042:AEF2047 UB2042:UJ2047 KF2042:KN2047 WWR2078:WWZ2083 WMV2078:WND2083 WCZ2078:WDH2083 VTD2078:VTL2083 VJH2078:VJP2083 UZL2078:UZT2083 UPP2078:UPX2083 UFT2078:UGB2083 TVX2078:TWF2083 TMB2078:TMJ2083 TCF2078:TCN2083 SSJ2078:SSR2083 SIN2078:SIV2083 RYR2078:RYZ2083 ROV2078:RPD2083 REZ2078:RFH2083 QVD2078:QVL2083 QLH2078:QLP2083 QBL2078:QBT2083 PRP2078:PRX2083 PHT2078:PIB2083 OXX2078:OYF2083 OOB2078:OOJ2083 OEF2078:OEN2083 NUJ2078:NUR2083 NKN2078:NKV2083 NAR2078:NAZ2083 MQV2078:MRD2083 MGZ2078:MHH2083 LXD2078:LXL2083 LNH2078:LNP2083 LDL2078:LDT2083 KTP2078:KTX2083 KJT2078:KKB2083 JZX2078:KAF2083 JQB2078:JQJ2083 JGF2078:JGN2083 IWJ2078:IWR2083 IMN2078:IMV2083 ICR2078:ICZ2083 HSV2078:HTD2083 HIZ2078:HJH2083 GZD2078:GZL2083 GPH2078:GPP2083 GFL2078:GFT2083 FVP2078:FVX2083 FLT2078:FMB2083 FBX2078:FCF2083 ESB2078:ESJ2083 EIF2078:EIN2083 DYJ2078:DYR2083 DON2078:DOV2083 DER2078:DEZ2083 CUV2078:CVD2083 CKZ2078:CLH2083 CBD2078:CBL2083 BRH2078:BRP2083 BHL2078:BHT2083 AXP2078:AXX2083 ANT2078:AOB2083 ADX2078:AEF2083 UB2078:UJ2083 KF2078:KN2083 WWR2245:WWZ2251 WMV2245:WND2251 WCZ2245:WDH2251 VTD2245:VTL2251 VJH2245:VJP2251 UZL2245:UZT2251 UPP2245:UPX2251 UFT2245:UGB2251 TVX2245:TWF2251 TMB2245:TMJ2251 TCF2245:TCN2251 SSJ2245:SSR2251 SIN2245:SIV2251 RYR2245:RYZ2251 ROV2245:RPD2251 REZ2245:RFH2251 QVD2245:QVL2251 QLH2245:QLP2251 QBL2245:QBT2251 PRP2245:PRX2251 PHT2245:PIB2251 OXX2245:OYF2251 OOB2245:OOJ2251 OEF2245:OEN2251 NUJ2245:NUR2251 NKN2245:NKV2251 NAR2245:NAZ2251 MQV2245:MRD2251 MGZ2245:MHH2251 LXD2245:LXL2251 LNH2245:LNP2251 LDL2245:LDT2251 KTP2245:KTX2251 KJT2245:KKB2251 JZX2245:KAF2251 JQB2245:JQJ2251 JGF2245:JGN2251 IWJ2245:IWR2251 IMN2245:IMV2251 ICR2245:ICZ2251 HSV2245:HTD2251 HIZ2245:HJH2251 GZD2245:GZL2251 GPH2245:GPP2251 GFL2245:GFT2251 FVP2245:FVX2251 FLT2245:FMB2251 FBX2245:FCF2251 ESB2245:ESJ2251 EIF2245:EIN2251 DYJ2245:DYR2251 DON2245:DOV2251 DER2245:DEZ2251 CUV2245:CVD2251 CKZ2245:CLH2251 CBD2245:CBL2251 BRH2245:BRP2251 BHL2245:BHT2251 AXP2245:AXX2251 ANT2245:AOB2251 ADX2245:AEF2251 UB2245:UJ2251 KF2245:KN2251 WWR2432:WWZ2441 WMV2432:WND2441 WCZ2432:WDH2441 VTD2432:VTL2441 VJH2432:VJP2441 UZL2432:UZT2441 UPP2432:UPX2441 UFT2432:UGB2441 TVX2432:TWF2441 TMB2432:TMJ2441 TCF2432:TCN2441 SSJ2432:SSR2441 SIN2432:SIV2441 RYR2432:RYZ2441 ROV2432:RPD2441 REZ2432:RFH2441 QVD2432:QVL2441 QLH2432:QLP2441 QBL2432:QBT2441 PRP2432:PRX2441 PHT2432:PIB2441 OXX2432:OYF2441 OOB2432:OOJ2441 OEF2432:OEN2441 NUJ2432:NUR2441 NKN2432:NKV2441 NAR2432:NAZ2441 MQV2432:MRD2441 MGZ2432:MHH2441 LXD2432:LXL2441 LNH2432:LNP2441 LDL2432:LDT2441 KTP2432:KTX2441 KJT2432:KKB2441 JZX2432:KAF2441 JQB2432:JQJ2441 JGF2432:JGN2441 IWJ2432:IWR2441 IMN2432:IMV2441 ICR2432:ICZ2441 HSV2432:HTD2441 HIZ2432:HJH2441 GZD2432:GZL2441 GPH2432:GPP2441 GFL2432:GFT2441 FVP2432:FVX2441 FLT2432:FMB2441 FBX2432:FCF2441 ESB2432:ESJ2441 EIF2432:EIN2441 DYJ2432:DYR2441 DON2432:DOV2441 DER2432:DEZ2441 CUV2432:CVD2441 CKZ2432:CLH2441 CBD2432:CBL2441 BRH2432:BRP2441 BHL2432:BHT2441 AXP2432:AXX2441 ANT2432:AOB2441 ADX2432:AEF2441 UB2432:UJ2441 KF2432:KN2441 WWR2499:WWZ2507 WMV2499:WND2507 WCZ2499:WDH2507 VTD2499:VTL2507 VJH2499:VJP2507 UZL2499:UZT2507 UPP2499:UPX2507 UFT2499:UGB2507 TVX2499:TWF2507 TMB2499:TMJ2507 TCF2499:TCN2507 SSJ2499:SSR2507 SIN2499:SIV2507 RYR2499:RYZ2507 ROV2499:RPD2507 REZ2499:RFH2507 QVD2499:QVL2507 QLH2499:QLP2507 QBL2499:QBT2507 PRP2499:PRX2507 PHT2499:PIB2507 OXX2499:OYF2507 OOB2499:OOJ2507 OEF2499:OEN2507 NUJ2499:NUR2507 NKN2499:NKV2507 NAR2499:NAZ2507 MQV2499:MRD2507 MGZ2499:MHH2507 LXD2499:LXL2507 LNH2499:LNP2507 LDL2499:LDT2507 KTP2499:KTX2507 KJT2499:KKB2507 JZX2499:KAF2507 JQB2499:JQJ2507 JGF2499:JGN2507 IWJ2499:IWR2507 IMN2499:IMV2507 ICR2499:ICZ2507 HSV2499:HTD2507 HIZ2499:HJH2507 GZD2499:GZL2507 GPH2499:GPP2507 GFL2499:GFT2507 FVP2499:FVX2507 FLT2499:FMB2507 FBX2499:FCF2507 ESB2499:ESJ2507 EIF2499:EIN2507 DYJ2499:DYR2507 DON2499:DOV2507 DER2499:DEZ2507 CUV2499:CVD2507 CKZ2499:CLH2507 CBD2499:CBL2507 BRH2499:BRP2507 BHL2499:BHT2507 AXP2499:AXX2507 ANT2499:AOB2507 ADX2499:AEF2507 UB2499:UJ2507 KF2499:KN2507 WWR2536:WWZ2545 WMV2536:WND2545 WCZ2536:WDH2545 VTD2536:VTL2545 VJH2536:VJP2545 UZL2536:UZT2545 UPP2536:UPX2545 UFT2536:UGB2545 TVX2536:TWF2545 TMB2536:TMJ2545 TCF2536:TCN2545 SSJ2536:SSR2545 SIN2536:SIV2545 RYR2536:RYZ2545 ROV2536:RPD2545 REZ2536:RFH2545 QVD2536:QVL2545 QLH2536:QLP2545 QBL2536:QBT2545 PRP2536:PRX2545 PHT2536:PIB2545 OXX2536:OYF2545 OOB2536:OOJ2545 OEF2536:OEN2545 NUJ2536:NUR2545 NKN2536:NKV2545 NAR2536:NAZ2545 MQV2536:MRD2545 MGZ2536:MHH2545 LXD2536:LXL2545 LNH2536:LNP2545 LDL2536:LDT2545 KTP2536:KTX2545 KJT2536:KKB2545 JZX2536:KAF2545 JQB2536:JQJ2545 JGF2536:JGN2545 IWJ2536:IWR2545 IMN2536:IMV2545 ICR2536:ICZ2545 HSV2536:HTD2545 HIZ2536:HJH2545 GZD2536:GZL2545 GPH2536:GPP2545 GFL2536:GFT2545 FVP2536:FVX2545 FLT2536:FMB2545 FBX2536:FCF2545 ESB2536:ESJ2545 EIF2536:EIN2545 DYJ2536:DYR2545 DON2536:DOV2545 DER2536:DEZ2545 CUV2536:CVD2545 CKZ2536:CLH2545 CBD2536:CBL2545 BRH2536:BRP2545 BHL2536:BHT2545 AXP2536:AXX2545 ANT2536:AOB2545 ADX2536:AEF2545 UB2536:UJ2545 KF2536:KN2545 KF2574:KN2586 UB2574:UJ2586 ADX2574:AEF2586 ANT2574:AOB2586 AXP2574:AXX2586 BHL2574:BHT2586 BRH2574:BRP2586 CBD2574:CBL2586 CKZ2574:CLH2586 CUV2574:CVD2586 DER2574:DEZ2586 DON2574:DOV2586 DYJ2574:DYR2586 EIF2574:EIN2586 ESB2574:ESJ2586 FBX2574:FCF2586 FLT2574:FMB2586 FVP2574:FVX2586 GFL2574:GFT2586 GPH2574:GPP2586 GZD2574:GZL2586 HIZ2574:HJH2586 HSV2574:HTD2586 ICR2574:ICZ2586 IMN2574:IMV2586 IWJ2574:IWR2586 JGF2574:JGN2586 JQB2574:JQJ2586 JZX2574:KAF2586 KJT2574:KKB2586 KTP2574:KTX2586 LDL2574:LDT2586 LNH2574:LNP2586 LXD2574:LXL2586 MGZ2574:MHH2586 MQV2574:MRD2586 NAR2574:NAZ2586 NKN2574:NKV2586 NUJ2574:NUR2586 OEF2574:OEN2586 OOB2574:OOJ2586 OXX2574:OYF2586 PHT2574:PIB2586 PRP2574:PRX2586 QBL2574:QBT2586 QLH2574:QLP2586 QVD2574:QVL2586 REZ2574:RFH2586 ROV2574:RPD2586 RYR2574:RYZ2586 SIN2574:SIV2586 SSJ2574:SSR2586 TCF2574:TCN2586 TMB2574:TMJ2586 TVX2574:TWF2586 UFT2574:UGB2586 UPP2574:UPX2586 UZL2574:UZT2586 VJH2574:VJP2586 VTD2574:VTL2586 WCZ2574:WDH2586 WMV2574:WND2586 WWR2574:WWZ2586 WWR2648:WWZ2656 WMV2648:WND2656 WCZ2648:WDH2656 VTD2648:VTL2656 VJH2648:VJP2656 UZL2648:UZT2656 UPP2648:UPX2656 UFT2648:UGB2656 TVX2648:TWF2656 TMB2648:TMJ2656 TCF2648:TCN2656 SSJ2648:SSR2656 SIN2648:SIV2656 RYR2648:RYZ2656 ROV2648:RPD2656 REZ2648:RFH2656 QVD2648:QVL2656 QLH2648:QLP2656 QBL2648:QBT2656 PRP2648:PRX2656 PHT2648:PIB2656 OXX2648:OYF2656 OOB2648:OOJ2656 OEF2648:OEN2656 NUJ2648:NUR2656 NKN2648:NKV2656 NAR2648:NAZ2656 MQV2648:MRD2656 MGZ2648:MHH2656 LXD2648:LXL2656 LNH2648:LNP2656 LDL2648:LDT2656 KTP2648:KTX2656 KJT2648:KKB2656 JZX2648:KAF2656 JQB2648:JQJ2656 JGF2648:JGN2656 IWJ2648:IWR2656 IMN2648:IMV2656 ICR2648:ICZ2656 HSV2648:HTD2656 HIZ2648:HJH2656 GZD2648:GZL2656 GPH2648:GPP2656 GFL2648:GFT2656 FVP2648:FVX2656 FLT2648:FMB2656 FBX2648:FCF2656 ESB2648:ESJ2656 EIF2648:EIN2656 DYJ2648:DYR2656 DON2648:DOV2656 DER2648:DEZ2656 CUV2648:CVD2656 CKZ2648:CLH2656 CBD2648:CBL2656 BRH2648:BRP2656 BHL2648:BHT2656 AXP2648:AXX2656 ANT2648:AOB2656 ADX2648:AEF2656 UB2648:UJ2656 KF2648:KN2656 KF2812:KN2831 UB2812:UJ2831 ADX2812:AEF2831 ANT2812:AOB2831 AXP2812:AXX2831 BHL2812:BHT2831 BRH2812:BRP2831 CBD2812:CBL2831 CKZ2812:CLH2831 CUV2812:CVD2831 DER2812:DEZ2831 DON2812:DOV2831 DYJ2812:DYR2831 EIF2812:EIN2831 ESB2812:ESJ2831 FBX2812:FCF2831 FLT2812:FMB2831 FVP2812:FVX2831 GFL2812:GFT2831 GPH2812:GPP2831 GZD2812:GZL2831 HIZ2812:HJH2831 HSV2812:HTD2831 ICR2812:ICZ2831 IMN2812:IMV2831 IWJ2812:IWR2831 JGF2812:JGN2831 JQB2812:JQJ2831 JZX2812:KAF2831 KJT2812:KKB2831 KTP2812:KTX2831 LDL2812:LDT2831 LNH2812:LNP2831 LXD2812:LXL2831 MGZ2812:MHH2831 MQV2812:MRD2831 NAR2812:NAZ2831 NKN2812:NKV2831 NUJ2812:NUR2831 OEF2812:OEN2831 OOB2812:OOJ2831 OXX2812:OYF2831 PHT2812:PIB2831 PRP2812:PRX2831 QBL2812:QBT2831 QLH2812:QLP2831 QVD2812:QVL2831 REZ2812:RFH2831 ROV2812:RPD2831 RYR2812:RYZ2831 SIN2812:SIV2831 SSJ2812:SSR2831 TCF2812:TCN2831 TMB2812:TMJ2831 TVX2812:TWF2831 UFT2812:UGB2831 UPP2812:UPX2831 UZL2812:UZT2831 VJH2812:VJP2831 VTD2812:VTL2831 WCZ2812:WDH2831 WMV2812:WND2831 WWR2812:WWZ2831 WWR2871:WWZ2874 WMV2871:WND2874 WCZ2871:WDH2874 VTD2871:VTL2874 VJH2871:VJP2874 UZL2871:UZT2874 UPP2871:UPX2874 UFT2871:UGB2874 TVX2871:TWF2874 TMB2871:TMJ2874 TCF2871:TCN2874 SSJ2871:SSR2874 SIN2871:SIV2874 RYR2871:RYZ2874 ROV2871:RPD2874 REZ2871:RFH2874 QVD2871:QVL2874 QLH2871:QLP2874 QBL2871:QBT2874 PRP2871:PRX2874 PHT2871:PIB2874 OXX2871:OYF2874 OOB2871:OOJ2874 OEF2871:OEN2874 NUJ2871:NUR2874 NKN2871:NKV2874 NAR2871:NAZ2874 MQV2871:MRD2874 MGZ2871:MHH2874 LXD2871:LXL2874 LNH2871:LNP2874 LDL2871:LDT2874 KTP2871:KTX2874 KJT2871:KKB2874 JZX2871:KAF2874 JQB2871:JQJ2874 JGF2871:JGN2874 IWJ2871:IWR2874 IMN2871:IMV2874 ICR2871:ICZ2874 HSV2871:HTD2874 HIZ2871:HJH2874 GZD2871:GZL2874 GPH2871:GPP2874 GFL2871:GFT2874 FVP2871:FVX2874 FLT2871:FMB2874 FBX2871:FCF2874 ESB2871:ESJ2874 EIF2871:EIN2874 DYJ2871:DYR2874 DON2871:DOV2874 DER2871:DEZ2874 CUV2871:CVD2874 CKZ2871:CLH2874 CBD2871:CBL2874 BRH2871:BRP2874 BHL2871:BHT2874 AXP2871:AXX2874 ANT2871:AOB2874 ADX2871:AEF2874 UB2871:UJ2874 KF2871:KN2874 WWR2935:WWZ2951 WMV2935:WND2951 WCZ2935:WDH2951 VTD2935:VTL2951 VJH2935:VJP2951 UZL2935:UZT2951 UPP2935:UPX2951 UFT2935:UGB2951 TVX2935:TWF2951 TMB2935:TMJ2951 TCF2935:TCN2951 SSJ2935:SSR2951 SIN2935:SIV2951 RYR2935:RYZ2951 ROV2935:RPD2951 REZ2935:RFH2951 QVD2935:QVL2951 QLH2935:QLP2951 QBL2935:QBT2951 PRP2935:PRX2951 PHT2935:PIB2951 OXX2935:OYF2951 OOB2935:OOJ2951 OEF2935:OEN2951 NUJ2935:NUR2951 NKN2935:NKV2951 NAR2935:NAZ2951 MQV2935:MRD2951 MGZ2935:MHH2951 LXD2935:LXL2951 LNH2935:LNP2951 LDL2935:LDT2951 KTP2935:KTX2951 KJT2935:KKB2951 JZX2935:KAF2951 JQB2935:JQJ2951 JGF2935:JGN2951 IWJ2935:IWR2951 IMN2935:IMV2951 ICR2935:ICZ2951 HSV2935:HTD2951 HIZ2935:HJH2951 GZD2935:GZL2951 GPH2935:GPP2951 GFL2935:GFT2951 FVP2935:FVX2951 FLT2935:FMB2951 FBX2935:FCF2951 ESB2935:ESJ2951 EIF2935:EIN2951 DYJ2935:DYR2951 DON2935:DOV2951 DER2935:DEZ2951 CUV2935:CVD2951 CKZ2935:CLH2951 CBD2935:CBL2951 BRH2935:BRP2951 BHL2935:BHT2951 AXP2935:AXX2951 ANT2935:AOB2951 ADX2935:AEF2951 UB2935:UJ2951 KF2935:KN2951 WWR2980:WWZ2984 WMV2980:WND2984 WCZ2980:WDH2984 VTD2980:VTL2984 VJH2980:VJP2984 UZL2980:UZT2984 UPP2980:UPX2984 UFT2980:UGB2984 TVX2980:TWF2984 TMB2980:TMJ2984 TCF2980:TCN2984 SSJ2980:SSR2984 SIN2980:SIV2984 RYR2980:RYZ2984 ROV2980:RPD2984 REZ2980:RFH2984 QVD2980:QVL2984 QLH2980:QLP2984 QBL2980:QBT2984 PRP2980:PRX2984 PHT2980:PIB2984 OXX2980:OYF2984 OOB2980:OOJ2984 OEF2980:OEN2984 NUJ2980:NUR2984 NKN2980:NKV2984 NAR2980:NAZ2984 MQV2980:MRD2984 MGZ2980:MHH2984 LXD2980:LXL2984 LNH2980:LNP2984 LDL2980:LDT2984 KTP2980:KTX2984 KJT2980:KKB2984 JZX2980:KAF2984 JQB2980:JQJ2984 JGF2980:JGN2984 IWJ2980:IWR2984 IMN2980:IMV2984 ICR2980:ICZ2984 HSV2980:HTD2984 HIZ2980:HJH2984 GZD2980:GZL2984 GPH2980:GPP2984 GFL2980:GFT2984 FVP2980:FVX2984 FLT2980:FMB2984 FBX2980:FCF2984 ESB2980:ESJ2984 EIF2980:EIN2984 DYJ2980:DYR2984 DON2980:DOV2984 DER2980:DEZ2984 CUV2980:CVD2984 CKZ2980:CLH2984 CBD2980:CBL2984 BRH2980:BRP2984 BHL2980:BHT2984 AXP2980:AXX2984 ANT2980:AOB2984 ADX2980:AEF2984 UB2980:UJ2984 KF2980:KN2984 WWR3071:WWZ3077 WMV3071:WND3077 WCZ3071:WDH3077 VTD3071:VTL3077 VJH3071:VJP3077 UZL3071:UZT3077 UPP3071:UPX3077 UFT3071:UGB3077 TVX3071:TWF3077 TMB3071:TMJ3077 TCF3071:TCN3077 SSJ3071:SSR3077 SIN3071:SIV3077 RYR3071:RYZ3077 ROV3071:RPD3077 REZ3071:RFH3077 QVD3071:QVL3077 QLH3071:QLP3077 QBL3071:QBT3077 PRP3071:PRX3077 PHT3071:PIB3077 OXX3071:OYF3077 OOB3071:OOJ3077 OEF3071:OEN3077 NUJ3071:NUR3077 NKN3071:NKV3077 NAR3071:NAZ3077 MQV3071:MRD3077 MGZ3071:MHH3077 LXD3071:LXL3077 LNH3071:LNP3077 LDL3071:LDT3077 KTP3071:KTX3077 KJT3071:KKB3077 JZX3071:KAF3077 JQB3071:JQJ3077 JGF3071:JGN3077 IWJ3071:IWR3077 IMN3071:IMV3077 ICR3071:ICZ3077 HSV3071:HTD3077 HIZ3071:HJH3077 GZD3071:GZL3077 GPH3071:GPP3077 GFL3071:GFT3077 FVP3071:FVX3077 FLT3071:FMB3077 FBX3071:FCF3077 ESB3071:ESJ3077 EIF3071:EIN3077 DYJ3071:DYR3077 DON3071:DOV3077 DER3071:DEZ3077 CUV3071:CVD3077 CKZ3071:CLH3077 CBD3071:CBL3077 BRH3071:BRP3077 BHL3071:BHT3077 AXP3071:AXX3077 ANT3071:AOB3077 ADX3071:AEF3077 UB3071:UJ3077 KF3071:KN3077 WWR3177:WWZ3186 WMV3177:WND3186 WCZ3177:WDH3186 VTD3177:VTL3186 VJH3177:VJP3186 UZL3177:UZT3186 UPP3177:UPX3186 UFT3177:UGB3186 TVX3177:TWF3186 TMB3177:TMJ3186 TCF3177:TCN3186 SSJ3177:SSR3186 SIN3177:SIV3186 RYR3177:RYZ3186 ROV3177:RPD3186 REZ3177:RFH3186 QVD3177:QVL3186 QLH3177:QLP3186 QBL3177:QBT3186 PRP3177:PRX3186 PHT3177:PIB3186 OXX3177:OYF3186 OOB3177:OOJ3186 OEF3177:OEN3186 NUJ3177:NUR3186 NKN3177:NKV3186 NAR3177:NAZ3186 MQV3177:MRD3186 MGZ3177:MHH3186 LXD3177:LXL3186 LNH3177:LNP3186 LDL3177:LDT3186 KTP3177:KTX3186 KJT3177:KKB3186 JZX3177:KAF3186 JQB3177:JQJ3186 JGF3177:JGN3186 IWJ3177:IWR3186 IMN3177:IMV3186 ICR3177:ICZ3186 HSV3177:HTD3186 HIZ3177:HJH3186 GZD3177:GZL3186 GPH3177:GPP3186 GFL3177:GFT3186 FVP3177:FVX3186 FLT3177:FMB3186 FBX3177:FCF3186 ESB3177:ESJ3186 EIF3177:EIN3186 DYJ3177:DYR3186 DON3177:DOV3186 DER3177:DEZ3186 CUV3177:CVD3186 CKZ3177:CLH3186 CBD3177:CBL3186 BRH3177:BRP3186 BHL3177:BHT3186 AXP3177:AXX3186 ANT3177:AOB3186 ADX3177:AEF3186 UB3177:UJ3186 KF3177:KN3186 WWR3237:WWZ3242 WMV3237:WND3242 WCZ3237:WDH3242 VTD3237:VTL3242 VJH3237:VJP3242 UZL3237:UZT3242 UPP3237:UPX3242 UFT3237:UGB3242 TVX3237:TWF3242 TMB3237:TMJ3242 TCF3237:TCN3242 SSJ3237:SSR3242 SIN3237:SIV3242 RYR3237:RYZ3242 ROV3237:RPD3242 REZ3237:RFH3242 QVD3237:QVL3242 QLH3237:QLP3242 QBL3237:QBT3242 PRP3237:PRX3242 PHT3237:PIB3242 OXX3237:OYF3242 OOB3237:OOJ3242 OEF3237:OEN3242 NUJ3237:NUR3242 NKN3237:NKV3242 NAR3237:NAZ3242 MQV3237:MRD3242 MGZ3237:MHH3242 LXD3237:LXL3242 LNH3237:LNP3242 LDL3237:LDT3242 KTP3237:KTX3242 KJT3237:KKB3242 JZX3237:KAF3242 JQB3237:JQJ3242 JGF3237:JGN3242 IWJ3237:IWR3242 IMN3237:IMV3242 ICR3237:ICZ3242 HSV3237:HTD3242 HIZ3237:HJH3242 GZD3237:GZL3242 GPH3237:GPP3242 GFL3237:GFT3242 FVP3237:FVX3242 FLT3237:FMB3242 FBX3237:FCF3242 ESB3237:ESJ3242 EIF3237:EIN3242 DYJ3237:DYR3242 DON3237:DOV3242 DER3237:DEZ3242 CUV3237:CVD3242 CKZ3237:CLH3242 CBD3237:CBL3242 BRH3237:BRP3242 BHL3237:BHT3242 AXP3237:AXX3242 ANT3237:AOB3242 ADX3237:AEF3242 UB3237:UJ3242 KF3237:KN3242 WWR3280:WWZ3285 WMV3280:WND3285 WCZ3280:WDH3285 VTD3280:VTL3285 VJH3280:VJP3285 UZL3280:UZT3285 UPP3280:UPX3285 UFT3280:UGB3285 TVX3280:TWF3285 TMB3280:TMJ3285 TCF3280:TCN3285 SSJ3280:SSR3285 SIN3280:SIV3285 RYR3280:RYZ3285 ROV3280:RPD3285 REZ3280:RFH3285 QVD3280:QVL3285 QLH3280:QLP3285 QBL3280:QBT3285 PRP3280:PRX3285 PHT3280:PIB3285 OXX3280:OYF3285 OOB3280:OOJ3285 OEF3280:OEN3285 NUJ3280:NUR3285 NKN3280:NKV3285 NAR3280:NAZ3285 MQV3280:MRD3285 MGZ3280:MHH3285 LXD3280:LXL3285 LNH3280:LNP3285 LDL3280:LDT3285 KTP3280:KTX3285 KJT3280:KKB3285 JZX3280:KAF3285 JQB3280:JQJ3285 JGF3280:JGN3285 IWJ3280:IWR3285 IMN3280:IMV3285 ICR3280:ICZ3285 HSV3280:HTD3285 HIZ3280:HJH3285 GZD3280:GZL3285 GPH3280:GPP3285 GFL3280:GFT3285 FVP3280:FVX3285 FLT3280:FMB3285 FBX3280:FCF3285 ESB3280:ESJ3285 EIF3280:EIN3285 DYJ3280:DYR3285 DON3280:DOV3285 DER3280:DEZ3285 CUV3280:CVD3285 CKZ3280:CLH3285 CBD3280:CBL3285 BRH3280:BRP3285 BHL3280:BHT3285 AXP3280:AXX3285 ANT3280:AOB3285 ADX3280:AEF3285 UB3280:UJ3285 KF3280:KN3285 WWR3317:WWZ3321 WMV3317:WND3321 WCZ3317:WDH3321 VTD3317:VTL3321 VJH3317:VJP3321 UZL3317:UZT3321 UPP3317:UPX3321 UFT3317:UGB3321 TVX3317:TWF3321 TMB3317:TMJ3321 TCF3317:TCN3321 SSJ3317:SSR3321 SIN3317:SIV3321 RYR3317:RYZ3321 ROV3317:RPD3321 REZ3317:RFH3321 QVD3317:QVL3321 QLH3317:QLP3321 QBL3317:QBT3321 PRP3317:PRX3321 PHT3317:PIB3321 OXX3317:OYF3321 OOB3317:OOJ3321 OEF3317:OEN3321 NUJ3317:NUR3321 NKN3317:NKV3321 NAR3317:NAZ3321 MQV3317:MRD3321 MGZ3317:MHH3321 LXD3317:LXL3321 LNH3317:LNP3321 LDL3317:LDT3321 KTP3317:KTX3321 KJT3317:KKB3321 JZX3317:KAF3321 JQB3317:JQJ3321 JGF3317:JGN3321 IWJ3317:IWR3321 IMN3317:IMV3321 ICR3317:ICZ3321 HSV3317:HTD3321 HIZ3317:HJH3321 GZD3317:GZL3321 GPH3317:GPP3321 GFL3317:GFT3321 FVP3317:FVX3321 FLT3317:FMB3321 FBX3317:FCF3321 ESB3317:ESJ3321 EIF3317:EIN3321 DYJ3317:DYR3321 DON3317:DOV3321 DER3317:DEZ3321 CUV3317:CVD3321 CKZ3317:CLH3321 CBD3317:CBL3321 BRH3317:BRP3321 BHL3317:BHT3321 AXP3317:AXX3321 ANT3317:AOB3321 ADX3317:AEF3321 UB3317:UJ3321 KF3317:KN3321 WWR3553:WWZ3557 WMV3553:WND3557 WCZ3553:WDH3557 VTD3553:VTL3557 VJH3553:VJP3557 UZL3553:UZT3557 UPP3553:UPX3557 UFT3553:UGB3557 TVX3553:TWF3557 TMB3553:TMJ3557 TCF3553:TCN3557 SSJ3553:SSR3557 SIN3553:SIV3557 RYR3553:RYZ3557 ROV3553:RPD3557 REZ3553:RFH3557 QVD3553:QVL3557 QLH3553:QLP3557 QBL3553:QBT3557 PRP3553:PRX3557 PHT3553:PIB3557 OXX3553:OYF3557 OOB3553:OOJ3557 OEF3553:OEN3557 NUJ3553:NUR3557 NKN3553:NKV3557 NAR3553:NAZ3557 MQV3553:MRD3557 MGZ3553:MHH3557 LXD3553:LXL3557 LNH3553:LNP3557 LDL3553:LDT3557 KTP3553:KTX3557 KJT3553:KKB3557 JZX3553:KAF3557 JQB3553:JQJ3557 JGF3553:JGN3557 IWJ3553:IWR3557 IMN3553:IMV3557 ICR3553:ICZ3557 HSV3553:HTD3557 HIZ3553:HJH3557 GZD3553:GZL3557 GPH3553:GPP3557 GFL3553:GFT3557 FVP3553:FVX3557 FLT3553:FMB3557 FBX3553:FCF3557 ESB3553:ESJ3557 EIF3553:EIN3557 DYJ3553:DYR3557 DON3553:DOV3557 DER3553:DEZ3557 CUV3553:CVD3557 CKZ3553:CLH3557 CBD3553:CBL3557 BRH3553:BRP3557 BHL3553:BHT3557 AXP3553:AXX3557 ANT3553:AOB3557 ADX3553:AEF3557 UB3553:UJ3557 KF3553:KN3557 WWR3652:WWZ3656 WMV3652:WND3656 WCZ3652:WDH3656 VTD3652:VTL3656 VJH3652:VJP3656 UZL3652:UZT3656 UPP3652:UPX3656 UFT3652:UGB3656 TVX3652:TWF3656 TMB3652:TMJ3656 TCF3652:TCN3656 SSJ3652:SSR3656 SIN3652:SIV3656 RYR3652:RYZ3656 ROV3652:RPD3656 REZ3652:RFH3656 QVD3652:QVL3656 QLH3652:QLP3656 QBL3652:QBT3656 PRP3652:PRX3656 PHT3652:PIB3656 OXX3652:OYF3656 OOB3652:OOJ3656 OEF3652:OEN3656 NUJ3652:NUR3656 NKN3652:NKV3656 NAR3652:NAZ3656 MQV3652:MRD3656 MGZ3652:MHH3656 LXD3652:LXL3656 LNH3652:LNP3656 LDL3652:LDT3656 KTP3652:KTX3656 KJT3652:KKB3656 JZX3652:KAF3656 JQB3652:JQJ3656 JGF3652:JGN3656 IWJ3652:IWR3656 IMN3652:IMV3656 ICR3652:ICZ3656 HSV3652:HTD3656 HIZ3652:HJH3656 GZD3652:GZL3656 GPH3652:GPP3656 GFL3652:GFT3656 FVP3652:FVX3656 FLT3652:FMB3656 FBX3652:FCF3656 ESB3652:ESJ3656 EIF3652:EIN3656 DYJ3652:DYR3656 DON3652:DOV3656 DER3652:DEZ3656 CUV3652:CVD3656 CKZ3652:CLH3656 CBD3652:CBL3656 BRH3652:BRP3656 BHL3652:BHT3656 AXP3652:AXX3656 ANT3652:AOB3656 ADX3652:AEF3656 UB3652:UJ3656 KF3652:KN3656 WWR3685:WWZ3689 WMV3685:WND3689 WCZ3685:WDH3689 VTD3685:VTL3689 VJH3685:VJP3689 UZL3685:UZT3689 UPP3685:UPX3689 UFT3685:UGB3689 TVX3685:TWF3689 TMB3685:TMJ3689 TCF3685:TCN3689 SSJ3685:SSR3689 SIN3685:SIV3689 RYR3685:RYZ3689 ROV3685:RPD3689 REZ3685:RFH3689 QVD3685:QVL3689 QLH3685:QLP3689 QBL3685:QBT3689 PRP3685:PRX3689 PHT3685:PIB3689 OXX3685:OYF3689 OOB3685:OOJ3689 OEF3685:OEN3689 NUJ3685:NUR3689 NKN3685:NKV3689 NAR3685:NAZ3689 MQV3685:MRD3689 MGZ3685:MHH3689 LXD3685:LXL3689 LNH3685:LNP3689 LDL3685:LDT3689 KTP3685:KTX3689 KJT3685:KKB3689 JZX3685:KAF3689 JQB3685:JQJ3689 JGF3685:JGN3689 IWJ3685:IWR3689 IMN3685:IMV3689 ICR3685:ICZ3689 HSV3685:HTD3689 HIZ3685:HJH3689 GZD3685:GZL3689 GPH3685:GPP3689 GFL3685:GFT3689 FVP3685:FVX3689 FLT3685:FMB3689 FBX3685:FCF3689 ESB3685:ESJ3689 EIF3685:EIN3689 DYJ3685:DYR3689 DON3685:DOV3689 DER3685:DEZ3689 CUV3685:CVD3689 CKZ3685:CLH3689 CBD3685:CBL3689 BRH3685:BRP3689 BHL3685:BHT3689 AXP3685:AXX3689 ANT3685:AOB3689 ADX3685:AEF3689 UB3685:UJ3689 KF3685:KN3689 WWR3753:WWZ3757 WMV3753:WND3757 WCZ3753:WDH3757 VTD3753:VTL3757 VJH3753:VJP3757 UZL3753:UZT3757 UPP3753:UPX3757 UFT3753:UGB3757 TVX3753:TWF3757 TMB3753:TMJ3757 TCF3753:TCN3757 SSJ3753:SSR3757 SIN3753:SIV3757 RYR3753:RYZ3757 ROV3753:RPD3757 REZ3753:RFH3757 QVD3753:QVL3757 QLH3753:QLP3757 QBL3753:QBT3757 PRP3753:PRX3757 PHT3753:PIB3757 OXX3753:OYF3757 OOB3753:OOJ3757 OEF3753:OEN3757 NUJ3753:NUR3757 NKN3753:NKV3757 NAR3753:NAZ3757 MQV3753:MRD3757 MGZ3753:MHH3757 LXD3753:LXL3757 LNH3753:LNP3757 LDL3753:LDT3757 KTP3753:KTX3757 KJT3753:KKB3757 JZX3753:KAF3757 JQB3753:JQJ3757 JGF3753:JGN3757 IWJ3753:IWR3757 IMN3753:IMV3757 ICR3753:ICZ3757 HSV3753:HTD3757 HIZ3753:HJH3757 GZD3753:GZL3757 GPH3753:GPP3757 GFL3753:GFT3757 FVP3753:FVX3757 FLT3753:FMB3757 FBX3753:FCF3757 ESB3753:ESJ3757 EIF3753:EIN3757 DYJ3753:DYR3757 DON3753:DOV3757 DER3753:DEZ3757 CUV3753:CVD3757 CKZ3753:CLH3757 CBD3753:CBL3757 BRH3753:BRP3757 BHL3753:BHT3757 AXP3753:AXX3757 ANT3753:AOB3757 ADX3753:AEF3757 UB3753:UJ3757 KF3753:KN3757 WWR3801:WWZ3805 WMV3801:WND3805 WCZ3801:WDH3805 VTD3801:VTL3805 VJH3801:VJP3805 UZL3801:UZT3805 UPP3801:UPX3805 UFT3801:UGB3805 TVX3801:TWF3805 TMB3801:TMJ3805 TCF3801:TCN3805 SSJ3801:SSR3805 SIN3801:SIV3805 RYR3801:RYZ3805 ROV3801:RPD3805 REZ3801:RFH3805 QVD3801:QVL3805 QLH3801:QLP3805 QBL3801:QBT3805 PRP3801:PRX3805 PHT3801:PIB3805 OXX3801:OYF3805 OOB3801:OOJ3805 OEF3801:OEN3805 NUJ3801:NUR3805 NKN3801:NKV3805 NAR3801:NAZ3805 MQV3801:MRD3805 MGZ3801:MHH3805 LXD3801:LXL3805 LNH3801:LNP3805 LDL3801:LDT3805 KTP3801:KTX3805 KJT3801:KKB3805 JZX3801:KAF3805 JQB3801:JQJ3805 JGF3801:JGN3805 IWJ3801:IWR3805 IMN3801:IMV3805 ICR3801:ICZ3805 HSV3801:HTD3805 HIZ3801:HJH3805 GZD3801:GZL3805 GPH3801:GPP3805 GFL3801:GFT3805 FVP3801:FVX3805 FLT3801:FMB3805 FBX3801:FCF3805 ESB3801:ESJ3805 EIF3801:EIN3805 DYJ3801:DYR3805 DON3801:DOV3805 DER3801:DEZ3805 CUV3801:CVD3805 CKZ3801:CLH3805 CBD3801:CBL3805 BRH3801:BRP3805 BHL3801:BHT3805 AXP3801:AXX3805 ANT3801:AOB3805 ADX3801:AEF3805 UB3801:UJ3805 KF3801:KN3805 WWR3867:WWZ3871 WMV3867:WND3871 WCZ3867:WDH3871 VTD3867:VTL3871 VJH3867:VJP3871 UZL3867:UZT3871 UPP3867:UPX3871 UFT3867:UGB3871 TVX3867:TWF3871 TMB3867:TMJ3871 TCF3867:TCN3871 SSJ3867:SSR3871 SIN3867:SIV3871 RYR3867:RYZ3871 ROV3867:RPD3871 REZ3867:RFH3871 QVD3867:QVL3871 QLH3867:QLP3871 QBL3867:QBT3871 PRP3867:PRX3871 PHT3867:PIB3871 OXX3867:OYF3871 OOB3867:OOJ3871 OEF3867:OEN3871 NUJ3867:NUR3871 NKN3867:NKV3871 NAR3867:NAZ3871 MQV3867:MRD3871 MGZ3867:MHH3871 LXD3867:LXL3871 LNH3867:LNP3871 LDL3867:LDT3871 KTP3867:KTX3871 KJT3867:KKB3871 JZX3867:KAF3871 JQB3867:JQJ3871 JGF3867:JGN3871 IWJ3867:IWR3871 IMN3867:IMV3871 ICR3867:ICZ3871 HSV3867:HTD3871 HIZ3867:HJH3871 GZD3867:GZL3871 GPH3867:GPP3871 GFL3867:GFT3871 FVP3867:FVX3871 FLT3867:FMB3871 FBX3867:FCF3871 ESB3867:ESJ3871 EIF3867:EIN3871 DYJ3867:DYR3871 DON3867:DOV3871 DER3867:DEZ3871 CUV3867:CVD3871 CKZ3867:CLH3871 CBD3867:CBL3871 BRH3867:BRP3871 BHL3867:BHT3871 AXP3867:AXX3871 ANT3867:AOB3871 ADX3867:AEF3871 UB3867:UJ3871 KF3867:KN3871 WWR3900:WWZ3904 WMV3900:WND3904 WCZ3900:WDH3904 VTD3900:VTL3904 VJH3900:VJP3904 UZL3900:UZT3904 UPP3900:UPX3904 UFT3900:UGB3904 TVX3900:TWF3904 TMB3900:TMJ3904 TCF3900:TCN3904 SSJ3900:SSR3904 SIN3900:SIV3904 RYR3900:RYZ3904 ROV3900:RPD3904 REZ3900:RFH3904 QVD3900:QVL3904 QLH3900:QLP3904 QBL3900:QBT3904 PRP3900:PRX3904 PHT3900:PIB3904 OXX3900:OYF3904 OOB3900:OOJ3904 OEF3900:OEN3904 NUJ3900:NUR3904 NKN3900:NKV3904 NAR3900:NAZ3904 MQV3900:MRD3904 MGZ3900:MHH3904 LXD3900:LXL3904 LNH3900:LNP3904 LDL3900:LDT3904 KTP3900:KTX3904 KJT3900:KKB3904 JZX3900:KAF3904 JQB3900:JQJ3904 JGF3900:JGN3904 IWJ3900:IWR3904 IMN3900:IMV3904 ICR3900:ICZ3904 HSV3900:HTD3904 HIZ3900:HJH3904 GZD3900:GZL3904 GPH3900:GPP3904 GFL3900:GFT3904 FVP3900:FVX3904 FLT3900:FMB3904 FBX3900:FCF3904 ESB3900:ESJ3904 EIF3900:EIN3904 DYJ3900:DYR3904 DON3900:DOV3904 DER3900:DEZ3904 CUV3900:CVD3904 CKZ3900:CLH3904 CBD3900:CBL3904 BRH3900:BRP3904 BHL3900:BHT3904 AXP3900:AXX3904 ANT3900:AOB3904 ADX3900:AEF3904 UB3900:UJ3904 KF3900:KN3904 WWR4003:WWZ4008 WMV4003:WND4008 WCZ4003:WDH4008 VTD4003:VTL4008 VJH4003:VJP4008 UZL4003:UZT4008 UPP4003:UPX4008 UFT4003:UGB4008 TVX4003:TWF4008 TMB4003:TMJ4008 TCF4003:TCN4008 SSJ4003:SSR4008 SIN4003:SIV4008 RYR4003:RYZ4008 ROV4003:RPD4008 REZ4003:RFH4008 QVD4003:QVL4008 QLH4003:QLP4008 QBL4003:QBT4008 PRP4003:PRX4008 PHT4003:PIB4008 OXX4003:OYF4008 OOB4003:OOJ4008 OEF4003:OEN4008 NUJ4003:NUR4008 NKN4003:NKV4008 NAR4003:NAZ4008 MQV4003:MRD4008 MGZ4003:MHH4008 LXD4003:LXL4008 LNH4003:LNP4008 LDL4003:LDT4008 KTP4003:KTX4008 KJT4003:KKB4008 JZX4003:KAF4008 JQB4003:JQJ4008 JGF4003:JGN4008 IWJ4003:IWR4008 IMN4003:IMV4008 ICR4003:ICZ4008 HSV4003:HTD4008 HIZ4003:HJH4008 GZD4003:GZL4008 GPH4003:GPP4008 GFL4003:GFT4008 FVP4003:FVX4008 FLT4003:FMB4008 FBX4003:FCF4008 ESB4003:ESJ4008 EIF4003:EIN4008 DYJ4003:DYR4008 DON4003:DOV4008 DER4003:DEZ4008 CUV4003:CVD4008 CKZ4003:CLH4008 CBD4003:CBL4008 BRH4003:BRP4008 BHL4003:BHT4008 AXP4003:AXX4008 ANT4003:AOB4008 ADX4003:AEF4008 UB4003:UJ4008 KF4003:KN4008 WWR4037:WWZ4041 WMV4037:WND4041 WCZ4037:WDH4041 VTD4037:VTL4041 VJH4037:VJP4041 UZL4037:UZT4041 UPP4037:UPX4041 UFT4037:UGB4041 TVX4037:TWF4041 TMB4037:TMJ4041 TCF4037:TCN4041 SSJ4037:SSR4041 SIN4037:SIV4041 RYR4037:RYZ4041 ROV4037:RPD4041 REZ4037:RFH4041 QVD4037:QVL4041 QLH4037:QLP4041 QBL4037:QBT4041 PRP4037:PRX4041 PHT4037:PIB4041 OXX4037:OYF4041 OOB4037:OOJ4041 OEF4037:OEN4041 NUJ4037:NUR4041 NKN4037:NKV4041 NAR4037:NAZ4041 MQV4037:MRD4041 MGZ4037:MHH4041 LXD4037:LXL4041 LNH4037:LNP4041 LDL4037:LDT4041 KTP4037:KTX4041 KJT4037:KKB4041 JZX4037:KAF4041 JQB4037:JQJ4041 JGF4037:JGN4041 IWJ4037:IWR4041 IMN4037:IMV4041 ICR4037:ICZ4041 HSV4037:HTD4041 HIZ4037:HJH4041 GZD4037:GZL4041 GPH4037:GPP4041 GFL4037:GFT4041 FVP4037:FVX4041 FLT4037:FMB4041 FBX4037:FCF4041 ESB4037:ESJ4041 EIF4037:EIN4041 DYJ4037:DYR4041 DON4037:DOV4041 DER4037:DEZ4041 CUV4037:CVD4041 CKZ4037:CLH4041 CBD4037:CBL4041 BRH4037:BRP4041 BHL4037:BHT4041 AXP4037:AXX4041 ANT4037:AOB4041 ADX4037:AEF4041 UB4037:UJ4041 KF4037:KN4041" xr:uid="{53D46639-F5EC-4436-8C30-C1364044F28E}">
      <formula1>"5年度算定,5年度予算案,5年度予算"</formula1>
    </dataValidation>
  </dataValidations>
  <pageMargins left="0.62992125984251968" right="0.59055118110236227" top="0.74803149606299213" bottom="0.74803149606299213" header="0.31496062992125984" footer="0.31496062992125984"/>
  <pageSetup paperSize="9" scale="95" orientation="portrait" r:id="rId1"/>
  <rowBreaks count="111" manualBreakCount="111">
    <brk id="32" max="16383" man="1"/>
    <brk id="64" max="16383" man="1"/>
    <brk id="100" max="16383" man="1"/>
    <brk id="140" max="16383" man="1"/>
    <brk id="172" max="16383" man="1"/>
    <brk id="204" max="16383" man="1"/>
    <brk id="241" max="16383" man="1"/>
    <brk id="283" max="16383" man="1"/>
    <brk id="320" max="16383" man="1"/>
    <brk id="368" max="16383" man="1"/>
    <brk id="403" max="16383" man="1"/>
    <brk id="445" max="16383" man="1"/>
    <brk id="485" max="16383" man="1"/>
    <brk id="517" max="16383" man="1"/>
    <brk id="550" max="16383" man="1"/>
    <brk id="582" max="16383" man="1"/>
    <brk id="631" max="16383" man="1"/>
    <brk id="677" max="16383" man="1"/>
    <brk id="714" max="16383" man="1"/>
    <brk id="752" max="16383" man="1"/>
    <brk id="790" max="16383" man="1"/>
    <brk id="826" max="16383" man="1"/>
    <brk id="860" max="16383" man="1"/>
    <brk id="898" max="16383" man="1"/>
    <brk id="932" max="16383" man="1"/>
    <brk id="971" max="16383" man="1"/>
    <brk id="1004" max="16383" man="1"/>
    <brk id="1047" max="16383" man="1"/>
    <brk id="1104" max="49" man="1"/>
    <brk id="1117" max="16383" man="1"/>
    <brk id="1150" max="16383" man="1"/>
    <brk id="1184" max="16383" man="1"/>
    <brk id="1232" max="16383" man="1"/>
    <brk id="1268" max="16383" man="1"/>
    <brk id="1301" max="16383" man="1"/>
    <brk id="1339" max="16383" man="1"/>
    <brk id="1382" max="16383" man="1"/>
    <brk id="1415" max="16383" man="1"/>
    <brk id="1447" max="16383" man="1"/>
    <brk id="1483" max="16383" man="1"/>
    <brk id="1521" max="16383" man="1"/>
    <brk id="1560" max="16383" man="1"/>
    <brk id="1593" max="16383" man="1"/>
    <brk id="1628" max="16383" man="1"/>
    <brk id="1664" max="16383" man="1"/>
    <brk id="1712" max="16383" man="1"/>
    <brk id="1744" max="16383" man="1"/>
    <brk id="1781" max="16383" man="1"/>
    <brk id="1813" max="16383" man="1"/>
    <brk id="1853" max="16383" man="1"/>
    <brk id="1889" max="16383" man="1"/>
    <brk id="1925" max="16383" man="1"/>
    <brk id="1969" max="16383" man="1"/>
    <brk id="2013" max="16383" man="1"/>
    <brk id="2048" max="16383" man="1"/>
    <brk id="2084" max="16383" man="1"/>
    <brk id="2116" max="16383" man="1"/>
    <brk id="2148" max="16383" man="1"/>
    <brk id="2181" max="16383" man="1"/>
    <brk id="2216" max="16383" man="1"/>
    <brk id="2252" max="16383" man="1"/>
    <brk id="2288" max="16383" man="1"/>
    <brk id="2326" max="16383" man="1"/>
    <brk id="2358" max="16383" man="1"/>
    <brk id="2393" max="16383" man="1"/>
    <brk id="2442" max="16383" man="1"/>
    <brk id="2496" max="49" man="1"/>
    <brk id="2508" max="16383" man="1"/>
    <brk id="2546" max="16383" man="1"/>
    <brk id="2587" max="16383" man="1"/>
    <brk id="2620" max="16383" man="1"/>
    <brk id="2657" max="16383" man="1"/>
    <brk id="2690" max="16383" man="1"/>
    <brk id="2724" max="16383" man="1"/>
    <brk id="2757" max="16383" man="1"/>
    <brk id="2809" max="49" man="1"/>
    <brk id="2832" max="16383" man="1"/>
    <brk id="2875" max="16383" man="1"/>
    <brk id="2932" max="49" man="1"/>
    <brk id="2952" max="16383" man="1"/>
    <brk id="2985" max="16383" man="1"/>
    <brk id="3017" max="16383" man="1"/>
    <brk id="3078" max="16383" man="1"/>
    <brk id="3112" max="16383" man="1"/>
    <brk id="3146" max="16383" man="1"/>
    <brk id="3187" max="16383" man="1"/>
    <brk id="3243" max="16383" man="1"/>
    <brk id="3286" max="16383" man="1"/>
    <brk id="3322" max="16383" man="1"/>
    <brk id="3358" max="16383" man="1"/>
    <brk id="3390" max="16383" man="1"/>
    <brk id="3423" max="16383" man="1"/>
    <brk id="3456" max="16383" man="1"/>
    <brk id="3491" max="16383" man="1"/>
    <brk id="3523" max="16383" man="1"/>
    <brk id="3558" max="16383" man="1"/>
    <brk id="3591" max="16383" man="1"/>
    <brk id="3624" max="16383" man="1"/>
    <brk id="3657" max="16383" man="1"/>
    <brk id="3690" max="16383" man="1"/>
    <brk id="3723" max="16383" man="1"/>
    <brk id="3758" max="16383" man="1"/>
    <brk id="3806" max="16383" man="1"/>
    <brk id="3838" max="16383" man="1"/>
    <brk id="3872" max="16383" man="1"/>
    <brk id="3905" max="16383" man="1"/>
    <brk id="3941" max="16383" man="1"/>
    <brk id="3973" max="16383" man="1"/>
    <brk id="4009" max="16383" man="1"/>
    <brk id="4042" max="16383" man="1"/>
    <brk id="407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110</vt:i4>
      </vt:variant>
    </vt:vector>
  </HeadingPairs>
  <TitlesOfParts>
    <vt:vector size="112" baseType="lpstr">
      <vt:lpstr>一般会計</vt:lpstr>
      <vt:lpstr>事業概要説明資料</vt:lpstr>
      <vt:lpstr>事業概要説明資料!N_00b07d07c3966a10b72c372c05013173</vt:lpstr>
      <vt:lpstr>事業概要説明資料!N_03afed43c3966a10b72c372c050131d1</vt:lpstr>
      <vt:lpstr>事業概要説明資料!N_042502cbc35a6a10b72c372c050131b7</vt:lpstr>
      <vt:lpstr>事業概要説明資料!N_0473b10fc3966a10b72c372c050131d2</vt:lpstr>
      <vt:lpstr>事業概要説明資料!N_04c0fd07c3966a10b72c372c050131bb</vt:lpstr>
      <vt:lpstr>事業概要説明資料!N_0774fd8fc3966a10b72c372c05013127</vt:lpstr>
      <vt:lpstr>事業概要説明資料!N_08264a4fc35a6a10b72c372c050131a8</vt:lpstr>
      <vt:lpstr>事業概要説明資料!N_0982f94bc3966a10b72c372c05013176</vt:lpstr>
      <vt:lpstr>事業概要説明資料!N_0aec7147c31a6a10b72c372c0501310c</vt:lpstr>
      <vt:lpstr>事業概要説明資料!N_0bdcfd07c31a6a10b72c372c05013133</vt:lpstr>
      <vt:lpstr>事業概要説明資料!N_0eb54a0fc35a6a10b72c372c05013157</vt:lpstr>
      <vt:lpstr>事業概要説明資料!N_0f8dfd87c31a6a10b72c372c050131c3</vt:lpstr>
      <vt:lpstr>事業概要説明資料!N_13d30ec7c35a6a10b72c372c050131bc</vt:lpstr>
      <vt:lpstr>事業概要説明資料!N_14d0b147c3966a10b72c372c05013155</vt:lpstr>
      <vt:lpstr>事業概要説明資料!N_1523b5cbc3966a10b72c372c05013124</vt:lpstr>
      <vt:lpstr>事業概要説明資料!N_176d7987c31a6a10b72c372c050131a5</vt:lpstr>
      <vt:lpstr>事業概要説明資料!N_1864424bc35a6a10b72c372c050131d6</vt:lpstr>
      <vt:lpstr>事業概要説明資料!N_1b3546cbc35a6a10b72c372c0501316f</vt:lpstr>
      <vt:lpstr>事業概要説明資料!N_1cd24247c35a6a10b72c372c05013161</vt:lpstr>
      <vt:lpstr>事業概要説明資料!N_1ce8b58bc3d66a10b72c372c05013189</vt:lpstr>
      <vt:lpstr>事業概要説明資料!N_1d53bdcbc3966a10b72c372c05013107</vt:lpstr>
      <vt:lpstr>事業概要説明資料!N_1db775c7c3d66a10b72c372c050131bc</vt:lpstr>
      <vt:lpstr>事業概要説明資料!N_218a3d8fc3d66a10b72c372c05013176</vt:lpstr>
      <vt:lpstr>事業概要説明資料!N_2592c607c35a6a10b72c372c05013122</vt:lpstr>
      <vt:lpstr>事業概要説明資料!N_27cdf9c7c31a6a10b72c372c050131bf</vt:lpstr>
      <vt:lpstr>事業概要説明資料!N_292c71c3c31a6a10b72c372c05013181</vt:lpstr>
      <vt:lpstr>事業概要説明資料!N_29964e8fc35a6a10b72c372c0501313e</vt:lpstr>
      <vt:lpstr>事業概要説明資料!N_2a6c3dc3c31a6a10b72c372c050131d0</vt:lpstr>
      <vt:lpstr>事業概要説明資料!N_3013f1cbc3966a10b72c372c0501311d</vt:lpstr>
      <vt:lpstr>事業概要説明資料!N_311b7503c31a6a10b72c372c0501310a</vt:lpstr>
      <vt:lpstr>事業概要説明資料!N_3288394bc3d66a10b72c372c0501318a</vt:lpstr>
      <vt:lpstr>事業概要説明資料!N_3b138e47c35a6a10b72c372c05013184</vt:lpstr>
      <vt:lpstr>事業概要説明資料!N_3cc08acfc31a6a10b72c372c05013147</vt:lpstr>
      <vt:lpstr>事業概要説明資料!N_3cc179c7c3966a10b72c372c050131d1</vt:lpstr>
      <vt:lpstr>事業概要説明資料!N_44beed8fc3566a10b72c372c0501314f</vt:lpstr>
      <vt:lpstr>事業概要説明資料!N_464d3587c31a6a10b72c372c05013138</vt:lpstr>
      <vt:lpstr>事業概要説明資料!N_46910e43c35a6a10b72c372c0501313d</vt:lpstr>
      <vt:lpstr>事業概要説明資料!N_4b3e2d4fc3566a10b72c372c050131f7</vt:lpstr>
      <vt:lpstr>事業概要説明資料!N_4e8471cfc3966a10b72c372c0501312f</vt:lpstr>
      <vt:lpstr>事業概要説明資料!N_4f32bd0bc3966a10b72c372c05013195</vt:lpstr>
      <vt:lpstr>事業概要説明資料!N_51507dc3c3966a10b72c372c050131fb</vt:lpstr>
      <vt:lpstr>事業概要説明資料!N_51730e87c35a6a10b72c372c050131b6</vt:lpstr>
      <vt:lpstr>事業概要説明資料!N_55663107c3d66a10b72c372c05013140</vt:lpstr>
      <vt:lpstr>事業概要説明資料!N_5817f947c3d66a10b72c372c05013135</vt:lpstr>
      <vt:lpstr>事業概要説明資料!N_58a0b907c3966a10b72c372c0501315e</vt:lpstr>
      <vt:lpstr>事業概要説明資料!N_59cd79c7c31a6a10b72c372c05013188</vt:lpstr>
      <vt:lpstr>事業概要説明資料!N_5c55b143c3d66a10b72c372c050131d8</vt:lpstr>
      <vt:lpstr>事業概要説明資料!N_5f9efd4bc31a6a10b72c372c05013162</vt:lpstr>
      <vt:lpstr>事業概要説明資料!N_6110f1c3c3966a10b72c372c05013134</vt:lpstr>
      <vt:lpstr>事業概要説明資料!N_6e75cecbc35a6a10b72c372c05013163</vt:lpstr>
      <vt:lpstr>事業概要説明資料!N_6ebfbd0fc31a6a10b72c372c050131c5</vt:lpstr>
      <vt:lpstr>事業概要説明資料!N_740631c3c3d66a10b72c372c05013157</vt:lpstr>
      <vt:lpstr>事業概要説明資料!N_74334287c35a6a10b72c372c050131b4</vt:lpstr>
      <vt:lpstr>事業概要説明資料!N_75c34ac7c35a6a10b72c372c0501315c</vt:lpstr>
      <vt:lpstr>事業概要説明資料!N_76c779c7c3d66a10b72c372c0501319d</vt:lpstr>
      <vt:lpstr>事業概要説明資料!N_80537dcbc3966a10b72c372c05013156</vt:lpstr>
      <vt:lpstr>事業概要説明資料!N_8174064bc35a6a10b72c372c050131a5</vt:lpstr>
      <vt:lpstr>事業概要説明資料!N_82327d0bc3966a10b72c372c050131e3</vt:lpstr>
      <vt:lpstr>事業概要説明資料!N_8257b587c3d66a10b72c372c050131ce</vt:lpstr>
      <vt:lpstr>事業概要説明資料!N_92bfbd0fc31a6a10b72c372c05013176</vt:lpstr>
      <vt:lpstr>事業概要説明資料!N_9380f507c3966a10b72c372c0501313d</vt:lpstr>
      <vt:lpstr>事業概要説明資料!N_9430f5c3c3966a10b72c372c05013171</vt:lpstr>
      <vt:lpstr>事業概要説明資料!N_97c38ac7c35a6a10b72c372c05013144</vt:lpstr>
      <vt:lpstr>事業概要説明資料!N_98b386c7c35a6a10b72c372c0501310d</vt:lpstr>
      <vt:lpstr>事業概要説明資料!N_9dfcb147c31a6a10b72c372c050131b7</vt:lpstr>
      <vt:lpstr>事業概要説明資料!N_a8877d87c3d66a10b72c372c050131f3</vt:lpstr>
      <vt:lpstr>事業概要説明資料!N_a9514243c35a6a10b72c372c050131cd</vt:lpstr>
      <vt:lpstr>事業概要説明資料!N_aff5064fc35a6a10b72c372c05013165</vt:lpstr>
      <vt:lpstr>事業概要説明資料!N_b5424ac3c35a6a10b72c372c050131cf</vt:lpstr>
      <vt:lpstr>事業概要説明資料!N_b7af2183c3966a10b72c372c0501313b</vt:lpstr>
      <vt:lpstr>事業概要説明資料!N_b820028fc31a6a10b72c372c05013141</vt:lpstr>
      <vt:lpstr>事業概要説明資料!N_b87e394bc31a6a10b72c372c0501312c</vt:lpstr>
      <vt:lpstr>事業概要説明資料!N_bb9c7507c31a6a10b72c372c05013194</vt:lpstr>
      <vt:lpstr>事業概要説明資料!N_bfc43dcfc3966a10b72c372c050131d1</vt:lpstr>
      <vt:lpstr>事業概要説明資料!N_c1b20e07c35a6a10b72c372c05013192</vt:lpstr>
      <vt:lpstr>事業概要説明資料!N_c47ef54bc31a6a10b72c372c050131c8</vt:lpstr>
      <vt:lpstr>事業概要説明資料!N_c731f187c3966a10b72c372c05013180</vt:lpstr>
      <vt:lpstr>事業概要説明資料!N_cc21bd47c3966a10b72c372c050131d0</vt:lpstr>
      <vt:lpstr>事業概要説明資料!N_cd673987c3d66a10b72c372c05013179</vt:lpstr>
      <vt:lpstr>事業概要説明資料!N_d11cbd83c31a6a10b72c372c05013167</vt:lpstr>
      <vt:lpstr>事業概要説明資料!N_d1554acbc35a6a10b72c372c050131a0</vt:lpstr>
      <vt:lpstr>事業概要説明資料!N_d1b50a0fc35a6a10b72c372c050131f2</vt:lpstr>
      <vt:lpstr>事業概要説明資料!N_d4eaf9cfc3d66a10b72c372c050131ab</vt:lpstr>
      <vt:lpstr>事業概要説明資料!N_d7df6983c3966a10b72c372c0501312d</vt:lpstr>
      <vt:lpstr>事業概要説明資料!N_d8693dcbc3d66a10b72c372c050131d1</vt:lpstr>
      <vt:lpstr>事業概要説明資料!N_d93e2d4fc3566a10b72c372c05013122</vt:lpstr>
      <vt:lpstr>事業概要説明資料!N_da1931cbc3d66a10b72c372c050131b0</vt:lpstr>
      <vt:lpstr>事業概要説明資料!N_df41b587c3966a10b72c372c0501317b</vt:lpstr>
      <vt:lpstr>事業概要説明資料!N_e21b7503c31a6a10b72c372c050131a6</vt:lpstr>
      <vt:lpstr>事業概要説明資料!N_e31971cbc3d66a10b72c372c050131cd</vt:lpstr>
      <vt:lpstr>事業概要説明資料!N_e4c3fd0fc3966a10b72c372c05013196</vt:lpstr>
      <vt:lpstr>事業概要説明資料!N_e699750fc3d66a10b72c372c050131cc</vt:lpstr>
      <vt:lpstr>事業概要説明資料!N_edb4ce4bc35a6a10b72c372c050131c4</vt:lpstr>
      <vt:lpstr>事業概要説明資料!N_ef217187c3966a10b72c372c05013173</vt:lpstr>
      <vt:lpstr>事業概要説明資料!N_f073f10fc3966a10b72c372c0501314a</vt:lpstr>
      <vt:lpstr>事業概要説明資料!N_f08bb543c31a6a10b72c372c0501310e</vt:lpstr>
      <vt:lpstr>事業概要説明資料!N_f2c14683c35a6a10b72c372c0501310e</vt:lpstr>
      <vt:lpstr>事業概要説明資料!N_f31800e7837be610a8be7d026daad308</vt:lpstr>
      <vt:lpstr>事業概要説明資料!N_f43286c3c35a6a10b72c372c05013191</vt:lpstr>
      <vt:lpstr>事業概要説明資料!N_f508f10bc3d66a10b72c372c05013124</vt:lpstr>
      <vt:lpstr>事業概要説明資料!N_f7a346c7c35a6a10b72c372c050131ba</vt:lpstr>
      <vt:lpstr>事業概要説明資料!N_f7b4028bc35a6a10b72c372c050131de</vt:lpstr>
      <vt:lpstr>事業概要説明資料!N_fae3f54fc3966a10b72c372c05013108</vt:lpstr>
      <vt:lpstr>事業概要説明資料!N_fb857d43c3d66a10b72c372c05013144</vt:lpstr>
      <vt:lpstr>事業概要説明資料!N_fba5c60fc35a6a10b72c372c050131e0</vt:lpstr>
      <vt:lpstr>事業概要説明資料!N_fc697dcbc3d66a10b72c372c05013143</vt:lpstr>
      <vt:lpstr>事業概要説明資料!N_ffc03cfdc3043e103c5a5f4c050131f7</vt:lpstr>
      <vt:lpstr>一般会計!Print_Area</vt:lpstr>
      <vt:lpstr>事業概要説明資料!Print_Area</vt:lpstr>
      <vt:lpstr>一般会計!Print_Titles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2026-02-16T02:23:40Z</dcterms:created>
  <dcterms:modified xsi:type="dcterms:W3CDTF">2026-02-16T02:23:52Z</dcterms:modified>
</cp:coreProperties>
</file>