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9304ED82-A9A5-4194-8AF3-7FF2FDB3510B}" xr6:coauthVersionLast="47" xr6:coauthVersionMax="47" xr10:uidLastSave="{00000000-0000-0000-0000-000000000000}"/>
  <bookViews>
    <workbookView xWindow="-120" yWindow="-120" windowWidth="20730" windowHeight="11160" xr2:uid="{8F9DA4C9-B39C-40BC-AA38-33A670D82260}"/>
  </bookViews>
  <sheets>
    <sheet name="予算事業一覧" sheetId="3" r:id="rId1"/>
    <sheet name="事業概要説明資料" sheetId="2" r:id="rId2"/>
  </sheets>
  <definedNames>
    <definedName name="N_00cc25a747f2ca90c29d42df016d4361">事業概要説明資料!$H$157</definedName>
    <definedName name="N_06ce5d234772ca90c29d42df016d43e1">事業概要説明資料!$H$6</definedName>
    <definedName name="N_337bada347f2ca90c29d42df016d4387">事業概要説明資料!$H$865</definedName>
    <definedName name="N_3f9aa92347f2ca90c29d42df016d43b7">事業概要説明資料!$H$117</definedName>
    <definedName name="N_4128a1ab47b2ca90c29d42df016d43d3">事業概要説明資料!$H$833</definedName>
    <definedName name="N_4480a9674772ca90c29d42df016d431f">事業概要説明資料!$H$701</definedName>
    <definedName name="N_45fb532fc385da509276b20115013121">事業概要説明資料!$H$308</definedName>
    <definedName name="N_533d29e747f2ca90c29d42df016d435a">事業概要説明資料!$H$669</definedName>
    <definedName name="N_56d1256b4772ca90c29d42df016d4386">事業概要説明資料!$H$45</definedName>
    <definedName name="N_5b3c6d2747f2ca90c29d42df016d4398">事業概要説明資料!$H$225</definedName>
    <definedName name="N_5c0deda747f2ca90c29d42df016d438e">事業概要説明資料!$H$593</definedName>
    <definedName name="N_63bd54a5c32d1610a4aadbf01501319a">事業概要説明資料!#REF!</definedName>
    <definedName name="N_67c3e5af4772ca90c29d42df016d43b1">事業概要説明資料!$H$428</definedName>
    <definedName name="N_7318a1ab47b2ca90c29d42df016d4335">事業概要説明資料!$H$273</definedName>
    <definedName name="N_a691a92b4772ca90c29d42df016d43af">事業概要説明資料!$H$350</definedName>
    <definedName name="N_aa1bed6347f2ca90c29d42df016d4305">事業概要説明資料!$H$494</definedName>
    <definedName name="N_c3c3e5af4772ca90c29d42df016d433a">事業概要説明資料!$H$192</definedName>
    <definedName name="N_c978adab47b2ca90c29d42df016d43cc">事業概要説明資料!$H$81</definedName>
    <definedName name="N_cf2e91ef4732ca90c29d42df016d4324">事業概要説明資料!$H$391</definedName>
    <definedName name="N_d080a9674772ca90c29d42df016d4348">事業概要説明資料!$H$801</definedName>
    <definedName name="N_d217a1e747b2ca90c29d42df016d4372">事業概要説明資料!$H$528</definedName>
    <definedName name="N_e7d5ede347b2ca90c29d42df016d4348">事業概要説明資料!$H$627</definedName>
    <definedName name="N_e825ed6347b2ca90c29d42df016d4386">事業概要説明資料!$H$769</definedName>
    <definedName name="N_f0a9a1af47b2ca90c29d42df016d4306">事業概要説明資料!$H$461</definedName>
    <definedName name="N_f1bc15eb4732ca90c29d42df016d438c">事業概要説明資料!$H$561</definedName>
    <definedName name="N_f551212b4772ca90c29d42df016d4392">事業概要説明資料!$H$737</definedName>
    <definedName name="print" localSheetId="0">予算事業一覧!print</definedName>
    <definedName name="_xlnm.Print_Area" localSheetId="1">事業概要説明資料!$A$1:$AY$891</definedName>
    <definedName name="_xlnm.Print_Area" localSheetId="0">予算事業一覧!$A$1:$I$61</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1" i="3" l="1"/>
  <c r="I60" i="3"/>
  <c r="H60" i="3" s="1"/>
  <c r="F61" i="3"/>
  <c r="F60" i="3"/>
  <c r="E61" i="3"/>
  <c r="E60" i="3"/>
  <c r="F59" i="3"/>
  <c r="F58" i="3"/>
  <c r="E59" i="3"/>
  <c r="G59" i="3" s="1"/>
  <c r="E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AJ890" i="2"/>
  <c r="AA890" i="2"/>
  <c r="AJ858" i="2"/>
  <c r="AA858" i="2"/>
  <c r="AJ826" i="2"/>
  <c r="AA826" i="2"/>
  <c r="AJ794" i="2"/>
  <c r="AA794" i="2"/>
  <c r="AJ762" i="2"/>
  <c r="AA762" i="2"/>
  <c r="AJ730" i="2"/>
  <c r="AA730" i="2"/>
  <c r="AJ694" i="2"/>
  <c r="AA694" i="2"/>
  <c r="AJ662" i="2"/>
  <c r="AA662" i="2"/>
  <c r="AJ620" i="2"/>
  <c r="AA620" i="2"/>
  <c r="AJ586" i="2"/>
  <c r="AA586" i="2"/>
  <c r="AJ554" i="2"/>
  <c r="AA554" i="2"/>
  <c r="AJ521" i="2"/>
  <c r="AA521" i="2"/>
  <c r="AJ487" i="2"/>
  <c r="AA487" i="2"/>
  <c r="AJ454" i="2"/>
  <c r="AA454" i="2"/>
  <c r="AJ421" i="2"/>
  <c r="AA421" i="2"/>
  <c r="AJ384" i="2"/>
  <c r="AA384" i="2"/>
  <c r="AJ343" i="2"/>
  <c r="AA343" i="2"/>
  <c r="AJ301" i="2"/>
  <c r="AA301" i="2"/>
  <c r="AJ266" i="2"/>
  <c r="AA266" i="2"/>
  <c r="AJ218" i="2"/>
  <c r="AA218" i="2"/>
  <c r="AJ185" i="2"/>
  <c r="AA185" i="2"/>
  <c r="AJ150" i="2"/>
  <c r="AA150" i="2"/>
  <c r="AJ110" i="2"/>
  <c r="AA110" i="2"/>
  <c r="AJ74" i="2"/>
  <c r="AA74" i="2"/>
  <c r="AJ38" i="2"/>
  <c r="AA38" i="2"/>
  <c r="G58" i="3" l="1"/>
  <c r="G60" i="3"/>
  <c r="G61" i="3"/>
</calcChain>
</file>

<file path=xl/sharedStrings.xml><?xml version="1.0" encoding="utf-8"?>
<sst xmlns="http://schemas.openxmlformats.org/spreadsheetml/2006/main" count="614" uniqueCount="197">
  <si>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</si>
  <si>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</si>
  <si>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</si>
  <si>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</si>
  <si>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</si>
  <si>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</si>
  <si>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</si>
  <si>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</si>
  <si>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危機管理室　</t>
    <phoneticPr fontId="8"/>
  </si>
  <si>
    <t>防災行政無線設備等整備</t>
    <phoneticPr fontId="13"/>
  </si>
  <si>
    <t>・防災行政無線の放送内容を確実に市民に伝達できるとともに、災害時における停電発生時にも確実に情報伝達できるよう維持するため、防災行政無線を良好な状態を維持すること
・災害時において、様々な情報伝達を可能とする信頼性の高い自営網のネットワークを構築すること</t>
    <phoneticPr fontId="13"/>
  </si>
  <si>
    <t>・防災行政無線同報系子局の設置場所が使用不可になることに伴う支障移設業務
・固定系防災行政無線更新に伴う構築業務
・大阪府津波浸水区域に伴う一斉配信システム改修
・同報系主制御装置オーバーホール
・一斉配信システムへの固定電話・ＦＡＸへの配信追加に伴う改修
・南海トラフ地震臨時情報の一斉配信システムへの配信追加改修</t>
    <phoneticPr fontId="4"/>
  </si>
  <si>
    <t>6年度</t>
    <phoneticPr fontId="4"/>
  </si>
  <si>
    <t>7年度</t>
    <phoneticPr fontId="4"/>
  </si>
  <si>
    <t>防災行政無線設備整備（投資的経費）</t>
  </si>
  <si>
    <t>防災行政無線設備整備（投資的経費除く）</t>
  </si>
  <si>
    <t>合　　　　計</t>
    <rPh sb="0" eb="1">
      <t>ゴウ</t>
    </rPh>
    <rPh sb="5" eb="6">
      <t>ケイ</t>
    </rPh>
    <phoneticPr fontId="4"/>
  </si>
  <si>
    <t>災害救助物資の備蓄</t>
    <phoneticPr fontId="13"/>
  </si>
  <si>
    <t>市域最大の被害が発生すると想定されている南海トラフ巨大地震発災時等において、市民等が避難所生活を送れるよう大阪府や他自治体、民間企業等と協力し、市民・避難者の生命・生活を維持するための体制確立を目指す。また、これまでの備蓄してきた物資の定期的な更新を図るとともに、避難所における生活の質の向上や感染症対策の強化を図る。</t>
    <phoneticPr fontId="13"/>
  </si>
  <si>
    <t>令和６年８月改定「大阪市避難所運営にかかる備蓄計画」に基づき、市民等の食料、水、生活必需品等の備蓄物資を購入する。備蓄物資の確保数は、市域最大被害想定を南海トラフ巨大地震とした際の想定避難所生活者数53万人分とする。</t>
    <phoneticPr fontId="4"/>
  </si>
  <si>
    <t>災害救助物資の購入（更新・拡充）（非裁量）</t>
  </si>
  <si>
    <t>廃棄物処分等及び物資配送（裁量）</t>
  </si>
  <si>
    <t>備蓄物資及び倉庫管理運営職員（会計年度任用職員）（裁量）</t>
  </si>
  <si>
    <t>災害物流研修への参加（裁量）</t>
  </si>
  <si>
    <t>災害救助物資の購入（更新・拡充）（裁量）</t>
  </si>
  <si>
    <t>防災行政無線運用</t>
    <phoneticPr fontId="13"/>
  </si>
  <si>
    <t>防災行政無線による放送を確実に市民に伝達するために、災害時における有線通信途絶時の関係各局間の情報伝達手段を確保し、防災行政無線設備機器の健全性を保ちながら、防災行政無線を円滑に運用する。</t>
    <phoneticPr fontId="13"/>
  </si>
  <si>
    <t>・防災行政無線の保守業務委託
・無線設備の運用のための専門職の確保
・電波法に基づいた無線局の維持管理
・電波法に基づいた無線従事者の養成</t>
    <phoneticPr fontId="4"/>
  </si>
  <si>
    <t>無線設備保守費等</t>
  </si>
  <si>
    <t>無線資格者雇用</t>
  </si>
  <si>
    <t>個別避難計画作成推進事業</t>
    <phoneticPr fontId="13"/>
  </si>
  <si>
    <t>令和８年度末までに優先度の高い避難行動要支援者の個別避難計画を作成する。</t>
    <phoneticPr fontId="13"/>
  </si>
  <si>
    <t>個別避難計画の作成を支援する各区担当職員が関係者との信頼関係の構築に注力するため、資料作成などその他の業務を行う会計年度任用職員を引き続き各区に１名配置する。
【具体的な業務内容】
　・自主防災組織への事業説明（事業説明会等の実施）
　・要支援者への事業説明（訪問等での事業説明）
　・要支援者名簿の自主防災組織等への提供
　・個別避難計画の作成支援（自主防災組織等を支援）
　・個別避難計画の管理
　・その他業務（個別避難計画に係る広報、庁内調整等）</t>
    <phoneticPr fontId="4"/>
  </si>
  <si>
    <t>会計年度任用職員の雇用（１区×24名）</t>
  </si>
  <si>
    <t>区CM</t>
  </si>
  <si>
    <t>危機管理総合情報システム運用</t>
    <phoneticPr fontId="13"/>
  </si>
  <si>
    <t>危機管理情報システムを活用して避難指示等の緊急情報や防災情報などの伝達手段の多様化を図り、また、防災関係機関との連携、要援護者・安否情報等も配慮した総合的な防災情報基盤を確保するため危機管理情報システムを良好な状態に維持管理を行うとともに、円滑な運用に資する。</t>
    <phoneticPr fontId="13"/>
  </si>
  <si>
    <t>災害時にも危機管理総合情報システム円滑に運用できるよう、以下の事項を行う。
①危機管理室情報システムの保守業務委託
②ネットワーク、サーバー等情報インフラに関する経費支出
③その他、運用に必要な経費の支出</t>
    <phoneticPr fontId="4"/>
  </si>
  <si>
    <t>各種システム運用経費</t>
  </si>
  <si>
    <t>災害対策用職員住宅</t>
    <phoneticPr fontId="13"/>
  </si>
  <si>
    <t>災害発生時に設置される「災害対策本部」、「災害対策警戒本部」等において初期初動体制の指揮を執る職員に対し、災害対策用職員住宅を確保することで、夜間・休日等の勤務時間外における災害発生時の初期初動体制の早期確立を目的とする。</t>
    <phoneticPr fontId="13"/>
  </si>
  <si>
    <t>・災害対策本部及び区災害対策本部における緊急事態への迅速かつ的確な対応を行うため、初期初動体制の指揮をとる職員として市長が指定する職員で、かつ自宅から30分以内に参集場所へ参集できない職員に対し、災害対策用職員住宅を確保する。
・災害対策用職員住宅として運用する民間賃貸住宅について、不動産賃貸料等の費用を支出する。</t>
    <phoneticPr fontId="4"/>
  </si>
  <si>
    <t>災害対策用職員住宅に係る維持管理費</t>
  </si>
  <si>
    <t>危機管理体制の充実</t>
    <phoneticPr fontId="13"/>
  </si>
  <si>
    <t>　危機管理室職員の「自然災害・危機事態等」に迅速かつ的確に対応するための知識・能力の向上並びに本市各所属及び関係機関等が相互に連携協力した、総合的・計画的かつ効果的な危機管理体制を整備し、本市全体の危機事態対応能力を向上させることで、災害発生時における被害を最小限に抑える。また、災害対応に関する専門的な知識を有する宿日直専門員を雇用することにより、常時同じ職員が宿日直を行うことができ、市民に対する情報発信や各機関からの情報収集などの即応体制についても連携のとれた災害対応が実施できる。</t>
    <phoneticPr fontId="13"/>
  </si>
  <si>
    <t>・危機事態に迅速かつ適切に対処するため、専門的な研修・講習会等に職員を参加させ、危機事態対応能力を高める。
・災害対応や各種訓練等の経験豊富な自衛官OBを雇用し、新たな手法での訓練や、日常的な自衛隊との連携等を行い、広域的な危機管理対処能力向上を図る。
・指定都市市長会へ参加し、今後の大規模災害を想定した自治体支援の在り方についての検討及び被災自治体との連絡調整を行う。
・緊急車両の運用や宿日直体制整備等、初期初動体制に必要な体制を整備する。
・宿日直業務については、災害発生等の非常事態に備えての待機を行う。災害発生時には以下の任務を担う。
①災害又は危機事象発生時の情報収集及び情報伝達
②初動体制を確保するための関係者・機関への連絡
③災害対策本部の設置準備
④気象警報・注意報発表時の情報伝達</t>
    <phoneticPr fontId="4"/>
  </si>
  <si>
    <t>危機管理体制の充実（宿日直体制）</t>
  </si>
  <si>
    <t>危機管理体制の整備充実（人材雇用）</t>
  </si>
  <si>
    <t>危機管理体制の整備</t>
  </si>
  <si>
    <t>緊急車両の維持管理</t>
  </si>
  <si>
    <t>東日本大震災を教訓とした今後の自治体対応のあり方</t>
  </si>
  <si>
    <t>阿倍野防災拠点の運営</t>
    <phoneticPr fontId="13"/>
  </si>
  <si>
    <t>市役所本庁舎が被災し、災害対策本部の設置ができない場合には、阿倍野防災拠点に災害対策本部が設置されるが、災害発生時において、速やかに災害対策本部の設置を行い、初期初動体制を確保する為に阿倍野防災拠点の維持管理を適切に行う。</t>
    <phoneticPr fontId="13"/>
  </si>
  <si>
    <t>阿倍野防災拠点を含むあべのフォルサの維持管理に必要となる消耗品買入、警備業務、清掃業務、設備補修等の維持管理に必要な業務の実施。</t>
    <phoneticPr fontId="4"/>
  </si>
  <si>
    <t>阿倍野防災拠点運営経費（裁量）</t>
  </si>
  <si>
    <t>阿倍野防災拠点運営経費（非裁量）</t>
  </si>
  <si>
    <t>阿倍野防災拠点運営投資的経費（裁量）</t>
  </si>
  <si>
    <t>阿倍野防災拠点運営投資的経費（非裁量）</t>
  </si>
  <si>
    <t>職員用備蓄物資の配備</t>
    <phoneticPr fontId="13"/>
  </si>
  <si>
    <t>・発災直後のライフラインの寸断や物流のストップ等により食料等が不足する状況下においては、災害応急対策業務に従事する職員に係る食料等の十分な量の確保が困難であることから、水・食料等の職員用備蓄物資の配備を行うことにより、当該業務に尽力することができる環境を整え、もって発災後の行政機能の継続と早期復旧に資する。</t>
    <phoneticPr fontId="13"/>
  </si>
  <si>
    <t>・南海トラフ巨大地震発生に伴う１号動員発令を想定し、動員対象となる全職員35,228人分（令和６年4月1日時点。ただし、臨時的任用職員、会計年度任用職員、臨時講師・非常勤講師は除く。）の災害用備蓄物資（食料・水・簡易トイレ）の購入・備蓄を行う。
・購入量は、発災時の初動対応（発災直後から24時間まで）期間を目安に１日分を備蓄する。
・職員1人当たりの備蓄量は、食料については「調理の必要がなく、嵩張らない点」からビスケット3食分を選定し、飲料水については「通常、大人1日で食事なしの場合３リットルが必要とされるところ、食事で摂取する水分量を加味し2リットルとする」から500mlペットボトル4本分とし、簡易トイレについては「食事ごとのトイレ使用を想定」から、3回分とする。
・物資の購入にあたっては、大阪府との協定に基づく共同購入を基本とする。
・備蓄物資は、所属を通じて各職員へ配布し、各職員の個人ロッカーや自席引き出し等を基本に身近な場所で保管・管理する。
・保存期限を迎える物資の廃棄は原則行わず、各所属との調整のうえ、有効活用を図る。</t>
    <phoneticPr fontId="4"/>
  </si>
  <si>
    <t>物資（食料）の購入</t>
  </si>
  <si>
    <t>万博を見据えたターミナルにおける帰宅困難者対策</t>
    <phoneticPr fontId="13"/>
  </si>
  <si>
    <t>大規模地震等の災害が発生した場合には、府内の公共交通機関が運休となり、自力で帰宅できない帰宅困難者がターミナル駅周辺等に滞留することが想定され、帰宅困難者が屋外に一斉に滞留・移動した場合、混雑による集団転倒や沿道建物からの落下物等により死傷、救助・救急等の応急対策活動の妨げといった二次災害の恐れがある。
直近では、万博開催が控えていることから、これらを防止し安全安心に滞在できる都市を実現するため、これまで実施してきた帰宅困難者対策に加え、新たに一時滞在施設の備蓄支援を行うとともに、帰宅困難者対応マニュアルの作成支援や主要ターミナル駅周辺における帰宅困難者対策協議会での取り組み支援等を実施する。</t>
    <phoneticPr fontId="13"/>
  </si>
  <si>
    <t>① 備蓄支援（一時滞在施設における人道支援）
② 帰宅困難者対応マニュアル等の作成支援（コーディネーター派遣）
③ 主要ターミナル駅周辺の協議会における取組み支援
④ 企業向けイベント等での啓発</t>
    <phoneticPr fontId="4"/>
  </si>
  <si>
    <t>協議会運営経費</t>
  </si>
  <si>
    <t>コーディネーター派遣経費</t>
  </si>
  <si>
    <t>帰宅困難者対策トップセミナー等経費</t>
  </si>
  <si>
    <t>帰宅困難者用備蓄物資</t>
  </si>
  <si>
    <t>小災害対策等</t>
    <phoneticPr fontId="13"/>
  </si>
  <si>
    <t>・災害救助法の適用に至らない災害により被災した市民に対する応急救助、甚大な被災に見舞われた他都市への見舞い
・災害救助用備蓄物資保管倉庫の維持管理</t>
    <phoneticPr fontId="13"/>
  </si>
  <si>
    <t>・災害救助法の適用に至らない災害（自然災害・火事）により被災した市民に対し、大阪市小災害対策基本要領に基づき災害見舞金の支給や炊き出し等の応急救助を行う。
・災害救助用備蓄拠点倉庫（旭・西淀川・生野・鶴見緑地・東淀川・中央）を適切に維持管理するため、消耗品の買入や建物の修繕・消防設備点検・空調設備点検等必要な業務委託を実施する。</t>
    <phoneticPr fontId="4"/>
  </si>
  <si>
    <t>備蓄倉庫維持管理費（非裁量）</t>
  </si>
  <si>
    <t>備蓄倉庫維持管理費（裁量）</t>
  </si>
  <si>
    <t>小災害救助の実施（裁量）</t>
  </si>
  <si>
    <t>他都市見舞金等（裁量）</t>
  </si>
  <si>
    <t>危機管理総合情報システム開発</t>
    <phoneticPr fontId="13"/>
  </si>
  <si>
    <t>防災情報システムについて、危機管理に係る情報の収集・分析・共有・伝達・発信能力を強化するため、令和４年度の稼働開始以降の災害対応や訓練時に明らかになった運用上の課題等に対応するため改修を実施する。</t>
    <phoneticPr fontId="13"/>
  </si>
  <si>
    <t>防災情報システム及びアプリの機能改修を実施する。</t>
    <phoneticPr fontId="4"/>
  </si>
  <si>
    <t>危機管理総合情報システム開発（投資的経費除く）</t>
  </si>
  <si>
    <t>危機管理総合情報システム開発（投資的経費）</t>
  </si>
  <si>
    <t>危機管理訓練</t>
    <phoneticPr fontId="13"/>
  </si>
  <si>
    <t>地震災害・風水害等の自然災害、新興感染症、テロ災害や大規模事故等の危機事態に対する本市職員の対応能力・知識の向上及び市民・自主防災組織の危機事態に対する意識の高揚を図ることを目的とする。</t>
    <phoneticPr fontId="13"/>
  </si>
  <si>
    <t>・大阪市関係機関、大阪府警察、海上自衛隊、陸上自衛隊、海上保安庁、大阪府などの行政と指定公共機関（ライフライン機関や日本赤十字社・DMAT等）、地域各種団体、地元企業の自衛消防隊及び市民と連携した大阪市総合防災訓練実動訓練の実施
・巨大地震発生を想定した、市区対策本部の設置・運用にかかる訓練の実施</t>
    <phoneticPr fontId="4"/>
  </si>
  <si>
    <t>大阪市総合防災訓練等の実施</t>
  </si>
  <si>
    <t>要配慮者利用施設の避難確保計画作成等促進事業</t>
    <phoneticPr fontId="13"/>
  </si>
  <si>
    <t>要配慮者利用施設における避難確保計画作成及び避難訓練実施の徹底による要配慮者利用施設の防災力強化</t>
    <phoneticPr fontId="13"/>
  </si>
  <si>
    <t>・新規開設により避難確保計画の作成が必要となる要配慮者利用施設（約500施設を想定）に対し、避難確保計画作成の支援
・避難確保計画提出済の要配慮者利用施設が実施した避難訓練の実施報告書の受付処理</t>
    <phoneticPr fontId="4"/>
  </si>
  <si>
    <t>会計年度任用職員に係る報酬等経費</t>
  </si>
  <si>
    <t>その他経費</t>
  </si>
  <si>
    <t>危機管理室運営事務費</t>
  </si>
  <si>
    <t>危機管理室運営事務費</t>
    <phoneticPr fontId="13"/>
  </si>
  <si>
    <t>危機管理室の運営に必要な職員の旅費（市内出張・管外出張）、消耗品費（文具代・コピー及びファクシミリ関連経費・新聞代）、通信品費（郵便代・タクシー代）、使用料（庁内パソコン使用料・ＮＨＫ受信料）、会費等（ネットワークおぢや年会費）の諸経費を支出し、危機管理室の運営を適正に行う。</t>
    <phoneticPr fontId="13"/>
  </si>
  <si>
    <t>危機管理室を適正に運営するために必要な諸経費を支出する。</t>
    <phoneticPr fontId="4"/>
  </si>
  <si>
    <t>庁内情報利用パソコン使用料</t>
  </si>
  <si>
    <t>防災会議関係費</t>
    <phoneticPr fontId="13"/>
  </si>
  <si>
    <t>災害対策基本法に基づき、本市に大阪市防災会議を設置し、地震や風水害などの災害から市民の生命、身体、財産を保護するため、「大阪市地域防災計画」を策定し、各防災関係機関が有する全機能を有効に発揮し、相互に協力した防災活動の効果的な実施を図る。</t>
    <phoneticPr fontId="13"/>
  </si>
  <si>
    <t>大規模災害による教訓、被害想定の変更、関係法令の改正、防災基本計画の修正、大阪府地域防災計画の修正、本市の防災・減災対策等の現状を踏まえ、対策を検討する必要があることから、大阪市防災会議を開催し、大阪市地域防災計画を修正する。また、修正した大阪市地域防災計画を印刷する。</t>
    <phoneticPr fontId="4"/>
  </si>
  <si>
    <t>防災会議運営経費等</t>
  </si>
  <si>
    <t>広域避難場所案内板の整備</t>
    <phoneticPr fontId="13"/>
  </si>
  <si>
    <t>市民の防災意識の高揚や非常時の迅速な避難行動のために、案内板や誘導標識により広域避難場所の周知や避難経路の明示を図る。</t>
    <phoneticPr fontId="13"/>
  </si>
  <si>
    <t>市民に対して、広域避難場所の周知や避難経路の明示を図るため、経年劣化により著しく損傷している案内板および誘導標識の補修を行う。
また、市民がより速やかに正しく避難ができるよう、案内板および誘導標識の整備・更新を行う。</t>
    <phoneticPr fontId="4"/>
  </si>
  <si>
    <t>案内板等の点検調査</t>
  </si>
  <si>
    <t>広域避難場所誘導標識等の整備・更新</t>
  </si>
  <si>
    <t>市民・事業者等への防災・減災の情報発信</t>
    <phoneticPr fontId="13"/>
  </si>
  <si>
    <t>災害発生時における「自助」「共助」「公助」の連携した取り組みの実現のため、市民・事業者等の防災意識のより一層の向上を目指す。</t>
    <phoneticPr fontId="13"/>
  </si>
  <si>
    <t>・「市民防災マニュアル」等の防災啓発物を作成し、市民・事業者等の防災意識のより一層の向上に向け、次の事項を周知・啓発する。
①本市に想定される地震による被害と災害発生時の備えについての周知
②津波や台風などの影響による避難情報・警報等の発令時の対応方法の啓発
③地震・風水害全般に対する家庭内備蓄等の重要性の広報と啓発
④地域等による「自助」「共助」の重要性を周知し、自主防災組織の取組みを一層促進するための広報
⑤国民保護についての広報 
・「市民防災マニュアル」の多言語版データ（英語・中国語・韓国語）を作成し、大阪市ホームページへ掲載する。</t>
    <phoneticPr fontId="4"/>
  </si>
  <si>
    <t>市民防災マニュアル印刷</t>
  </si>
  <si>
    <t>市民防災リーフレット印刷</t>
  </si>
  <si>
    <t>市民防災マニュアルデザイン業務委託</t>
  </si>
  <si>
    <t>市民防災マニュアル翻訳等業務委託</t>
  </si>
  <si>
    <t>災害時避難所表示板の整備</t>
    <phoneticPr fontId="13"/>
  </si>
  <si>
    <t>災害時避難所の表示板の整備を行うことにより、市民に対して災害時避難所の周知を図り、防災意識の高揚や災害時の円滑な自主防災活動につなげる。</t>
    <phoneticPr fontId="13"/>
  </si>
  <si>
    <t>各区の地域の事情に応じて、災害時避難所として追加指定した施設に表示板を設置する。なお、外国人などに配慮し、表示板は多言語やピクトグラムによる表示を行う。</t>
    <phoneticPr fontId="4"/>
  </si>
  <si>
    <t>災害時避難所表示板等の製作・設置費</t>
  </si>
  <si>
    <t>防災アプリの運用</t>
    <phoneticPr fontId="13"/>
  </si>
  <si>
    <t>大規模災害発生時には、迅速かつ的確な避難の実現が重要なことから、多くの市民が常時携行するスマートフォン向けに開発した「防災アプリ」を適切に運用することで、どのような災害がいつ・どこで発生しても、迅速かつ的確な避難が実現する体制の確立を目指す。</t>
    <phoneticPr fontId="13"/>
  </si>
  <si>
    <t>・スマートフォン向け「防災アプリ」の運用・保守
・機能のカスタマイズやバージョンアップ等、必要に応じて適宜改修実施
・区広報紙やホームページ等による啓発や、区民情報コーナーや地域の防災訓練においてチラシを配架するとともに、大阪メトロなどのデジタルサイネージを利用しアプリの普及・啓発を行う。</t>
    <phoneticPr fontId="4"/>
  </si>
  <si>
    <t>防災アプリの機能強化</t>
  </si>
  <si>
    <t>防災アプリの運用・保守</t>
  </si>
  <si>
    <t>防災アプリ広告宣伝</t>
  </si>
  <si>
    <t>水害ハザードマップの作成</t>
    <phoneticPr fontId="13"/>
  </si>
  <si>
    <t>市内で想定される水害リスクや避難場所、避難の際の心得等を記載した水害ハザードマップを作成し、本市ホームページにおいても情報提供し、広く市民、事業者等への周知を行うことにより、水害に対する防災意識の向上、迅速かつ適切な避難行動の促進による人的被害の軽減を図る。</t>
    <phoneticPr fontId="13"/>
  </si>
  <si>
    <t>水害ハザードマップの印刷を行い、区役所等での窓口配架・配布を行う。</t>
    <phoneticPr fontId="4"/>
  </si>
  <si>
    <t>水害ハザードマップの印刷費</t>
  </si>
  <si>
    <t>衛星携帯電話の運用</t>
    <phoneticPr fontId="13"/>
  </si>
  <si>
    <t>災害発生時における防災行政無線のバックアップ及び外部機関との情報伝達手段の確保。</t>
    <phoneticPr fontId="13"/>
  </si>
  <si>
    <t>災害発生時において有線が途絶した場合に備え、市内部の情報伝達手段として防災行政無線を配備しているが、地震、津波により甚大な被害が発生し、防災行政無線自体が使用できなくなった場合に備えたバックアップとして、また防災行政無線は市内部の情報伝達手段であることから、国や外部機関等の情報伝達手段として衛星携帯電話を市本部及び区本部に設置し、運用する。</t>
    <phoneticPr fontId="4"/>
  </si>
  <si>
    <t>衛星携帯電話回線使用料</t>
  </si>
  <si>
    <t>津波避難施設指定に係る表示板設置</t>
    <phoneticPr fontId="13"/>
  </si>
  <si>
    <t>津波避難施設として指定した建物に表示板を設置することにより市民や市内就業者、来訪者に対して周知を図り、津波や河川氾濫に対する不安を軽減するとともに、防災意識の高揚や災害時の円滑な避難行動につなげ、水害時の人的被害の軽減を図る。</t>
    <phoneticPr fontId="13"/>
  </si>
  <si>
    <t>津波浸水想定のある区における市営住宅の建替え等による追加指定、並びに津波浸水想定がなく河川氾濫の浸水想定がある区における市立学校や市営住宅等の新規指定に伴い、指定建物に津波避難施設表示板を設置する。なお、外国人などに配慮し、表示板は多言語やピクトグラムによる表示を行う。</t>
    <phoneticPr fontId="4"/>
  </si>
  <si>
    <t>津波避難施設表示板等の製作・設置費</t>
  </si>
  <si>
    <t>学校等の避難場所誘導・周知事業</t>
    <phoneticPr fontId="13"/>
  </si>
  <si>
    <t>大規模地震や浸水等の災害発生時に迅速かつ的確な避難を促し、災害による被害を軽減するため、日常から避難に関する意識啓発を行う。</t>
    <phoneticPr fontId="13"/>
  </si>
  <si>
    <t>災害時避難所として指定している学校等へ誘導するため、電信柱へ誘導標識を設置する。</t>
    <phoneticPr fontId="4"/>
  </si>
  <si>
    <t>誘導標識板等の製作・設置費</t>
  </si>
  <si>
    <t>国民保護協議会等関係費</t>
    <phoneticPr fontId="13"/>
  </si>
  <si>
    <t>国民保護計画を適切に更新し、武力攻撃や大規模テロ等の国民保護事案発生時において、市民の生命、身体及び財産を保護し、市民生活等に及ぼす影響を最小にするために、国民保護措置が迅速かつ的確に実施できるよう、体制を整備する。</t>
    <phoneticPr fontId="13"/>
  </si>
  <si>
    <t>国民保護協議会開催に係る委員報酬や旅費費用弁償、食糧費、委員及び幹事の委嘱に伴う事務費用等の「国民保護協議会」の開催・運営。</t>
    <phoneticPr fontId="4"/>
  </si>
  <si>
    <t>国民保護協議会開催経費等</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</si>
  <si>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</si>
  <si>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</si>
  <si>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</si>
  <si>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</si>
  <si>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</si>
  <si>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</si>
  <si>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</si>
  <si>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</si>
  <si>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</si>
  <si>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</si>
  <si>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</si>
  <si>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</si>
  <si>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</si>
  <si>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</si>
  <si>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</si>
  <si>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</si>
  <si>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</si>
  <si>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</si>
  <si>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</si>
  <si>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2-1-11</t>
    <phoneticPr fontId="4"/>
  </si>
  <si>
    <t>防災行政無線設備等整備</t>
    <phoneticPr fontId="1"/>
  </si>
  <si>
    <t>危機管理課</t>
    <phoneticPr fontId="1"/>
  </si>
  <si>
    <t>出</t>
    <phoneticPr fontId="8"/>
  </si>
  <si>
    <t>税</t>
    <phoneticPr fontId="8"/>
  </si>
  <si>
    <t>災害救助物資の備蓄</t>
    <phoneticPr fontId="1"/>
  </si>
  <si>
    <t>防災行政無線運用</t>
    <phoneticPr fontId="1"/>
  </si>
  <si>
    <t>個別避難計画作成推進事業</t>
    <phoneticPr fontId="1"/>
  </si>
  <si>
    <t>区ＣＭ</t>
    <phoneticPr fontId="3"/>
  </si>
  <si>
    <t>区ＣＭ出</t>
  </si>
  <si>
    <t>区ＣＭ税</t>
  </si>
  <si>
    <t>危機管理総合情報システム運用</t>
    <phoneticPr fontId="1"/>
  </si>
  <si>
    <t>災害対策用職員住宅</t>
    <phoneticPr fontId="1"/>
  </si>
  <si>
    <t>危機管理体制の充実</t>
    <phoneticPr fontId="1"/>
  </si>
  <si>
    <t>阿倍野防災拠点の運営</t>
    <phoneticPr fontId="1"/>
  </si>
  <si>
    <t>職員用備蓄物資の配備</t>
    <phoneticPr fontId="1"/>
  </si>
  <si>
    <t>万博を見据えたターミナルにおける帰宅困難者対策</t>
    <phoneticPr fontId="1"/>
  </si>
  <si>
    <t>小災害対策等</t>
    <phoneticPr fontId="1"/>
  </si>
  <si>
    <t>危機管理総合情報システム開発</t>
    <phoneticPr fontId="1"/>
  </si>
  <si>
    <t>危機管理訓練</t>
    <phoneticPr fontId="1"/>
  </si>
  <si>
    <t>要配慮者利用施設の避難確保計画作成等促進事業</t>
    <phoneticPr fontId="1"/>
  </si>
  <si>
    <t>危機管理室運営事務費</t>
    <phoneticPr fontId="1"/>
  </si>
  <si>
    <t>防災会議関係費</t>
    <phoneticPr fontId="1"/>
  </si>
  <si>
    <t>広域避難場所案内板の整備</t>
    <phoneticPr fontId="1"/>
  </si>
  <si>
    <t>市民・事業者等への防災・減災の情報発信</t>
    <phoneticPr fontId="1"/>
  </si>
  <si>
    <t>災害時避難所表示板の整備</t>
    <phoneticPr fontId="1"/>
  </si>
  <si>
    <t>防災アプリの運用</t>
    <phoneticPr fontId="1"/>
  </si>
  <si>
    <t>水害ハザードマップの作成</t>
    <phoneticPr fontId="1"/>
  </si>
  <si>
    <t>衛星携帯電話の運用</t>
    <phoneticPr fontId="1"/>
  </si>
  <si>
    <t>津波避難施設指定に係る表示板設置</t>
    <phoneticPr fontId="1"/>
  </si>
  <si>
    <t>学校等の避難場所誘導・周知事業</t>
    <phoneticPr fontId="1"/>
  </si>
  <si>
    <t>国民保護協議会等関係費</t>
    <phoneticPr fontId="1"/>
  </si>
  <si>
    <t>危機管理対策費計</t>
    <phoneticPr fontId="8"/>
  </si>
  <si>
    <t>所属計</t>
    <rPh sb="0" eb="2">
      <t>ショゾク</t>
    </rPh>
    <phoneticPr fontId="8"/>
  </si>
  <si>
    <t>区ＣＭ出</t>
    <rPh sb="0" eb="1">
      <t>ク</t>
    </rPh>
    <rPh sb="3" eb="4">
      <t>デ</t>
    </rPh>
    <phoneticPr fontId="4"/>
  </si>
  <si>
    <t>区ＣＭ税</t>
    <rPh sb="0" eb="1">
      <t>ク</t>
    </rPh>
    <rPh sb="3" eb="4">
      <t>ゼイ</t>
    </rPh>
    <phoneticPr fontId="4"/>
  </si>
  <si>
    <t>算 定 ②</t>
    <rPh sb="0" eb="1">
      <t>サン</t>
    </rPh>
    <rPh sb="2" eb="3">
      <t>サダム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</si>
</sst>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28">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7" xfId="4" applyFont="1" applyBorder="1" applyAlignment="1">
      <alignment horizontal="center" vertical="center"/>
    </xf>
    <xf numFmtId="0" fontId="17" fillId="0" borderId="18"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35" xfId="4" applyFont="1" applyBorder="1" applyAlignment="1">
      <alignment horizontal="center" vertical="center"/>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10" fillId="0" borderId="0" xfId="0" applyFont="1" applyAlignment="1">
      <alignment horizontal="right" shrinkToFit="1"/>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cellXfs>
  <cellStyles count="7">
    <cellStyle name="ハイパーリンク" xfId="6" builtinId="8" customBuiltin="1"/>
    <cellStyle name="標準" xfId="0" builtinId="0"/>
    <cellStyle name="標準 2" xfId="3" xr:uid="{22E8FD2B-134C-45D9-B0A9-51A6052955FE}"/>
    <cellStyle name="標準 2 4" xfId="1" xr:uid="{A4AB0E2A-3EF7-4F57-A33B-7E9B8B16A1B4}"/>
    <cellStyle name="標準 7" xfId="5" xr:uid="{48A59410-BF11-4926-BC2C-7132F7207275}"/>
    <cellStyle name="標準_③予算事業別調書(目次様式)" xfId="4" xr:uid="{9F6035D8-D17F-4C75-8B94-E6DFCA058C80}"/>
    <cellStyle name="標準_④予算事業別調書(本体様式)" xfId="2" xr:uid="{C4613576-DCBE-4332-A38B-A5AAC7E20D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85E58-82E3-4EBB-9EA9-0B36E22EF7A7}">
  <sheetPr codeName="Sheet1"/>
  <dimension ref="A1:N61"/>
  <sheetViews>
    <sheetView tabSelected="1" view="pageBreakPreview" zoomScaleNormal="115" zoomScaleSheetLayoutView="100" workbookViewId="0">
      <selection activeCell="A2" sqref="A2"/>
    </sheetView>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5" customWidth="1"/>
    <col min="8" max="8" width="6.25" style="27" customWidth="1"/>
    <col min="9" max="9" width="9.375" style="27" customWidth="1"/>
    <col min="10" max="10" width="2.875" style="30" customWidth="1"/>
    <col min="11" max="11" width="6.625" style="30" customWidth="1"/>
    <col min="12" max="12" width="2.625" style="30" customWidth="1"/>
    <col min="13" max="14" width="7.625" style="30"/>
    <col min="15" max="16384" width="7.625" style="27"/>
  </cols>
  <sheetData>
    <row r="1" spans="1:11" s="30" customFormat="1" ht="18" customHeight="1">
      <c r="A1" s="26" t="s">
        <v>141</v>
      </c>
      <c r="B1" s="27"/>
      <c r="C1" s="27"/>
      <c r="D1" s="27"/>
      <c r="E1" s="27"/>
      <c r="F1" s="28"/>
      <c r="G1" s="27"/>
      <c r="H1" s="29"/>
      <c r="I1" s="29"/>
    </row>
    <row r="2" spans="1:11" s="30" customFormat="1" ht="15" customHeight="1">
      <c r="A2" s="27"/>
      <c r="B2" s="27"/>
      <c r="C2" s="27"/>
      <c r="D2" s="27"/>
      <c r="E2" s="27"/>
      <c r="F2" s="28"/>
      <c r="G2" s="27"/>
      <c r="H2" s="27"/>
      <c r="I2" s="27"/>
    </row>
    <row r="3" spans="1:11" s="30" customFormat="1" ht="18" customHeight="1">
      <c r="A3" s="31" t="s">
        <v>154</v>
      </c>
      <c r="B3" s="32"/>
      <c r="C3" s="27"/>
      <c r="D3" s="57" t="s">
        <v>8</v>
      </c>
      <c r="E3" s="58"/>
      <c r="F3" s="58"/>
      <c r="G3" s="58"/>
      <c r="H3" s="58"/>
      <c r="I3" s="58"/>
    </row>
    <row r="4" spans="1:11" s="30" customFormat="1" ht="10.5" customHeight="1">
      <c r="A4" s="27"/>
      <c r="B4" s="27"/>
      <c r="C4" s="27"/>
      <c r="D4" s="27"/>
      <c r="E4" s="27"/>
      <c r="F4" s="33"/>
      <c r="G4" s="34"/>
      <c r="H4" s="27"/>
      <c r="I4" s="27"/>
    </row>
    <row r="5" spans="1:11" s="30" customFormat="1" ht="27" customHeight="1" thickBot="1">
      <c r="A5" s="27"/>
      <c r="B5" s="27"/>
      <c r="C5" s="27"/>
      <c r="D5" s="27"/>
      <c r="E5" s="59" t="s">
        <v>142</v>
      </c>
      <c r="F5" s="59"/>
      <c r="G5" s="35"/>
      <c r="H5" s="27"/>
      <c r="I5" s="36" t="s">
        <v>143</v>
      </c>
    </row>
    <row r="6" spans="1:11" s="30" customFormat="1" ht="15" customHeight="1">
      <c r="A6" s="37" t="s">
        <v>144</v>
      </c>
      <c r="B6" s="38" t="s">
        <v>145</v>
      </c>
      <c r="C6" s="60" t="s">
        <v>146</v>
      </c>
      <c r="D6" s="62" t="s">
        <v>147</v>
      </c>
      <c r="E6" s="39" t="s">
        <v>155</v>
      </c>
      <c r="F6" s="40" t="s">
        <v>156</v>
      </c>
      <c r="G6" s="39" t="s">
        <v>148</v>
      </c>
      <c r="H6" s="63" t="s">
        <v>149</v>
      </c>
      <c r="I6" s="64"/>
    </row>
    <row r="7" spans="1:11" s="30" customFormat="1" ht="15" customHeight="1">
      <c r="A7" s="41" t="s">
        <v>150</v>
      </c>
      <c r="B7" s="42" t="s">
        <v>151</v>
      </c>
      <c r="C7" s="61"/>
      <c r="D7" s="61"/>
      <c r="E7" s="43" t="s">
        <v>152</v>
      </c>
      <c r="F7" s="44" t="s">
        <v>196</v>
      </c>
      <c r="G7" s="43" t="s">
        <v>153</v>
      </c>
      <c r="H7" s="65"/>
      <c r="I7" s="66"/>
    </row>
    <row r="8" spans="1:11" s="30" customFormat="1" ht="15" customHeight="1">
      <c r="A8" s="67">
        <v>1</v>
      </c>
      <c r="B8" s="69" t="s">
        <v>160</v>
      </c>
      <c r="C8" s="71" t="s">
        <v>161</v>
      </c>
      <c r="D8" s="73" t="s">
        <v>162</v>
      </c>
      <c r="E8" s="46">
        <v>331758</v>
      </c>
      <c r="F8" s="47">
        <v>3236917</v>
      </c>
      <c r="G8" s="46">
        <f t="shared" ref="G8:G39" si="0">F8-E8</f>
        <v>2905159</v>
      </c>
      <c r="H8" s="75" t="s">
        <v>157</v>
      </c>
      <c r="I8" s="48"/>
      <c r="J8" s="30" t="s">
        <v>163</v>
      </c>
    </row>
    <row r="9" spans="1:11" s="30" customFormat="1" ht="15" customHeight="1">
      <c r="A9" s="68"/>
      <c r="B9" s="70"/>
      <c r="C9" s="72"/>
      <c r="D9" s="74"/>
      <c r="E9" s="49">
        <v>141758</v>
      </c>
      <c r="F9" s="50">
        <v>43917</v>
      </c>
      <c r="G9" s="49">
        <f t="shared" si="0"/>
        <v>-97841</v>
      </c>
      <c r="H9" s="65"/>
      <c r="I9" s="51"/>
      <c r="J9" s="30" t="s">
        <v>164</v>
      </c>
    </row>
    <row r="10" spans="1:11" s="30" customFormat="1" ht="15" customHeight="1">
      <c r="A10" s="67">
        <v>2</v>
      </c>
      <c r="B10" s="69" t="s">
        <v>160</v>
      </c>
      <c r="C10" s="71" t="s">
        <v>165</v>
      </c>
      <c r="D10" s="73" t="s">
        <v>162</v>
      </c>
      <c r="E10" s="46">
        <v>305087</v>
      </c>
      <c r="F10" s="47">
        <v>233794</v>
      </c>
      <c r="G10" s="46">
        <f t="shared" si="0"/>
        <v>-71293</v>
      </c>
      <c r="H10" s="75" t="s">
        <v>157</v>
      </c>
      <c r="I10" s="48"/>
      <c r="J10" s="30" t="s">
        <v>163</v>
      </c>
    </row>
    <row r="11" spans="1:11" s="30" customFormat="1" ht="15" customHeight="1">
      <c r="A11" s="68"/>
      <c r="B11" s="70"/>
      <c r="C11" s="72"/>
      <c r="D11" s="74"/>
      <c r="E11" s="49">
        <v>305087</v>
      </c>
      <c r="F11" s="50">
        <v>233794</v>
      </c>
      <c r="G11" s="49">
        <f t="shared" si="0"/>
        <v>-71293</v>
      </c>
      <c r="H11" s="65"/>
      <c r="I11" s="51"/>
      <c r="J11" s="30" t="s">
        <v>164</v>
      </c>
    </row>
    <row r="12" spans="1:11" s="30" customFormat="1" ht="15" customHeight="1">
      <c r="A12" s="67">
        <v>3</v>
      </c>
      <c r="B12" s="69" t="s">
        <v>160</v>
      </c>
      <c r="C12" s="71" t="s">
        <v>166</v>
      </c>
      <c r="D12" s="73" t="s">
        <v>162</v>
      </c>
      <c r="E12" s="46">
        <v>251248</v>
      </c>
      <c r="F12" s="47">
        <v>223208</v>
      </c>
      <c r="G12" s="46">
        <f t="shared" si="0"/>
        <v>-28040</v>
      </c>
      <c r="H12" s="75" t="s">
        <v>157</v>
      </c>
      <c r="I12" s="48"/>
      <c r="J12" s="30" t="s">
        <v>163</v>
      </c>
    </row>
    <row r="13" spans="1:11" s="30" customFormat="1" ht="15" customHeight="1">
      <c r="A13" s="68"/>
      <c r="B13" s="70"/>
      <c r="C13" s="72"/>
      <c r="D13" s="74"/>
      <c r="E13" s="49">
        <v>251248</v>
      </c>
      <c r="F13" s="50">
        <v>223208</v>
      </c>
      <c r="G13" s="49">
        <f t="shared" si="0"/>
        <v>-28040</v>
      </c>
      <c r="H13" s="65"/>
      <c r="I13" s="51"/>
      <c r="J13" s="30" t="s">
        <v>164</v>
      </c>
    </row>
    <row r="14" spans="1:11" s="30" customFormat="1" ht="15" customHeight="1">
      <c r="A14" s="67">
        <v>4</v>
      </c>
      <c r="B14" s="69" t="s">
        <v>160</v>
      </c>
      <c r="C14" s="71" t="s">
        <v>167</v>
      </c>
      <c r="D14" s="73" t="s">
        <v>162</v>
      </c>
      <c r="E14" s="46">
        <v>91871</v>
      </c>
      <c r="F14" s="47">
        <v>104854</v>
      </c>
      <c r="G14" s="46">
        <f t="shared" si="0"/>
        <v>12983</v>
      </c>
      <c r="H14" s="75" t="s">
        <v>168</v>
      </c>
      <c r="I14" s="48">
        <v>104854</v>
      </c>
      <c r="J14" s="30" t="s">
        <v>163</v>
      </c>
      <c r="K14" s="30" t="s">
        <v>169</v>
      </c>
    </row>
    <row r="15" spans="1:11" s="30" customFormat="1" ht="15" customHeight="1">
      <c r="A15" s="68"/>
      <c r="B15" s="70"/>
      <c r="C15" s="72"/>
      <c r="D15" s="74"/>
      <c r="E15" s="49">
        <v>91871</v>
      </c>
      <c r="F15" s="50">
        <v>104854</v>
      </c>
      <c r="G15" s="49">
        <f t="shared" si="0"/>
        <v>12983</v>
      </c>
      <c r="H15" s="65"/>
      <c r="I15" s="51">
        <v>104854</v>
      </c>
      <c r="J15" s="30" t="s">
        <v>164</v>
      </c>
      <c r="K15" s="30" t="s">
        <v>170</v>
      </c>
    </row>
    <row r="16" spans="1:11" s="30" customFormat="1" ht="15" customHeight="1">
      <c r="A16" s="67">
        <v>5</v>
      </c>
      <c r="B16" s="69" t="s">
        <v>160</v>
      </c>
      <c r="C16" s="71" t="s">
        <v>171</v>
      </c>
      <c r="D16" s="73" t="s">
        <v>162</v>
      </c>
      <c r="E16" s="46">
        <v>93390</v>
      </c>
      <c r="F16" s="47">
        <v>96076</v>
      </c>
      <c r="G16" s="46">
        <f t="shared" si="0"/>
        <v>2686</v>
      </c>
      <c r="H16" s="75" t="s">
        <v>157</v>
      </c>
      <c r="I16" s="48"/>
      <c r="J16" s="30" t="s">
        <v>163</v>
      </c>
    </row>
    <row r="17" spans="1:10" s="30" customFormat="1" ht="15" customHeight="1">
      <c r="A17" s="68"/>
      <c r="B17" s="70"/>
      <c r="C17" s="72"/>
      <c r="D17" s="74"/>
      <c r="E17" s="49">
        <v>0</v>
      </c>
      <c r="F17" s="50">
        <v>96076</v>
      </c>
      <c r="G17" s="49">
        <f t="shared" si="0"/>
        <v>96076</v>
      </c>
      <c r="H17" s="65"/>
      <c r="I17" s="51"/>
      <c r="J17" s="30" t="s">
        <v>164</v>
      </c>
    </row>
    <row r="18" spans="1:10" s="30" customFormat="1" ht="15" customHeight="1">
      <c r="A18" s="67">
        <v>6</v>
      </c>
      <c r="B18" s="69" t="s">
        <v>160</v>
      </c>
      <c r="C18" s="71" t="s">
        <v>172</v>
      </c>
      <c r="D18" s="73" t="s">
        <v>162</v>
      </c>
      <c r="E18" s="46">
        <v>55661</v>
      </c>
      <c r="F18" s="47">
        <v>52933</v>
      </c>
      <c r="G18" s="46">
        <f t="shared" si="0"/>
        <v>-2728</v>
      </c>
      <c r="H18" s="75" t="s">
        <v>157</v>
      </c>
      <c r="I18" s="48"/>
      <c r="J18" s="30" t="s">
        <v>163</v>
      </c>
    </row>
    <row r="19" spans="1:10" s="30" customFormat="1" ht="15" customHeight="1">
      <c r="A19" s="68"/>
      <c r="B19" s="70"/>
      <c r="C19" s="72"/>
      <c r="D19" s="74"/>
      <c r="E19" s="49">
        <v>55661</v>
      </c>
      <c r="F19" s="50">
        <v>52933</v>
      </c>
      <c r="G19" s="49">
        <f t="shared" si="0"/>
        <v>-2728</v>
      </c>
      <c r="H19" s="65"/>
      <c r="I19" s="51"/>
      <c r="J19" s="30" t="s">
        <v>164</v>
      </c>
    </row>
    <row r="20" spans="1:10" s="30" customFormat="1" ht="15" customHeight="1">
      <c r="A20" s="67">
        <v>7</v>
      </c>
      <c r="B20" s="69" t="s">
        <v>160</v>
      </c>
      <c r="C20" s="71" t="s">
        <v>173</v>
      </c>
      <c r="D20" s="73" t="s">
        <v>162</v>
      </c>
      <c r="E20" s="46">
        <v>34601</v>
      </c>
      <c r="F20" s="47">
        <v>37713</v>
      </c>
      <c r="G20" s="46">
        <f t="shared" si="0"/>
        <v>3112</v>
      </c>
      <c r="H20" s="75" t="s">
        <v>157</v>
      </c>
      <c r="I20" s="48"/>
      <c r="J20" s="30" t="s">
        <v>163</v>
      </c>
    </row>
    <row r="21" spans="1:10" s="30" customFormat="1" ht="15" customHeight="1">
      <c r="A21" s="68"/>
      <c r="B21" s="70"/>
      <c r="C21" s="72"/>
      <c r="D21" s="74"/>
      <c r="E21" s="49">
        <v>34085</v>
      </c>
      <c r="F21" s="50">
        <v>37713</v>
      </c>
      <c r="G21" s="49">
        <f t="shared" si="0"/>
        <v>3628</v>
      </c>
      <c r="H21" s="65"/>
      <c r="I21" s="51"/>
      <c r="J21" s="30" t="s">
        <v>164</v>
      </c>
    </row>
    <row r="22" spans="1:10" s="30" customFormat="1" ht="15" customHeight="1">
      <c r="A22" s="67">
        <v>8</v>
      </c>
      <c r="B22" s="69" t="s">
        <v>160</v>
      </c>
      <c r="C22" s="71" t="s">
        <v>174</v>
      </c>
      <c r="D22" s="73" t="s">
        <v>162</v>
      </c>
      <c r="E22" s="46">
        <v>44204</v>
      </c>
      <c r="F22" s="47">
        <v>29326</v>
      </c>
      <c r="G22" s="46">
        <f t="shared" si="0"/>
        <v>-14878</v>
      </c>
      <c r="H22" s="75" t="s">
        <v>157</v>
      </c>
      <c r="I22" s="48"/>
      <c r="J22" s="30" t="s">
        <v>163</v>
      </c>
    </row>
    <row r="23" spans="1:10" s="30" customFormat="1" ht="15" customHeight="1">
      <c r="A23" s="68"/>
      <c r="B23" s="70"/>
      <c r="C23" s="72"/>
      <c r="D23" s="74"/>
      <c r="E23" s="49">
        <v>23838</v>
      </c>
      <c r="F23" s="50">
        <v>28937</v>
      </c>
      <c r="G23" s="49">
        <f t="shared" si="0"/>
        <v>5099</v>
      </c>
      <c r="H23" s="65"/>
      <c r="I23" s="51"/>
      <c r="J23" s="30" t="s">
        <v>164</v>
      </c>
    </row>
    <row r="24" spans="1:10" s="30" customFormat="1" ht="15" customHeight="1">
      <c r="A24" s="67">
        <v>9</v>
      </c>
      <c r="B24" s="69" t="s">
        <v>160</v>
      </c>
      <c r="C24" s="71" t="s">
        <v>175</v>
      </c>
      <c r="D24" s="73" t="s">
        <v>162</v>
      </c>
      <c r="E24" s="46">
        <v>0</v>
      </c>
      <c r="F24" s="47">
        <v>25196</v>
      </c>
      <c r="G24" s="46">
        <f t="shared" si="0"/>
        <v>25196</v>
      </c>
      <c r="H24" s="75" t="s">
        <v>157</v>
      </c>
      <c r="I24" s="48"/>
      <c r="J24" s="30" t="s">
        <v>163</v>
      </c>
    </row>
    <row r="25" spans="1:10" s="30" customFormat="1" ht="15" customHeight="1">
      <c r="A25" s="68"/>
      <c r="B25" s="70"/>
      <c r="C25" s="72"/>
      <c r="D25" s="74"/>
      <c r="E25" s="49">
        <v>0</v>
      </c>
      <c r="F25" s="50">
        <v>25196</v>
      </c>
      <c r="G25" s="49">
        <f t="shared" si="0"/>
        <v>25196</v>
      </c>
      <c r="H25" s="65"/>
      <c r="I25" s="51"/>
      <c r="J25" s="30" t="s">
        <v>164</v>
      </c>
    </row>
    <row r="26" spans="1:10" s="30" customFormat="1" ht="15" customHeight="1">
      <c r="A26" s="67">
        <v>10</v>
      </c>
      <c r="B26" s="69" t="s">
        <v>160</v>
      </c>
      <c r="C26" s="71" t="s">
        <v>176</v>
      </c>
      <c r="D26" s="73" t="s">
        <v>162</v>
      </c>
      <c r="E26" s="46">
        <v>112976</v>
      </c>
      <c r="F26" s="47">
        <v>21580</v>
      </c>
      <c r="G26" s="46">
        <f t="shared" si="0"/>
        <v>-91396</v>
      </c>
      <c r="H26" s="75" t="s">
        <v>157</v>
      </c>
      <c r="I26" s="48"/>
      <c r="J26" s="30" t="s">
        <v>163</v>
      </c>
    </row>
    <row r="27" spans="1:10" s="30" customFormat="1" ht="15" customHeight="1">
      <c r="A27" s="68"/>
      <c r="B27" s="70"/>
      <c r="C27" s="72"/>
      <c r="D27" s="74"/>
      <c r="E27" s="49">
        <v>112976</v>
      </c>
      <c r="F27" s="50">
        <v>21580</v>
      </c>
      <c r="G27" s="49">
        <f t="shared" si="0"/>
        <v>-91396</v>
      </c>
      <c r="H27" s="65"/>
      <c r="I27" s="51"/>
      <c r="J27" s="30" t="s">
        <v>164</v>
      </c>
    </row>
    <row r="28" spans="1:10" s="30" customFormat="1" ht="15" customHeight="1">
      <c r="A28" s="67">
        <v>11</v>
      </c>
      <c r="B28" s="69" t="s">
        <v>160</v>
      </c>
      <c r="C28" s="71" t="s">
        <v>177</v>
      </c>
      <c r="D28" s="73" t="s">
        <v>162</v>
      </c>
      <c r="E28" s="46">
        <v>21541</v>
      </c>
      <c r="F28" s="47">
        <v>20996</v>
      </c>
      <c r="G28" s="46">
        <f t="shared" si="0"/>
        <v>-545</v>
      </c>
      <c r="H28" s="75" t="s">
        <v>157</v>
      </c>
      <c r="I28" s="48"/>
      <c r="J28" s="30" t="s">
        <v>163</v>
      </c>
    </row>
    <row r="29" spans="1:10" s="30" customFormat="1" ht="15" customHeight="1">
      <c r="A29" s="68"/>
      <c r="B29" s="70"/>
      <c r="C29" s="72"/>
      <c r="D29" s="74"/>
      <c r="E29" s="49">
        <v>21474</v>
      </c>
      <c r="F29" s="50">
        <v>20996</v>
      </c>
      <c r="G29" s="49">
        <f t="shared" si="0"/>
        <v>-478</v>
      </c>
      <c r="H29" s="65"/>
      <c r="I29" s="51"/>
      <c r="J29" s="30" t="s">
        <v>164</v>
      </c>
    </row>
    <row r="30" spans="1:10" s="30" customFormat="1" ht="15" customHeight="1">
      <c r="A30" s="67">
        <v>12</v>
      </c>
      <c r="B30" s="69" t="s">
        <v>160</v>
      </c>
      <c r="C30" s="71" t="s">
        <v>178</v>
      </c>
      <c r="D30" s="73" t="s">
        <v>162</v>
      </c>
      <c r="E30" s="46">
        <v>81954</v>
      </c>
      <c r="F30" s="47">
        <v>18238</v>
      </c>
      <c r="G30" s="46">
        <f t="shared" si="0"/>
        <v>-63716</v>
      </c>
      <c r="H30" s="75" t="s">
        <v>157</v>
      </c>
      <c r="I30" s="48"/>
      <c r="J30" s="30" t="s">
        <v>163</v>
      </c>
    </row>
    <row r="31" spans="1:10" s="30" customFormat="1" ht="15" customHeight="1">
      <c r="A31" s="68"/>
      <c r="B31" s="70"/>
      <c r="C31" s="72"/>
      <c r="D31" s="74"/>
      <c r="E31" s="49">
        <v>0</v>
      </c>
      <c r="F31" s="50">
        <v>18238</v>
      </c>
      <c r="G31" s="49">
        <f t="shared" si="0"/>
        <v>18238</v>
      </c>
      <c r="H31" s="65"/>
      <c r="I31" s="51"/>
      <c r="J31" s="30" t="s">
        <v>164</v>
      </c>
    </row>
    <row r="32" spans="1:10" s="30" customFormat="1" ht="15" customHeight="1">
      <c r="A32" s="67">
        <v>13</v>
      </c>
      <c r="B32" s="69" t="s">
        <v>160</v>
      </c>
      <c r="C32" s="71" t="s">
        <v>179</v>
      </c>
      <c r="D32" s="73" t="s">
        <v>162</v>
      </c>
      <c r="E32" s="46">
        <v>16410</v>
      </c>
      <c r="F32" s="47">
        <v>16370</v>
      </c>
      <c r="G32" s="46">
        <f t="shared" si="0"/>
        <v>-40</v>
      </c>
      <c r="H32" s="75" t="s">
        <v>157</v>
      </c>
      <c r="I32" s="48"/>
      <c r="J32" s="30" t="s">
        <v>163</v>
      </c>
    </row>
    <row r="33" spans="1:11" s="30" customFormat="1" ht="15" customHeight="1">
      <c r="A33" s="68"/>
      <c r="B33" s="70"/>
      <c r="C33" s="72"/>
      <c r="D33" s="74"/>
      <c r="E33" s="49">
        <v>16410</v>
      </c>
      <c r="F33" s="50">
        <v>16370</v>
      </c>
      <c r="G33" s="49">
        <f t="shared" si="0"/>
        <v>-40</v>
      </c>
      <c r="H33" s="65"/>
      <c r="I33" s="51"/>
      <c r="J33" s="30" t="s">
        <v>164</v>
      </c>
    </row>
    <row r="34" spans="1:11" s="30" customFormat="1" ht="15" customHeight="1">
      <c r="A34" s="67">
        <v>14</v>
      </c>
      <c r="B34" s="69" t="s">
        <v>160</v>
      </c>
      <c r="C34" s="71" t="s">
        <v>180</v>
      </c>
      <c r="D34" s="73" t="s">
        <v>162</v>
      </c>
      <c r="E34" s="46">
        <v>8368</v>
      </c>
      <c r="F34" s="47">
        <v>9142</v>
      </c>
      <c r="G34" s="46">
        <f t="shared" si="0"/>
        <v>774</v>
      </c>
      <c r="H34" s="75" t="s">
        <v>157</v>
      </c>
      <c r="I34" s="48"/>
      <c r="J34" s="30" t="s">
        <v>163</v>
      </c>
    </row>
    <row r="35" spans="1:11" s="30" customFormat="1" ht="15" customHeight="1">
      <c r="A35" s="68"/>
      <c r="B35" s="70"/>
      <c r="C35" s="72"/>
      <c r="D35" s="74"/>
      <c r="E35" s="49">
        <v>8368</v>
      </c>
      <c r="F35" s="50">
        <v>9142</v>
      </c>
      <c r="G35" s="49">
        <f t="shared" si="0"/>
        <v>774</v>
      </c>
      <c r="H35" s="65"/>
      <c r="I35" s="51"/>
      <c r="J35" s="30" t="s">
        <v>164</v>
      </c>
    </row>
    <row r="36" spans="1:11" s="30" customFormat="1" ht="15" customHeight="1">
      <c r="A36" s="67">
        <v>15</v>
      </c>
      <c r="B36" s="69" t="s">
        <v>160</v>
      </c>
      <c r="C36" s="71" t="s">
        <v>181</v>
      </c>
      <c r="D36" s="73" t="s">
        <v>162</v>
      </c>
      <c r="E36" s="46">
        <v>9643</v>
      </c>
      <c r="F36" s="47">
        <v>8046</v>
      </c>
      <c r="G36" s="46">
        <f t="shared" si="0"/>
        <v>-1597</v>
      </c>
      <c r="H36" s="75" t="s">
        <v>157</v>
      </c>
      <c r="I36" s="48"/>
      <c r="J36" s="30" t="s">
        <v>163</v>
      </c>
    </row>
    <row r="37" spans="1:11" s="30" customFormat="1" ht="15" customHeight="1">
      <c r="A37" s="68"/>
      <c r="B37" s="70"/>
      <c r="C37" s="72"/>
      <c r="D37" s="74"/>
      <c r="E37" s="49">
        <v>9643</v>
      </c>
      <c r="F37" s="50">
        <v>8046</v>
      </c>
      <c r="G37" s="49">
        <f t="shared" si="0"/>
        <v>-1597</v>
      </c>
      <c r="H37" s="65"/>
      <c r="I37" s="51"/>
      <c r="J37" s="30" t="s">
        <v>164</v>
      </c>
    </row>
    <row r="38" spans="1:11" s="30" customFormat="1" ht="15" customHeight="1">
      <c r="A38" s="67">
        <v>16</v>
      </c>
      <c r="B38" s="69" t="s">
        <v>160</v>
      </c>
      <c r="C38" s="71" t="s">
        <v>182</v>
      </c>
      <c r="D38" s="73" t="s">
        <v>162</v>
      </c>
      <c r="E38" s="46">
        <v>7159</v>
      </c>
      <c r="F38" s="47">
        <v>7166</v>
      </c>
      <c r="G38" s="46">
        <f t="shared" si="0"/>
        <v>7</v>
      </c>
      <c r="H38" s="75" t="s">
        <v>157</v>
      </c>
      <c r="I38" s="48"/>
      <c r="J38" s="30" t="s">
        <v>163</v>
      </c>
    </row>
    <row r="39" spans="1:11" s="30" customFormat="1" ht="15" customHeight="1">
      <c r="A39" s="68"/>
      <c r="B39" s="70"/>
      <c r="C39" s="72"/>
      <c r="D39" s="74"/>
      <c r="E39" s="49">
        <v>7159</v>
      </c>
      <c r="F39" s="50">
        <v>7166</v>
      </c>
      <c r="G39" s="49">
        <f t="shared" si="0"/>
        <v>7</v>
      </c>
      <c r="H39" s="65"/>
      <c r="I39" s="51"/>
      <c r="J39" s="30" t="s">
        <v>164</v>
      </c>
    </row>
    <row r="40" spans="1:11" s="30" customFormat="1" ht="15" customHeight="1">
      <c r="A40" s="67">
        <v>17</v>
      </c>
      <c r="B40" s="69" t="s">
        <v>160</v>
      </c>
      <c r="C40" s="71" t="s">
        <v>183</v>
      </c>
      <c r="D40" s="73" t="s">
        <v>162</v>
      </c>
      <c r="E40" s="46">
        <v>13247</v>
      </c>
      <c r="F40" s="47">
        <v>7000</v>
      </c>
      <c r="G40" s="46">
        <f t="shared" ref="G40:G61" si="1">F40-E40</f>
        <v>-6247</v>
      </c>
      <c r="H40" s="75" t="s">
        <v>157</v>
      </c>
      <c r="I40" s="48"/>
      <c r="J40" s="30" t="s">
        <v>163</v>
      </c>
    </row>
    <row r="41" spans="1:11" s="30" customFormat="1" ht="15" customHeight="1">
      <c r="A41" s="68"/>
      <c r="B41" s="70"/>
      <c r="C41" s="72"/>
      <c r="D41" s="74"/>
      <c r="E41" s="49">
        <v>13247</v>
      </c>
      <c r="F41" s="50">
        <v>7000</v>
      </c>
      <c r="G41" s="49">
        <f t="shared" si="1"/>
        <v>-6247</v>
      </c>
      <c r="H41" s="65"/>
      <c r="I41" s="51"/>
      <c r="J41" s="30" t="s">
        <v>164</v>
      </c>
    </row>
    <row r="42" spans="1:11" s="30" customFormat="1" ht="15" customHeight="1">
      <c r="A42" s="67">
        <v>18</v>
      </c>
      <c r="B42" s="69" t="s">
        <v>160</v>
      </c>
      <c r="C42" s="71" t="s">
        <v>184</v>
      </c>
      <c r="D42" s="73" t="s">
        <v>162</v>
      </c>
      <c r="E42" s="46">
        <v>5181</v>
      </c>
      <c r="F42" s="47">
        <v>5700</v>
      </c>
      <c r="G42" s="46">
        <f t="shared" si="1"/>
        <v>519</v>
      </c>
      <c r="H42" s="75" t="s">
        <v>157</v>
      </c>
      <c r="I42" s="48"/>
      <c r="J42" s="30" t="s">
        <v>163</v>
      </c>
    </row>
    <row r="43" spans="1:11" s="30" customFormat="1" ht="15" customHeight="1">
      <c r="A43" s="68"/>
      <c r="B43" s="70"/>
      <c r="C43" s="72"/>
      <c r="D43" s="74"/>
      <c r="E43" s="49">
        <v>5181</v>
      </c>
      <c r="F43" s="50">
        <v>5700</v>
      </c>
      <c r="G43" s="49">
        <f t="shared" si="1"/>
        <v>519</v>
      </c>
      <c r="H43" s="65"/>
      <c r="I43" s="51"/>
      <c r="J43" s="30" t="s">
        <v>164</v>
      </c>
    </row>
    <row r="44" spans="1:11" s="30" customFormat="1" ht="15" customHeight="1">
      <c r="A44" s="67">
        <v>19</v>
      </c>
      <c r="B44" s="69" t="s">
        <v>160</v>
      </c>
      <c r="C44" s="71" t="s">
        <v>185</v>
      </c>
      <c r="D44" s="73" t="s">
        <v>162</v>
      </c>
      <c r="E44" s="46">
        <v>2765</v>
      </c>
      <c r="F44" s="47">
        <v>5302</v>
      </c>
      <c r="G44" s="46">
        <f t="shared" si="1"/>
        <v>2537</v>
      </c>
      <c r="H44" s="75" t="s">
        <v>168</v>
      </c>
      <c r="I44" s="48">
        <v>5302</v>
      </c>
      <c r="J44" s="30" t="s">
        <v>163</v>
      </c>
      <c r="K44" s="30" t="s">
        <v>169</v>
      </c>
    </row>
    <row r="45" spans="1:11" s="30" customFormat="1" ht="15" customHeight="1">
      <c r="A45" s="68"/>
      <c r="B45" s="70"/>
      <c r="C45" s="72"/>
      <c r="D45" s="74"/>
      <c r="E45" s="49">
        <v>2765</v>
      </c>
      <c r="F45" s="50">
        <v>5302</v>
      </c>
      <c r="G45" s="49">
        <f t="shared" si="1"/>
        <v>2537</v>
      </c>
      <c r="H45" s="65"/>
      <c r="I45" s="51">
        <v>5302</v>
      </c>
      <c r="J45" s="30" t="s">
        <v>164</v>
      </c>
      <c r="K45" s="30" t="s">
        <v>170</v>
      </c>
    </row>
    <row r="46" spans="1:11" s="30" customFormat="1" ht="15" customHeight="1">
      <c r="A46" s="67">
        <v>20</v>
      </c>
      <c r="B46" s="69" t="s">
        <v>160</v>
      </c>
      <c r="C46" s="71" t="s">
        <v>186</v>
      </c>
      <c r="D46" s="73" t="s">
        <v>162</v>
      </c>
      <c r="E46" s="46">
        <v>4752</v>
      </c>
      <c r="F46" s="47">
        <v>4752</v>
      </c>
      <c r="G46" s="46">
        <f t="shared" si="1"/>
        <v>0</v>
      </c>
      <c r="H46" s="75" t="s">
        <v>157</v>
      </c>
      <c r="I46" s="48"/>
      <c r="J46" s="30" t="s">
        <v>163</v>
      </c>
    </row>
    <row r="47" spans="1:11" s="30" customFormat="1" ht="15" customHeight="1">
      <c r="A47" s="68"/>
      <c r="B47" s="70"/>
      <c r="C47" s="72"/>
      <c r="D47" s="74"/>
      <c r="E47" s="49">
        <v>4752</v>
      </c>
      <c r="F47" s="50">
        <v>4752</v>
      </c>
      <c r="G47" s="49">
        <f t="shared" si="1"/>
        <v>0</v>
      </c>
      <c r="H47" s="65"/>
      <c r="I47" s="51"/>
      <c r="J47" s="30" t="s">
        <v>164</v>
      </c>
    </row>
    <row r="48" spans="1:11" s="30" customFormat="1" ht="15" customHeight="1">
      <c r="A48" s="67">
        <v>21</v>
      </c>
      <c r="B48" s="69" t="s">
        <v>160</v>
      </c>
      <c r="C48" s="71" t="s">
        <v>187</v>
      </c>
      <c r="D48" s="73" t="s">
        <v>162</v>
      </c>
      <c r="E48" s="46">
        <v>3300</v>
      </c>
      <c r="F48" s="47">
        <v>3531</v>
      </c>
      <c r="G48" s="46">
        <f t="shared" si="1"/>
        <v>231</v>
      </c>
      <c r="H48" s="75" t="s">
        <v>157</v>
      </c>
      <c r="I48" s="48"/>
      <c r="J48" s="30" t="s">
        <v>163</v>
      </c>
    </row>
    <row r="49" spans="1:11" s="30" customFormat="1" ht="15" customHeight="1">
      <c r="A49" s="68"/>
      <c r="B49" s="70"/>
      <c r="C49" s="72"/>
      <c r="D49" s="74"/>
      <c r="E49" s="49">
        <v>1650</v>
      </c>
      <c r="F49" s="50">
        <v>1766</v>
      </c>
      <c r="G49" s="49">
        <f t="shared" si="1"/>
        <v>116</v>
      </c>
      <c r="H49" s="65"/>
      <c r="I49" s="51"/>
      <c r="J49" s="30" t="s">
        <v>164</v>
      </c>
    </row>
    <row r="50" spans="1:11" s="30" customFormat="1" ht="15" customHeight="1">
      <c r="A50" s="67">
        <v>22</v>
      </c>
      <c r="B50" s="69" t="s">
        <v>160</v>
      </c>
      <c r="C50" s="71" t="s">
        <v>188</v>
      </c>
      <c r="D50" s="73" t="s">
        <v>162</v>
      </c>
      <c r="E50" s="46">
        <v>1560</v>
      </c>
      <c r="F50" s="47">
        <v>1966</v>
      </c>
      <c r="G50" s="46">
        <f t="shared" si="1"/>
        <v>406</v>
      </c>
      <c r="H50" s="75" t="s">
        <v>157</v>
      </c>
      <c r="I50" s="48"/>
      <c r="J50" s="30" t="s">
        <v>163</v>
      </c>
    </row>
    <row r="51" spans="1:11" s="30" customFormat="1" ht="15" customHeight="1">
      <c r="A51" s="68"/>
      <c r="B51" s="70"/>
      <c r="C51" s="72"/>
      <c r="D51" s="74"/>
      <c r="E51" s="49">
        <v>1560</v>
      </c>
      <c r="F51" s="50">
        <v>1966</v>
      </c>
      <c r="G51" s="49">
        <f t="shared" si="1"/>
        <v>406</v>
      </c>
      <c r="H51" s="65"/>
      <c r="I51" s="51"/>
      <c r="J51" s="30" t="s">
        <v>164</v>
      </c>
    </row>
    <row r="52" spans="1:11" s="30" customFormat="1" ht="15" customHeight="1">
      <c r="A52" s="67">
        <v>23</v>
      </c>
      <c r="B52" s="69" t="s">
        <v>160</v>
      </c>
      <c r="C52" s="71" t="s">
        <v>189</v>
      </c>
      <c r="D52" s="73" t="s">
        <v>162</v>
      </c>
      <c r="E52" s="46">
        <v>3284</v>
      </c>
      <c r="F52" s="47">
        <v>926</v>
      </c>
      <c r="G52" s="46">
        <f t="shared" si="1"/>
        <v>-2358</v>
      </c>
      <c r="H52" s="75" t="s">
        <v>168</v>
      </c>
      <c r="I52" s="48">
        <v>926</v>
      </c>
      <c r="J52" s="30" t="s">
        <v>163</v>
      </c>
      <c r="K52" s="30" t="s">
        <v>169</v>
      </c>
    </row>
    <row r="53" spans="1:11" s="30" customFormat="1" ht="15" customHeight="1">
      <c r="A53" s="68"/>
      <c r="B53" s="70"/>
      <c r="C53" s="72"/>
      <c r="D53" s="74"/>
      <c r="E53" s="49">
        <v>3284</v>
      </c>
      <c r="F53" s="50">
        <v>926</v>
      </c>
      <c r="G53" s="49">
        <f t="shared" si="1"/>
        <v>-2358</v>
      </c>
      <c r="H53" s="65"/>
      <c r="I53" s="51">
        <v>926</v>
      </c>
      <c r="J53" s="30" t="s">
        <v>164</v>
      </c>
      <c r="K53" s="30" t="s">
        <v>170</v>
      </c>
    </row>
    <row r="54" spans="1:11" s="30" customFormat="1" ht="15" customHeight="1">
      <c r="A54" s="67">
        <v>24</v>
      </c>
      <c r="B54" s="69" t="s">
        <v>160</v>
      </c>
      <c r="C54" s="71" t="s">
        <v>190</v>
      </c>
      <c r="D54" s="73" t="s">
        <v>162</v>
      </c>
      <c r="E54" s="46">
        <v>935</v>
      </c>
      <c r="F54" s="47">
        <v>767</v>
      </c>
      <c r="G54" s="46">
        <f t="shared" si="1"/>
        <v>-168</v>
      </c>
      <c r="H54" s="75" t="s">
        <v>168</v>
      </c>
      <c r="I54" s="48">
        <v>767</v>
      </c>
      <c r="J54" s="30" t="s">
        <v>163</v>
      </c>
      <c r="K54" s="30" t="s">
        <v>169</v>
      </c>
    </row>
    <row r="55" spans="1:11" s="30" customFormat="1" ht="15" customHeight="1">
      <c r="A55" s="68"/>
      <c r="B55" s="70"/>
      <c r="C55" s="72"/>
      <c r="D55" s="74"/>
      <c r="E55" s="49">
        <v>935</v>
      </c>
      <c r="F55" s="50">
        <v>767</v>
      </c>
      <c r="G55" s="49">
        <f t="shared" si="1"/>
        <v>-168</v>
      </c>
      <c r="H55" s="65"/>
      <c r="I55" s="51">
        <v>767</v>
      </c>
      <c r="J55" s="30" t="s">
        <v>164</v>
      </c>
      <c r="K55" s="30" t="s">
        <v>170</v>
      </c>
    </row>
    <row r="56" spans="1:11" s="30" customFormat="1" ht="15" customHeight="1">
      <c r="A56" s="67">
        <v>25</v>
      </c>
      <c r="B56" s="69" t="s">
        <v>160</v>
      </c>
      <c r="C56" s="71" t="s">
        <v>191</v>
      </c>
      <c r="D56" s="73" t="s">
        <v>162</v>
      </c>
      <c r="E56" s="46">
        <v>489</v>
      </c>
      <c r="F56" s="47">
        <v>593</v>
      </c>
      <c r="G56" s="46">
        <f t="shared" si="1"/>
        <v>104</v>
      </c>
      <c r="H56" s="75" t="s">
        <v>157</v>
      </c>
      <c r="I56" s="48"/>
      <c r="J56" s="30" t="s">
        <v>163</v>
      </c>
    </row>
    <row r="57" spans="1:11" s="30" customFormat="1" ht="15" customHeight="1">
      <c r="A57" s="68"/>
      <c r="B57" s="70"/>
      <c r="C57" s="72"/>
      <c r="D57" s="74"/>
      <c r="E57" s="49">
        <v>489</v>
      </c>
      <c r="F57" s="50">
        <v>593</v>
      </c>
      <c r="G57" s="49">
        <f t="shared" si="1"/>
        <v>104</v>
      </c>
      <c r="H57" s="65"/>
      <c r="I57" s="51"/>
      <c r="J57" s="30" t="s">
        <v>164</v>
      </c>
    </row>
    <row r="58" spans="1:11" ht="15" customHeight="1">
      <c r="A58" s="83" t="s">
        <v>192</v>
      </c>
      <c r="B58" s="84"/>
      <c r="C58" s="84"/>
      <c r="D58" s="85"/>
      <c r="E58" s="46">
        <f>SUMIF($J$8:$J$57, J8, E8:E57)</f>
        <v>1501384</v>
      </c>
      <c r="F58" s="47">
        <f>SUMIF($J$8:$J$57, J8, F8:F57)</f>
        <v>4172092</v>
      </c>
      <c r="G58" s="46">
        <f t="shared" si="1"/>
        <v>2670708</v>
      </c>
      <c r="H58" s="75"/>
      <c r="I58" s="48"/>
    </row>
    <row r="59" spans="1:11" ht="15" customHeight="1">
      <c r="A59" s="86"/>
      <c r="B59" s="87"/>
      <c r="C59" s="87"/>
      <c r="D59" s="88"/>
      <c r="E59" s="49">
        <f>SUMIF($J$8:$J$57, J9, E8:E57)</f>
        <v>1113441</v>
      </c>
      <c r="F59" s="50">
        <f>SUMIF($J$8:$J$57, J9, F8:F57)</f>
        <v>976938</v>
      </c>
      <c r="G59" s="49">
        <f t="shared" si="1"/>
        <v>-136503</v>
      </c>
      <c r="H59" s="65"/>
      <c r="I59" s="51"/>
    </row>
    <row r="60" spans="1:11" ht="15" customHeight="1">
      <c r="A60" s="76" t="s">
        <v>193</v>
      </c>
      <c r="B60" s="77"/>
      <c r="C60" s="77"/>
      <c r="D60" s="78"/>
      <c r="E60" s="46">
        <f>SUMIF($J$8:$J$59, J8, E8:E59)</f>
        <v>1501384</v>
      </c>
      <c r="F60" s="47">
        <f>SUMIF($J$8:$J$59, J8, F8:F59)</f>
        <v>4172092</v>
      </c>
      <c r="G60" s="52">
        <f t="shared" si="1"/>
        <v>2670708</v>
      </c>
      <c r="H60" s="75" t="str">
        <f>IF(I60 ="","","区ＣＭ")</f>
        <v>区ＣＭ</v>
      </c>
      <c r="I60" s="53">
        <f>IF(SUMIF($K$8:$K$59, K60, I8:I59)=0,"",SUMIF($K$8:$K$59, K60, I8:I59))</f>
        <v>111849</v>
      </c>
      <c r="J60" s="30" t="s">
        <v>158</v>
      </c>
      <c r="K60" s="30" t="s">
        <v>194</v>
      </c>
    </row>
    <row r="61" spans="1:11" ht="15" customHeight="1" thickBot="1">
      <c r="A61" s="79"/>
      <c r="B61" s="80"/>
      <c r="C61" s="80"/>
      <c r="D61" s="81"/>
      <c r="E61" s="54">
        <f>SUMIF($J$8:$J$59, J9, E8:E59)</f>
        <v>1113441</v>
      </c>
      <c r="F61" s="55">
        <f>SUMIF($J$8:$J$59, J9, F8:F59)</f>
        <v>976938</v>
      </c>
      <c r="G61" s="54">
        <f t="shared" si="1"/>
        <v>-136503</v>
      </c>
      <c r="H61" s="82"/>
      <c r="I61" s="56">
        <f>IF(SUMIF($K$8:$K$59, K61, I8:I59)=0,"",SUMIF($K$8:$K$59, K61, I8:I59))</f>
        <v>111849</v>
      </c>
      <c r="J61" s="30" t="s">
        <v>159</v>
      </c>
      <c r="K61" s="30" t="s">
        <v>195</v>
      </c>
    </row>
  </sheetData>
  <mergeCells count="134">
    <mergeCell ref="A54:A55"/>
    <mergeCell ref="B54:B55"/>
    <mergeCell ref="C54:C55"/>
    <mergeCell ref="D54:D55"/>
    <mergeCell ref="H54:H55"/>
    <mergeCell ref="A60:D61"/>
    <mergeCell ref="H60:H61"/>
    <mergeCell ref="A56:A57"/>
    <mergeCell ref="B56:B57"/>
    <mergeCell ref="C56:C57"/>
    <mergeCell ref="D56:D57"/>
    <mergeCell ref="H56:H57"/>
    <mergeCell ref="A58:D59"/>
    <mergeCell ref="H58:H59"/>
    <mergeCell ref="A50:A51"/>
    <mergeCell ref="B50:B51"/>
    <mergeCell ref="C50:C51"/>
    <mergeCell ref="D50:D51"/>
    <mergeCell ref="H50:H51"/>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A11"/>
    <mergeCell ref="B10:B11"/>
    <mergeCell ref="C10:C11"/>
    <mergeCell ref="D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s>
  <phoneticPr fontId="3"/>
  <dataValidations count="1">
    <dataValidation type="list" allowBlank="1" showInputMessage="1" showErrorMessage="1" sqref="H8:H57" xr:uid="{4F3BD5E0-3403-43D0-881A-18DE30018942}">
      <formula1>"　　,区ＣＭ"</formula1>
    </dataValidation>
  </dataValidations>
  <hyperlinks>
    <hyperlink ref="C8" location="'事業概要説明資料'!N_06ce5d234772ca90c29d42df016d43e1" display="'事業概要説明資料'!N_06ce5d234772ca90c29d42df016d43e1" xr:uid="{F2667378-E804-4BFC-8C0C-5F71E84C5A0C}"/>
    <hyperlink ref="C10" location="'事業概要説明資料'!N_56d1256b4772ca90c29d42df016d4386" display="'事業概要説明資料'!N_56d1256b4772ca90c29d42df016d4386" xr:uid="{1C384CB2-E4CC-4FBD-BCAE-8193BCC3E80C}"/>
    <hyperlink ref="C12" location="'事業概要説明資料'!N_c978adab47b2ca90c29d42df016d43cc" display="'事業概要説明資料'!N_c978adab47b2ca90c29d42df016d43cc" xr:uid="{8893205E-F32F-4BD0-AF09-4778C832014D}"/>
    <hyperlink ref="C14" location="'事業概要説明資料'!N_3f9aa92347f2ca90c29d42df016d43b7" display="'事業概要説明資料'!N_3f9aa92347f2ca90c29d42df016d43b7" xr:uid="{E0496079-889D-4BB9-93D6-D4F8643270CF}"/>
    <hyperlink ref="C16" location="'事業概要説明資料'!N_00cc25a747f2ca90c29d42df016d4361" display="'事業概要説明資料'!N_00cc25a747f2ca90c29d42df016d4361" xr:uid="{21C80DB5-4D01-428A-8936-EE5BD5DB2639}"/>
    <hyperlink ref="C18" location="'事業概要説明資料'!N_c3c3e5af4772ca90c29d42df016d433a" display="'事業概要説明資料'!N_c3c3e5af4772ca90c29d42df016d433a" xr:uid="{79FB0C20-5630-4B88-8BBC-3FCC415EFD47}"/>
    <hyperlink ref="C20" location="'事業概要説明資料'!N_5b3c6d2747f2ca90c29d42df016d4398" display="'事業概要説明資料'!N_5b3c6d2747f2ca90c29d42df016d4398" xr:uid="{7D18A221-4183-41B4-AEE1-317D2B3F8FA0}"/>
    <hyperlink ref="C22" location="'事業概要説明資料'!N_7318a1ab47b2ca90c29d42df016d4335" display="'事業概要説明資料'!N_7318a1ab47b2ca90c29d42df016d4335" xr:uid="{EA7FDF35-0E29-46BF-AAB7-BBF78B7B14EA}"/>
    <hyperlink ref="C24" location="'事業概要説明資料'!N_45fb532fc385da509276b20115013121" display="'事業概要説明資料'!N_45fb532fc385da509276b20115013121" xr:uid="{D0F2F088-7AA5-46B5-8B72-69FC38444B6D}"/>
    <hyperlink ref="C26" location="'事業概要説明資料'!N_a691a92b4772ca90c29d42df016d43af" display="'事業概要説明資料'!N_a691a92b4772ca90c29d42df016d43af" xr:uid="{959EE068-BE87-4A74-81DE-508427DBB9E8}"/>
    <hyperlink ref="C28" location="'事業概要説明資料'!N_cf2e91ef4732ca90c29d42df016d4324" display="'事業概要説明資料'!N_cf2e91ef4732ca90c29d42df016d4324" xr:uid="{8C8C36E7-35F8-4D24-BC5E-0BDF5877D5B6}"/>
    <hyperlink ref="C30" location="'事業概要説明資料'!N_67c3e5af4772ca90c29d42df016d43b1" display="'事業概要説明資料'!N_67c3e5af4772ca90c29d42df016d43b1" xr:uid="{2C392D79-995B-4D96-8428-E28A0D0AB008}"/>
    <hyperlink ref="C32" location="'事業概要説明資料'!N_f0a9a1af47b2ca90c29d42df016d4306" display="'事業概要説明資料'!N_f0a9a1af47b2ca90c29d42df016d4306" xr:uid="{627466D9-8B68-4B97-BFD6-E7D61121CE7E}"/>
    <hyperlink ref="C34" location="'事業概要説明資料'!N_aa1bed6347f2ca90c29d42df016d4305" display="'事業概要説明資料'!N_aa1bed6347f2ca90c29d42df016d4305" xr:uid="{06B800F4-856D-4AFD-BF08-73593660B0C8}"/>
    <hyperlink ref="C36" location="'事業概要説明資料'!N_d217a1e747b2ca90c29d42df016d4372" display="'事業概要説明資料'!N_d217a1e747b2ca90c29d42df016d4372" xr:uid="{964BC8C3-172C-472F-9CC7-F25110F0D8E7}"/>
    <hyperlink ref="C38" location="'事業概要説明資料'!N_f1bc15eb4732ca90c29d42df016d438c" display="'事業概要説明資料'!N_f1bc15eb4732ca90c29d42df016d438c" xr:uid="{F7E927DA-A07F-4088-80E1-C4FAFEED6D9D}"/>
    <hyperlink ref="C40" location="'事業概要説明資料'!N_5c0deda747f2ca90c29d42df016d438e" display="'事業概要説明資料'!N_5c0deda747f2ca90c29d42df016d438e" xr:uid="{6DBEBD16-8628-4420-9F35-FAF87C50750B}"/>
    <hyperlink ref="C42" location="'事業概要説明資料'!N_e7d5ede347b2ca90c29d42df016d4348" display="'事業概要説明資料'!N_e7d5ede347b2ca90c29d42df016d4348" xr:uid="{146636FE-5475-4469-AF08-9C7EAD991378}"/>
    <hyperlink ref="C44" location="'事業概要説明資料'!N_533d29e747f2ca90c29d42df016d435a" display="'事業概要説明資料'!N_533d29e747f2ca90c29d42df016d435a" xr:uid="{50DC958D-3A71-4A05-B32C-17A412C7F714}"/>
    <hyperlink ref="C46" location="'事業概要説明資料'!N_4480a9674772ca90c29d42df016d431f" display="'事業概要説明資料'!N_4480a9674772ca90c29d42df016d431f" xr:uid="{5C1F4DBB-A017-456A-900E-D78982B30F8C}"/>
    <hyperlink ref="C48" location="'事業概要説明資料'!N_f551212b4772ca90c29d42df016d4392" display="'事業概要説明資料'!N_f551212b4772ca90c29d42df016d4392" xr:uid="{97400E40-E8A5-490D-9FE8-CC8A8B8F8048}"/>
    <hyperlink ref="C50" location="'事業概要説明資料'!N_e825ed6347b2ca90c29d42df016d4386" display="'事業概要説明資料'!N_e825ed6347b2ca90c29d42df016d4386" xr:uid="{831A1C6F-BA36-4284-A915-F557D8311CB5}"/>
    <hyperlink ref="C52" location="'事業概要説明資料'!N_d080a9674772ca90c29d42df016d4348" display="'事業概要説明資料'!N_d080a9674772ca90c29d42df016d4348" xr:uid="{785AD653-C36B-49D4-B115-6CB4FCCB9100}"/>
    <hyperlink ref="C54" location="'事業概要説明資料'!N_4128a1ab47b2ca90c29d42df016d43d3" display="'事業概要説明資料'!N_4128a1ab47b2ca90c29d42df016d43d3" xr:uid="{663A8D96-F444-4007-8BAF-B75EA1658B08}"/>
    <hyperlink ref="C56" location="'事業概要説明資料'!N_337bada347f2ca90c29d42df016d4387" display="'事業概要説明資料'!N_337bada347f2ca90c29d42df016d4387" xr:uid="{293095E3-BF77-4E0A-B012-AF7988CA96A9}"/>
  </hyperlinks>
  <pageMargins left="0.70866141732283472" right="0.70866141732283472" top="0.78740157480314965" bottom="0.59055118110236227" header="0.31496062992125984" footer="0.59055118110236227"/>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C6147-A5DD-4DF2-BB59-741C526B9223}">
  <sheetPr codeName="Sheet4"/>
  <dimension ref="A1:IQ890"/>
  <sheetViews>
    <sheetView showGridLines="0" view="pageBreakPreview" topLeftCell="A290" zoomScaleNormal="100" zoomScaleSheetLayoutView="100" workbookViewId="0">
      <selection activeCell="H308" sqref="H308:AX308"/>
    </sheetView>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89" t="s">
        <v>8</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91" t="s">
        <v>1</v>
      </c>
      <c r="C6" s="92"/>
      <c r="D6" s="92"/>
      <c r="E6" s="92"/>
      <c r="F6" s="92"/>
      <c r="G6" s="92"/>
      <c r="H6" s="93" t="s">
        <v>9</v>
      </c>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5"/>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96" t="s">
        <v>10</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8"/>
    </row>
    <row r="11" spans="1:113" ht="12" customHeight="1">
      <c r="A11" s="8"/>
      <c r="B11" s="96"/>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8"/>
    </row>
    <row r="12" spans="1:113" ht="12" customHeight="1">
      <c r="A12" s="8"/>
      <c r="B12" s="96"/>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8"/>
      <c r="BC12" s="16"/>
    </row>
    <row r="13" spans="1:113" ht="12" customHeight="1">
      <c r="A13" s="8"/>
      <c r="B13" s="96"/>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8"/>
    </row>
    <row r="14" spans="1:113" ht="12" customHeight="1">
      <c r="A14" s="8"/>
      <c r="B14" s="96"/>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8"/>
    </row>
    <row r="15" spans="1:113" ht="12" customHeight="1">
      <c r="A15" s="8"/>
      <c r="B15" s="96"/>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8"/>
    </row>
    <row r="16" spans="1:113" ht="15" thickBot="1">
      <c r="A16" s="17"/>
      <c r="B16" s="18"/>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20"/>
    </row>
    <row r="17" spans="1:113">
      <c r="B17" s="21"/>
    </row>
    <row r="18" spans="1:113" ht="15" thickBot="1">
      <c r="A18" s="11"/>
      <c r="B18" s="10" t="s">
        <v>3</v>
      </c>
      <c r="C18" s="8"/>
      <c r="D18" s="8"/>
      <c r="E18" s="8"/>
      <c r="F18" s="8"/>
      <c r="G18" s="8"/>
      <c r="H18" s="8"/>
      <c r="I18" s="8"/>
      <c r="J18" s="8"/>
      <c r="K18" s="8"/>
      <c r="L18" s="9"/>
      <c r="M18" s="9"/>
      <c r="N18" s="9"/>
      <c r="O18" s="9"/>
      <c r="P18" s="8"/>
      <c r="Q18" s="8"/>
      <c r="R18" s="8"/>
      <c r="S18" s="8"/>
      <c r="T18" s="8"/>
      <c r="U18" s="8"/>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DI18" s="6"/>
    </row>
    <row r="19" spans="1:113" ht="14.25">
      <c r="A19" s="8"/>
      <c r="B19" s="12"/>
      <c r="C19" s="7"/>
      <c r="D19" s="7"/>
      <c r="E19" s="7"/>
      <c r="F19" s="7"/>
      <c r="G19" s="7"/>
      <c r="H19" s="7"/>
      <c r="I19" s="7"/>
      <c r="J19" s="7"/>
      <c r="K19" s="7"/>
      <c r="L19" s="13"/>
      <c r="M19" s="13"/>
      <c r="N19" s="13"/>
      <c r="O19" s="13"/>
      <c r="P19" s="7"/>
      <c r="Q19" s="7"/>
      <c r="R19" s="7"/>
      <c r="S19" s="7"/>
      <c r="T19" s="7"/>
      <c r="U19" s="7"/>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5"/>
    </row>
    <row r="20" spans="1:113" ht="12" customHeight="1">
      <c r="A20" s="8"/>
      <c r="B20" s="96" t="s">
        <v>11</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8"/>
    </row>
    <row r="21" spans="1:113" ht="12" customHeight="1">
      <c r="A21" s="8"/>
      <c r="B21" s="96"/>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8"/>
    </row>
    <row r="22" spans="1:113" ht="12" customHeight="1">
      <c r="A22" s="8"/>
      <c r="B22" s="96"/>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8"/>
    </row>
    <row r="23" spans="1:113" ht="12" customHeight="1">
      <c r="A23" s="8"/>
      <c r="B23" s="96"/>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8"/>
    </row>
    <row r="24" spans="1:113" ht="12" customHeight="1">
      <c r="A24" s="8"/>
      <c r="B24" s="96"/>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8"/>
    </row>
    <row r="25" spans="1:113" ht="12" customHeight="1">
      <c r="A25" s="8"/>
      <c r="B25" s="96"/>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8"/>
    </row>
    <row r="26" spans="1:113" ht="12" customHeight="1">
      <c r="A26" s="8"/>
      <c r="B26" s="96"/>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8"/>
      <c r="BC26" s="16"/>
    </row>
    <row r="27" spans="1:113" ht="12" customHeight="1">
      <c r="A27" s="8"/>
      <c r="B27" s="96"/>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8"/>
    </row>
    <row r="28" spans="1:113" ht="12" customHeight="1">
      <c r="A28" s="8"/>
      <c r="B28" s="96"/>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8"/>
    </row>
    <row r="29" spans="1:113" ht="12" customHeight="1">
      <c r="A29" s="8"/>
      <c r="B29" s="96"/>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8"/>
    </row>
    <row r="30" spans="1:113" ht="15" thickBot="1">
      <c r="A30" s="17"/>
      <c r="B30" s="18"/>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20"/>
    </row>
    <row r="31" spans="1:113">
      <c r="B31" s="21"/>
    </row>
    <row r="32" spans="1:113" ht="14.25">
      <c r="B32" s="10" t="s">
        <v>4</v>
      </c>
      <c r="C32" s="8"/>
      <c r="D32" s="8"/>
      <c r="E32" s="8"/>
      <c r="F32" s="8"/>
      <c r="G32" s="8"/>
      <c r="H32" s="8"/>
      <c r="I32" s="8"/>
      <c r="J32" s="8"/>
      <c r="K32" s="8"/>
      <c r="L32" s="9"/>
      <c r="M32" s="9"/>
      <c r="N32" s="9"/>
      <c r="O32" s="9"/>
      <c r="P32" s="8"/>
      <c r="Q32" s="8"/>
      <c r="R32" s="8"/>
      <c r="S32" s="8"/>
      <c r="T32" s="8"/>
      <c r="U32" s="8"/>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251" ht="15" thickBot="1">
      <c r="B33" s="8"/>
      <c r="C33" s="8"/>
      <c r="D33" s="8"/>
      <c r="E33" s="8"/>
      <c r="F33" s="8"/>
      <c r="G33" s="8"/>
      <c r="H33" s="8"/>
      <c r="I33" s="8"/>
      <c r="J33" s="8"/>
      <c r="K33" s="8"/>
      <c r="L33" s="9"/>
      <c r="M33" s="9"/>
      <c r="N33" s="9"/>
      <c r="O33" s="9"/>
      <c r="P33" s="8"/>
      <c r="Q33" s="8"/>
      <c r="R33" s="8"/>
      <c r="S33" s="8"/>
      <c r="T33" s="8"/>
      <c r="U33" s="8"/>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22" t="s">
        <v>5</v>
      </c>
    </row>
    <row r="34" spans="1:251" s="16" customFormat="1" ht="13.5" customHeight="1">
      <c r="A34" s="8"/>
      <c r="B34" s="99" t="s">
        <v>6</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1"/>
      <c r="AA34" s="105" t="s">
        <v>12</v>
      </c>
      <c r="AB34" s="100"/>
      <c r="AC34" s="100"/>
      <c r="AD34" s="100"/>
      <c r="AE34" s="100"/>
      <c r="AF34" s="100"/>
      <c r="AG34" s="100"/>
      <c r="AH34" s="100"/>
      <c r="AI34" s="101"/>
      <c r="AJ34" s="105" t="s">
        <v>13</v>
      </c>
      <c r="AK34" s="100"/>
      <c r="AL34" s="100"/>
      <c r="AM34" s="100"/>
      <c r="AN34" s="100"/>
      <c r="AO34" s="100"/>
      <c r="AP34" s="100"/>
      <c r="AQ34" s="100"/>
      <c r="AR34" s="101"/>
      <c r="AS34" s="105" t="s">
        <v>7</v>
      </c>
      <c r="AT34" s="100"/>
      <c r="AU34" s="100"/>
      <c r="AV34" s="100"/>
      <c r="AW34" s="100"/>
      <c r="AX34" s="107"/>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row>
    <row r="35" spans="1:251" s="16" customFormat="1" ht="13.5">
      <c r="A35" s="8"/>
      <c r="B35" s="102"/>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4"/>
      <c r="AA35" s="106"/>
      <c r="AB35" s="103"/>
      <c r="AC35" s="103"/>
      <c r="AD35" s="103"/>
      <c r="AE35" s="103"/>
      <c r="AF35" s="103"/>
      <c r="AG35" s="103"/>
      <c r="AH35" s="103"/>
      <c r="AI35" s="104"/>
      <c r="AJ35" s="106"/>
      <c r="AK35" s="103"/>
      <c r="AL35" s="103"/>
      <c r="AM35" s="103"/>
      <c r="AN35" s="103"/>
      <c r="AO35" s="103"/>
      <c r="AP35" s="103"/>
      <c r="AQ35" s="103"/>
      <c r="AR35" s="104"/>
      <c r="AS35" s="106"/>
      <c r="AT35" s="103"/>
      <c r="AU35" s="103"/>
      <c r="AV35" s="103"/>
      <c r="AW35" s="103"/>
      <c r="AX35" s="108"/>
      <c r="AY35" s="2"/>
      <c r="AZ35" s="2"/>
      <c r="BA35" s="2"/>
      <c r="BB35" s="23"/>
      <c r="BC35" s="24"/>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row>
    <row r="36" spans="1:251" s="16" customFormat="1" ht="18.75" customHeight="1">
      <c r="A36" s="8"/>
      <c r="B36" s="25"/>
      <c r="C36" s="119" t="s">
        <v>14</v>
      </c>
      <c r="D36" s="120"/>
      <c r="E36" s="120"/>
      <c r="F36" s="120"/>
      <c r="G36" s="120"/>
      <c r="H36" s="120"/>
      <c r="I36" s="120"/>
      <c r="J36" s="120"/>
      <c r="K36" s="120"/>
      <c r="L36" s="120"/>
      <c r="M36" s="120"/>
      <c r="N36" s="120"/>
      <c r="O36" s="120"/>
      <c r="P36" s="120"/>
      <c r="Q36" s="120"/>
      <c r="R36" s="120"/>
      <c r="S36" s="120"/>
      <c r="T36" s="120"/>
      <c r="U36" s="120"/>
      <c r="V36" s="120"/>
      <c r="W36" s="120"/>
      <c r="X36" s="120"/>
      <c r="Y36" s="120"/>
      <c r="Z36" s="121"/>
      <c r="AA36" s="122">
        <v>190897</v>
      </c>
      <c r="AB36" s="123"/>
      <c r="AC36" s="123"/>
      <c r="AD36" s="123"/>
      <c r="AE36" s="123"/>
      <c r="AF36" s="123"/>
      <c r="AG36" s="123"/>
      <c r="AH36" s="123"/>
      <c r="AI36" s="124"/>
      <c r="AJ36" s="122">
        <v>3194637</v>
      </c>
      <c r="AK36" s="123"/>
      <c r="AL36" s="123"/>
      <c r="AM36" s="123"/>
      <c r="AN36" s="123"/>
      <c r="AO36" s="123"/>
      <c r="AP36" s="123"/>
      <c r="AQ36" s="123"/>
      <c r="AR36" s="124"/>
      <c r="AS36" s="125"/>
      <c r="AT36" s="126"/>
      <c r="AU36" s="126"/>
      <c r="AV36" s="126"/>
      <c r="AW36" s="126"/>
      <c r="AX36" s="127"/>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row>
    <row r="37" spans="1:251" s="16" customFormat="1" ht="18.75" customHeight="1">
      <c r="A37" s="8"/>
      <c r="B37" s="25"/>
      <c r="C37" s="119" t="s">
        <v>15</v>
      </c>
      <c r="D37" s="120"/>
      <c r="E37" s="120"/>
      <c r="F37" s="120"/>
      <c r="G37" s="120"/>
      <c r="H37" s="120"/>
      <c r="I37" s="120"/>
      <c r="J37" s="120"/>
      <c r="K37" s="120"/>
      <c r="L37" s="120"/>
      <c r="M37" s="120"/>
      <c r="N37" s="120"/>
      <c r="O37" s="120"/>
      <c r="P37" s="120"/>
      <c r="Q37" s="120"/>
      <c r="R37" s="120"/>
      <c r="S37" s="120"/>
      <c r="T37" s="120"/>
      <c r="U37" s="120"/>
      <c r="V37" s="120"/>
      <c r="W37" s="120"/>
      <c r="X37" s="120"/>
      <c r="Y37" s="120"/>
      <c r="Z37" s="121"/>
      <c r="AA37" s="122">
        <v>140861</v>
      </c>
      <c r="AB37" s="123"/>
      <c r="AC37" s="123"/>
      <c r="AD37" s="123"/>
      <c r="AE37" s="123"/>
      <c r="AF37" s="123"/>
      <c r="AG37" s="123"/>
      <c r="AH37" s="123"/>
      <c r="AI37" s="124"/>
      <c r="AJ37" s="122">
        <v>42280</v>
      </c>
      <c r="AK37" s="123"/>
      <c r="AL37" s="123"/>
      <c r="AM37" s="123"/>
      <c r="AN37" s="123"/>
      <c r="AO37" s="123"/>
      <c r="AP37" s="123"/>
      <c r="AQ37" s="123"/>
      <c r="AR37" s="124"/>
      <c r="AS37" s="125"/>
      <c r="AT37" s="126"/>
      <c r="AU37" s="126"/>
      <c r="AV37" s="126"/>
      <c r="AW37" s="126"/>
      <c r="AX37" s="127"/>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row>
    <row r="38" spans="1:251" s="16" customFormat="1" ht="18.75" customHeight="1" thickBot="1">
      <c r="A38" s="17"/>
      <c r="B38" s="109" t="s">
        <v>16</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1"/>
      <c r="AA38" s="112">
        <f>SUM($AA$36:$AA$37)</f>
        <v>331758</v>
      </c>
      <c r="AB38" s="113"/>
      <c r="AC38" s="113"/>
      <c r="AD38" s="113"/>
      <c r="AE38" s="113"/>
      <c r="AF38" s="113"/>
      <c r="AG38" s="113"/>
      <c r="AH38" s="113"/>
      <c r="AI38" s="114"/>
      <c r="AJ38" s="112">
        <f>SUM($AJ$36:$AJ$37)</f>
        <v>3236917</v>
      </c>
      <c r="AK38" s="113"/>
      <c r="AL38" s="113"/>
      <c r="AM38" s="113"/>
      <c r="AN38" s="113"/>
      <c r="AO38" s="113"/>
      <c r="AP38" s="113"/>
      <c r="AQ38" s="113"/>
      <c r="AR38" s="114"/>
      <c r="AS38" s="115"/>
      <c r="AT38" s="116"/>
      <c r="AU38" s="116"/>
      <c r="AV38" s="116"/>
      <c r="AW38" s="116"/>
      <c r="AX38" s="117"/>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row>
    <row r="40" spans="1:251" ht="18.75">
      <c r="A40" s="1" t="s">
        <v>0</v>
      </c>
      <c r="AW40" s="3"/>
      <c r="AX40" s="4"/>
      <c r="AY40" s="3"/>
    </row>
    <row r="42" spans="1:251" ht="18.75">
      <c r="B42" s="89" t="s">
        <v>8</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row>
    <row r="43" spans="1:251">
      <c r="Z43" s="5"/>
      <c r="AD43" s="5"/>
      <c r="AE43" s="5"/>
      <c r="AF43" s="5"/>
      <c r="AG43" s="5"/>
      <c r="AH43" s="5"/>
      <c r="AI43" s="5"/>
      <c r="AO43" s="5"/>
    </row>
    <row r="44" spans="1:251" ht="13.5" thickBot="1">
      <c r="Z44" s="5"/>
      <c r="AD44" s="5"/>
      <c r="AE44" s="5"/>
      <c r="AF44" s="5"/>
      <c r="AG44" s="5"/>
      <c r="AH44" s="5"/>
      <c r="AI44" s="5"/>
      <c r="AO44" s="5"/>
      <c r="DI44" s="6"/>
    </row>
    <row r="45" spans="1:251" ht="24.75" customHeight="1" thickBot="1">
      <c r="B45" s="91" t="s">
        <v>1</v>
      </c>
      <c r="C45" s="92"/>
      <c r="D45" s="92"/>
      <c r="E45" s="92"/>
      <c r="F45" s="92"/>
      <c r="G45" s="92"/>
      <c r="H45" s="93" t="s">
        <v>17</v>
      </c>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5"/>
      <c r="DI45" s="6"/>
    </row>
    <row r="46" spans="1:251" ht="14.25">
      <c r="B46" s="7"/>
      <c r="C46" s="7"/>
      <c r="D46" s="7"/>
      <c r="E46" s="7"/>
      <c r="F46" s="7"/>
      <c r="G46" s="7"/>
      <c r="H46" s="8"/>
      <c r="I46" s="8"/>
      <c r="J46" s="8"/>
      <c r="K46" s="8"/>
      <c r="L46" s="9"/>
      <c r="M46" s="9"/>
      <c r="N46" s="9"/>
      <c r="O46" s="9"/>
      <c r="P46" s="8"/>
      <c r="Q46" s="8"/>
      <c r="R46" s="8"/>
      <c r="S46" s="8"/>
      <c r="T46" s="8"/>
      <c r="U46" s="8"/>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DI46" s="6"/>
    </row>
    <row r="47" spans="1:251" ht="15" thickBot="1">
      <c r="A47" s="11"/>
      <c r="B47" s="10" t="s">
        <v>2</v>
      </c>
      <c r="C47" s="8"/>
      <c r="D47" s="8"/>
      <c r="E47" s="8"/>
      <c r="F47" s="8"/>
      <c r="G47" s="8"/>
      <c r="H47" s="8"/>
      <c r="I47" s="8"/>
      <c r="J47" s="8"/>
      <c r="K47" s="8"/>
      <c r="L47" s="9"/>
      <c r="M47" s="9"/>
      <c r="N47" s="9"/>
      <c r="O47" s="9"/>
      <c r="P47" s="8"/>
      <c r="Q47" s="8"/>
      <c r="R47" s="8"/>
      <c r="S47" s="8"/>
      <c r="T47" s="8"/>
      <c r="U47" s="8"/>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DI47" s="6"/>
    </row>
    <row r="48" spans="1:251" ht="14.25">
      <c r="A48" s="8"/>
      <c r="B48" s="12"/>
      <c r="C48" s="7"/>
      <c r="D48" s="7"/>
      <c r="E48" s="7"/>
      <c r="F48" s="7"/>
      <c r="G48" s="7"/>
      <c r="H48" s="7"/>
      <c r="I48" s="7"/>
      <c r="J48" s="7"/>
      <c r="K48" s="7"/>
      <c r="L48" s="13"/>
      <c r="M48" s="13"/>
      <c r="N48" s="13"/>
      <c r="O48" s="13"/>
      <c r="P48" s="7"/>
      <c r="Q48" s="7"/>
      <c r="R48" s="7"/>
      <c r="S48" s="7"/>
      <c r="T48" s="7"/>
      <c r="U48" s="7"/>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5"/>
    </row>
    <row r="49" spans="1:113" ht="12" customHeight="1">
      <c r="A49" s="8"/>
      <c r="B49" s="96" t="s">
        <v>18</v>
      </c>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8"/>
    </row>
    <row r="50" spans="1:113" ht="12" customHeight="1">
      <c r="A50" s="8"/>
      <c r="B50" s="96"/>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8"/>
      <c r="BC50" s="16"/>
    </row>
    <row r="51" spans="1:113" ht="12" customHeight="1">
      <c r="A51" s="8"/>
      <c r="B51" s="96"/>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8"/>
    </row>
    <row r="52" spans="1:113" ht="12" customHeight="1">
      <c r="A52" s="8"/>
      <c r="B52" s="96"/>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8"/>
    </row>
    <row r="53" spans="1:113" ht="12" customHeight="1">
      <c r="A53" s="8"/>
      <c r="B53" s="96"/>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8"/>
    </row>
    <row r="54" spans="1:113" ht="15" thickBot="1">
      <c r="A54" s="17"/>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20"/>
    </row>
    <row r="55" spans="1:113">
      <c r="B55" s="21"/>
    </row>
    <row r="56" spans="1:113" ht="15" thickBot="1">
      <c r="A56" s="11"/>
      <c r="B56" s="10" t="s">
        <v>3</v>
      </c>
      <c r="C56" s="8"/>
      <c r="D56" s="8"/>
      <c r="E56" s="8"/>
      <c r="F56" s="8"/>
      <c r="G56" s="8"/>
      <c r="H56" s="8"/>
      <c r="I56" s="8"/>
      <c r="J56" s="8"/>
      <c r="K56" s="8"/>
      <c r="L56" s="9"/>
      <c r="M56" s="9"/>
      <c r="N56" s="9"/>
      <c r="O56" s="9"/>
      <c r="P56" s="8"/>
      <c r="Q56" s="8"/>
      <c r="R56" s="8"/>
      <c r="S56" s="8"/>
      <c r="T56" s="8"/>
      <c r="U56" s="8"/>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DI56" s="6"/>
    </row>
    <row r="57" spans="1:113" ht="14.25">
      <c r="A57" s="8"/>
      <c r="B57" s="12"/>
      <c r="C57" s="7"/>
      <c r="D57" s="7"/>
      <c r="E57" s="7"/>
      <c r="F57" s="7"/>
      <c r="G57" s="7"/>
      <c r="H57" s="7"/>
      <c r="I57" s="7"/>
      <c r="J57" s="7"/>
      <c r="K57" s="7"/>
      <c r="L57" s="13"/>
      <c r="M57" s="13"/>
      <c r="N57" s="13"/>
      <c r="O57" s="13"/>
      <c r="P57" s="7"/>
      <c r="Q57" s="7"/>
      <c r="R57" s="7"/>
      <c r="S57" s="7"/>
      <c r="T57" s="7"/>
      <c r="U57" s="7"/>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5"/>
    </row>
    <row r="58" spans="1:113" ht="12" customHeight="1">
      <c r="A58" s="8"/>
      <c r="B58" s="96" t="s">
        <v>19</v>
      </c>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8"/>
    </row>
    <row r="59" spans="1:113" ht="12" customHeight="1">
      <c r="A59" s="8"/>
      <c r="B59" s="96"/>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8"/>
      <c r="BC59" s="16"/>
    </row>
    <row r="60" spans="1:113" ht="12" customHeight="1">
      <c r="A60" s="8"/>
      <c r="B60" s="96"/>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8"/>
    </row>
    <row r="61" spans="1:113" ht="12" customHeight="1">
      <c r="A61" s="8"/>
      <c r="B61" s="96"/>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8"/>
    </row>
    <row r="62" spans="1:113" ht="12" customHeight="1">
      <c r="A62" s="8"/>
      <c r="B62" s="96"/>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8"/>
    </row>
    <row r="63" spans="1:113" ht="15" thickBot="1">
      <c r="A63" s="17"/>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20"/>
    </row>
    <row r="64" spans="1:113">
      <c r="B64" s="21"/>
    </row>
    <row r="65" spans="1:251" ht="14.25">
      <c r="B65" s="10" t="s">
        <v>4</v>
      </c>
      <c r="C65" s="8"/>
      <c r="D65" s="8"/>
      <c r="E65" s="8"/>
      <c r="F65" s="8"/>
      <c r="G65" s="8"/>
      <c r="H65" s="8"/>
      <c r="I65" s="8"/>
      <c r="J65" s="8"/>
      <c r="K65" s="8"/>
      <c r="L65" s="9"/>
      <c r="M65" s="9"/>
      <c r="N65" s="9"/>
      <c r="O65" s="9"/>
      <c r="P65" s="8"/>
      <c r="Q65" s="8"/>
      <c r="R65" s="8"/>
      <c r="S65" s="8"/>
      <c r="T65" s="8"/>
      <c r="U65" s="8"/>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251" ht="15" thickBot="1">
      <c r="B66" s="8"/>
      <c r="C66" s="8"/>
      <c r="D66" s="8"/>
      <c r="E66" s="8"/>
      <c r="F66" s="8"/>
      <c r="G66" s="8"/>
      <c r="H66" s="8"/>
      <c r="I66" s="8"/>
      <c r="J66" s="8"/>
      <c r="K66" s="8"/>
      <c r="L66" s="9"/>
      <c r="M66" s="9"/>
      <c r="N66" s="9"/>
      <c r="O66" s="9"/>
      <c r="P66" s="8"/>
      <c r="Q66" s="8"/>
      <c r="R66" s="8"/>
      <c r="S66" s="8"/>
      <c r="T66" s="8"/>
      <c r="U66" s="8"/>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22" t="s">
        <v>5</v>
      </c>
    </row>
    <row r="67" spans="1:251" s="16" customFormat="1" ht="13.5" customHeight="1">
      <c r="A67" s="8"/>
      <c r="B67" s="99" t="s">
        <v>6</v>
      </c>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1"/>
      <c r="AA67" s="105" t="s">
        <v>12</v>
      </c>
      <c r="AB67" s="100"/>
      <c r="AC67" s="100"/>
      <c r="AD67" s="100"/>
      <c r="AE67" s="100"/>
      <c r="AF67" s="100"/>
      <c r="AG67" s="100"/>
      <c r="AH67" s="100"/>
      <c r="AI67" s="101"/>
      <c r="AJ67" s="105" t="s">
        <v>13</v>
      </c>
      <c r="AK67" s="100"/>
      <c r="AL67" s="100"/>
      <c r="AM67" s="100"/>
      <c r="AN67" s="100"/>
      <c r="AO67" s="100"/>
      <c r="AP67" s="100"/>
      <c r="AQ67" s="100"/>
      <c r="AR67" s="101"/>
      <c r="AS67" s="105" t="s">
        <v>7</v>
      </c>
      <c r="AT67" s="100"/>
      <c r="AU67" s="100"/>
      <c r="AV67" s="100"/>
      <c r="AW67" s="100"/>
      <c r="AX67" s="107"/>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row>
    <row r="68" spans="1:251" s="16" customFormat="1" ht="13.5">
      <c r="A68" s="8"/>
      <c r="B68" s="102"/>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4"/>
      <c r="AA68" s="106"/>
      <c r="AB68" s="103"/>
      <c r="AC68" s="103"/>
      <c r="AD68" s="103"/>
      <c r="AE68" s="103"/>
      <c r="AF68" s="103"/>
      <c r="AG68" s="103"/>
      <c r="AH68" s="103"/>
      <c r="AI68" s="104"/>
      <c r="AJ68" s="106"/>
      <c r="AK68" s="103"/>
      <c r="AL68" s="103"/>
      <c r="AM68" s="103"/>
      <c r="AN68" s="103"/>
      <c r="AO68" s="103"/>
      <c r="AP68" s="103"/>
      <c r="AQ68" s="103"/>
      <c r="AR68" s="104"/>
      <c r="AS68" s="106"/>
      <c r="AT68" s="103"/>
      <c r="AU68" s="103"/>
      <c r="AV68" s="103"/>
      <c r="AW68" s="103"/>
      <c r="AX68" s="108"/>
      <c r="AY68" s="2"/>
      <c r="AZ68" s="2"/>
      <c r="BA68" s="2"/>
      <c r="BB68" s="23"/>
      <c r="BC68" s="24"/>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row>
    <row r="69" spans="1:251" s="16" customFormat="1" ht="18.75" customHeight="1">
      <c r="A69" s="8"/>
      <c r="B69" s="25"/>
      <c r="C69" s="119" t="s">
        <v>20</v>
      </c>
      <c r="D69" s="120"/>
      <c r="E69" s="120"/>
      <c r="F69" s="120"/>
      <c r="G69" s="120"/>
      <c r="H69" s="120"/>
      <c r="I69" s="120"/>
      <c r="J69" s="120"/>
      <c r="K69" s="120"/>
      <c r="L69" s="120"/>
      <c r="M69" s="120"/>
      <c r="N69" s="120"/>
      <c r="O69" s="120"/>
      <c r="P69" s="120"/>
      <c r="Q69" s="120"/>
      <c r="R69" s="120"/>
      <c r="S69" s="120"/>
      <c r="T69" s="120"/>
      <c r="U69" s="120"/>
      <c r="V69" s="120"/>
      <c r="W69" s="120"/>
      <c r="X69" s="120"/>
      <c r="Y69" s="120"/>
      <c r="Z69" s="121"/>
      <c r="AA69" s="122">
        <v>225242</v>
      </c>
      <c r="AB69" s="123"/>
      <c r="AC69" s="123"/>
      <c r="AD69" s="123"/>
      <c r="AE69" s="123"/>
      <c r="AF69" s="123"/>
      <c r="AG69" s="123"/>
      <c r="AH69" s="123"/>
      <c r="AI69" s="124"/>
      <c r="AJ69" s="122">
        <v>223083</v>
      </c>
      <c r="AK69" s="123"/>
      <c r="AL69" s="123"/>
      <c r="AM69" s="123"/>
      <c r="AN69" s="123"/>
      <c r="AO69" s="123"/>
      <c r="AP69" s="123"/>
      <c r="AQ69" s="123"/>
      <c r="AR69" s="124"/>
      <c r="AS69" s="125"/>
      <c r="AT69" s="126"/>
      <c r="AU69" s="126"/>
      <c r="AV69" s="126"/>
      <c r="AW69" s="126"/>
      <c r="AX69" s="127"/>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row>
    <row r="70" spans="1:251" s="16" customFormat="1" ht="18.75" customHeight="1">
      <c r="A70" s="8"/>
      <c r="B70" s="25"/>
      <c r="C70" s="119" t="s">
        <v>21</v>
      </c>
      <c r="D70" s="120"/>
      <c r="E70" s="120"/>
      <c r="F70" s="120"/>
      <c r="G70" s="120"/>
      <c r="H70" s="120"/>
      <c r="I70" s="120"/>
      <c r="J70" s="120"/>
      <c r="K70" s="120"/>
      <c r="L70" s="120"/>
      <c r="M70" s="120"/>
      <c r="N70" s="120"/>
      <c r="O70" s="120"/>
      <c r="P70" s="120"/>
      <c r="Q70" s="120"/>
      <c r="R70" s="120"/>
      <c r="S70" s="120"/>
      <c r="T70" s="120"/>
      <c r="U70" s="120"/>
      <c r="V70" s="120"/>
      <c r="W70" s="120"/>
      <c r="X70" s="120"/>
      <c r="Y70" s="120"/>
      <c r="Z70" s="121"/>
      <c r="AA70" s="122">
        <v>6636</v>
      </c>
      <c r="AB70" s="123"/>
      <c r="AC70" s="123"/>
      <c r="AD70" s="123"/>
      <c r="AE70" s="123"/>
      <c r="AF70" s="123"/>
      <c r="AG70" s="123"/>
      <c r="AH70" s="123"/>
      <c r="AI70" s="124"/>
      <c r="AJ70" s="122">
        <v>6636</v>
      </c>
      <c r="AK70" s="123"/>
      <c r="AL70" s="123"/>
      <c r="AM70" s="123"/>
      <c r="AN70" s="123"/>
      <c r="AO70" s="123"/>
      <c r="AP70" s="123"/>
      <c r="AQ70" s="123"/>
      <c r="AR70" s="124"/>
      <c r="AS70" s="125"/>
      <c r="AT70" s="126"/>
      <c r="AU70" s="126"/>
      <c r="AV70" s="126"/>
      <c r="AW70" s="126"/>
      <c r="AX70" s="127"/>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row>
    <row r="71" spans="1:251" s="16" customFormat="1" ht="18.75" customHeight="1">
      <c r="A71" s="8"/>
      <c r="B71" s="25"/>
      <c r="C71" s="119" t="s">
        <v>22</v>
      </c>
      <c r="D71" s="120"/>
      <c r="E71" s="120"/>
      <c r="F71" s="120"/>
      <c r="G71" s="120"/>
      <c r="H71" s="120"/>
      <c r="I71" s="120"/>
      <c r="J71" s="120"/>
      <c r="K71" s="120"/>
      <c r="L71" s="120"/>
      <c r="M71" s="120"/>
      <c r="N71" s="120"/>
      <c r="O71" s="120"/>
      <c r="P71" s="120"/>
      <c r="Q71" s="120"/>
      <c r="R71" s="120"/>
      <c r="S71" s="120"/>
      <c r="T71" s="120"/>
      <c r="U71" s="120"/>
      <c r="V71" s="120"/>
      <c r="W71" s="120"/>
      <c r="X71" s="120"/>
      <c r="Y71" s="120"/>
      <c r="Z71" s="121"/>
      <c r="AA71" s="122">
        <v>3567</v>
      </c>
      <c r="AB71" s="123"/>
      <c r="AC71" s="123"/>
      <c r="AD71" s="123"/>
      <c r="AE71" s="123"/>
      <c r="AF71" s="123"/>
      <c r="AG71" s="123"/>
      <c r="AH71" s="123"/>
      <c r="AI71" s="124"/>
      <c r="AJ71" s="122">
        <v>4041</v>
      </c>
      <c r="AK71" s="123"/>
      <c r="AL71" s="123"/>
      <c r="AM71" s="123"/>
      <c r="AN71" s="123"/>
      <c r="AO71" s="123"/>
      <c r="AP71" s="123"/>
      <c r="AQ71" s="123"/>
      <c r="AR71" s="124"/>
      <c r="AS71" s="125"/>
      <c r="AT71" s="126"/>
      <c r="AU71" s="126"/>
      <c r="AV71" s="126"/>
      <c r="AW71" s="126"/>
      <c r="AX71" s="127"/>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row>
    <row r="72" spans="1:251" s="16" customFormat="1" ht="18.75" customHeight="1">
      <c r="A72" s="8"/>
      <c r="B72" s="25"/>
      <c r="C72" s="119" t="s">
        <v>23</v>
      </c>
      <c r="D72" s="120"/>
      <c r="E72" s="120"/>
      <c r="F72" s="120"/>
      <c r="G72" s="120"/>
      <c r="H72" s="120"/>
      <c r="I72" s="120"/>
      <c r="J72" s="120"/>
      <c r="K72" s="120"/>
      <c r="L72" s="120"/>
      <c r="M72" s="120"/>
      <c r="N72" s="120"/>
      <c r="O72" s="120"/>
      <c r="P72" s="120"/>
      <c r="Q72" s="120"/>
      <c r="R72" s="120"/>
      <c r="S72" s="120"/>
      <c r="T72" s="120"/>
      <c r="U72" s="120"/>
      <c r="V72" s="120"/>
      <c r="W72" s="120"/>
      <c r="X72" s="120"/>
      <c r="Y72" s="120"/>
      <c r="Z72" s="121"/>
      <c r="AA72" s="122">
        <v>33</v>
      </c>
      <c r="AB72" s="123"/>
      <c r="AC72" s="123"/>
      <c r="AD72" s="123"/>
      <c r="AE72" s="123"/>
      <c r="AF72" s="123"/>
      <c r="AG72" s="123"/>
      <c r="AH72" s="123"/>
      <c r="AI72" s="124"/>
      <c r="AJ72" s="122">
        <v>34</v>
      </c>
      <c r="AK72" s="123"/>
      <c r="AL72" s="123"/>
      <c r="AM72" s="123"/>
      <c r="AN72" s="123"/>
      <c r="AO72" s="123"/>
      <c r="AP72" s="123"/>
      <c r="AQ72" s="123"/>
      <c r="AR72" s="124"/>
      <c r="AS72" s="125"/>
      <c r="AT72" s="126"/>
      <c r="AU72" s="126"/>
      <c r="AV72" s="126"/>
      <c r="AW72" s="126"/>
      <c r="AX72" s="127"/>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row>
    <row r="73" spans="1:251" s="16" customFormat="1" ht="18.75" customHeight="1">
      <c r="A73" s="8"/>
      <c r="B73" s="25"/>
      <c r="C73" s="119" t="s">
        <v>24</v>
      </c>
      <c r="D73" s="120"/>
      <c r="E73" s="120"/>
      <c r="F73" s="120"/>
      <c r="G73" s="120"/>
      <c r="H73" s="120"/>
      <c r="I73" s="120"/>
      <c r="J73" s="120"/>
      <c r="K73" s="120"/>
      <c r="L73" s="120"/>
      <c r="M73" s="120"/>
      <c r="N73" s="120"/>
      <c r="O73" s="120"/>
      <c r="P73" s="120"/>
      <c r="Q73" s="120"/>
      <c r="R73" s="120"/>
      <c r="S73" s="120"/>
      <c r="T73" s="120"/>
      <c r="U73" s="120"/>
      <c r="V73" s="120"/>
      <c r="W73" s="120"/>
      <c r="X73" s="120"/>
      <c r="Y73" s="120"/>
      <c r="Z73" s="121"/>
      <c r="AA73" s="122">
        <v>69609</v>
      </c>
      <c r="AB73" s="123"/>
      <c r="AC73" s="123"/>
      <c r="AD73" s="123"/>
      <c r="AE73" s="123"/>
      <c r="AF73" s="123"/>
      <c r="AG73" s="123"/>
      <c r="AH73" s="123"/>
      <c r="AI73" s="124"/>
      <c r="AJ73" s="122">
        <v>0</v>
      </c>
      <c r="AK73" s="123"/>
      <c r="AL73" s="123"/>
      <c r="AM73" s="123"/>
      <c r="AN73" s="123"/>
      <c r="AO73" s="123"/>
      <c r="AP73" s="123"/>
      <c r="AQ73" s="123"/>
      <c r="AR73" s="124"/>
      <c r="AS73" s="125"/>
      <c r="AT73" s="126"/>
      <c r="AU73" s="126"/>
      <c r="AV73" s="126"/>
      <c r="AW73" s="126"/>
      <c r="AX73" s="127"/>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row>
    <row r="74" spans="1:251" s="16" customFormat="1" ht="18.75" customHeight="1" thickBot="1">
      <c r="A74" s="17"/>
      <c r="B74" s="109" t="s">
        <v>16</v>
      </c>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1"/>
      <c r="AA74" s="112">
        <f>SUM($AA$69:$AA$73)</f>
        <v>305087</v>
      </c>
      <c r="AB74" s="113"/>
      <c r="AC74" s="113"/>
      <c r="AD74" s="113"/>
      <c r="AE74" s="113"/>
      <c r="AF74" s="113"/>
      <c r="AG74" s="113"/>
      <c r="AH74" s="113"/>
      <c r="AI74" s="114"/>
      <c r="AJ74" s="112">
        <f>SUM($AJ$69:$AJ$73)</f>
        <v>233794</v>
      </c>
      <c r="AK74" s="113"/>
      <c r="AL74" s="113"/>
      <c r="AM74" s="113"/>
      <c r="AN74" s="113"/>
      <c r="AO74" s="113"/>
      <c r="AP74" s="113"/>
      <c r="AQ74" s="113"/>
      <c r="AR74" s="114"/>
      <c r="AS74" s="115"/>
      <c r="AT74" s="116"/>
      <c r="AU74" s="116"/>
      <c r="AV74" s="116"/>
      <c r="AW74" s="116"/>
      <c r="AX74" s="117"/>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row>
    <row r="76" spans="1:251" ht="18.75">
      <c r="A76" s="1" t="s">
        <v>0</v>
      </c>
      <c r="AW76" s="3"/>
      <c r="AX76" s="4"/>
      <c r="AY76" s="3"/>
    </row>
    <row r="78" spans="1:251" ht="18.75">
      <c r="B78" s="89" t="s">
        <v>8</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row>
    <row r="79" spans="1:251">
      <c r="Z79" s="5"/>
      <c r="AD79" s="5"/>
      <c r="AE79" s="5"/>
      <c r="AF79" s="5"/>
      <c r="AG79" s="5"/>
      <c r="AH79" s="5"/>
      <c r="AI79" s="5"/>
      <c r="AO79" s="5"/>
    </row>
    <row r="80" spans="1:251" ht="13.5" thickBot="1">
      <c r="Z80" s="5"/>
      <c r="AD80" s="5"/>
      <c r="AE80" s="5"/>
      <c r="AF80" s="5"/>
      <c r="AG80" s="5"/>
      <c r="AH80" s="5"/>
      <c r="AI80" s="5"/>
      <c r="AO80" s="5"/>
      <c r="DI80" s="6"/>
    </row>
    <row r="81" spans="1:113" ht="24.75" customHeight="1" thickBot="1">
      <c r="B81" s="91" t="s">
        <v>1</v>
      </c>
      <c r="C81" s="92"/>
      <c r="D81" s="92"/>
      <c r="E81" s="92"/>
      <c r="F81" s="92"/>
      <c r="G81" s="92"/>
      <c r="H81" s="93" t="s">
        <v>25</v>
      </c>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5"/>
      <c r="DI81" s="6"/>
    </row>
    <row r="82" spans="1:113" ht="14.25">
      <c r="B82" s="7"/>
      <c r="C82" s="7"/>
      <c r="D82" s="7"/>
      <c r="E82" s="7"/>
      <c r="F82" s="7"/>
      <c r="G82" s="7"/>
      <c r="H82" s="8"/>
      <c r="I82" s="8"/>
      <c r="J82" s="8"/>
      <c r="K82" s="8"/>
      <c r="L82" s="9"/>
      <c r="M82" s="9"/>
      <c r="N82" s="9"/>
      <c r="O82" s="9"/>
      <c r="P82" s="8"/>
      <c r="Q82" s="8"/>
      <c r="R82" s="8"/>
      <c r="S82" s="8"/>
      <c r="T82" s="8"/>
      <c r="U82" s="8"/>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DI82" s="6"/>
    </row>
    <row r="83" spans="1:113" ht="15" thickBot="1">
      <c r="A83" s="11"/>
      <c r="B83" s="10" t="s">
        <v>2</v>
      </c>
      <c r="C83" s="8"/>
      <c r="D83" s="8"/>
      <c r="E83" s="8"/>
      <c r="F83" s="8"/>
      <c r="G83" s="8"/>
      <c r="H83" s="8"/>
      <c r="I83" s="8"/>
      <c r="J83" s="8"/>
      <c r="K83" s="8"/>
      <c r="L83" s="9"/>
      <c r="M83" s="9"/>
      <c r="N83" s="9"/>
      <c r="O83" s="9"/>
      <c r="P83" s="8"/>
      <c r="Q83" s="8"/>
      <c r="R83" s="8"/>
      <c r="S83" s="8"/>
      <c r="T83" s="8"/>
      <c r="U83" s="8"/>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DI83" s="6"/>
    </row>
    <row r="84" spans="1:113" ht="14.25">
      <c r="A84" s="8"/>
      <c r="B84" s="12"/>
      <c r="C84" s="7"/>
      <c r="D84" s="7"/>
      <c r="E84" s="7"/>
      <c r="F84" s="7"/>
      <c r="G84" s="7"/>
      <c r="H84" s="7"/>
      <c r="I84" s="7"/>
      <c r="J84" s="7"/>
      <c r="K84" s="7"/>
      <c r="L84" s="13"/>
      <c r="M84" s="13"/>
      <c r="N84" s="13"/>
      <c r="O84" s="13"/>
      <c r="P84" s="7"/>
      <c r="Q84" s="7"/>
      <c r="R84" s="7"/>
      <c r="S84" s="7"/>
      <c r="T84" s="7"/>
      <c r="U84" s="7"/>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113" ht="12" customHeight="1">
      <c r="A85" s="8"/>
      <c r="B85" s="96" t="s">
        <v>26</v>
      </c>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8"/>
    </row>
    <row r="86" spans="1:113" ht="12" customHeight="1">
      <c r="A86" s="8"/>
      <c r="B86" s="96"/>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8"/>
      <c r="BC86" s="16"/>
    </row>
    <row r="87" spans="1:113" ht="12" customHeight="1">
      <c r="A87" s="8"/>
      <c r="B87" s="96"/>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8"/>
    </row>
    <row r="88" spans="1:113" ht="12" customHeight="1">
      <c r="A88" s="8"/>
      <c r="B88" s="96"/>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8"/>
    </row>
    <row r="89" spans="1:113" ht="12" customHeight="1">
      <c r="A89" s="8"/>
      <c r="B89" s="96"/>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8"/>
    </row>
    <row r="90" spans="1:113" ht="15" thickBot="1">
      <c r="A90" s="17"/>
      <c r="B90" s="18"/>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113">
      <c r="B91" s="21"/>
    </row>
    <row r="92" spans="1:113" ht="15" thickBot="1">
      <c r="A92" s="11"/>
      <c r="B92" s="10" t="s">
        <v>3</v>
      </c>
      <c r="C92" s="8"/>
      <c r="D92" s="8"/>
      <c r="E92" s="8"/>
      <c r="F92" s="8"/>
      <c r="G92" s="8"/>
      <c r="H92" s="8"/>
      <c r="I92" s="8"/>
      <c r="J92" s="8"/>
      <c r="K92" s="8"/>
      <c r="L92" s="9"/>
      <c r="M92" s="9"/>
      <c r="N92" s="9"/>
      <c r="O92" s="9"/>
      <c r="P92" s="8"/>
      <c r="Q92" s="8"/>
      <c r="R92" s="8"/>
      <c r="S92" s="8"/>
      <c r="T92" s="8"/>
      <c r="U92" s="8"/>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DI92" s="6"/>
    </row>
    <row r="93" spans="1:113" ht="14.25">
      <c r="A93" s="8"/>
      <c r="B93" s="12"/>
      <c r="C93" s="7"/>
      <c r="D93" s="7"/>
      <c r="E93" s="7"/>
      <c r="F93" s="7"/>
      <c r="G93" s="7"/>
      <c r="H93" s="7"/>
      <c r="I93" s="7"/>
      <c r="J93" s="7"/>
      <c r="K93" s="7"/>
      <c r="L93" s="13"/>
      <c r="M93" s="13"/>
      <c r="N93" s="13"/>
      <c r="O93" s="13"/>
      <c r="P93" s="7"/>
      <c r="Q93" s="7"/>
      <c r="R93" s="7"/>
      <c r="S93" s="7"/>
      <c r="T93" s="7"/>
      <c r="U93" s="7"/>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113" ht="12" customHeight="1">
      <c r="A94" s="8"/>
      <c r="B94" s="96" t="s">
        <v>27</v>
      </c>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8"/>
    </row>
    <row r="95" spans="1:113" ht="12" customHeight="1">
      <c r="A95" s="8"/>
      <c r="B95" s="96"/>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8"/>
    </row>
    <row r="96" spans="1:113" ht="12" customHeight="1">
      <c r="A96" s="8"/>
      <c r="B96" s="96"/>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8"/>
    </row>
    <row r="97" spans="1:251" ht="12" customHeight="1">
      <c r="A97" s="8"/>
      <c r="B97" s="96"/>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8"/>
    </row>
    <row r="98" spans="1:251" ht="12" customHeight="1">
      <c r="A98" s="8"/>
      <c r="B98" s="96"/>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8"/>
      <c r="BC98" s="16"/>
    </row>
    <row r="99" spans="1:251" ht="12" customHeight="1">
      <c r="A99" s="8"/>
      <c r="B99" s="96"/>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8"/>
    </row>
    <row r="100" spans="1:251" ht="12" customHeight="1">
      <c r="A100" s="8"/>
      <c r="B100" s="96"/>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8"/>
    </row>
    <row r="101" spans="1:251" ht="12" customHeight="1">
      <c r="A101" s="8"/>
      <c r="B101" s="96"/>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8"/>
    </row>
    <row r="102" spans="1:251" ht="15" thickBot="1">
      <c r="A102" s="17"/>
      <c r="B102" s="18"/>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251">
      <c r="B103" s="21"/>
    </row>
    <row r="104" spans="1:251" ht="14.25">
      <c r="B104" s="10" t="s">
        <v>4</v>
      </c>
      <c r="C104" s="8"/>
      <c r="D104" s="8"/>
      <c r="E104" s="8"/>
      <c r="F104" s="8"/>
      <c r="G104" s="8"/>
      <c r="H104" s="8"/>
      <c r="I104" s="8"/>
      <c r="J104" s="8"/>
      <c r="K104" s="8"/>
      <c r="L104" s="9"/>
      <c r="M104" s="9"/>
      <c r="N104" s="9"/>
      <c r="O104" s="9"/>
      <c r="P104" s="8"/>
      <c r="Q104" s="8"/>
      <c r="R104" s="8"/>
      <c r="S104" s="8"/>
      <c r="T104" s="8"/>
      <c r="U104" s="8"/>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251" ht="15" thickBot="1">
      <c r="B105" s="8"/>
      <c r="C105" s="8"/>
      <c r="D105" s="8"/>
      <c r="E105" s="8"/>
      <c r="F105" s="8"/>
      <c r="G105" s="8"/>
      <c r="H105" s="8"/>
      <c r="I105" s="8"/>
      <c r="J105" s="8"/>
      <c r="K105" s="8"/>
      <c r="L105" s="9"/>
      <c r="M105" s="9"/>
      <c r="N105" s="9"/>
      <c r="O105" s="9"/>
      <c r="P105" s="8"/>
      <c r="Q105" s="8"/>
      <c r="R105" s="8"/>
      <c r="S105" s="8"/>
      <c r="T105" s="8"/>
      <c r="U105" s="8"/>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22" t="s">
        <v>5</v>
      </c>
    </row>
    <row r="106" spans="1:251" s="16" customFormat="1" ht="13.5" customHeight="1">
      <c r="A106" s="8"/>
      <c r="B106" s="99" t="s">
        <v>6</v>
      </c>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1"/>
      <c r="AA106" s="105" t="s">
        <v>12</v>
      </c>
      <c r="AB106" s="100"/>
      <c r="AC106" s="100"/>
      <c r="AD106" s="100"/>
      <c r="AE106" s="100"/>
      <c r="AF106" s="100"/>
      <c r="AG106" s="100"/>
      <c r="AH106" s="100"/>
      <c r="AI106" s="101"/>
      <c r="AJ106" s="105" t="s">
        <v>13</v>
      </c>
      <c r="AK106" s="100"/>
      <c r="AL106" s="100"/>
      <c r="AM106" s="100"/>
      <c r="AN106" s="100"/>
      <c r="AO106" s="100"/>
      <c r="AP106" s="100"/>
      <c r="AQ106" s="100"/>
      <c r="AR106" s="101"/>
      <c r="AS106" s="105" t="s">
        <v>7</v>
      </c>
      <c r="AT106" s="100"/>
      <c r="AU106" s="100"/>
      <c r="AV106" s="100"/>
      <c r="AW106" s="100"/>
      <c r="AX106" s="107"/>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row>
    <row r="107" spans="1:251" s="16" customFormat="1" ht="13.5">
      <c r="A107" s="8"/>
      <c r="B107" s="102"/>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4"/>
      <c r="AA107" s="106"/>
      <c r="AB107" s="103"/>
      <c r="AC107" s="103"/>
      <c r="AD107" s="103"/>
      <c r="AE107" s="103"/>
      <c r="AF107" s="103"/>
      <c r="AG107" s="103"/>
      <c r="AH107" s="103"/>
      <c r="AI107" s="104"/>
      <c r="AJ107" s="106"/>
      <c r="AK107" s="103"/>
      <c r="AL107" s="103"/>
      <c r="AM107" s="103"/>
      <c r="AN107" s="103"/>
      <c r="AO107" s="103"/>
      <c r="AP107" s="103"/>
      <c r="AQ107" s="103"/>
      <c r="AR107" s="104"/>
      <c r="AS107" s="106"/>
      <c r="AT107" s="103"/>
      <c r="AU107" s="103"/>
      <c r="AV107" s="103"/>
      <c r="AW107" s="103"/>
      <c r="AX107" s="108"/>
      <c r="AY107" s="2"/>
      <c r="AZ107" s="2"/>
      <c r="BA107" s="2"/>
      <c r="BB107" s="23"/>
      <c r="BC107" s="24"/>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row>
    <row r="108" spans="1:251" s="16" customFormat="1" ht="18.75" customHeight="1">
      <c r="A108" s="8"/>
      <c r="B108" s="25"/>
      <c r="C108" s="119" t="s">
        <v>28</v>
      </c>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1"/>
      <c r="AA108" s="122">
        <v>247129</v>
      </c>
      <c r="AB108" s="123"/>
      <c r="AC108" s="123"/>
      <c r="AD108" s="123"/>
      <c r="AE108" s="123"/>
      <c r="AF108" s="123"/>
      <c r="AG108" s="123"/>
      <c r="AH108" s="123"/>
      <c r="AI108" s="124"/>
      <c r="AJ108" s="122">
        <v>218683</v>
      </c>
      <c r="AK108" s="123"/>
      <c r="AL108" s="123"/>
      <c r="AM108" s="123"/>
      <c r="AN108" s="123"/>
      <c r="AO108" s="123"/>
      <c r="AP108" s="123"/>
      <c r="AQ108" s="123"/>
      <c r="AR108" s="124"/>
      <c r="AS108" s="125"/>
      <c r="AT108" s="126"/>
      <c r="AU108" s="126"/>
      <c r="AV108" s="126"/>
      <c r="AW108" s="126"/>
      <c r="AX108" s="127"/>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row>
    <row r="109" spans="1:251" s="16" customFormat="1" ht="18.75" customHeight="1">
      <c r="A109" s="8"/>
      <c r="B109" s="25"/>
      <c r="C109" s="119" t="s">
        <v>29</v>
      </c>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1"/>
      <c r="AA109" s="122">
        <v>4119</v>
      </c>
      <c r="AB109" s="123"/>
      <c r="AC109" s="123"/>
      <c r="AD109" s="123"/>
      <c r="AE109" s="123"/>
      <c r="AF109" s="123"/>
      <c r="AG109" s="123"/>
      <c r="AH109" s="123"/>
      <c r="AI109" s="124"/>
      <c r="AJ109" s="122">
        <v>4525</v>
      </c>
      <c r="AK109" s="123"/>
      <c r="AL109" s="123"/>
      <c r="AM109" s="123"/>
      <c r="AN109" s="123"/>
      <c r="AO109" s="123"/>
      <c r="AP109" s="123"/>
      <c r="AQ109" s="123"/>
      <c r="AR109" s="124"/>
      <c r="AS109" s="125"/>
      <c r="AT109" s="126"/>
      <c r="AU109" s="126"/>
      <c r="AV109" s="126"/>
      <c r="AW109" s="126"/>
      <c r="AX109" s="127"/>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row>
    <row r="110" spans="1:251" s="16" customFormat="1" ht="18.75" customHeight="1" thickBot="1">
      <c r="A110" s="17"/>
      <c r="B110" s="109" t="s">
        <v>16</v>
      </c>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1"/>
      <c r="AA110" s="112">
        <f>SUM($AA$108:$AA$109)</f>
        <v>251248</v>
      </c>
      <c r="AB110" s="113"/>
      <c r="AC110" s="113"/>
      <c r="AD110" s="113"/>
      <c r="AE110" s="113"/>
      <c r="AF110" s="113"/>
      <c r="AG110" s="113"/>
      <c r="AH110" s="113"/>
      <c r="AI110" s="114"/>
      <c r="AJ110" s="112">
        <f>SUM($AJ$108:$AJ$109)</f>
        <v>223208</v>
      </c>
      <c r="AK110" s="113"/>
      <c r="AL110" s="113"/>
      <c r="AM110" s="113"/>
      <c r="AN110" s="113"/>
      <c r="AO110" s="113"/>
      <c r="AP110" s="113"/>
      <c r="AQ110" s="113"/>
      <c r="AR110" s="114"/>
      <c r="AS110" s="115"/>
      <c r="AT110" s="116"/>
      <c r="AU110" s="116"/>
      <c r="AV110" s="116"/>
      <c r="AW110" s="116"/>
      <c r="AX110" s="117"/>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row>
    <row r="112" spans="1:251" ht="18.75">
      <c r="A112" s="1" t="s">
        <v>0</v>
      </c>
      <c r="AW112" s="3"/>
      <c r="AX112" s="4"/>
      <c r="AY112" s="3"/>
    </row>
    <row r="114" spans="1:113" ht="18.75">
      <c r="B114" s="89" t="s">
        <v>8</v>
      </c>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row>
    <row r="115" spans="1:113">
      <c r="Z115" s="5"/>
      <c r="AD115" s="5"/>
      <c r="AE115" s="5"/>
      <c r="AF115" s="5"/>
      <c r="AG115" s="5"/>
      <c r="AH115" s="5"/>
      <c r="AI115" s="5"/>
      <c r="AO115" s="5"/>
    </row>
    <row r="116" spans="1:113" ht="13.5" thickBot="1">
      <c r="Z116" s="5"/>
      <c r="AD116" s="5"/>
      <c r="AE116" s="5"/>
      <c r="AF116" s="5"/>
      <c r="AG116" s="5"/>
      <c r="AH116" s="5"/>
      <c r="AI116" s="5"/>
      <c r="AO116" s="5"/>
      <c r="DI116" s="6"/>
    </row>
    <row r="117" spans="1:113" ht="24.75" customHeight="1" thickBot="1">
      <c r="B117" s="91" t="s">
        <v>1</v>
      </c>
      <c r="C117" s="92"/>
      <c r="D117" s="92"/>
      <c r="E117" s="92"/>
      <c r="F117" s="92"/>
      <c r="G117" s="92"/>
      <c r="H117" s="93" t="s">
        <v>30</v>
      </c>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5"/>
      <c r="DI117" s="6"/>
    </row>
    <row r="118" spans="1:113" ht="14.25">
      <c r="B118" s="7"/>
      <c r="C118" s="7"/>
      <c r="D118" s="7"/>
      <c r="E118" s="7"/>
      <c r="F118" s="7"/>
      <c r="G118" s="7"/>
      <c r="H118" s="8"/>
      <c r="I118" s="8"/>
      <c r="J118" s="8"/>
      <c r="K118" s="8"/>
      <c r="L118" s="9"/>
      <c r="M118" s="9"/>
      <c r="N118" s="9"/>
      <c r="O118" s="9"/>
      <c r="P118" s="8"/>
      <c r="Q118" s="8"/>
      <c r="R118" s="8"/>
      <c r="S118" s="8"/>
      <c r="T118" s="8"/>
      <c r="U118" s="8"/>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DI118" s="6"/>
    </row>
    <row r="119" spans="1:113" ht="15" thickBot="1">
      <c r="A119" s="11"/>
      <c r="B119" s="10" t="s">
        <v>2</v>
      </c>
      <c r="C119" s="8"/>
      <c r="D119" s="8"/>
      <c r="E119" s="8"/>
      <c r="F119" s="8"/>
      <c r="G119" s="8"/>
      <c r="H119" s="8"/>
      <c r="I119" s="8"/>
      <c r="J119" s="8"/>
      <c r="K119" s="8"/>
      <c r="L119" s="9"/>
      <c r="M119" s="9"/>
      <c r="N119" s="9"/>
      <c r="O119" s="9"/>
      <c r="P119" s="8"/>
      <c r="Q119" s="8"/>
      <c r="R119" s="8"/>
      <c r="S119" s="8"/>
      <c r="T119" s="8"/>
      <c r="U119" s="8"/>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DI119" s="6"/>
    </row>
    <row r="120" spans="1:113" ht="14.25">
      <c r="A120" s="8"/>
      <c r="B120" s="12"/>
      <c r="C120" s="7"/>
      <c r="D120" s="7"/>
      <c r="E120" s="7"/>
      <c r="F120" s="7"/>
      <c r="G120" s="7"/>
      <c r="H120" s="7"/>
      <c r="I120" s="7"/>
      <c r="J120" s="7"/>
      <c r="K120" s="7"/>
      <c r="L120" s="13"/>
      <c r="M120" s="13"/>
      <c r="N120" s="13"/>
      <c r="O120" s="13"/>
      <c r="P120" s="7"/>
      <c r="Q120" s="7"/>
      <c r="R120" s="7"/>
      <c r="S120" s="7"/>
      <c r="T120" s="7"/>
      <c r="U120" s="7"/>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5"/>
    </row>
    <row r="121" spans="1:113" ht="12" customHeight="1">
      <c r="A121" s="8"/>
      <c r="B121" s="96" t="s">
        <v>31</v>
      </c>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8"/>
    </row>
    <row r="122" spans="1:113" ht="12" customHeight="1">
      <c r="A122" s="8"/>
      <c r="B122" s="96"/>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8"/>
      <c r="BC122" s="16"/>
    </row>
    <row r="123" spans="1:113" ht="12" customHeight="1">
      <c r="A123" s="8"/>
      <c r="B123" s="96"/>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8"/>
    </row>
    <row r="124" spans="1:113" ht="12" customHeight="1">
      <c r="A124" s="8"/>
      <c r="B124" s="96"/>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8"/>
    </row>
    <row r="125" spans="1:113" ht="12" customHeight="1">
      <c r="A125" s="8"/>
      <c r="B125" s="96"/>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8"/>
    </row>
    <row r="126" spans="1:113" ht="15" thickBot="1">
      <c r="A126" s="17"/>
      <c r="B126" s="18"/>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20"/>
    </row>
    <row r="127" spans="1:113">
      <c r="B127" s="21"/>
    </row>
    <row r="128" spans="1:113" ht="15" thickBot="1">
      <c r="A128" s="11"/>
      <c r="B128" s="10" t="s">
        <v>3</v>
      </c>
      <c r="C128" s="8"/>
      <c r="D128" s="8"/>
      <c r="E128" s="8"/>
      <c r="F128" s="8"/>
      <c r="G128" s="8"/>
      <c r="H128" s="8"/>
      <c r="I128" s="8"/>
      <c r="J128" s="8"/>
      <c r="K128" s="8"/>
      <c r="L128" s="9"/>
      <c r="M128" s="9"/>
      <c r="N128" s="9"/>
      <c r="O128" s="9"/>
      <c r="P128" s="8"/>
      <c r="Q128" s="8"/>
      <c r="R128" s="8"/>
      <c r="S128" s="8"/>
      <c r="T128" s="8"/>
      <c r="U128" s="8"/>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DI128" s="6"/>
    </row>
    <row r="129" spans="1:55" ht="14.25">
      <c r="A129" s="8"/>
      <c r="B129" s="12"/>
      <c r="C129" s="7"/>
      <c r="D129" s="7"/>
      <c r="E129" s="7"/>
      <c r="F129" s="7"/>
      <c r="G129" s="7"/>
      <c r="H129" s="7"/>
      <c r="I129" s="7"/>
      <c r="J129" s="7"/>
      <c r="K129" s="7"/>
      <c r="L129" s="13"/>
      <c r="M129" s="13"/>
      <c r="N129" s="13"/>
      <c r="O129" s="13"/>
      <c r="P129" s="7"/>
      <c r="Q129" s="7"/>
      <c r="R129" s="7"/>
      <c r="S129" s="7"/>
      <c r="T129" s="7"/>
      <c r="U129" s="7"/>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5"/>
    </row>
    <row r="130" spans="1:55" ht="12" customHeight="1">
      <c r="A130" s="8"/>
      <c r="B130" s="96" t="s">
        <v>32</v>
      </c>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5" ht="12" customHeight="1">
      <c r="A131" s="8"/>
      <c r="B131" s="96"/>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8"/>
    </row>
    <row r="132" spans="1:55" ht="12" customHeight="1">
      <c r="A132" s="8"/>
      <c r="B132" s="96"/>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8"/>
    </row>
    <row r="133" spans="1:55" ht="12" customHeight="1">
      <c r="A133" s="8"/>
      <c r="B133" s="96"/>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8"/>
    </row>
    <row r="134" spans="1:55" ht="12" customHeight="1">
      <c r="A134" s="8"/>
      <c r="B134" s="96"/>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8"/>
    </row>
    <row r="135" spans="1:55" ht="12" customHeight="1">
      <c r="A135" s="8"/>
      <c r="B135" s="96"/>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8"/>
    </row>
    <row r="136" spans="1:55" ht="12" customHeight="1">
      <c r="A136" s="8"/>
      <c r="B136" s="96"/>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8"/>
    </row>
    <row r="137" spans="1:55" ht="12" customHeight="1">
      <c r="A137" s="8"/>
      <c r="B137" s="96"/>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8"/>
    </row>
    <row r="138" spans="1:55" ht="12" customHeight="1">
      <c r="A138" s="8"/>
      <c r="B138" s="96"/>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8"/>
    </row>
    <row r="139" spans="1:55" ht="12" customHeight="1">
      <c r="A139" s="8"/>
      <c r="B139" s="96"/>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8"/>
      <c r="BC139" s="16"/>
    </row>
    <row r="140" spans="1:55" ht="12" customHeight="1">
      <c r="A140" s="8"/>
      <c r="B140" s="96"/>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8"/>
    </row>
    <row r="141" spans="1:55" ht="12" customHeight="1">
      <c r="A141" s="8"/>
      <c r="B141" s="96"/>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8"/>
    </row>
    <row r="142" spans="1:55" ht="12" customHeight="1">
      <c r="A142" s="8"/>
      <c r="B142" s="96"/>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8"/>
    </row>
    <row r="143" spans="1:55" ht="15" thickBot="1">
      <c r="A143" s="17"/>
      <c r="B143" s="18"/>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20"/>
    </row>
    <row r="144" spans="1:55">
      <c r="B144" s="21"/>
    </row>
    <row r="145" spans="1:251" ht="14.25">
      <c r="B145" s="10" t="s">
        <v>4</v>
      </c>
      <c r="C145" s="8"/>
      <c r="D145" s="8"/>
      <c r="E145" s="8"/>
      <c r="F145" s="8"/>
      <c r="G145" s="8"/>
      <c r="H145" s="8"/>
      <c r="I145" s="8"/>
      <c r="J145" s="8"/>
      <c r="K145" s="8"/>
      <c r="L145" s="9"/>
      <c r="M145" s="9"/>
      <c r="N145" s="9"/>
      <c r="O145" s="9"/>
      <c r="P145" s="8"/>
      <c r="Q145" s="8"/>
      <c r="R145" s="8"/>
      <c r="S145" s="8"/>
      <c r="T145" s="8"/>
      <c r="U145" s="8"/>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spans="1:251" ht="15" thickBot="1">
      <c r="B146" s="8"/>
      <c r="C146" s="8"/>
      <c r="D146" s="8"/>
      <c r="E146" s="8"/>
      <c r="F146" s="8"/>
      <c r="G146" s="8"/>
      <c r="H146" s="8"/>
      <c r="I146" s="8"/>
      <c r="J146" s="8"/>
      <c r="K146" s="8"/>
      <c r="L146" s="9"/>
      <c r="M146" s="9"/>
      <c r="N146" s="9"/>
      <c r="O146" s="9"/>
      <c r="P146" s="8"/>
      <c r="Q146" s="8"/>
      <c r="R146" s="8"/>
      <c r="S146" s="8"/>
      <c r="T146" s="8"/>
      <c r="U146" s="8"/>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22" t="s">
        <v>5</v>
      </c>
    </row>
    <row r="147" spans="1:251" s="16" customFormat="1" ht="13.5" customHeight="1">
      <c r="A147" s="8"/>
      <c r="B147" s="99" t="s">
        <v>6</v>
      </c>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1"/>
      <c r="AA147" s="105" t="s">
        <v>12</v>
      </c>
      <c r="AB147" s="100"/>
      <c r="AC147" s="100"/>
      <c r="AD147" s="100"/>
      <c r="AE147" s="100"/>
      <c r="AF147" s="100"/>
      <c r="AG147" s="100"/>
      <c r="AH147" s="100"/>
      <c r="AI147" s="101"/>
      <c r="AJ147" s="105" t="s">
        <v>13</v>
      </c>
      <c r="AK147" s="100"/>
      <c r="AL147" s="100"/>
      <c r="AM147" s="100"/>
      <c r="AN147" s="100"/>
      <c r="AO147" s="100"/>
      <c r="AP147" s="100"/>
      <c r="AQ147" s="100"/>
      <c r="AR147" s="101"/>
      <c r="AS147" s="105" t="s">
        <v>7</v>
      </c>
      <c r="AT147" s="100"/>
      <c r="AU147" s="100"/>
      <c r="AV147" s="100"/>
      <c r="AW147" s="100"/>
      <c r="AX147" s="107"/>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row>
    <row r="148" spans="1:251" s="16" customFormat="1" ht="13.5">
      <c r="A148" s="8"/>
      <c r="B148" s="102"/>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4"/>
      <c r="AA148" s="106"/>
      <c r="AB148" s="103"/>
      <c r="AC148" s="103"/>
      <c r="AD148" s="103"/>
      <c r="AE148" s="103"/>
      <c r="AF148" s="103"/>
      <c r="AG148" s="103"/>
      <c r="AH148" s="103"/>
      <c r="AI148" s="104"/>
      <c r="AJ148" s="106"/>
      <c r="AK148" s="103"/>
      <c r="AL148" s="103"/>
      <c r="AM148" s="103"/>
      <c r="AN148" s="103"/>
      <c r="AO148" s="103"/>
      <c r="AP148" s="103"/>
      <c r="AQ148" s="103"/>
      <c r="AR148" s="104"/>
      <c r="AS148" s="106"/>
      <c r="AT148" s="103"/>
      <c r="AU148" s="103"/>
      <c r="AV148" s="103"/>
      <c r="AW148" s="103"/>
      <c r="AX148" s="108"/>
      <c r="AY148" s="2"/>
      <c r="AZ148" s="2"/>
      <c r="BA148" s="2"/>
      <c r="BB148" s="23"/>
      <c r="BC148" s="24"/>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row>
    <row r="149" spans="1:251" s="16" customFormat="1" ht="18.75" customHeight="1">
      <c r="A149" s="8"/>
      <c r="B149" s="25"/>
      <c r="C149" s="119" t="s">
        <v>33</v>
      </c>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1"/>
      <c r="AA149" s="122">
        <v>91871</v>
      </c>
      <c r="AB149" s="123"/>
      <c r="AC149" s="123"/>
      <c r="AD149" s="123"/>
      <c r="AE149" s="123"/>
      <c r="AF149" s="123"/>
      <c r="AG149" s="123"/>
      <c r="AH149" s="123"/>
      <c r="AI149" s="124"/>
      <c r="AJ149" s="122">
        <v>104854</v>
      </c>
      <c r="AK149" s="123"/>
      <c r="AL149" s="123"/>
      <c r="AM149" s="123"/>
      <c r="AN149" s="123"/>
      <c r="AO149" s="123"/>
      <c r="AP149" s="123"/>
      <c r="AQ149" s="123"/>
      <c r="AR149" s="124"/>
      <c r="AS149" s="125" t="s">
        <v>34</v>
      </c>
      <c r="AT149" s="126"/>
      <c r="AU149" s="126"/>
      <c r="AV149" s="126"/>
      <c r="AW149" s="126"/>
      <c r="AX149" s="127"/>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row>
    <row r="150" spans="1:251" s="16" customFormat="1" ht="18.75" customHeight="1" thickBot="1">
      <c r="A150" s="17"/>
      <c r="B150" s="109" t="s">
        <v>16</v>
      </c>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1"/>
      <c r="AA150" s="112">
        <f>SUM($AA$149:$AA$149)</f>
        <v>91871</v>
      </c>
      <c r="AB150" s="113"/>
      <c r="AC150" s="113"/>
      <c r="AD150" s="113"/>
      <c r="AE150" s="113"/>
      <c r="AF150" s="113"/>
      <c r="AG150" s="113"/>
      <c r="AH150" s="113"/>
      <c r="AI150" s="114"/>
      <c r="AJ150" s="112">
        <f>SUM($AJ$149:$AJ$149)</f>
        <v>104854</v>
      </c>
      <c r="AK150" s="113"/>
      <c r="AL150" s="113"/>
      <c r="AM150" s="113"/>
      <c r="AN150" s="113"/>
      <c r="AO150" s="113"/>
      <c r="AP150" s="113"/>
      <c r="AQ150" s="113"/>
      <c r="AR150" s="114"/>
      <c r="AS150" s="115"/>
      <c r="AT150" s="116"/>
      <c r="AU150" s="116"/>
      <c r="AV150" s="116"/>
      <c r="AW150" s="116"/>
      <c r="AX150" s="117"/>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row>
    <row r="152" spans="1:251" ht="18.75">
      <c r="A152" s="1" t="s">
        <v>0</v>
      </c>
      <c r="AW152" s="3"/>
      <c r="AX152" s="4"/>
      <c r="AY152" s="3"/>
    </row>
    <row r="154" spans="1:251" ht="18.75">
      <c r="B154" s="89" t="s">
        <v>8</v>
      </c>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row>
    <row r="155" spans="1:251">
      <c r="Z155" s="5"/>
      <c r="AD155" s="5"/>
      <c r="AE155" s="5"/>
      <c r="AF155" s="5"/>
      <c r="AG155" s="5"/>
      <c r="AH155" s="5"/>
      <c r="AI155" s="5"/>
      <c r="AO155" s="5"/>
    </row>
    <row r="156" spans="1:251" ht="13.5" thickBot="1">
      <c r="Z156" s="5"/>
      <c r="AD156" s="5"/>
      <c r="AE156" s="5"/>
      <c r="AF156" s="5"/>
      <c r="AG156" s="5"/>
      <c r="AH156" s="5"/>
      <c r="AI156" s="5"/>
      <c r="AO156" s="5"/>
      <c r="DI156" s="6"/>
    </row>
    <row r="157" spans="1:251" ht="24.75" customHeight="1" thickBot="1">
      <c r="B157" s="91" t="s">
        <v>1</v>
      </c>
      <c r="C157" s="92"/>
      <c r="D157" s="92"/>
      <c r="E157" s="92"/>
      <c r="F157" s="92"/>
      <c r="G157" s="92"/>
      <c r="H157" s="93" t="s">
        <v>35</v>
      </c>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5"/>
      <c r="DI157" s="6"/>
    </row>
    <row r="158" spans="1:251" ht="14.25">
      <c r="B158" s="7"/>
      <c r="C158" s="7"/>
      <c r="D158" s="7"/>
      <c r="E158" s="7"/>
      <c r="F158" s="7"/>
      <c r="G158" s="7"/>
      <c r="H158" s="8"/>
      <c r="I158" s="8"/>
      <c r="J158" s="8"/>
      <c r="K158" s="8"/>
      <c r="L158" s="9"/>
      <c r="M158" s="9"/>
      <c r="N158" s="9"/>
      <c r="O158" s="9"/>
      <c r="P158" s="8"/>
      <c r="Q158" s="8"/>
      <c r="R158" s="8"/>
      <c r="S158" s="8"/>
      <c r="T158" s="8"/>
      <c r="U158" s="8"/>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DI158" s="6"/>
    </row>
    <row r="159" spans="1:251" ht="15" thickBot="1">
      <c r="A159" s="11"/>
      <c r="B159" s="10" t="s">
        <v>2</v>
      </c>
      <c r="C159" s="8"/>
      <c r="D159" s="8"/>
      <c r="E159" s="8"/>
      <c r="F159" s="8"/>
      <c r="G159" s="8"/>
      <c r="H159" s="8"/>
      <c r="I159" s="8"/>
      <c r="J159" s="8"/>
      <c r="K159" s="8"/>
      <c r="L159" s="9"/>
      <c r="M159" s="9"/>
      <c r="N159" s="9"/>
      <c r="O159" s="9"/>
      <c r="P159" s="8"/>
      <c r="Q159" s="8"/>
      <c r="R159" s="8"/>
      <c r="S159" s="8"/>
      <c r="T159" s="8"/>
      <c r="U159" s="8"/>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DI159" s="6"/>
    </row>
    <row r="160" spans="1:251" ht="14.25">
      <c r="A160" s="8"/>
      <c r="B160" s="12"/>
      <c r="C160" s="7"/>
      <c r="D160" s="7"/>
      <c r="E160" s="7"/>
      <c r="F160" s="7"/>
      <c r="G160" s="7"/>
      <c r="H160" s="7"/>
      <c r="I160" s="7"/>
      <c r="J160" s="7"/>
      <c r="K160" s="7"/>
      <c r="L160" s="13"/>
      <c r="M160" s="13"/>
      <c r="N160" s="13"/>
      <c r="O160" s="13"/>
      <c r="P160" s="7"/>
      <c r="Q160" s="7"/>
      <c r="R160" s="7"/>
      <c r="S160" s="7"/>
      <c r="T160" s="7"/>
      <c r="U160" s="7"/>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5"/>
    </row>
    <row r="161" spans="1:113" ht="12" customHeight="1">
      <c r="A161" s="8"/>
      <c r="B161" s="96" t="s">
        <v>36</v>
      </c>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8"/>
    </row>
    <row r="162" spans="1:113" ht="12" customHeight="1">
      <c r="A162" s="8"/>
      <c r="B162" s="96"/>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8"/>
      <c r="BC162" s="16"/>
    </row>
    <row r="163" spans="1:113" ht="12" customHeight="1">
      <c r="A163" s="8"/>
      <c r="B163" s="96"/>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8"/>
    </row>
    <row r="164" spans="1:113" ht="12" customHeight="1">
      <c r="A164" s="8"/>
      <c r="B164" s="96"/>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8"/>
    </row>
    <row r="165" spans="1:113" ht="12" customHeight="1">
      <c r="A165" s="8"/>
      <c r="B165" s="96"/>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8"/>
    </row>
    <row r="166" spans="1:113" ht="15" thickBot="1">
      <c r="A166" s="17"/>
      <c r="B166" s="18"/>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113">
      <c r="B167" s="21"/>
    </row>
    <row r="168" spans="1:113" ht="15" thickBot="1">
      <c r="A168" s="11"/>
      <c r="B168" s="10" t="s">
        <v>3</v>
      </c>
      <c r="C168" s="8"/>
      <c r="D168" s="8"/>
      <c r="E168" s="8"/>
      <c r="F168" s="8"/>
      <c r="G168" s="8"/>
      <c r="H168" s="8"/>
      <c r="I168" s="8"/>
      <c r="J168" s="8"/>
      <c r="K168" s="8"/>
      <c r="L168" s="9"/>
      <c r="M168" s="9"/>
      <c r="N168" s="9"/>
      <c r="O168" s="9"/>
      <c r="P168" s="8"/>
      <c r="Q168" s="8"/>
      <c r="R168" s="8"/>
      <c r="S168" s="8"/>
      <c r="T168" s="8"/>
      <c r="U168" s="8"/>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DI168" s="6"/>
    </row>
    <row r="169" spans="1:113" ht="14.25">
      <c r="A169" s="8"/>
      <c r="B169" s="12"/>
      <c r="C169" s="7"/>
      <c r="D169" s="7"/>
      <c r="E169" s="7"/>
      <c r="F169" s="7"/>
      <c r="G169" s="7"/>
      <c r="H169" s="7"/>
      <c r="I169" s="7"/>
      <c r="J169" s="7"/>
      <c r="K169" s="7"/>
      <c r="L169" s="13"/>
      <c r="M169" s="13"/>
      <c r="N169" s="13"/>
      <c r="O169" s="13"/>
      <c r="P169" s="7"/>
      <c r="Q169" s="7"/>
      <c r="R169" s="7"/>
      <c r="S169" s="7"/>
      <c r="T169" s="7"/>
      <c r="U169" s="7"/>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5"/>
    </row>
    <row r="170" spans="1:113" ht="12" customHeight="1">
      <c r="A170" s="8"/>
      <c r="B170" s="96" t="s">
        <v>37</v>
      </c>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8"/>
    </row>
    <row r="171" spans="1:113" ht="12" customHeight="1">
      <c r="A171" s="8"/>
      <c r="B171" s="96"/>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8"/>
    </row>
    <row r="172" spans="1:113" ht="12" customHeight="1">
      <c r="A172" s="8"/>
      <c r="B172" s="96"/>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8"/>
    </row>
    <row r="173" spans="1:113" ht="12" customHeight="1">
      <c r="A173" s="8"/>
      <c r="B173" s="96"/>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8"/>
    </row>
    <row r="174" spans="1:113" ht="12" customHeight="1">
      <c r="A174" s="8"/>
      <c r="B174" s="96"/>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8"/>
      <c r="BC174" s="16"/>
    </row>
    <row r="175" spans="1:113" ht="12" customHeight="1">
      <c r="A175" s="8"/>
      <c r="B175" s="96"/>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8"/>
    </row>
    <row r="176" spans="1:113" ht="12" customHeight="1">
      <c r="A176" s="8"/>
      <c r="B176" s="96"/>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8"/>
    </row>
    <row r="177" spans="1:251" ht="12" customHeight="1">
      <c r="A177" s="8"/>
      <c r="B177" s="96"/>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8"/>
    </row>
    <row r="178" spans="1:251" ht="15" thickBot="1">
      <c r="A178" s="17"/>
      <c r="B178" s="18"/>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251">
      <c r="B179" s="21"/>
    </row>
    <row r="180" spans="1:251" ht="14.25">
      <c r="B180" s="10" t="s">
        <v>4</v>
      </c>
      <c r="C180" s="8"/>
      <c r="D180" s="8"/>
      <c r="E180" s="8"/>
      <c r="F180" s="8"/>
      <c r="G180" s="8"/>
      <c r="H180" s="8"/>
      <c r="I180" s="8"/>
      <c r="J180" s="8"/>
      <c r="K180" s="8"/>
      <c r="L180" s="9"/>
      <c r="M180" s="9"/>
      <c r="N180" s="9"/>
      <c r="O180" s="9"/>
      <c r="P180" s="8"/>
      <c r="Q180" s="8"/>
      <c r="R180" s="8"/>
      <c r="S180" s="8"/>
      <c r="T180" s="8"/>
      <c r="U180" s="8"/>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spans="1:251" ht="15" thickBot="1">
      <c r="B181" s="8"/>
      <c r="C181" s="8"/>
      <c r="D181" s="8"/>
      <c r="E181" s="8"/>
      <c r="F181" s="8"/>
      <c r="G181" s="8"/>
      <c r="H181" s="8"/>
      <c r="I181" s="8"/>
      <c r="J181" s="8"/>
      <c r="K181" s="8"/>
      <c r="L181" s="9"/>
      <c r="M181" s="9"/>
      <c r="N181" s="9"/>
      <c r="O181" s="9"/>
      <c r="P181" s="8"/>
      <c r="Q181" s="8"/>
      <c r="R181" s="8"/>
      <c r="S181" s="8"/>
      <c r="T181" s="8"/>
      <c r="U181" s="8"/>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22" t="s">
        <v>5</v>
      </c>
    </row>
    <row r="182" spans="1:251" s="16" customFormat="1" ht="13.5" customHeight="1">
      <c r="A182" s="8"/>
      <c r="B182" s="99" t="s">
        <v>6</v>
      </c>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1"/>
      <c r="AA182" s="105" t="s">
        <v>12</v>
      </c>
      <c r="AB182" s="100"/>
      <c r="AC182" s="100"/>
      <c r="AD182" s="100"/>
      <c r="AE182" s="100"/>
      <c r="AF182" s="100"/>
      <c r="AG182" s="100"/>
      <c r="AH182" s="100"/>
      <c r="AI182" s="101"/>
      <c r="AJ182" s="105" t="s">
        <v>13</v>
      </c>
      <c r="AK182" s="100"/>
      <c r="AL182" s="100"/>
      <c r="AM182" s="100"/>
      <c r="AN182" s="100"/>
      <c r="AO182" s="100"/>
      <c r="AP182" s="100"/>
      <c r="AQ182" s="100"/>
      <c r="AR182" s="101"/>
      <c r="AS182" s="105" t="s">
        <v>7</v>
      </c>
      <c r="AT182" s="100"/>
      <c r="AU182" s="100"/>
      <c r="AV182" s="100"/>
      <c r="AW182" s="100"/>
      <c r="AX182" s="107"/>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row>
    <row r="183" spans="1:251" s="16" customFormat="1" ht="13.5">
      <c r="A183" s="8"/>
      <c r="B183" s="102"/>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4"/>
      <c r="AA183" s="106"/>
      <c r="AB183" s="103"/>
      <c r="AC183" s="103"/>
      <c r="AD183" s="103"/>
      <c r="AE183" s="103"/>
      <c r="AF183" s="103"/>
      <c r="AG183" s="103"/>
      <c r="AH183" s="103"/>
      <c r="AI183" s="104"/>
      <c r="AJ183" s="106"/>
      <c r="AK183" s="103"/>
      <c r="AL183" s="103"/>
      <c r="AM183" s="103"/>
      <c r="AN183" s="103"/>
      <c r="AO183" s="103"/>
      <c r="AP183" s="103"/>
      <c r="AQ183" s="103"/>
      <c r="AR183" s="104"/>
      <c r="AS183" s="106"/>
      <c r="AT183" s="103"/>
      <c r="AU183" s="103"/>
      <c r="AV183" s="103"/>
      <c r="AW183" s="103"/>
      <c r="AX183" s="108"/>
      <c r="AY183" s="2"/>
      <c r="AZ183" s="2"/>
      <c r="BA183" s="2"/>
      <c r="BB183" s="23"/>
      <c r="BC183" s="24"/>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row>
    <row r="184" spans="1:251" s="16" customFormat="1" ht="18.75" customHeight="1">
      <c r="A184" s="8"/>
      <c r="B184" s="25"/>
      <c r="C184" s="119" t="s">
        <v>38</v>
      </c>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1"/>
      <c r="AA184" s="122">
        <v>93390</v>
      </c>
      <c r="AB184" s="123"/>
      <c r="AC184" s="123"/>
      <c r="AD184" s="123"/>
      <c r="AE184" s="123"/>
      <c r="AF184" s="123"/>
      <c r="AG184" s="123"/>
      <c r="AH184" s="123"/>
      <c r="AI184" s="124"/>
      <c r="AJ184" s="122">
        <v>96076</v>
      </c>
      <c r="AK184" s="123"/>
      <c r="AL184" s="123"/>
      <c r="AM184" s="123"/>
      <c r="AN184" s="123"/>
      <c r="AO184" s="123"/>
      <c r="AP184" s="123"/>
      <c r="AQ184" s="123"/>
      <c r="AR184" s="124"/>
      <c r="AS184" s="125"/>
      <c r="AT184" s="126"/>
      <c r="AU184" s="126"/>
      <c r="AV184" s="126"/>
      <c r="AW184" s="126"/>
      <c r="AX184" s="127"/>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row>
    <row r="185" spans="1:251" s="16" customFormat="1" ht="18.75" customHeight="1" thickBot="1">
      <c r="A185" s="17"/>
      <c r="B185" s="109" t="s">
        <v>16</v>
      </c>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1"/>
      <c r="AA185" s="112">
        <f>SUM($AA$184:$AA$184)</f>
        <v>93390</v>
      </c>
      <c r="AB185" s="113"/>
      <c r="AC185" s="113"/>
      <c r="AD185" s="113"/>
      <c r="AE185" s="113"/>
      <c r="AF185" s="113"/>
      <c r="AG185" s="113"/>
      <c r="AH185" s="113"/>
      <c r="AI185" s="114"/>
      <c r="AJ185" s="112">
        <f>SUM($AJ$184:$AJ$184)</f>
        <v>96076</v>
      </c>
      <c r="AK185" s="113"/>
      <c r="AL185" s="113"/>
      <c r="AM185" s="113"/>
      <c r="AN185" s="113"/>
      <c r="AO185" s="113"/>
      <c r="AP185" s="113"/>
      <c r="AQ185" s="113"/>
      <c r="AR185" s="114"/>
      <c r="AS185" s="115"/>
      <c r="AT185" s="116"/>
      <c r="AU185" s="116"/>
      <c r="AV185" s="116"/>
      <c r="AW185" s="116"/>
      <c r="AX185" s="117"/>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row>
    <row r="187" spans="1:251" ht="18.75">
      <c r="A187" s="1" t="s">
        <v>0</v>
      </c>
      <c r="AW187" s="3"/>
      <c r="AX187" s="4"/>
      <c r="AY187" s="3"/>
    </row>
    <row r="189" spans="1:251" ht="18.75">
      <c r="B189" s="89" t="s">
        <v>8</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row>
    <row r="190" spans="1:251">
      <c r="Z190" s="5"/>
      <c r="AD190" s="5"/>
      <c r="AE190" s="5"/>
      <c r="AF190" s="5"/>
      <c r="AG190" s="5"/>
      <c r="AH190" s="5"/>
      <c r="AI190" s="5"/>
      <c r="AO190" s="5"/>
    </row>
    <row r="191" spans="1:251" ht="13.5" thickBot="1">
      <c r="Z191" s="5"/>
      <c r="AD191" s="5"/>
      <c r="AE191" s="5"/>
      <c r="AF191" s="5"/>
      <c r="AG191" s="5"/>
      <c r="AH191" s="5"/>
      <c r="AI191" s="5"/>
      <c r="AO191" s="5"/>
      <c r="DI191" s="6"/>
    </row>
    <row r="192" spans="1:251" ht="24.75" customHeight="1" thickBot="1">
      <c r="B192" s="91" t="s">
        <v>1</v>
      </c>
      <c r="C192" s="92"/>
      <c r="D192" s="92"/>
      <c r="E192" s="92"/>
      <c r="F192" s="92"/>
      <c r="G192" s="92"/>
      <c r="H192" s="93" t="s">
        <v>39</v>
      </c>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5"/>
      <c r="DI192" s="6"/>
    </row>
    <row r="193" spans="1:113" ht="14.25">
      <c r="B193" s="7"/>
      <c r="C193" s="7"/>
      <c r="D193" s="7"/>
      <c r="E193" s="7"/>
      <c r="F193" s="7"/>
      <c r="G193" s="7"/>
      <c r="H193" s="8"/>
      <c r="I193" s="8"/>
      <c r="J193" s="8"/>
      <c r="K193" s="8"/>
      <c r="L193" s="9"/>
      <c r="M193" s="9"/>
      <c r="N193" s="9"/>
      <c r="O193" s="9"/>
      <c r="P193" s="8"/>
      <c r="Q193" s="8"/>
      <c r="R193" s="8"/>
      <c r="S193" s="8"/>
      <c r="T193" s="8"/>
      <c r="U193" s="8"/>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DI193" s="6"/>
    </row>
    <row r="194" spans="1:113" ht="15" thickBot="1">
      <c r="A194" s="11"/>
      <c r="B194" s="10" t="s">
        <v>2</v>
      </c>
      <c r="C194" s="8"/>
      <c r="D194" s="8"/>
      <c r="E194" s="8"/>
      <c r="F194" s="8"/>
      <c r="G194" s="8"/>
      <c r="H194" s="8"/>
      <c r="I194" s="8"/>
      <c r="J194" s="8"/>
      <c r="K194" s="8"/>
      <c r="L194" s="9"/>
      <c r="M194" s="9"/>
      <c r="N194" s="9"/>
      <c r="O194" s="9"/>
      <c r="P194" s="8"/>
      <c r="Q194" s="8"/>
      <c r="R194" s="8"/>
      <c r="S194" s="8"/>
      <c r="T194" s="8"/>
      <c r="U194" s="8"/>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DI194" s="6"/>
    </row>
    <row r="195" spans="1:113" ht="14.25">
      <c r="A195" s="8"/>
      <c r="B195" s="12"/>
      <c r="C195" s="7"/>
      <c r="D195" s="7"/>
      <c r="E195" s="7"/>
      <c r="F195" s="7"/>
      <c r="G195" s="7"/>
      <c r="H195" s="7"/>
      <c r="I195" s="7"/>
      <c r="J195" s="7"/>
      <c r="K195" s="7"/>
      <c r="L195" s="13"/>
      <c r="M195" s="13"/>
      <c r="N195" s="13"/>
      <c r="O195" s="13"/>
      <c r="P195" s="7"/>
      <c r="Q195" s="7"/>
      <c r="R195" s="7"/>
      <c r="S195" s="7"/>
      <c r="T195" s="7"/>
      <c r="U195" s="7"/>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5"/>
    </row>
    <row r="196" spans="1:113" ht="12" customHeight="1">
      <c r="A196" s="8"/>
      <c r="B196" s="96" t="s">
        <v>40</v>
      </c>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8"/>
    </row>
    <row r="197" spans="1:113" ht="12" customHeight="1">
      <c r="A197" s="8"/>
      <c r="B197" s="96"/>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8"/>
      <c r="BC197" s="16"/>
    </row>
    <row r="198" spans="1:113" ht="12" customHeight="1">
      <c r="A198" s="8"/>
      <c r="B198" s="96"/>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8"/>
    </row>
    <row r="199" spans="1:113" ht="12" customHeight="1">
      <c r="A199" s="8"/>
      <c r="B199" s="96"/>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8"/>
    </row>
    <row r="200" spans="1:113" ht="12" customHeight="1">
      <c r="A200" s="8"/>
      <c r="B200" s="96"/>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8"/>
    </row>
    <row r="201" spans="1:113" ht="15" thickBot="1">
      <c r="A201" s="17"/>
      <c r="B201" s="18"/>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20"/>
    </row>
    <row r="202" spans="1:113">
      <c r="B202" s="21"/>
    </row>
    <row r="203" spans="1:113" ht="15" thickBot="1">
      <c r="A203" s="11"/>
      <c r="B203" s="10" t="s">
        <v>3</v>
      </c>
      <c r="C203" s="8"/>
      <c r="D203" s="8"/>
      <c r="E203" s="8"/>
      <c r="F203" s="8"/>
      <c r="G203" s="8"/>
      <c r="H203" s="8"/>
      <c r="I203" s="8"/>
      <c r="J203" s="8"/>
      <c r="K203" s="8"/>
      <c r="L203" s="9"/>
      <c r="M203" s="9"/>
      <c r="N203" s="9"/>
      <c r="O203" s="9"/>
      <c r="P203" s="8"/>
      <c r="Q203" s="8"/>
      <c r="R203" s="8"/>
      <c r="S203" s="8"/>
      <c r="T203" s="8"/>
      <c r="U203" s="8"/>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DI203" s="6"/>
    </row>
    <row r="204" spans="1:113" ht="14.25">
      <c r="A204" s="8"/>
      <c r="B204" s="12"/>
      <c r="C204" s="7"/>
      <c r="D204" s="7"/>
      <c r="E204" s="7"/>
      <c r="F204" s="7"/>
      <c r="G204" s="7"/>
      <c r="H204" s="7"/>
      <c r="I204" s="7"/>
      <c r="J204" s="7"/>
      <c r="K204" s="7"/>
      <c r="L204" s="13"/>
      <c r="M204" s="13"/>
      <c r="N204" s="13"/>
      <c r="O204" s="13"/>
      <c r="P204" s="7"/>
      <c r="Q204" s="7"/>
      <c r="R204" s="7"/>
      <c r="S204" s="7"/>
      <c r="T204" s="7"/>
      <c r="U204" s="7"/>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5"/>
    </row>
    <row r="205" spans="1:113" ht="12" customHeight="1">
      <c r="A205" s="8"/>
      <c r="B205" s="96" t="s">
        <v>41</v>
      </c>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8"/>
    </row>
    <row r="206" spans="1:113" ht="12" customHeight="1">
      <c r="A206" s="8"/>
      <c r="B206" s="96"/>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8"/>
    </row>
    <row r="207" spans="1:113" ht="12" customHeight="1">
      <c r="A207" s="8"/>
      <c r="B207" s="96"/>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8"/>
      <c r="BC207" s="16"/>
    </row>
    <row r="208" spans="1:113" ht="12" customHeight="1">
      <c r="A208" s="8"/>
      <c r="B208" s="96"/>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8"/>
    </row>
    <row r="209" spans="1:251" ht="12" customHeight="1">
      <c r="A209" s="8"/>
      <c r="B209" s="96"/>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8"/>
    </row>
    <row r="210" spans="1:251" ht="12" customHeight="1">
      <c r="A210" s="8"/>
      <c r="B210" s="96"/>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8"/>
    </row>
    <row r="211" spans="1:251" ht="15" thickBot="1">
      <c r="A211" s="17"/>
      <c r="B211" s="18"/>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20"/>
    </row>
    <row r="212" spans="1:251">
      <c r="B212" s="21"/>
    </row>
    <row r="213" spans="1:251" ht="14.25">
      <c r="B213" s="10" t="s">
        <v>4</v>
      </c>
      <c r="C213" s="8"/>
      <c r="D213" s="8"/>
      <c r="E213" s="8"/>
      <c r="F213" s="8"/>
      <c r="G213" s="8"/>
      <c r="H213" s="8"/>
      <c r="I213" s="8"/>
      <c r="J213" s="8"/>
      <c r="K213" s="8"/>
      <c r="L213" s="9"/>
      <c r="M213" s="9"/>
      <c r="N213" s="9"/>
      <c r="O213" s="9"/>
      <c r="P213" s="8"/>
      <c r="Q213" s="8"/>
      <c r="R213" s="8"/>
      <c r="S213" s="8"/>
      <c r="T213" s="8"/>
      <c r="U213" s="8"/>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row>
    <row r="214" spans="1:251" ht="15" thickBot="1">
      <c r="B214" s="8"/>
      <c r="C214" s="8"/>
      <c r="D214" s="8"/>
      <c r="E214" s="8"/>
      <c r="F214" s="8"/>
      <c r="G214" s="8"/>
      <c r="H214" s="8"/>
      <c r="I214" s="8"/>
      <c r="J214" s="8"/>
      <c r="K214" s="8"/>
      <c r="L214" s="9"/>
      <c r="M214" s="9"/>
      <c r="N214" s="9"/>
      <c r="O214" s="9"/>
      <c r="P214" s="8"/>
      <c r="Q214" s="8"/>
      <c r="R214" s="8"/>
      <c r="S214" s="8"/>
      <c r="T214" s="8"/>
      <c r="U214" s="8"/>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22" t="s">
        <v>5</v>
      </c>
    </row>
    <row r="215" spans="1:251" s="16" customFormat="1" ht="13.5" customHeight="1">
      <c r="A215" s="8"/>
      <c r="B215" s="99" t="s">
        <v>6</v>
      </c>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1"/>
      <c r="AA215" s="105" t="s">
        <v>12</v>
      </c>
      <c r="AB215" s="100"/>
      <c r="AC215" s="100"/>
      <c r="AD215" s="100"/>
      <c r="AE215" s="100"/>
      <c r="AF215" s="100"/>
      <c r="AG215" s="100"/>
      <c r="AH215" s="100"/>
      <c r="AI215" s="101"/>
      <c r="AJ215" s="105" t="s">
        <v>13</v>
      </c>
      <c r="AK215" s="100"/>
      <c r="AL215" s="100"/>
      <c r="AM215" s="100"/>
      <c r="AN215" s="100"/>
      <c r="AO215" s="100"/>
      <c r="AP215" s="100"/>
      <c r="AQ215" s="100"/>
      <c r="AR215" s="101"/>
      <c r="AS215" s="105" t="s">
        <v>7</v>
      </c>
      <c r="AT215" s="100"/>
      <c r="AU215" s="100"/>
      <c r="AV215" s="100"/>
      <c r="AW215" s="100"/>
      <c r="AX215" s="107"/>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row>
    <row r="216" spans="1:251" s="16" customFormat="1" ht="13.5">
      <c r="A216" s="8"/>
      <c r="B216" s="102"/>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4"/>
      <c r="AA216" s="106"/>
      <c r="AB216" s="103"/>
      <c r="AC216" s="103"/>
      <c r="AD216" s="103"/>
      <c r="AE216" s="103"/>
      <c r="AF216" s="103"/>
      <c r="AG216" s="103"/>
      <c r="AH216" s="103"/>
      <c r="AI216" s="104"/>
      <c r="AJ216" s="106"/>
      <c r="AK216" s="103"/>
      <c r="AL216" s="103"/>
      <c r="AM216" s="103"/>
      <c r="AN216" s="103"/>
      <c r="AO216" s="103"/>
      <c r="AP216" s="103"/>
      <c r="AQ216" s="103"/>
      <c r="AR216" s="104"/>
      <c r="AS216" s="106"/>
      <c r="AT216" s="103"/>
      <c r="AU216" s="103"/>
      <c r="AV216" s="103"/>
      <c r="AW216" s="103"/>
      <c r="AX216" s="108"/>
      <c r="AY216" s="2"/>
      <c r="AZ216" s="2"/>
      <c r="BA216" s="2"/>
      <c r="BB216" s="23"/>
      <c r="BC216" s="24"/>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row>
    <row r="217" spans="1:251" s="16" customFormat="1" ht="18.75" customHeight="1">
      <c r="A217" s="8"/>
      <c r="B217" s="25"/>
      <c r="C217" s="119" t="s">
        <v>42</v>
      </c>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1"/>
      <c r="AA217" s="122">
        <v>55661</v>
      </c>
      <c r="AB217" s="123"/>
      <c r="AC217" s="123"/>
      <c r="AD217" s="123"/>
      <c r="AE217" s="123"/>
      <c r="AF217" s="123"/>
      <c r="AG217" s="123"/>
      <c r="AH217" s="123"/>
      <c r="AI217" s="124"/>
      <c r="AJ217" s="122">
        <v>52933</v>
      </c>
      <c r="AK217" s="123"/>
      <c r="AL217" s="123"/>
      <c r="AM217" s="123"/>
      <c r="AN217" s="123"/>
      <c r="AO217" s="123"/>
      <c r="AP217" s="123"/>
      <c r="AQ217" s="123"/>
      <c r="AR217" s="124"/>
      <c r="AS217" s="125"/>
      <c r="AT217" s="126"/>
      <c r="AU217" s="126"/>
      <c r="AV217" s="126"/>
      <c r="AW217" s="126"/>
      <c r="AX217" s="127"/>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row>
    <row r="218" spans="1:251" s="16" customFormat="1" ht="18.75" customHeight="1" thickBot="1">
      <c r="A218" s="17"/>
      <c r="B218" s="109" t="s">
        <v>16</v>
      </c>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1"/>
      <c r="AA218" s="112">
        <f>SUM($AA$217:$AA$217)</f>
        <v>55661</v>
      </c>
      <c r="AB218" s="113"/>
      <c r="AC218" s="113"/>
      <c r="AD218" s="113"/>
      <c r="AE218" s="113"/>
      <c r="AF218" s="113"/>
      <c r="AG218" s="113"/>
      <c r="AH218" s="113"/>
      <c r="AI218" s="114"/>
      <c r="AJ218" s="112">
        <f>SUM($AJ$217:$AJ$217)</f>
        <v>52933</v>
      </c>
      <c r="AK218" s="113"/>
      <c r="AL218" s="113"/>
      <c r="AM218" s="113"/>
      <c r="AN218" s="113"/>
      <c r="AO218" s="113"/>
      <c r="AP218" s="113"/>
      <c r="AQ218" s="113"/>
      <c r="AR218" s="114"/>
      <c r="AS218" s="115"/>
      <c r="AT218" s="116"/>
      <c r="AU218" s="116"/>
      <c r="AV218" s="116"/>
      <c r="AW218" s="116"/>
      <c r="AX218" s="117"/>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row>
    <row r="220" spans="1:251" ht="18.75">
      <c r="A220" s="1" t="s">
        <v>0</v>
      </c>
      <c r="AW220" s="3"/>
      <c r="AX220" s="4"/>
      <c r="AY220" s="3"/>
    </row>
    <row r="222" spans="1:251" ht="18.75">
      <c r="B222" s="89" t="s">
        <v>8</v>
      </c>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row>
    <row r="223" spans="1:251">
      <c r="Z223" s="5"/>
      <c r="AD223" s="5"/>
      <c r="AE223" s="5"/>
      <c r="AF223" s="5"/>
      <c r="AG223" s="5"/>
      <c r="AH223" s="5"/>
      <c r="AI223" s="5"/>
      <c r="AO223" s="5"/>
    </row>
    <row r="224" spans="1:251" ht="13.5" thickBot="1">
      <c r="Z224" s="5"/>
      <c r="AD224" s="5"/>
      <c r="AE224" s="5"/>
      <c r="AF224" s="5"/>
      <c r="AG224" s="5"/>
      <c r="AH224" s="5"/>
      <c r="AI224" s="5"/>
      <c r="AO224" s="5"/>
      <c r="DI224" s="6"/>
    </row>
    <row r="225" spans="1:113" ht="24.75" customHeight="1" thickBot="1">
      <c r="B225" s="91" t="s">
        <v>1</v>
      </c>
      <c r="C225" s="92"/>
      <c r="D225" s="92"/>
      <c r="E225" s="92"/>
      <c r="F225" s="92"/>
      <c r="G225" s="92"/>
      <c r="H225" s="93" t="s">
        <v>43</v>
      </c>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5"/>
      <c r="DI225" s="6"/>
    </row>
    <row r="226" spans="1:113" ht="14.25">
      <c r="B226" s="7"/>
      <c r="C226" s="7"/>
      <c r="D226" s="7"/>
      <c r="E226" s="7"/>
      <c r="F226" s="7"/>
      <c r="G226" s="7"/>
      <c r="H226" s="8"/>
      <c r="I226" s="8"/>
      <c r="J226" s="8"/>
      <c r="K226" s="8"/>
      <c r="L226" s="9"/>
      <c r="M226" s="9"/>
      <c r="N226" s="9"/>
      <c r="O226" s="9"/>
      <c r="P226" s="8"/>
      <c r="Q226" s="8"/>
      <c r="R226" s="8"/>
      <c r="S226" s="8"/>
      <c r="T226" s="8"/>
      <c r="U226" s="8"/>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DI226" s="6"/>
    </row>
    <row r="227" spans="1:113" ht="15" thickBot="1">
      <c r="A227" s="11"/>
      <c r="B227" s="10" t="s">
        <v>2</v>
      </c>
      <c r="C227" s="8"/>
      <c r="D227" s="8"/>
      <c r="E227" s="8"/>
      <c r="F227" s="8"/>
      <c r="G227" s="8"/>
      <c r="H227" s="8"/>
      <c r="I227" s="8"/>
      <c r="J227" s="8"/>
      <c r="K227" s="8"/>
      <c r="L227" s="9"/>
      <c r="M227" s="9"/>
      <c r="N227" s="9"/>
      <c r="O227" s="9"/>
      <c r="P227" s="8"/>
      <c r="Q227" s="8"/>
      <c r="R227" s="8"/>
      <c r="S227" s="8"/>
      <c r="T227" s="8"/>
      <c r="U227" s="8"/>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DI227" s="6"/>
    </row>
    <row r="228" spans="1:113" ht="14.25">
      <c r="A228" s="8"/>
      <c r="B228" s="12"/>
      <c r="C228" s="7"/>
      <c r="D228" s="7"/>
      <c r="E228" s="7"/>
      <c r="F228" s="7"/>
      <c r="G228" s="7"/>
      <c r="H228" s="7"/>
      <c r="I228" s="7"/>
      <c r="J228" s="7"/>
      <c r="K228" s="7"/>
      <c r="L228" s="13"/>
      <c r="M228" s="13"/>
      <c r="N228" s="13"/>
      <c r="O228" s="13"/>
      <c r="P228" s="7"/>
      <c r="Q228" s="7"/>
      <c r="R228" s="7"/>
      <c r="S228" s="7"/>
      <c r="T228" s="7"/>
      <c r="U228" s="7"/>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113" ht="12" customHeight="1">
      <c r="A229" s="8"/>
      <c r="B229" s="96" t="s">
        <v>44</v>
      </c>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113" ht="12" customHeight="1">
      <c r="A230" s="8"/>
      <c r="B230" s="96"/>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8"/>
    </row>
    <row r="231" spans="1:113" ht="12" customHeight="1">
      <c r="A231" s="8"/>
      <c r="B231" s="96"/>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8"/>
      <c r="BC231" s="16"/>
    </row>
    <row r="232" spans="1:113" ht="12" customHeight="1">
      <c r="A232" s="8"/>
      <c r="B232" s="96"/>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8"/>
    </row>
    <row r="233" spans="1:113" ht="12" customHeight="1">
      <c r="A233" s="8"/>
      <c r="B233" s="96"/>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8"/>
    </row>
    <row r="234" spans="1:113" ht="12" customHeight="1">
      <c r="A234" s="8"/>
      <c r="B234" s="96"/>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8"/>
    </row>
    <row r="235" spans="1:113" ht="15" thickBot="1">
      <c r="A235" s="17"/>
      <c r="B235" s="18"/>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20"/>
    </row>
    <row r="236" spans="1:113">
      <c r="B236" s="21"/>
    </row>
    <row r="237" spans="1:113" ht="15" thickBot="1">
      <c r="A237" s="11"/>
      <c r="B237" s="10" t="s">
        <v>3</v>
      </c>
      <c r="C237" s="8"/>
      <c r="D237" s="8"/>
      <c r="E237" s="8"/>
      <c r="F237" s="8"/>
      <c r="G237" s="8"/>
      <c r="H237" s="8"/>
      <c r="I237" s="8"/>
      <c r="J237" s="8"/>
      <c r="K237" s="8"/>
      <c r="L237" s="9"/>
      <c r="M237" s="9"/>
      <c r="N237" s="9"/>
      <c r="O237" s="9"/>
      <c r="P237" s="8"/>
      <c r="Q237" s="8"/>
      <c r="R237" s="8"/>
      <c r="S237" s="8"/>
      <c r="T237" s="8"/>
      <c r="U237" s="8"/>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DI237" s="6"/>
    </row>
    <row r="238" spans="1:113" ht="14.25">
      <c r="A238" s="8"/>
      <c r="B238" s="12"/>
      <c r="C238" s="7"/>
      <c r="D238" s="7"/>
      <c r="E238" s="7"/>
      <c r="F238" s="7"/>
      <c r="G238" s="7"/>
      <c r="H238" s="7"/>
      <c r="I238" s="7"/>
      <c r="J238" s="7"/>
      <c r="K238" s="7"/>
      <c r="L238" s="13"/>
      <c r="M238" s="13"/>
      <c r="N238" s="13"/>
      <c r="O238" s="13"/>
      <c r="P238" s="7"/>
      <c r="Q238" s="7"/>
      <c r="R238" s="7"/>
      <c r="S238" s="7"/>
      <c r="T238" s="7"/>
      <c r="U238" s="7"/>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113" ht="12" customHeight="1">
      <c r="A239" s="8"/>
      <c r="B239" s="96" t="s">
        <v>45</v>
      </c>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8"/>
    </row>
    <row r="240" spans="1:113" ht="12" customHeight="1">
      <c r="A240" s="8"/>
      <c r="B240" s="96"/>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8"/>
    </row>
    <row r="241" spans="1:55" ht="12" customHeight="1">
      <c r="A241" s="8"/>
      <c r="B241" s="96"/>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8"/>
    </row>
    <row r="242" spans="1:55" ht="12" customHeight="1">
      <c r="A242" s="8"/>
      <c r="B242" s="96"/>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8"/>
    </row>
    <row r="243" spans="1:55" ht="12" customHeight="1">
      <c r="A243" s="8"/>
      <c r="B243" s="96"/>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8"/>
    </row>
    <row r="244" spans="1:55" ht="12" customHeight="1">
      <c r="A244" s="8"/>
      <c r="B244" s="96"/>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8"/>
    </row>
    <row r="245" spans="1:55" ht="12" customHeight="1">
      <c r="A245" s="8"/>
      <c r="B245" s="96"/>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8"/>
    </row>
    <row r="246" spans="1:55" ht="12" customHeight="1">
      <c r="A246" s="8"/>
      <c r="B246" s="96"/>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8"/>
    </row>
    <row r="247" spans="1:55" ht="12" customHeight="1">
      <c r="A247" s="8"/>
      <c r="B247" s="96"/>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8"/>
    </row>
    <row r="248" spans="1:55" ht="12" customHeight="1">
      <c r="A248" s="8"/>
      <c r="B248" s="96"/>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8"/>
    </row>
    <row r="249" spans="1:55" ht="12" customHeight="1">
      <c r="A249" s="8"/>
      <c r="B249" s="96"/>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8"/>
    </row>
    <row r="250" spans="1:55" ht="12" customHeight="1">
      <c r="A250" s="8"/>
      <c r="B250" s="96"/>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5" ht="12" customHeight="1">
      <c r="A251" s="8"/>
      <c r="B251" s="96"/>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8"/>
      <c r="BC251" s="16"/>
    </row>
    <row r="252" spans="1:55" ht="12" customHeight="1">
      <c r="A252" s="8"/>
      <c r="B252" s="96"/>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8"/>
    </row>
    <row r="253" spans="1:55" ht="12" customHeight="1">
      <c r="A253" s="8"/>
      <c r="B253" s="96"/>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8"/>
    </row>
    <row r="254" spans="1:55" ht="12" customHeight="1">
      <c r="A254" s="8"/>
      <c r="B254" s="96"/>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8"/>
    </row>
    <row r="255" spans="1:55" ht="15" thickBot="1">
      <c r="A255" s="17"/>
      <c r="B255" s="18"/>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5">
      <c r="B256" s="21"/>
    </row>
    <row r="257" spans="1:251" ht="14.25">
      <c r="B257" s="10" t="s">
        <v>4</v>
      </c>
      <c r="C257" s="8"/>
      <c r="D257" s="8"/>
      <c r="E257" s="8"/>
      <c r="F257" s="8"/>
      <c r="G257" s="8"/>
      <c r="H257" s="8"/>
      <c r="I257" s="8"/>
      <c r="J257" s="8"/>
      <c r="K257" s="8"/>
      <c r="L257" s="9"/>
      <c r="M257" s="9"/>
      <c r="N257" s="9"/>
      <c r="O257" s="9"/>
      <c r="P257" s="8"/>
      <c r="Q257" s="8"/>
      <c r="R257" s="8"/>
      <c r="S257" s="8"/>
      <c r="T257" s="8"/>
      <c r="U257" s="8"/>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row>
    <row r="258" spans="1:251" ht="15" thickBot="1">
      <c r="B258" s="8"/>
      <c r="C258" s="8"/>
      <c r="D258" s="8"/>
      <c r="E258" s="8"/>
      <c r="F258" s="8"/>
      <c r="G258" s="8"/>
      <c r="H258" s="8"/>
      <c r="I258" s="8"/>
      <c r="J258" s="8"/>
      <c r="K258" s="8"/>
      <c r="L258" s="9"/>
      <c r="M258" s="9"/>
      <c r="N258" s="9"/>
      <c r="O258" s="9"/>
      <c r="P258" s="8"/>
      <c r="Q258" s="8"/>
      <c r="R258" s="8"/>
      <c r="S258" s="8"/>
      <c r="T258" s="8"/>
      <c r="U258" s="8"/>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22" t="s">
        <v>5</v>
      </c>
    </row>
    <row r="259" spans="1:251" s="16" customFormat="1" ht="13.5" customHeight="1">
      <c r="A259" s="8"/>
      <c r="B259" s="99" t="s">
        <v>6</v>
      </c>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1"/>
      <c r="AA259" s="105" t="s">
        <v>12</v>
      </c>
      <c r="AB259" s="100"/>
      <c r="AC259" s="100"/>
      <c r="AD259" s="100"/>
      <c r="AE259" s="100"/>
      <c r="AF259" s="100"/>
      <c r="AG259" s="100"/>
      <c r="AH259" s="100"/>
      <c r="AI259" s="101"/>
      <c r="AJ259" s="105" t="s">
        <v>13</v>
      </c>
      <c r="AK259" s="100"/>
      <c r="AL259" s="100"/>
      <c r="AM259" s="100"/>
      <c r="AN259" s="100"/>
      <c r="AO259" s="100"/>
      <c r="AP259" s="100"/>
      <c r="AQ259" s="100"/>
      <c r="AR259" s="101"/>
      <c r="AS259" s="105" t="s">
        <v>7</v>
      </c>
      <c r="AT259" s="100"/>
      <c r="AU259" s="100"/>
      <c r="AV259" s="100"/>
      <c r="AW259" s="100"/>
      <c r="AX259" s="107"/>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row>
    <row r="260" spans="1:251" s="16" customFormat="1" ht="13.5">
      <c r="A260" s="8"/>
      <c r="B260" s="102"/>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4"/>
      <c r="AA260" s="106"/>
      <c r="AB260" s="103"/>
      <c r="AC260" s="103"/>
      <c r="AD260" s="103"/>
      <c r="AE260" s="103"/>
      <c r="AF260" s="103"/>
      <c r="AG260" s="103"/>
      <c r="AH260" s="103"/>
      <c r="AI260" s="104"/>
      <c r="AJ260" s="106"/>
      <c r="AK260" s="103"/>
      <c r="AL260" s="103"/>
      <c r="AM260" s="103"/>
      <c r="AN260" s="103"/>
      <c r="AO260" s="103"/>
      <c r="AP260" s="103"/>
      <c r="AQ260" s="103"/>
      <c r="AR260" s="104"/>
      <c r="AS260" s="106"/>
      <c r="AT260" s="103"/>
      <c r="AU260" s="103"/>
      <c r="AV260" s="103"/>
      <c r="AW260" s="103"/>
      <c r="AX260" s="108"/>
      <c r="AY260" s="2"/>
      <c r="AZ260" s="2"/>
      <c r="BA260" s="2"/>
      <c r="BB260" s="23"/>
      <c r="BC260" s="24"/>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row>
    <row r="261" spans="1:251" s="16" customFormat="1" ht="18.75" customHeight="1">
      <c r="A261" s="8"/>
      <c r="B261" s="25"/>
      <c r="C261" s="119" t="s">
        <v>46</v>
      </c>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1"/>
      <c r="AA261" s="122">
        <v>24149</v>
      </c>
      <c r="AB261" s="123"/>
      <c r="AC261" s="123"/>
      <c r="AD261" s="123"/>
      <c r="AE261" s="123"/>
      <c r="AF261" s="123"/>
      <c r="AG261" s="123"/>
      <c r="AH261" s="123"/>
      <c r="AI261" s="124"/>
      <c r="AJ261" s="122">
        <v>27112</v>
      </c>
      <c r="AK261" s="123"/>
      <c r="AL261" s="123"/>
      <c r="AM261" s="123"/>
      <c r="AN261" s="123"/>
      <c r="AO261" s="123"/>
      <c r="AP261" s="123"/>
      <c r="AQ261" s="123"/>
      <c r="AR261" s="124"/>
      <c r="AS261" s="125"/>
      <c r="AT261" s="126"/>
      <c r="AU261" s="126"/>
      <c r="AV261" s="126"/>
      <c r="AW261" s="126"/>
      <c r="AX261" s="127"/>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row>
    <row r="262" spans="1:251" s="16" customFormat="1" ht="18.75" customHeight="1">
      <c r="A262" s="8"/>
      <c r="B262" s="25"/>
      <c r="C262" s="119" t="s">
        <v>47</v>
      </c>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1"/>
      <c r="AA262" s="122">
        <v>8403</v>
      </c>
      <c r="AB262" s="123"/>
      <c r="AC262" s="123"/>
      <c r="AD262" s="123"/>
      <c r="AE262" s="123"/>
      <c r="AF262" s="123"/>
      <c r="AG262" s="123"/>
      <c r="AH262" s="123"/>
      <c r="AI262" s="124"/>
      <c r="AJ262" s="122">
        <v>8400</v>
      </c>
      <c r="AK262" s="123"/>
      <c r="AL262" s="123"/>
      <c r="AM262" s="123"/>
      <c r="AN262" s="123"/>
      <c r="AO262" s="123"/>
      <c r="AP262" s="123"/>
      <c r="AQ262" s="123"/>
      <c r="AR262" s="124"/>
      <c r="AS262" s="125"/>
      <c r="AT262" s="126"/>
      <c r="AU262" s="126"/>
      <c r="AV262" s="126"/>
      <c r="AW262" s="126"/>
      <c r="AX262" s="127"/>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row>
    <row r="263" spans="1:251" s="16" customFormat="1" ht="18.75" customHeight="1">
      <c r="A263" s="8"/>
      <c r="B263" s="25"/>
      <c r="C263" s="119" t="s">
        <v>48</v>
      </c>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1"/>
      <c r="AA263" s="122">
        <v>949</v>
      </c>
      <c r="AB263" s="123"/>
      <c r="AC263" s="123"/>
      <c r="AD263" s="123"/>
      <c r="AE263" s="123"/>
      <c r="AF263" s="123"/>
      <c r="AG263" s="123"/>
      <c r="AH263" s="123"/>
      <c r="AI263" s="124"/>
      <c r="AJ263" s="122">
        <v>1528</v>
      </c>
      <c r="AK263" s="123"/>
      <c r="AL263" s="123"/>
      <c r="AM263" s="123"/>
      <c r="AN263" s="123"/>
      <c r="AO263" s="123"/>
      <c r="AP263" s="123"/>
      <c r="AQ263" s="123"/>
      <c r="AR263" s="124"/>
      <c r="AS263" s="125"/>
      <c r="AT263" s="126"/>
      <c r="AU263" s="126"/>
      <c r="AV263" s="126"/>
      <c r="AW263" s="126"/>
      <c r="AX263" s="127"/>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row>
    <row r="264" spans="1:251" s="16" customFormat="1" ht="18.75" customHeight="1">
      <c r="A264" s="8"/>
      <c r="B264" s="25"/>
      <c r="C264" s="119" t="s">
        <v>49</v>
      </c>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1"/>
      <c r="AA264" s="122">
        <v>1064</v>
      </c>
      <c r="AB264" s="123"/>
      <c r="AC264" s="123"/>
      <c r="AD264" s="123"/>
      <c r="AE264" s="123"/>
      <c r="AF264" s="123"/>
      <c r="AG264" s="123"/>
      <c r="AH264" s="123"/>
      <c r="AI264" s="124"/>
      <c r="AJ264" s="122">
        <v>634</v>
      </c>
      <c r="AK264" s="123"/>
      <c r="AL264" s="123"/>
      <c r="AM264" s="123"/>
      <c r="AN264" s="123"/>
      <c r="AO264" s="123"/>
      <c r="AP264" s="123"/>
      <c r="AQ264" s="123"/>
      <c r="AR264" s="124"/>
      <c r="AS264" s="125"/>
      <c r="AT264" s="126"/>
      <c r="AU264" s="126"/>
      <c r="AV264" s="126"/>
      <c r="AW264" s="126"/>
      <c r="AX264" s="127"/>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row>
    <row r="265" spans="1:251" s="16" customFormat="1" ht="18.75" customHeight="1">
      <c r="A265" s="8"/>
      <c r="B265" s="25"/>
      <c r="C265" s="119" t="s">
        <v>50</v>
      </c>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1"/>
      <c r="AA265" s="122">
        <v>36</v>
      </c>
      <c r="AB265" s="123"/>
      <c r="AC265" s="123"/>
      <c r="AD265" s="123"/>
      <c r="AE265" s="123"/>
      <c r="AF265" s="123"/>
      <c r="AG265" s="123"/>
      <c r="AH265" s="123"/>
      <c r="AI265" s="124"/>
      <c r="AJ265" s="122">
        <v>39</v>
      </c>
      <c r="AK265" s="123"/>
      <c r="AL265" s="123"/>
      <c r="AM265" s="123"/>
      <c r="AN265" s="123"/>
      <c r="AO265" s="123"/>
      <c r="AP265" s="123"/>
      <c r="AQ265" s="123"/>
      <c r="AR265" s="124"/>
      <c r="AS265" s="125"/>
      <c r="AT265" s="126"/>
      <c r="AU265" s="126"/>
      <c r="AV265" s="126"/>
      <c r="AW265" s="126"/>
      <c r="AX265" s="127"/>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row>
    <row r="266" spans="1:251" s="16" customFormat="1" ht="18.75" customHeight="1" thickBot="1">
      <c r="A266" s="17"/>
      <c r="B266" s="109" t="s">
        <v>16</v>
      </c>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1"/>
      <c r="AA266" s="112">
        <f>SUM($AA$261:$AA$265)</f>
        <v>34601</v>
      </c>
      <c r="AB266" s="113"/>
      <c r="AC266" s="113"/>
      <c r="AD266" s="113"/>
      <c r="AE266" s="113"/>
      <c r="AF266" s="113"/>
      <c r="AG266" s="113"/>
      <c r="AH266" s="113"/>
      <c r="AI266" s="114"/>
      <c r="AJ266" s="112">
        <f>SUM($AJ$261:$AJ$265)</f>
        <v>37713</v>
      </c>
      <c r="AK266" s="113"/>
      <c r="AL266" s="113"/>
      <c r="AM266" s="113"/>
      <c r="AN266" s="113"/>
      <c r="AO266" s="113"/>
      <c r="AP266" s="113"/>
      <c r="AQ266" s="113"/>
      <c r="AR266" s="114"/>
      <c r="AS266" s="115"/>
      <c r="AT266" s="116"/>
      <c r="AU266" s="116"/>
      <c r="AV266" s="116"/>
      <c r="AW266" s="116"/>
      <c r="AX266" s="117"/>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row>
    <row r="268" spans="1:251" ht="18.75">
      <c r="A268" s="1" t="s">
        <v>0</v>
      </c>
      <c r="AW268" s="3"/>
      <c r="AX268" s="4"/>
      <c r="AY268" s="3"/>
    </row>
    <row r="270" spans="1:251" ht="18.75">
      <c r="B270" s="89" t="s">
        <v>8</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8"/>
    </row>
    <row r="271" spans="1:251">
      <c r="Z271" s="5"/>
      <c r="AD271" s="5"/>
      <c r="AE271" s="5"/>
      <c r="AF271" s="5"/>
      <c r="AG271" s="5"/>
      <c r="AH271" s="5"/>
      <c r="AI271" s="5"/>
      <c r="AO271" s="5"/>
    </row>
    <row r="272" spans="1:251" ht="13.5" thickBot="1">
      <c r="Z272" s="5"/>
      <c r="AD272" s="5"/>
      <c r="AE272" s="5"/>
      <c r="AF272" s="5"/>
      <c r="AG272" s="5"/>
      <c r="AH272" s="5"/>
      <c r="AI272" s="5"/>
      <c r="AO272" s="5"/>
      <c r="DI272" s="6"/>
    </row>
    <row r="273" spans="1:113" ht="24.75" customHeight="1" thickBot="1">
      <c r="B273" s="91" t="s">
        <v>1</v>
      </c>
      <c r="C273" s="92"/>
      <c r="D273" s="92"/>
      <c r="E273" s="92"/>
      <c r="F273" s="92"/>
      <c r="G273" s="92"/>
      <c r="H273" s="93" t="s">
        <v>51</v>
      </c>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5"/>
      <c r="DI273" s="6"/>
    </row>
    <row r="274" spans="1:113" ht="14.25">
      <c r="B274" s="7"/>
      <c r="C274" s="7"/>
      <c r="D274" s="7"/>
      <c r="E274" s="7"/>
      <c r="F274" s="7"/>
      <c r="G274" s="7"/>
      <c r="H274" s="8"/>
      <c r="I274" s="8"/>
      <c r="J274" s="8"/>
      <c r="K274" s="8"/>
      <c r="L274" s="9"/>
      <c r="M274" s="9"/>
      <c r="N274" s="9"/>
      <c r="O274" s="9"/>
      <c r="P274" s="8"/>
      <c r="Q274" s="8"/>
      <c r="R274" s="8"/>
      <c r="S274" s="8"/>
      <c r="T274" s="8"/>
      <c r="U274" s="8"/>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DI274" s="6"/>
    </row>
    <row r="275" spans="1:113" ht="15" thickBot="1">
      <c r="A275" s="11"/>
      <c r="B275" s="10" t="s">
        <v>2</v>
      </c>
      <c r="C275" s="8"/>
      <c r="D275" s="8"/>
      <c r="E275" s="8"/>
      <c r="F275" s="8"/>
      <c r="G275" s="8"/>
      <c r="H275" s="8"/>
      <c r="I275" s="8"/>
      <c r="J275" s="8"/>
      <c r="K275" s="8"/>
      <c r="L275" s="9"/>
      <c r="M275" s="9"/>
      <c r="N275" s="9"/>
      <c r="O275" s="9"/>
      <c r="P275" s="8"/>
      <c r="Q275" s="8"/>
      <c r="R275" s="8"/>
      <c r="S275" s="8"/>
      <c r="T275" s="8"/>
      <c r="U275" s="8"/>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DI275" s="6"/>
    </row>
    <row r="276" spans="1:113" ht="14.25">
      <c r="A276" s="8"/>
      <c r="B276" s="12"/>
      <c r="C276" s="7"/>
      <c r="D276" s="7"/>
      <c r="E276" s="7"/>
      <c r="F276" s="7"/>
      <c r="G276" s="7"/>
      <c r="H276" s="7"/>
      <c r="I276" s="7"/>
      <c r="J276" s="7"/>
      <c r="K276" s="7"/>
      <c r="L276" s="13"/>
      <c r="M276" s="13"/>
      <c r="N276" s="13"/>
      <c r="O276" s="13"/>
      <c r="P276" s="7"/>
      <c r="Q276" s="7"/>
      <c r="R276" s="7"/>
      <c r="S276" s="7"/>
      <c r="T276" s="7"/>
      <c r="U276" s="7"/>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5"/>
    </row>
    <row r="277" spans="1:113" ht="12" customHeight="1">
      <c r="A277" s="8"/>
      <c r="B277" s="96" t="s">
        <v>52</v>
      </c>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7"/>
      <c r="AO277" s="97"/>
      <c r="AP277" s="97"/>
      <c r="AQ277" s="97"/>
      <c r="AR277" s="97"/>
      <c r="AS277" s="97"/>
      <c r="AT277" s="97"/>
      <c r="AU277" s="97"/>
      <c r="AV277" s="97"/>
      <c r="AW277" s="97"/>
      <c r="AX277" s="98"/>
    </row>
    <row r="278" spans="1:113" ht="12" customHeight="1">
      <c r="A278" s="8"/>
      <c r="B278" s="96"/>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97"/>
      <c r="AQ278" s="97"/>
      <c r="AR278" s="97"/>
      <c r="AS278" s="97"/>
      <c r="AT278" s="97"/>
      <c r="AU278" s="97"/>
      <c r="AV278" s="97"/>
      <c r="AW278" s="97"/>
      <c r="AX278" s="98"/>
      <c r="BC278" s="16"/>
    </row>
    <row r="279" spans="1:113" ht="12" customHeight="1">
      <c r="A279" s="8"/>
      <c r="B279" s="96"/>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8"/>
    </row>
    <row r="280" spans="1:113" ht="12" customHeight="1">
      <c r="A280" s="8"/>
      <c r="B280" s="96"/>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c r="AU280" s="97"/>
      <c r="AV280" s="97"/>
      <c r="AW280" s="97"/>
      <c r="AX280" s="98"/>
    </row>
    <row r="281" spans="1:113" ht="12" customHeight="1">
      <c r="A281" s="8"/>
      <c r="B281" s="96"/>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c r="AP281" s="97"/>
      <c r="AQ281" s="97"/>
      <c r="AR281" s="97"/>
      <c r="AS281" s="97"/>
      <c r="AT281" s="97"/>
      <c r="AU281" s="97"/>
      <c r="AV281" s="97"/>
      <c r="AW281" s="97"/>
      <c r="AX281" s="98"/>
    </row>
    <row r="282" spans="1:113" ht="15" thickBot="1">
      <c r="A282" s="17"/>
      <c r="B282" s="18"/>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20"/>
    </row>
    <row r="283" spans="1:113">
      <c r="B283" s="21"/>
    </row>
    <row r="284" spans="1:113" ht="15" thickBot="1">
      <c r="A284" s="11"/>
      <c r="B284" s="10" t="s">
        <v>3</v>
      </c>
      <c r="C284" s="8"/>
      <c r="D284" s="8"/>
      <c r="E284" s="8"/>
      <c r="F284" s="8"/>
      <c r="G284" s="8"/>
      <c r="H284" s="8"/>
      <c r="I284" s="8"/>
      <c r="J284" s="8"/>
      <c r="K284" s="8"/>
      <c r="L284" s="9"/>
      <c r="M284" s="9"/>
      <c r="N284" s="9"/>
      <c r="O284" s="9"/>
      <c r="P284" s="8"/>
      <c r="Q284" s="8"/>
      <c r="R284" s="8"/>
      <c r="S284" s="8"/>
      <c r="T284" s="8"/>
      <c r="U284" s="8"/>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DI284" s="6"/>
    </row>
    <row r="285" spans="1:113" ht="14.25">
      <c r="A285" s="8"/>
      <c r="B285" s="12"/>
      <c r="C285" s="7"/>
      <c r="D285" s="7"/>
      <c r="E285" s="7"/>
      <c r="F285" s="7"/>
      <c r="G285" s="7"/>
      <c r="H285" s="7"/>
      <c r="I285" s="7"/>
      <c r="J285" s="7"/>
      <c r="K285" s="7"/>
      <c r="L285" s="13"/>
      <c r="M285" s="13"/>
      <c r="N285" s="13"/>
      <c r="O285" s="13"/>
      <c r="P285" s="7"/>
      <c r="Q285" s="7"/>
      <c r="R285" s="7"/>
      <c r="S285" s="7"/>
      <c r="T285" s="7"/>
      <c r="U285" s="7"/>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5"/>
    </row>
    <row r="286" spans="1:113" ht="12" customHeight="1">
      <c r="A286" s="8"/>
      <c r="B286" s="96" t="s">
        <v>53</v>
      </c>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c r="AJ286" s="97"/>
      <c r="AK286" s="97"/>
      <c r="AL286" s="97"/>
      <c r="AM286" s="97"/>
      <c r="AN286" s="97"/>
      <c r="AO286" s="97"/>
      <c r="AP286" s="97"/>
      <c r="AQ286" s="97"/>
      <c r="AR286" s="97"/>
      <c r="AS286" s="97"/>
      <c r="AT286" s="97"/>
      <c r="AU286" s="97"/>
      <c r="AV286" s="97"/>
      <c r="AW286" s="97"/>
      <c r="AX286" s="98"/>
    </row>
    <row r="287" spans="1:113" ht="12" customHeight="1">
      <c r="A287" s="8"/>
      <c r="B287" s="96"/>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c r="AP287" s="97"/>
      <c r="AQ287" s="97"/>
      <c r="AR287" s="97"/>
      <c r="AS287" s="97"/>
      <c r="AT287" s="97"/>
      <c r="AU287" s="97"/>
      <c r="AV287" s="97"/>
      <c r="AW287" s="97"/>
      <c r="AX287" s="98"/>
      <c r="BC287" s="16"/>
    </row>
    <row r="288" spans="1:113" ht="12" customHeight="1">
      <c r="A288" s="8"/>
      <c r="B288" s="96"/>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8"/>
    </row>
    <row r="289" spans="1:251" ht="12" customHeight="1">
      <c r="A289" s="8"/>
      <c r="B289" s="96"/>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251" ht="12" customHeight="1">
      <c r="A290" s="8"/>
      <c r="B290" s="96"/>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8"/>
    </row>
    <row r="291" spans="1:251" ht="15" thickBot="1">
      <c r="A291" s="17"/>
      <c r="B291" s="18"/>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20"/>
    </row>
    <row r="292" spans="1:251">
      <c r="B292" s="21"/>
    </row>
    <row r="293" spans="1:251" ht="14.25">
      <c r="B293" s="10" t="s">
        <v>4</v>
      </c>
      <c r="C293" s="8"/>
      <c r="D293" s="8"/>
      <c r="E293" s="8"/>
      <c r="F293" s="8"/>
      <c r="G293" s="8"/>
      <c r="H293" s="8"/>
      <c r="I293" s="8"/>
      <c r="J293" s="8"/>
      <c r="K293" s="8"/>
      <c r="L293" s="9"/>
      <c r="M293" s="9"/>
      <c r="N293" s="9"/>
      <c r="O293" s="9"/>
      <c r="P293" s="8"/>
      <c r="Q293" s="8"/>
      <c r="R293" s="8"/>
      <c r="S293" s="8"/>
      <c r="T293" s="8"/>
      <c r="U293" s="8"/>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row>
    <row r="294" spans="1:251" ht="15" thickBot="1">
      <c r="B294" s="8"/>
      <c r="C294" s="8"/>
      <c r="D294" s="8"/>
      <c r="E294" s="8"/>
      <c r="F294" s="8"/>
      <c r="G294" s="8"/>
      <c r="H294" s="8"/>
      <c r="I294" s="8"/>
      <c r="J294" s="8"/>
      <c r="K294" s="8"/>
      <c r="L294" s="9"/>
      <c r="M294" s="9"/>
      <c r="N294" s="9"/>
      <c r="O294" s="9"/>
      <c r="P294" s="8"/>
      <c r="Q294" s="8"/>
      <c r="R294" s="8"/>
      <c r="S294" s="8"/>
      <c r="T294" s="8"/>
      <c r="U294" s="8"/>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22" t="s">
        <v>5</v>
      </c>
    </row>
    <row r="295" spans="1:251" s="16" customFormat="1" ht="13.5" customHeight="1">
      <c r="A295" s="8"/>
      <c r="B295" s="99" t="s">
        <v>6</v>
      </c>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1"/>
      <c r="AA295" s="105" t="s">
        <v>12</v>
      </c>
      <c r="AB295" s="100"/>
      <c r="AC295" s="100"/>
      <c r="AD295" s="100"/>
      <c r="AE295" s="100"/>
      <c r="AF295" s="100"/>
      <c r="AG295" s="100"/>
      <c r="AH295" s="100"/>
      <c r="AI295" s="101"/>
      <c r="AJ295" s="105" t="s">
        <v>13</v>
      </c>
      <c r="AK295" s="100"/>
      <c r="AL295" s="100"/>
      <c r="AM295" s="100"/>
      <c r="AN295" s="100"/>
      <c r="AO295" s="100"/>
      <c r="AP295" s="100"/>
      <c r="AQ295" s="100"/>
      <c r="AR295" s="101"/>
      <c r="AS295" s="105" t="s">
        <v>7</v>
      </c>
      <c r="AT295" s="100"/>
      <c r="AU295" s="100"/>
      <c r="AV295" s="100"/>
      <c r="AW295" s="100"/>
      <c r="AX295" s="107"/>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row>
    <row r="296" spans="1:251" s="16" customFormat="1" ht="13.5">
      <c r="A296" s="8"/>
      <c r="B296" s="102"/>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4"/>
      <c r="AA296" s="106"/>
      <c r="AB296" s="103"/>
      <c r="AC296" s="103"/>
      <c r="AD296" s="103"/>
      <c r="AE296" s="103"/>
      <c r="AF296" s="103"/>
      <c r="AG296" s="103"/>
      <c r="AH296" s="103"/>
      <c r="AI296" s="104"/>
      <c r="AJ296" s="106"/>
      <c r="AK296" s="103"/>
      <c r="AL296" s="103"/>
      <c r="AM296" s="103"/>
      <c r="AN296" s="103"/>
      <c r="AO296" s="103"/>
      <c r="AP296" s="103"/>
      <c r="AQ296" s="103"/>
      <c r="AR296" s="104"/>
      <c r="AS296" s="106"/>
      <c r="AT296" s="103"/>
      <c r="AU296" s="103"/>
      <c r="AV296" s="103"/>
      <c r="AW296" s="103"/>
      <c r="AX296" s="108"/>
      <c r="AY296" s="2"/>
      <c r="AZ296" s="2"/>
      <c r="BA296" s="2"/>
      <c r="BB296" s="23"/>
      <c r="BC296" s="24"/>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row>
    <row r="297" spans="1:251" s="16" customFormat="1" ht="18.75" customHeight="1">
      <c r="A297" s="8"/>
      <c r="B297" s="25"/>
      <c r="C297" s="119" t="s">
        <v>54</v>
      </c>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1"/>
      <c r="AA297" s="122">
        <v>14509</v>
      </c>
      <c r="AB297" s="123"/>
      <c r="AC297" s="123"/>
      <c r="AD297" s="123"/>
      <c r="AE297" s="123"/>
      <c r="AF297" s="123"/>
      <c r="AG297" s="123"/>
      <c r="AH297" s="123"/>
      <c r="AI297" s="124"/>
      <c r="AJ297" s="122">
        <v>20928</v>
      </c>
      <c r="AK297" s="123"/>
      <c r="AL297" s="123"/>
      <c r="AM297" s="123"/>
      <c r="AN297" s="123"/>
      <c r="AO297" s="123"/>
      <c r="AP297" s="123"/>
      <c r="AQ297" s="123"/>
      <c r="AR297" s="124"/>
      <c r="AS297" s="125"/>
      <c r="AT297" s="126"/>
      <c r="AU297" s="126"/>
      <c r="AV297" s="126"/>
      <c r="AW297" s="126"/>
      <c r="AX297" s="127"/>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c r="HC297" s="2"/>
      <c r="HD297" s="2"/>
      <c r="HE297" s="2"/>
      <c r="HF297" s="2"/>
      <c r="HG297" s="2"/>
      <c r="HH297" s="2"/>
      <c r="HI297" s="2"/>
      <c r="HJ297" s="2"/>
      <c r="HK297" s="2"/>
      <c r="HL297" s="2"/>
      <c r="HM297" s="2"/>
      <c r="HN297" s="2"/>
      <c r="HO297" s="2"/>
      <c r="HP297" s="2"/>
      <c r="HQ297" s="2"/>
      <c r="HR297" s="2"/>
      <c r="HS297" s="2"/>
      <c r="HT297" s="2"/>
      <c r="HU297" s="2"/>
      <c r="HV297" s="2"/>
      <c r="HW297" s="2"/>
      <c r="HX297" s="2"/>
      <c r="HY297" s="2"/>
      <c r="HZ297" s="2"/>
      <c r="IA297" s="2"/>
      <c r="IB297" s="2"/>
      <c r="IC297" s="2"/>
      <c r="ID297" s="2"/>
      <c r="IE297" s="2"/>
      <c r="IF297" s="2"/>
      <c r="IG297" s="2"/>
      <c r="IH297" s="2"/>
      <c r="II297" s="2"/>
      <c r="IJ297" s="2"/>
      <c r="IK297" s="2"/>
      <c r="IL297" s="2"/>
      <c r="IM297" s="2"/>
      <c r="IN297" s="2"/>
      <c r="IO297" s="2"/>
      <c r="IP297" s="2"/>
      <c r="IQ297" s="2"/>
    </row>
    <row r="298" spans="1:251" s="16" customFormat="1" ht="18.75" customHeight="1">
      <c r="A298" s="8"/>
      <c r="B298" s="25"/>
      <c r="C298" s="119" t="s">
        <v>55</v>
      </c>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1"/>
      <c r="AA298" s="122">
        <v>7935</v>
      </c>
      <c r="AB298" s="123"/>
      <c r="AC298" s="123"/>
      <c r="AD298" s="123"/>
      <c r="AE298" s="123"/>
      <c r="AF298" s="123"/>
      <c r="AG298" s="123"/>
      <c r="AH298" s="123"/>
      <c r="AI298" s="124"/>
      <c r="AJ298" s="122">
        <v>8398</v>
      </c>
      <c r="AK298" s="123"/>
      <c r="AL298" s="123"/>
      <c r="AM298" s="123"/>
      <c r="AN298" s="123"/>
      <c r="AO298" s="123"/>
      <c r="AP298" s="123"/>
      <c r="AQ298" s="123"/>
      <c r="AR298" s="124"/>
      <c r="AS298" s="125"/>
      <c r="AT298" s="126"/>
      <c r="AU298" s="126"/>
      <c r="AV298" s="126"/>
      <c r="AW298" s="126"/>
      <c r="AX298" s="127"/>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c r="HC298" s="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row>
    <row r="299" spans="1:251" s="16" customFormat="1" ht="18.75" customHeight="1">
      <c r="A299" s="8"/>
      <c r="B299" s="25"/>
      <c r="C299" s="119" t="s">
        <v>56</v>
      </c>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1"/>
      <c r="AA299" s="122">
        <v>19174</v>
      </c>
      <c r="AB299" s="123"/>
      <c r="AC299" s="123"/>
      <c r="AD299" s="123"/>
      <c r="AE299" s="123"/>
      <c r="AF299" s="123"/>
      <c r="AG299" s="123"/>
      <c r="AH299" s="123"/>
      <c r="AI299" s="124"/>
      <c r="AJ299" s="122">
        <v>0</v>
      </c>
      <c r="AK299" s="123"/>
      <c r="AL299" s="123"/>
      <c r="AM299" s="123"/>
      <c r="AN299" s="123"/>
      <c r="AO299" s="123"/>
      <c r="AP299" s="123"/>
      <c r="AQ299" s="123"/>
      <c r="AR299" s="124"/>
      <c r="AS299" s="125"/>
      <c r="AT299" s="126"/>
      <c r="AU299" s="126"/>
      <c r="AV299" s="126"/>
      <c r="AW299" s="126"/>
      <c r="AX299" s="127"/>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c r="HC299" s="2"/>
      <c r="HD299" s="2"/>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row>
    <row r="300" spans="1:251" s="16" customFormat="1" ht="18.75" customHeight="1">
      <c r="A300" s="8"/>
      <c r="B300" s="25"/>
      <c r="C300" s="119" t="s">
        <v>57</v>
      </c>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1"/>
      <c r="AA300" s="122">
        <v>2586</v>
      </c>
      <c r="AB300" s="123"/>
      <c r="AC300" s="123"/>
      <c r="AD300" s="123"/>
      <c r="AE300" s="123"/>
      <c r="AF300" s="123"/>
      <c r="AG300" s="123"/>
      <c r="AH300" s="123"/>
      <c r="AI300" s="124"/>
      <c r="AJ300" s="122">
        <v>0</v>
      </c>
      <c r="AK300" s="123"/>
      <c r="AL300" s="123"/>
      <c r="AM300" s="123"/>
      <c r="AN300" s="123"/>
      <c r="AO300" s="123"/>
      <c r="AP300" s="123"/>
      <c r="AQ300" s="123"/>
      <c r="AR300" s="124"/>
      <c r="AS300" s="125"/>
      <c r="AT300" s="126"/>
      <c r="AU300" s="126"/>
      <c r="AV300" s="126"/>
      <c r="AW300" s="126"/>
      <c r="AX300" s="127"/>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c r="HC300" s="2"/>
      <c r="HD300" s="2"/>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row>
    <row r="301" spans="1:251" s="16" customFormat="1" ht="18.75" customHeight="1" thickBot="1">
      <c r="A301" s="17"/>
      <c r="B301" s="109" t="s">
        <v>16</v>
      </c>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1"/>
      <c r="AA301" s="112">
        <f>SUM($AA$297:$AA$300)</f>
        <v>44204</v>
      </c>
      <c r="AB301" s="113"/>
      <c r="AC301" s="113"/>
      <c r="AD301" s="113"/>
      <c r="AE301" s="113"/>
      <c r="AF301" s="113"/>
      <c r="AG301" s="113"/>
      <c r="AH301" s="113"/>
      <c r="AI301" s="114"/>
      <c r="AJ301" s="112">
        <f>SUM($AJ$297:$AJ$300)</f>
        <v>29326</v>
      </c>
      <c r="AK301" s="113"/>
      <c r="AL301" s="113"/>
      <c r="AM301" s="113"/>
      <c r="AN301" s="113"/>
      <c r="AO301" s="113"/>
      <c r="AP301" s="113"/>
      <c r="AQ301" s="113"/>
      <c r="AR301" s="114"/>
      <c r="AS301" s="115"/>
      <c r="AT301" s="116"/>
      <c r="AU301" s="116"/>
      <c r="AV301" s="116"/>
      <c r="AW301" s="116"/>
      <c r="AX301" s="117"/>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c r="HC301" s="2"/>
      <c r="HD301" s="2"/>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row>
    <row r="303" spans="1:251" ht="18.75">
      <c r="A303" s="1" t="s">
        <v>0</v>
      </c>
      <c r="AW303" s="3"/>
      <c r="AX303" s="4"/>
      <c r="AY303" s="3"/>
    </row>
    <row r="305" spans="1:113" ht="18.75">
      <c r="B305" s="89" t="s">
        <v>8</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118"/>
      <c r="AM305" s="118"/>
      <c r="AN305" s="118"/>
      <c r="AO305" s="118"/>
      <c r="AP305" s="118"/>
      <c r="AQ305" s="118"/>
      <c r="AR305" s="118"/>
      <c r="AS305" s="118"/>
      <c r="AT305" s="118"/>
      <c r="AU305" s="118"/>
      <c r="AV305" s="118"/>
      <c r="AW305" s="118"/>
      <c r="AX305" s="118"/>
    </row>
    <row r="306" spans="1:113">
      <c r="Z306" s="5"/>
      <c r="AD306" s="5"/>
      <c r="AE306" s="5"/>
      <c r="AF306" s="5"/>
      <c r="AG306" s="5"/>
      <c r="AH306" s="5"/>
      <c r="AI306" s="5"/>
      <c r="AO306" s="5"/>
    </row>
    <row r="307" spans="1:113" ht="13.5" thickBot="1">
      <c r="Z307" s="5"/>
      <c r="AD307" s="5"/>
      <c r="AE307" s="5"/>
      <c r="AF307" s="5"/>
      <c r="AG307" s="5"/>
      <c r="AH307" s="5"/>
      <c r="AI307" s="5"/>
      <c r="AO307" s="5"/>
      <c r="DI307" s="6"/>
    </row>
    <row r="308" spans="1:113" ht="24.75" customHeight="1" thickBot="1">
      <c r="B308" s="91" t="s">
        <v>1</v>
      </c>
      <c r="C308" s="92"/>
      <c r="D308" s="92"/>
      <c r="E308" s="92"/>
      <c r="F308" s="92"/>
      <c r="G308" s="92"/>
      <c r="H308" s="93" t="s">
        <v>58</v>
      </c>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5"/>
      <c r="DI308" s="6"/>
    </row>
    <row r="309" spans="1:113" ht="14.25">
      <c r="B309" s="7"/>
      <c r="C309" s="7"/>
      <c r="D309" s="7"/>
      <c r="E309" s="7"/>
      <c r="F309" s="7"/>
      <c r="G309" s="7"/>
      <c r="H309" s="8"/>
      <c r="I309" s="8"/>
      <c r="J309" s="8"/>
      <c r="K309" s="8"/>
      <c r="L309" s="9"/>
      <c r="M309" s="9"/>
      <c r="N309" s="9"/>
      <c r="O309" s="9"/>
      <c r="P309" s="8"/>
      <c r="Q309" s="8"/>
      <c r="R309" s="8"/>
      <c r="S309" s="8"/>
      <c r="T309" s="8"/>
      <c r="U309" s="8"/>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DI309" s="6"/>
    </row>
    <row r="310" spans="1:113" ht="15" thickBot="1">
      <c r="A310" s="11"/>
      <c r="B310" s="10" t="s">
        <v>2</v>
      </c>
      <c r="C310" s="8"/>
      <c r="D310" s="8"/>
      <c r="E310" s="8"/>
      <c r="F310" s="8"/>
      <c r="G310" s="8"/>
      <c r="H310" s="8"/>
      <c r="I310" s="8"/>
      <c r="J310" s="8"/>
      <c r="K310" s="8"/>
      <c r="L310" s="9"/>
      <c r="M310" s="9"/>
      <c r="N310" s="9"/>
      <c r="O310" s="9"/>
      <c r="P310" s="8"/>
      <c r="Q310" s="8"/>
      <c r="R310" s="8"/>
      <c r="S310" s="8"/>
      <c r="T310" s="8"/>
      <c r="U310" s="8"/>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DI310" s="6"/>
    </row>
    <row r="311" spans="1:113" ht="14.25">
      <c r="A311" s="8"/>
      <c r="B311" s="12"/>
      <c r="C311" s="7"/>
      <c r="D311" s="7"/>
      <c r="E311" s="7"/>
      <c r="F311" s="7"/>
      <c r="G311" s="7"/>
      <c r="H311" s="7"/>
      <c r="I311" s="7"/>
      <c r="J311" s="7"/>
      <c r="K311" s="7"/>
      <c r="L311" s="13"/>
      <c r="M311" s="13"/>
      <c r="N311" s="13"/>
      <c r="O311" s="13"/>
      <c r="P311" s="7"/>
      <c r="Q311" s="7"/>
      <c r="R311" s="7"/>
      <c r="S311" s="7"/>
      <c r="T311" s="7"/>
      <c r="U311" s="7"/>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5"/>
    </row>
    <row r="312" spans="1:113" ht="12" customHeight="1">
      <c r="A312" s="8"/>
      <c r="B312" s="96" t="s">
        <v>59</v>
      </c>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c r="AG312" s="97"/>
      <c r="AH312" s="97"/>
      <c r="AI312" s="97"/>
      <c r="AJ312" s="97"/>
      <c r="AK312" s="97"/>
      <c r="AL312" s="97"/>
      <c r="AM312" s="97"/>
      <c r="AN312" s="97"/>
      <c r="AO312" s="97"/>
      <c r="AP312" s="97"/>
      <c r="AQ312" s="97"/>
      <c r="AR312" s="97"/>
      <c r="AS312" s="97"/>
      <c r="AT312" s="97"/>
      <c r="AU312" s="97"/>
      <c r="AV312" s="97"/>
      <c r="AW312" s="97"/>
      <c r="AX312" s="98"/>
    </row>
    <row r="313" spans="1:113" ht="12" customHeight="1">
      <c r="A313" s="8"/>
      <c r="B313" s="96"/>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7"/>
      <c r="AL313" s="97"/>
      <c r="AM313" s="97"/>
      <c r="AN313" s="97"/>
      <c r="AO313" s="97"/>
      <c r="AP313" s="97"/>
      <c r="AQ313" s="97"/>
      <c r="AR313" s="97"/>
      <c r="AS313" s="97"/>
      <c r="AT313" s="97"/>
      <c r="AU313" s="97"/>
      <c r="AV313" s="97"/>
      <c r="AW313" s="97"/>
      <c r="AX313" s="98"/>
      <c r="BC313" s="16"/>
    </row>
    <row r="314" spans="1:113" ht="12" customHeight="1">
      <c r="A314" s="8"/>
      <c r="B314" s="96"/>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c r="AG314" s="97"/>
      <c r="AH314" s="97"/>
      <c r="AI314" s="97"/>
      <c r="AJ314" s="97"/>
      <c r="AK314" s="97"/>
      <c r="AL314" s="97"/>
      <c r="AM314" s="97"/>
      <c r="AN314" s="97"/>
      <c r="AO314" s="97"/>
      <c r="AP314" s="97"/>
      <c r="AQ314" s="97"/>
      <c r="AR314" s="97"/>
      <c r="AS314" s="97"/>
      <c r="AT314" s="97"/>
      <c r="AU314" s="97"/>
      <c r="AV314" s="97"/>
      <c r="AW314" s="97"/>
      <c r="AX314" s="98"/>
    </row>
    <row r="315" spans="1:113" ht="12" customHeight="1">
      <c r="A315" s="8"/>
      <c r="B315" s="96"/>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c r="AG315" s="97"/>
      <c r="AH315" s="97"/>
      <c r="AI315" s="97"/>
      <c r="AJ315" s="97"/>
      <c r="AK315" s="97"/>
      <c r="AL315" s="97"/>
      <c r="AM315" s="97"/>
      <c r="AN315" s="97"/>
      <c r="AO315" s="97"/>
      <c r="AP315" s="97"/>
      <c r="AQ315" s="97"/>
      <c r="AR315" s="97"/>
      <c r="AS315" s="97"/>
      <c r="AT315" s="97"/>
      <c r="AU315" s="97"/>
      <c r="AV315" s="97"/>
      <c r="AW315" s="97"/>
      <c r="AX315" s="98"/>
    </row>
    <row r="316" spans="1:113" ht="12" customHeight="1">
      <c r="A316" s="8"/>
      <c r="B316" s="96"/>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c r="AG316" s="97"/>
      <c r="AH316" s="97"/>
      <c r="AI316" s="97"/>
      <c r="AJ316" s="97"/>
      <c r="AK316" s="97"/>
      <c r="AL316" s="97"/>
      <c r="AM316" s="97"/>
      <c r="AN316" s="97"/>
      <c r="AO316" s="97"/>
      <c r="AP316" s="97"/>
      <c r="AQ316" s="97"/>
      <c r="AR316" s="97"/>
      <c r="AS316" s="97"/>
      <c r="AT316" s="97"/>
      <c r="AU316" s="97"/>
      <c r="AV316" s="97"/>
      <c r="AW316" s="97"/>
      <c r="AX316" s="98"/>
    </row>
    <row r="317" spans="1:113" ht="15" thickBot="1">
      <c r="A317" s="17"/>
      <c r="B317" s="18"/>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20"/>
    </row>
    <row r="318" spans="1:113">
      <c r="B318" s="21"/>
    </row>
    <row r="319" spans="1:113" ht="15" thickBot="1">
      <c r="A319" s="11"/>
      <c r="B319" s="10" t="s">
        <v>3</v>
      </c>
      <c r="C319" s="8"/>
      <c r="D319" s="8"/>
      <c r="E319" s="8"/>
      <c r="F319" s="8"/>
      <c r="G319" s="8"/>
      <c r="H319" s="8"/>
      <c r="I319" s="8"/>
      <c r="J319" s="8"/>
      <c r="K319" s="8"/>
      <c r="L319" s="9"/>
      <c r="M319" s="9"/>
      <c r="N319" s="9"/>
      <c r="O319" s="9"/>
      <c r="P319" s="8"/>
      <c r="Q319" s="8"/>
      <c r="R319" s="8"/>
      <c r="S319" s="8"/>
      <c r="T319" s="8"/>
      <c r="U319" s="8"/>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DI319" s="6"/>
    </row>
    <row r="320" spans="1:113" ht="14.25">
      <c r="A320" s="8"/>
      <c r="B320" s="12"/>
      <c r="C320" s="7"/>
      <c r="D320" s="7"/>
      <c r="E320" s="7"/>
      <c r="F320" s="7"/>
      <c r="G320" s="7"/>
      <c r="H320" s="7"/>
      <c r="I320" s="7"/>
      <c r="J320" s="7"/>
      <c r="K320" s="7"/>
      <c r="L320" s="13"/>
      <c r="M320" s="13"/>
      <c r="N320" s="13"/>
      <c r="O320" s="13"/>
      <c r="P320" s="7"/>
      <c r="Q320" s="7"/>
      <c r="R320" s="7"/>
      <c r="S320" s="7"/>
      <c r="T320" s="7"/>
      <c r="U320" s="7"/>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5"/>
    </row>
    <row r="321" spans="1:55" ht="12" customHeight="1">
      <c r="A321" s="8"/>
      <c r="B321" s="96" t="s">
        <v>60</v>
      </c>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c r="AG321" s="97"/>
      <c r="AH321" s="97"/>
      <c r="AI321" s="97"/>
      <c r="AJ321" s="97"/>
      <c r="AK321" s="97"/>
      <c r="AL321" s="97"/>
      <c r="AM321" s="97"/>
      <c r="AN321" s="97"/>
      <c r="AO321" s="97"/>
      <c r="AP321" s="97"/>
      <c r="AQ321" s="97"/>
      <c r="AR321" s="97"/>
      <c r="AS321" s="97"/>
      <c r="AT321" s="97"/>
      <c r="AU321" s="97"/>
      <c r="AV321" s="97"/>
      <c r="AW321" s="97"/>
      <c r="AX321" s="98"/>
    </row>
    <row r="322" spans="1:55" ht="12" customHeight="1">
      <c r="A322" s="8"/>
      <c r="B322" s="96"/>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97"/>
      <c r="AH322" s="97"/>
      <c r="AI322" s="97"/>
      <c r="AJ322" s="97"/>
      <c r="AK322" s="97"/>
      <c r="AL322" s="97"/>
      <c r="AM322" s="97"/>
      <c r="AN322" s="97"/>
      <c r="AO322" s="97"/>
      <c r="AP322" s="97"/>
      <c r="AQ322" s="97"/>
      <c r="AR322" s="97"/>
      <c r="AS322" s="97"/>
      <c r="AT322" s="97"/>
      <c r="AU322" s="97"/>
      <c r="AV322" s="97"/>
      <c r="AW322" s="97"/>
      <c r="AX322" s="98"/>
    </row>
    <row r="323" spans="1:55" ht="12" customHeight="1">
      <c r="A323" s="8"/>
      <c r="B323" s="96"/>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c r="AG323" s="97"/>
      <c r="AH323" s="97"/>
      <c r="AI323" s="97"/>
      <c r="AJ323" s="97"/>
      <c r="AK323" s="97"/>
      <c r="AL323" s="97"/>
      <c r="AM323" s="97"/>
      <c r="AN323" s="97"/>
      <c r="AO323" s="97"/>
      <c r="AP323" s="97"/>
      <c r="AQ323" s="97"/>
      <c r="AR323" s="97"/>
      <c r="AS323" s="97"/>
      <c r="AT323" s="97"/>
      <c r="AU323" s="97"/>
      <c r="AV323" s="97"/>
      <c r="AW323" s="97"/>
      <c r="AX323" s="98"/>
    </row>
    <row r="324" spans="1:55" ht="12" customHeight="1">
      <c r="A324" s="8"/>
      <c r="B324" s="96"/>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7"/>
      <c r="AL324" s="97"/>
      <c r="AM324" s="97"/>
      <c r="AN324" s="97"/>
      <c r="AO324" s="97"/>
      <c r="AP324" s="97"/>
      <c r="AQ324" s="97"/>
      <c r="AR324" s="97"/>
      <c r="AS324" s="97"/>
      <c r="AT324" s="97"/>
      <c r="AU324" s="97"/>
      <c r="AV324" s="97"/>
      <c r="AW324" s="97"/>
      <c r="AX324" s="98"/>
    </row>
    <row r="325" spans="1:55" ht="12" customHeight="1">
      <c r="A325" s="8"/>
      <c r="B325" s="96"/>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7"/>
      <c r="AL325" s="97"/>
      <c r="AM325" s="97"/>
      <c r="AN325" s="97"/>
      <c r="AO325" s="97"/>
      <c r="AP325" s="97"/>
      <c r="AQ325" s="97"/>
      <c r="AR325" s="97"/>
      <c r="AS325" s="97"/>
      <c r="AT325" s="97"/>
      <c r="AU325" s="97"/>
      <c r="AV325" s="97"/>
      <c r="AW325" s="97"/>
      <c r="AX325" s="98"/>
    </row>
    <row r="326" spans="1:55" ht="12" customHeight="1">
      <c r="A326" s="8"/>
      <c r="B326" s="96"/>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c r="AG326" s="97"/>
      <c r="AH326" s="97"/>
      <c r="AI326" s="97"/>
      <c r="AJ326" s="97"/>
      <c r="AK326" s="97"/>
      <c r="AL326" s="97"/>
      <c r="AM326" s="97"/>
      <c r="AN326" s="97"/>
      <c r="AO326" s="97"/>
      <c r="AP326" s="97"/>
      <c r="AQ326" s="97"/>
      <c r="AR326" s="97"/>
      <c r="AS326" s="97"/>
      <c r="AT326" s="97"/>
      <c r="AU326" s="97"/>
      <c r="AV326" s="97"/>
      <c r="AW326" s="97"/>
      <c r="AX326" s="98"/>
    </row>
    <row r="327" spans="1:55" ht="12" customHeight="1">
      <c r="A327" s="8"/>
      <c r="B327" s="96"/>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c r="AK327" s="97"/>
      <c r="AL327" s="97"/>
      <c r="AM327" s="97"/>
      <c r="AN327" s="97"/>
      <c r="AO327" s="97"/>
      <c r="AP327" s="97"/>
      <c r="AQ327" s="97"/>
      <c r="AR327" s="97"/>
      <c r="AS327" s="97"/>
      <c r="AT327" s="97"/>
      <c r="AU327" s="97"/>
      <c r="AV327" s="97"/>
      <c r="AW327" s="97"/>
      <c r="AX327" s="98"/>
    </row>
    <row r="328" spans="1:55" ht="12" customHeight="1">
      <c r="A328" s="8"/>
      <c r="B328" s="96"/>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7"/>
      <c r="AN328" s="97"/>
      <c r="AO328" s="97"/>
      <c r="AP328" s="97"/>
      <c r="AQ328" s="97"/>
      <c r="AR328" s="97"/>
      <c r="AS328" s="97"/>
      <c r="AT328" s="97"/>
      <c r="AU328" s="97"/>
      <c r="AV328" s="97"/>
      <c r="AW328" s="97"/>
      <c r="AX328" s="98"/>
    </row>
    <row r="329" spans="1:55" ht="12" customHeight="1">
      <c r="A329" s="8"/>
      <c r="B329" s="96"/>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c r="AG329" s="97"/>
      <c r="AH329" s="97"/>
      <c r="AI329" s="97"/>
      <c r="AJ329" s="97"/>
      <c r="AK329" s="97"/>
      <c r="AL329" s="97"/>
      <c r="AM329" s="97"/>
      <c r="AN329" s="97"/>
      <c r="AO329" s="97"/>
      <c r="AP329" s="97"/>
      <c r="AQ329" s="97"/>
      <c r="AR329" s="97"/>
      <c r="AS329" s="97"/>
      <c r="AT329" s="97"/>
      <c r="AU329" s="97"/>
      <c r="AV329" s="97"/>
      <c r="AW329" s="97"/>
      <c r="AX329" s="98"/>
    </row>
    <row r="330" spans="1:55" ht="12" customHeight="1">
      <c r="A330" s="8"/>
      <c r="B330" s="96"/>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c r="AG330" s="97"/>
      <c r="AH330" s="97"/>
      <c r="AI330" s="97"/>
      <c r="AJ330" s="97"/>
      <c r="AK330" s="97"/>
      <c r="AL330" s="97"/>
      <c r="AM330" s="97"/>
      <c r="AN330" s="97"/>
      <c r="AO330" s="97"/>
      <c r="AP330" s="97"/>
      <c r="AQ330" s="97"/>
      <c r="AR330" s="97"/>
      <c r="AS330" s="97"/>
      <c r="AT330" s="97"/>
      <c r="AU330" s="97"/>
      <c r="AV330" s="97"/>
      <c r="AW330" s="97"/>
      <c r="AX330" s="98"/>
    </row>
    <row r="331" spans="1:55" ht="12" customHeight="1">
      <c r="A331" s="8"/>
      <c r="B331" s="96"/>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c r="AJ331" s="97"/>
      <c r="AK331" s="97"/>
      <c r="AL331" s="97"/>
      <c r="AM331" s="97"/>
      <c r="AN331" s="97"/>
      <c r="AO331" s="97"/>
      <c r="AP331" s="97"/>
      <c r="AQ331" s="97"/>
      <c r="AR331" s="97"/>
      <c r="AS331" s="97"/>
      <c r="AT331" s="97"/>
      <c r="AU331" s="97"/>
      <c r="AV331" s="97"/>
      <c r="AW331" s="97"/>
      <c r="AX331" s="98"/>
    </row>
    <row r="332" spans="1:55" ht="12" customHeight="1">
      <c r="A332" s="8"/>
      <c r="B332" s="96"/>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97"/>
      <c r="AH332" s="97"/>
      <c r="AI332" s="97"/>
      <c r="AJ332" s="97"/>
      <c r="AK332" s="97"/>
      <c r="AL332" s="97"/>
      <c r="AM332" s="97"/>
      <c r="AN332" s="97"/>
      <c r="AO332" s="97"/>
      <c r="AP332" s="97"/>
      <c r="AQ332" s="97"/>
      <c r="AR332" s="97"/>
      <c r="AS332" s="97"/>
      <c r="AT332" s="97"/>
      <c r="AU332" s="97"/>
      <c r="AV332" s="97"/>
      <c r="AW332" s="97"/>
      <c r="AX332" s="98"/>
      <c r="BC332" s="16"/>
    </row>
    <row r="333" spans="1:55" ht="12" customHeight="1">
      <c r="A333" s="8"/>
      <c r="B333" s="96"/>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c r="AG333" s="97"/>
      <c r="AH333" s="97"/>
      <c r="AI333" s="97"/>
      <c r="AJ333" s="97"/>
      <c r="AK333" s="97"/>
      <c r="AL333" s="97"/>
      <c r="AM333" s="97"/>
      <c r="AN333" s="97"/>
      <c r="AO333" s="97"/>
      <c r="AP333" s="97"/>
      <c r="AQ333" s="97"/>
      <c r="AR333" s="97"/>
      <c r="AS333" s="97"/>
      <c r="AT333" s="97"/>
      <c r="AU333" s="97"/>
      <c r="AV333" s="97"/>
      <c r="AW333" s="97"/>
      <c r="AX333" s="98"/>
    </row>
    <row r="334" spans="1:55" ht="12" customHeight="1">
      <c r="A334" s="8"/>
      <c r="B334" s="96"/>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8"/>
    </row>
    <row r="335" spans="1:55" ht="12" customHeight="1">
      <c r="A335" s="8"/>
      <c r="B335" s="96"/>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c r="AG335" s="97"/>
      <c r="AH335" s="97"/>
      <c r="AI335" s="97"/>
      <c r="AJ335" s="97"/>
      <c r="AK335" s="97"/>
      <c r="AL335" s="97"/>
      <c r="AM335" s="97"/>
      <c r="AN335" s="97"/>
      <c r="AO335" s="97"/>
      <c r="AP335" s="97"/>
      <c r="AQ335" s="97"/>
      <c r="AR335" s="97"/>
      <c r="AS335" s="97"/>
      <c r="AT335" s="97"/>
      <c r="AU335" s="97"/>
      <c r="AV335" s="97"/>
      <c r="AW335" s="97"/>
      <c r="AX335" s="98"/>
    </row>
    <row r="336" spans="1:55" ht="15" thickBot="1">
      <c r="A336" s="17"/>
      <c r="B336" s="18"/>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20"/>
    </row>
    <row r="337" spans="1:251">
      <c r="B337" s="21"/>
    </row>
    <row r="338" spans="1:251" ht="14.25">
      <c r="B338" s="10" t="s">
        <v>4</v>
      </c>
      <c r="C338" s="8"/>
      <c r="D338" s="8"/>
      <c r="E338" s="8"/>
      <c r="F338" s="8"/>
      <c r="G338" s="8"/>
      <c r="H338" s="8"/>
      <c r="I338" s="8"/>
      <c r="J338" s="8"/>
      <c r="K338" s="8"/>
      <c r="L338" s="9"/>
      <c r="M338" s="9"/>
      <c r="N338" s="9"/>
      <c r="O338" s="9"/>
      <c r="P338" s="8"/>
      <c r="Q338" s="8"/>
      <c r="R338" s="8"/>
      <c r="S338" s="8"/>
      <c r="T338" s="8"/>
      <c r="U338" s="8"/>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row>
    <row r="339" spans="1:251" ht="15" thickBot="1">
      <c r="B339" s="8"/>
      <c r="C339" s="8"/>
      <c r="D339" s="8"/>
      <c r="E339" s="8"/>
      <c r="F339" s="8"/>
      <c r="G339" s="8"/>
      <c r="H339" s="8"/>
      <c r="I339" s="8"/>
      <c r="J339" s="8"/>
      <c r="K339" s="8"/>
      <c r="L339" s="9"/>
      <c r="M339" s="9"/>
      <c r="N339" s="9"/>
      <c r="O339" s="9"/>
      <c r="P339" s="8"/>
      <c r="Q339" s="8"/>
      <c r="R339" s="8"/>
      <c r="S339" s="8"/>
      <c r="T339" s="8"/>
      <c r="U339" s="8"/>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22" t="s">
        <v>5</v>
      </c>
    </row>
    <row r="340" spans="1:251" s="16" customFormat="1" ht="13.5" customHeight="1">
      <c r="A340" s="8"/>
      <c r="B340" s="99" t="s">
        <v>6</v>
      </c>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1"/>
      <c r="AA340" s="105" t="s">
        <v>12</v>
      </c>
      <c r="AB340" s="100"/>
      <c r="AC340" s="100"/>
      <c r="AD340" s="100"/>
      <c r="AE340" s="100"/>
      <c r="AF340" s="100"/>
      <c r="AG340" s="100"/>
      <c r="AH340" s="100"/>
      <c r="AI340" s="101"/>
      <c r="AJ340" s="105" t="s">
        <v>13</v>
      </c>
      <c r="AK340" s="100"/>
      <c r="AL340" s="100"/>
      <c r="AM340" s="100"/>
      <c r="AN340" s="100"/>
      <c r="AO340" s="100"/>
      <c r="AP340" s="100"/>
      <c r="AQ340" s="100"/>
      <c r="AR340" s="101"/>
      <c r="AS340" s="105" t="s">
        <v>7</v>
      </c>
      <c r="AT340" s="100"/>
      <c r="AU340" s="100"/>
      <c r="AV340" s="100"/>
      <c r="AW340" s="100"/>
      <c r="AX340" s="107"/>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c r="GQ340" s="2"/>
      <c r="GR340" s="2"/>
      <c r="GS340" s="2"/>
      <c r="GT340" s="2"/>
      <c r="GU340" s="2"/>
      <c r="GV340" s="2"/>
      <c r="GW340" s="2"/>
      <c r="GX340" s="2"/>
      <c r="GY340" s="2"/>
      <c r="GZ340" s="2"/>
      <c r="HA340" s="2"/>
      <c r="HB340" s="2"/>
      <c r="HC340" s="2"/>
      <c r="HD340" s="2"/>
      <c r="HE340" s="2"/>
      <c r="HF340" s="2"/>
      <c r="HG340" s="2"/>
      <c r="HH340" s="2"/>
      <c r="HI340" s="2"/>
      <c r="HJ340" s="2"/>
      <c r="HK340" s="2"/>
      <c r="HL340" s="2"/>
      <c r="HM340" s="2"/>
      <c r="HN340" s="2"/>
      <c r="HO340" s="2"/>
      <c r="HP340" s="2"/>
      <c r="HQ340" s="2"/>
      <c r="HR340" s="2"/>
      <c r="HS340" s="2"/>
      <c r="HT340" s="2"/>
      <c r="HU340" s="2"/>
      <c r="HV340" s="2"/>
      <c r="HW340" s="2"/>
      <c r="HX340" s="2"/>
      <c r="HY340" s="2"/>
      <c r="HZ340" s="2"/>
      <c r="IA340" s="2"/>
      <c r="IB340" s="2"/>
      <c r="IC340" s="2"/>
      <c r="ID340" s="2"/>
      <c r="IE340" s="2"/>
      <c r="IF340" s="2"/>
      <c r="IG340" s="2"/>
      <c r="IH340" s="2"/>
      <c r="II340" s="2"/>
      <c r="IJ340" s="2"/>
      <c r="IK340" s="2"/>
      <c r="IL340" s="2"/>
      <c r="IM340" s="2"/>
      <c r="IN340" s="2"/>
      <c r="IO340" s="2"/>
      <c r="IP340" s="2"/>
      <c r="IQ340" s="2"/>
    </row>
    <row r="341" spans="1:251" s="16" customFormat="1" ht="13.5">
      <c r="A341" s="8"/>
      <c r="B341" s="102"/>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4"/>
      <c r="AA341" s="106"/>
      <c r="AB341" s="103"/>
      <c r="AC341" s="103"/>
      <c r="AD341" s="103"/>
      <c r="AE341" s="103"/>
      <c r="AF341" s="103"/>
      <c r="AG341" s="103"/>
      <c r="AH341" s="103"/>
      <c r="AI341" s="104"/>
      <c r="AJ341" s="106"/>
      <c r="AK341" s="103"/>
      <c r="AL341" s="103"/>
      <c r="AM341" s="103"/>
      <c r="AN341" s="103"/>
      <c r="AO341" s="103"/>
      <c r="AP341" s="103"/>
      <c r="AQ341" s="103"/>
      <c r="AR341" s="104"/>
      <c r="AS341" s="106"/>
      <c r="AT341" s="103"/>
      <c r="AU341" s="103"/>
      <c r="AV341" s="103"/>
      <c r="AW341" s="103"/>
      <c r="AX341" s="108"/>
      <c r="AY341" s="2"/>
      <c r="AZ341" s="2"/>
      <c r="BA341" s="2"/>
      <c r="BB341" s="23"/>
      <c r="BC341" s="24"/>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c r="GQ341" s="2"/>
      <c r="GR341" s="2"/>
      <c r="GS341" s="2"/>
      <c r="GT341" s="2"/>
      <c r="GU341" s="2"/>
      <c r="GV341" s="2"/>
      <c r="GW341" s="2"/>
      <c r="GX341" s="2"/>
      <c r="GY341" s="2"/>
      <c r="GZ341" s="2"/>
      <c r="HA341" s="2"/>
      <c r="HB341" s="2"/>
      <c r="HC341" s="2"/>
      <c r="HD341" s="2"/>
      <c r="HE341" s="2"/>
      <c r="HF341" s="2"/>
      <c r="HG341" s="2"/>
      <c r="HH341" s="2"/>
      <c r="HI341" s="2"/>
      <c r="HJ341" s="2"/>
      <c r="HK341" s="2"/>
      <c r="HL341" s="2"/>
      <c r="HM341" s="2"/>
      <c r="HN341" s="2"/>
      <c r="HO341" s="2"/>
      <c r="HP341" s="2"/>
      <c r="HQ341" s="2"/>
      <c r="HR341" s="2"/>
      <c r="HS341" s="2"/>
      <c r="HT341" s="2"/>
      <c r="HU341" s="2"/>
      <c r="HV341" s="2"/>
      <c r="HW341" s="2"/>
      <c r="HX341" s="2"/>
      <c r="HY341" s="2"/>
      <c r="HZ341" s="2"/>
      <c r="IA341" s="2"/>
      <c r="IB341" s="2"/>
      <c r="IC341" s="2"/>
      <c r="ID341" s="2"/>
      <c r="IE341" s="2"/>
      <c r="IF341" s="2"/>
      <c r="IG341" s="2"/>
      <c r="IH341" s="2"/>
      <c r="II341" s="2"/>
      <c r="IJ341" s="2"/>
      <c r="IK341" s="2"/>
      <c r="IL341" s="2"/>
      <c r="IM341" s="2"/>
      <c r="IN341" s="2"/>
      <c r="IO341" s="2"/>
      <c r="IP341" s="2"/>
      <c r="IQ341" s="2"/>
    </row>
    <row r="342" spans="1:251" s="16" customFormat="1" ht="18.75" customHeight="1">
      <c r="A342" s="8"/>
      <c r="B342" s="25"/>
      <c r="C342" s="119" t="s">
        <v>61</v>
      </c>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1"/>
      <c r="AA342" s="122">
        <v>0</v>
      </c>
      <c r="AB342" s="123"/>
      <c r="AC342" s="123"/>
      <c r="AD342" s="123"/>
      <c r="AE342" s="123"/>
      <c r="AF342" s="123"/>
      <c r="AG342" s="123"/>
      <c r="AH342" s="123"/>
      <c r="AI342" s="124"/>
      <c r="AJ342" s="122">
        <v>25196</v>
      </c>
      <c r="AK342" s="123"/>
      <c r="AL342" s="123"/>
      <c r="AM342" s="123"/>
      <c r="AN342" s="123"/>
      <c r="AO342" s="123"/>
      <c r="AP342" s="123"/>
      <c r="AQ342" s="123"/>
      <c r="AR342" s="124"/>
      <c r="AS342" s="125"/>
      <c r="AT342" s="126"/>
      <c r="AU342" s="126"/>
      <c r="AV342" s="126"/>
      <c r="AW342" s="126"/>
      <c r="AX342" s="127"/>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c r="GQ342" s="2"/>
      <c r="GR342" s="2"/>
      <c r="GS342" s="2"/>
      <c r="GT342" s="2"/>
      <c r="GU342" s="2"/>
      <c r="GV342" s="2"/>
      <c r="GW342" s="2"/>
      <c r="GX342" s="2"/>
      <c r="GY342" s="2"/>
      <c r="GZ342" s="2"/>
      <c r="HA342" s="2"/>
      <c r="HB342" s="2"/>
      <c r="HC342" s="2"/>
      <c r="HD342" s="2"/>
      <c r="HE342" s="2"/>
      <c r="HF342" s="2"/>
      <c r="HG342" s="2"/>
      <c r="HH342" s="2"/>
      <c r="HI342" s="2"/>
      <c r="HJ342" s="2"/>
      <c r="HK342" s="2"/>
      <c r="HL342" s="2"/>
      <c r="HM342" s="2"/>
      <c r="HN342" s="2"/>
      <c r="HO342" s="2"/>
      <c r="HP342" s="2"/>
      <c r="HQ342" s="2"/>
      <c r="HR342" s="2"/>
      <c r="HS342" s="2"/>
      <c r="HT342" s="2"/>
      <c r="HU342" s="2"/>
      <c r="HV342" s="2"/>
      <c r="HW342" s="2"/>
      <c r="HX342" s="2"/>
      <c r="HY342" s="2"/>
      <c r="HZ342" s="2"/>
      <c r="IA342" s="2"/>
      <c r="IB342" s="2"/>
      <c r="IC342" s="2"/>
      <c r="ID342" s="2"/>
      <c r="IE342" s="2"/>
      <c r="IF342" s="2"/>
      <c r="IG342" s="2"/>
      <c r="IH342" s="2"/>
      <c r="II342" s="2"/>
      <c r="IJ342" s="2"/>
      <c r="IK342" s="2"/>
      <c r="IL342" s="2"/>
      <c r="IM342" s="2"/>
      <c r="IN342" s="2"/>
      <c r="IO342" s="2"/>
      <c r="IP342" s="2"/>
      <c r="IQ342" s="2"/>
    </row>
    <row r="343" spans="1:251" s="16" customFormat="1" ht="18.75" customHeight="1" thickBot="1">
      <c r="A343" s="17"/>
      <c r="B343" s="109" t="s">
        <v>16</v>
      </c>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1"/>
      <c r="AA343" s="112">
        <f>SUM($AA$342:$AA$342)</f>
        <v>0</v>
      </c>
      <c r="AB343" s="113"/>
      <c r="AC343" s="113"/>
      <c r="AD343" s="113"/>
      <c r="AE343" s="113"/>
      <c r="AF343" s="113"/>
      <c r="AG343" s="113"/>
      <c r="AH343" s="113"/>
      <c r="AI343" s="114"/>
      <c r="AJ343" s="112">
        <f>SUM($AJ$342:$AJ$342)</f>
        <v>25196</v>
      </c>
      <c r="AK343" s="113"/>
      <c r="AL343" s="113"/>
      <c r="AM343" s="113"/>
      <c r="AN343" s="113"/>
      <c r="AO343" s="113"/>
      <c r="AP343" s="113"/>
      <c r="AQ343" s="113"/>
      <c r="AR343" s="114"/>
      <c r="AS343" s="115"/>
      <c r="AT343" s="116"/>
      <c r="AU343" s="116"/>
      <c r="AV343" s="116"/>
      <c r="AW343" s="116"/>
      <c r="AX343" s="117"/>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c r="GQ343" s="2"/>
      <c r="GR343" s="2"/>
      <c r="GS343" s="2"/>
      <c r="GT343" s="2"/>
      <c r="GU343" s="2"/>
      <c r="GV343" s="2"/>
      <c r="GW343" s="2"/>
      <c r="GX343" s="2"/>
      <c r="GY343" s="2"/>
      <c r="GZ343" s="2"/>
      <c r="HA343" s="2"/>
      <c r="HB343" s="2"/>
      <c r="HC343" s="2"/>
      <c r="HD343" s="2"/>
      <c r="HE343" s="2"/>
      <c r="HF343" s="2"/>
      <c r="HG343" s="2"/>
      <c r="HH343" s="2"/>
      <c r="HI343" s="2"/>
      <c r="HJ343" s="2"/>
      <c r="HK343" s="2"/>
      <c r="HL343" s="2"/>
      <c r="HM343" s="2"/>
      <c r="HN343" s="2"/>
      <c r="HO343" s="2"/>
      <c r="HP343" s="2"/>
      <c r="HQ343" s="2"/>
      <c r="HR343" s="2"/>
      <c r="HS343" s="2"/>
      <c r="HT343" s="2"/>
      <c r="HU343" s="2"/>
      <c r="HV343" s="2"/>
      <c r="HW343" s="2"/>
      <c r="HX343" s="2"/>
      <c r="HY343" s="2"/>
      <c r="HZ343" s="2"/>
      <c r="IA343" s="2"/>
      <c r="IB343" s="2"/>
      <c r="IC343" s="2"/>
      <c r="ID343" s="2"/>
      <c r="IE343" s="2"/>
      <c r="IF343" s="2"/>
      <c r="IG343" s="2"/>
      <c r="IH343" s="2"/>
      <c r="II343" s="2"/>
      <c r="IJ343" s="2"/>
      <c r="IK343" s="2"/>
      <c r="IL343" s="2"/>
      <c r="IM343" s="2"/>
      <c r="IN343" s="2"/>
      <c r="IO343" s="2"/>
      <c r="IP343" s="2"/>
      <c r="IQ343" s="2"/>
    </row>
    <row r="345" spans="1:251" ht="18.75">
      <c r="A345" s="1" t="s">
        <v>0</v>
      </c>
      <c r="AW345" s="3"/>
      <c r="AX345" s="4"/>
      <c r="AY345" s="3"/>
    </row>
    <row r="347" spans="1:251" ht="18.75">
      <c r="B347" s="89" t="s">
        <v>8</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118"/>
      <c r="AM347" s="118"/>
      <c r="AN347" s="118"/>
      <c r="AO347" s="118"/>
      <c r="AP347" s="118"/>
      <c r="AQ347" s="118"/>
      <c r="AR347" s="118"/>
      <c r="AS347" s="118"/>
      <c r="AT347" s="118"/>
      <c r="AU347" s="118"/>
      <c r="AV347" s="118"/>
      <c r="AW347" s="118"/>
      <c r="AX347" s="118"/>
    </row>
    <row r="348" spans="1:251">
      <c r="Z348" s="5"/>
      <c r="AD348" s="5"/>
      <c r="AE348" s="5"/>
      <c r="AF348" s="5"/>
      <c r="AG348" s="5"/>
      <c r="AH348" s="5"/>
      <c r="AI348" s="5"/>
      <c r="AO348" s="5"/>
    </row>
    <row r="349" spans="1:251" ht="13.5" thickBot="1">
      <c r="Z349" s="5"/>
      <c r="AD349" s="5"/>
      <c r="AE349" s="5"/>
      <c r="AF349" s="5"/>
      <c r="AG349" s="5"/>
      <c r="AH349" s="5"/>
      <c r="AI349" s="5"/>
      <c r="AO349" s="5"/>
      <c r="DI349" s="6"/>
    </row>
    <row r="350" spans="1:251" ht="24.75" customHeight="1" thickBot="1">
      <c r="B350" s="91" t="s">
        <v>1</v>
      </c>
      <c r="C350" s="92"/>
      <c r="D350" s="92"/>
      <c r="E350" s="92"/>
      <c r="F350" s="92"/>
      <c r="G350" s="92"/>
      <c r="H350" s="93" t="s">
        <v>62</v>
      </c>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5"/>
      <c r="DI350" s="6"/>
    </row>
    <row r="351" spans="1:251" ht="14.25">
      <c r="B351" s="7"/>
      <c r="C351" s="7"/>
      <c r="D351" s="7"/>
      <c r="E351" s="7"/>
      <c r="F351" s="7"/>
      <c r="G351" s="7"/>
      <c r="H351" s="8"/>
      <c r="I351" s="8"/>
      <c r="J351" s="8"/>
      <c r="K351" s="8"/>
      <c r="L351" s="9"/>
      <c r="M351" s="9"/>
      <c r="N351" s="9"/>
      <c r="O351" s="9"/>
      <c r="P351" s="8"/>
      <c r="Q351" s="8"/>
      <c r="R351" s="8"/>
      <c r="S351" s="8"/>
      <c r="T351" s="8"/>
      <c r="U351" s="8"/>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DI351" s="6"/>
    </row>
    <row r="352" spans="1:251" ht="15" thickBot="1">
      <c r="A352" s="11"/>
      <c r="B352" s="10" t="s">
        <v>2</v>
      </c>
      <c r="C352" s="8"/>
      <c r="D352" s="8"/>
      <c r="E352" s="8"/>
      <c r="F352" s="8"/>
      <c r="G352" s="8"/>
      <c r="H352" s="8"/>
      <c r="I352" s="8"/>
      <c r="J352" s="8"/>
      <c r="K352" s="8"/>
      <c r="L352" s="9"/>
      <c r="M352" s="9"/>
      <c r="N352" s="9"/>
      <c r="O352" s="9"/>
      <c r="P352" s="8"/>
      <c r="Q352" s="8"/>
      <c r="R352" s="8"/>
      <c r="S352" s="8"/>
      <c r="T352" s="8"/>
      <c r="U352" s="8"/>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DI352" s="6"/>
    </row>
    <row r="353" spans="1:113" ht="14.25">
      <c r="A353" s="8"/>
      <c r="B353" s="12"/>
      <c r="C353" s="7"/>
      <c r="D353" s="7"/>
      <c r="E353" s="7"/>
      <c r="F353" s="7"/>
      <c r="G353" s="7"/>
      <c r="H353" s="7"/>
      <c r="I353" s="7"/>
      <c r="J353" s="7"/>
      <c r="K353" s="7"/>
      <c r="L353" s="13"/>
      <c r="M353" s="13"/>
      <c r="N353" s="13"/>
      <c r="O353" s="13"/>
      <c r="P353" s="7"/>
      <c r="Q353" s="7"/>
      <c r="R353" s="7"/>
      <c r="S353" s="7"/>
      <c r="T353" s="7"/>
      <c r="U353" s="7"/>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5"/>
    </row>
    <row r="354" spans="1:113" ht="12" customHeight="1">
      <c r="A354" s="8"/>
      <c r="B354" s="96" t="s">
        <v>63</v>
      </c>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c r="AG354" s="97"/>
      <c r="AH354" s="97"/>
      <c r="AI354" s="97"/>
      <c r="AJ354" s="97"/>
      <c r="AK354" s="97"/>
      <c r="AL354" s="97"/>
      <c r="AM354" s="97"/>
      <c r="AN354" s="97"/>
      <c r="AO354" s="97"/>
      <c r="AP354" s="97"/>
      <c r="AQ354" s="97"/>
      <c r="AR354" s="97"/>
      <c r="AS354" s="97"/>
      <c r="AT354" s="97"/>
      <c r="AU354" s="97"/>
      <c r="AV354" s="97"/>
      <c r="AW354" s="97"/>
      <c r="AX354" s="98"/>
    </row>
    <row r="355" spans="1:113" ht="12" customHeight="1">
      <c r="A355" s="8"/>
      <c r="B355" s="96"/>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c r="AG355" s="97"/>
      <c r="AH355" s="97"/>
      <c r="AI355" s="97"/>
      <c r="AJ355" s="97"/>
      <c r="AK355" s="97"/>
      <c r="AL355" s="97"/>
      <c r="AM355" s="97"/>
      <c r="AN355" s="97"/>
      <c r="AO355" s="97"/>
      <c r="AP355" s="97"/>
      <c r="AQ355" s="97"/>
      <c r="AR355" s="97"/>
      <c r="AS355" s="97"/>
      <c r="AT355" s="97"/>
      <c r="AU355" s="97"/>
      <c r="AV355" s="97"/>
      <c r="AW355" s="97"/>
      <c r="AX355" s="98"/>
    </row>
    <row r="356" spans="1:113" ht="12" customHeight="1">
      <c r="A356" s="8"/>
      <c r="B356" s="96"/>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c r="AG356" s="97"/>
      <c r="AH356" s="97"/>
      <c r="AI356" s="97"/>
      <c r="AJ356" s="97"/>
      <c r="AK356" s="97"/>
      <c r="AL356" s="97"/>
      <c r="AM356" s="97"/>
      <c r="AN356" s="97"/>
      <c r="AO356" s="97"/>
      <c r="AP356" s="97"/>
      <c r="AQ356" s="97"/>
      <c r="AR356" s="97"/>
      <c r="AS356" s="97"/>
      <c r="AT356" s="97"/>
      <c r="AU356" s="97"/>
      <c r="AV356" s="97"/>
      <c r="AW356" s="97"/>
      <c r="AX356" s="98"/>
    </row>
    <row r="357" spans="1:113" ht="12" customHeight="1">
      <c r="A357" s="8"/>
      <c r="B357" s="96"/>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97"/>
      <c r="AH357" s="97"/>
      <c r="AI357" s="97"/>
      <c r="AJ357" s="97"/>
      <c r="AK357" s="97"/>
      <c r="AL357" s="97"/>
      <c r="AM357" s="97"/>
      <c r="AN357" s="97"/>
      <c r="AO357" s="97"/>
      <c r="AP357" s="97"/>
      <c r="AQ357" s="97"/>
      <c r="AR357" s="97"/>
      <c r="AS357" s="97"/>
      <c r="AT357" s="97"/>
      <c r="AU357" s="97"/>
      <c r="AV357" s="97"/>
      <c r="AW357" s="97"/>
      <c r="AX357" s="98"/>
    </row>
    <row r="358" spans="1:113" ht="12" customHeight="1">
      <c r="A358" s="8"/>
      <c r="B358" s="96"/>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c r="AG358" s="97"/>
      <c r="AH358" s="97"/>
      <c r="AI358" s="97"/>
      <c r="AJ358" s="97"/>
      <c r="AK358" s="97"/>
      <c r="AL358" s="97"/>
      <c r="AM358" s="97"/>
      <c r="AN358" s="97"/>
      <c r="AO358" s="97"/>
      <c r="AP358" s="97"/>
      <c r="AQ358" s="97"/>
      <c r="AR358" s="97"/>
      <c r="AS358" s="97"/>
      <c r="AT358" s="97"/>
      <c r="AU358" s="97"/>
      <c r="AV358" s="97"/>
      <c r="AW358" s="97"/>
      <c r="AX358" s="98"/>
      <c r="BC358" s="16"/>
    </row>
    <row r="359" spans="1:113" ht="12" customHeight="1">
      <c r="A359" s="8"/>
      <c r="B359" s="96"/>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c r="AG359" s="97"/>
      <c r="AH359" s="97"/>
      <c r="AI359" s="97"/>
      <c r="AJ359" s="97"/>
      <c r="AK359" s="97"/>
      <c r="AL359" s="97"/>
      <c r="AM359" s="97"/>
      <c r="AN359" s="97"/>
      <c r="AO359" s="97"/>
      <c r="AP359" s="97"/>
      <c r="AQ359" s="97"/>
      <c r="AR359" s="97"/>
      <c r="AS359" s="97"/>
      <c r="AT359" s="97"/>
      <c r="AU359" s="97"/>
      <c r="AV359" s="97"/>
      <c r="AW359" s="97"/>
      <c r="AX359" s="98"/>
    </row>
    <row r="360" spans="1:113" ht="12" customHeight="1">
      <c r="A360" s="8"/>
      <c r="B360" s="96"/>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c r="AG360" s="97"/>
      <c r="AH360" s="97"/>
      <c r="AI360" s="97"/>
      <c r="AJ360" s="97"/>
      <c r="AK360" s="97"/>
      <c r="AL360" s="97"/>
      <c r="AM360" s="97"/>
      <c r="AN360" s="97"/>
      <c r="AO360" s="97"/>
      <c r="AP360" s="97"/>
      <c r="AQ360" s="97"/>
      <c r="AR360" s="97"/>
      <c r="AS360" s="97"/>
      <c r="AT360" s="97"/>
      <c r="AU360" s="97"/>
      <c r="AV360" s="97"/>
      <c r="AW360" s="97"/>
      <c r="AX360" s="98"/>
    </row>
    <row r="361" spans="1:113" ht="12" customHeight="1">
      <c r="A361" s="8"/>
      <c r="B361" s="96"/>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c r="AG361" s="97"/>
      <c r="AH361" s="97"/>
      <c r="AI361" s="97"/>
      <c r="AJ361" s="97"/>
      <c r="AK361" s="97"/>
      <c r="AL361" s="97"/>
      <c r="AM361" s="97"/>
      <c r="AN361" s="97"/>
      <c r="AO361" s="97"/>
      <c r="AP361" s="97"/>
      <c r="AQ361" s="97"/>
      <c r="AR361" s="97"/>
      <c r="AS361" s="97"/>
      <c r="AT361" s="97"/>
      <c r="AU361" s="97"/>
      <c r="AV361" s="97"/>
      <c r="AW361" s="97"/>
      <c r="AX361" s="98"/>
    </row>
    <row r="362" spans="1:113" ht="15" thickBot="1">
      <c r="A362" s="17"/>
      <c r="B362" s="18"/>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20"/>
    </row>
    <row r="363" spans="1:113">
      <c r="B363" s="21"/>
    </row>
    <row r="364" spans="1:113" ht="15" thickBot="1">
      <c r="A364" s="11"/>
      <c r="B364" s="10" t="s">
        <v>3</v>
      </c>
      <c r="C364" s="8"/>
      <c r="D364" s="8"/>
      <c r="E364" s="8"/>
      <c r="F364" s="8"/>
      <c r="G364" s="8"/>
      <c r="H364" s="8"/>
      <c r="I364" s="8"/>
      <c r="J364" s="8"/>
      <c r="K364" s="8"/>
      <c r="L364" s="9"/>
      <c r="M364" s="9"/>
      <c r="N364" s="9"/>
      <c r="O364" s="9"/>
      <c r="P364" s="8"/>
      <c r="Q364" s="8"/>
      <c r="R364" s="8"/>
      <c r="S364" s="8"/>
      <c r="T364" s="8"/>
      <c r="U364" s="8"/>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DI364" s="6"/>
    </row>
    <row r="365" spans="1:113" ht="14.25">
      <c r="A365" s="8"/>
      <c r="B365" s="12"/>
      <c r="C365" s="7"/>
      <c r="D365" s="7"/>
      <c r="E365" s="7"/>
      <c r="F365" s="7"/>
      <c r="G365" s="7"/>
      <c r="H365" s="7"/>
      <c r="I365" s="7"/>
      <c r="J365" s="7"/>
      <c r="K365" s="7"/>
      <c r="L365" s="13"/>
      <c r="M365" s="13"/>
      <c r="N365" s="13"/>
      <c r="O365" s="13"/>
      <c r="P365" s="7"/>
      <c r="Q365" s="7"/>
      <c r="R365" s="7"/>
      <c r="S365" s="7"/>
      <c r="T365" s="7"/>
      <c r="U365" s="7"/>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5"/>
    </row>
    <row r="366" spans="1:113" ht="12" customHeight="1">
      <c r="A366" s="8"/>
      <c r="B366" s="96" t="s">
        <v>64</v>
      </c>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c r="AG366" s="97"/>
      <c r="AH366" s="97"/>
      <c r="AI366" s="97"/>
      <c r="AJ366" s="97"/>
      <c r="AK366" s="97"/>
      <c r="AL366" s="97"/>
      <c r="AM366" s="97"/>
      <c r="AN366" s="97"/>
      <c r="AO366" s="97"/>
      <c r="AP366" s="97"/>
      <c r="AQ366" s="97"/>
      <c r="AR366" s="97"/>
      <c r="AS366" s="97"/>
      <c r="AT366" s="97"/>
      <c r="AU366" s="97"/>
      <c r="AV366" s="97"/>
      <c r="AW366" s="97"/>
      <c r="AX366" s="98"/>
    </row>
    <row r="367" spans="1:113" ht="12" customHeight="1">
      <c r="A367" s="8"/>
      <c r="B367" s="96"/>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c r="AG367" s="97"/>
      <c r="AH367" s="97"/>
      <c r="AI367" s="97"/>
      <c r="AJ367" s="97"/>
      <c r="AK367" s="97"/>
      <c r="AL367" s="97"/>
      <c r="AM367" s="97"/>
      <c r="AN367" s="97"/>
      <c r="AO367" s="97"/>
      <c r="AP367" s="97"/>
      <c r="AQ367" s="97"/>
      <c r="AR367" s="97"/>
      <c r="AS367" s="97"/>
      <c r="AT367" s="97"/>
      <c r="AU367" s="97"/>
      <c r="AV367" s="97"/>
      <c r="AW367" s="97"/>
      <c r="AX367" s="98"/>
    </row>
    <row r="368" spans="1:113" ht="12" customHeight="1">
      <c r="A368" s="8"/>
      <c r="B368" s="96"/>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98"/>
    </row>
    <row r="369" spans="1:251" ht="12" customHeight="1">
      <c r="A369" s="8"/>
      <c r="B369" s="96"/>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98"/>
    </row>
    <row r="370" spans="1:251" ht="12" customHeight="1">
      <c r="A370" s="8"/>
      <c r="B370" s="96"/>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c r="BC370" s="16"/>
    </row>
    <row r="371" spans="1:251" ht="12" customHeight="1">
      <c r="A371" s="8"/>
      <c r="B371" s="96"/>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c r="AG371" s="97"/>
      <c r="AH371" s="97"/>
      <c r="AI371" s="97"/>
      <c r="AJ371" s="97"/>
      <c r="AK371" s="97"/>
      <c r="AL371" s="97"/>
      <c r="AM371" s="97"/>
      <c r="AN371" s="97"/>
      <c r="AO371" s="97"/>
      <c r="AP371" s="97"/>
      <c r="AQ371" s="97"/>
      <c r="AR371" s="97"/>
      <c r="AS371" s="97"/>
      <c r="AT371" s="97"/>
      <c r="AU371" s="97"/>
      <c r="AV371" s="97"/>
      <c r="AW371" s="97"/>
      <c r="AX371" s="98"/>
    </row>
    <row r="372" spans="1:251" ht="12" customHeight="1">
      <c r="A372" s="8"/>
      <c r="B372" s="96"/>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c r="AG372" s="97"/>
      <c r="AH372" s="97"/>
      <c r="AI372" s="97"/>
      <c r="AJ372" s="97"/>
      <c r="AK372" s="97"/>
      <c r="AL372" s="97"/>
      <c r="AM372" s="97"/>
      <c r="AN372" s="97"/>
      <c r="AO372" s="97"/>
      <c r="AP372" s="97"/>
      <c r="AQ372" s="97"/>
      <c r="AR372" s="97"/>
      <c r="AS372" s="97"/>
      <c r="AT372" s="97"/>
      <c r="AU372" s="97"/>
      <c r="AV372" s="97"/>
      <c r="AW372" s="97"/>
      <c r="AX372" s="98"/>
    </row>
    <row r="373" spans="1:251" ht="12" customHeight="1">
      <c r="A373" s="8"/>
      <c r="B373" s="96"/>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c r="AG373" s="97"/>
      <c r="AH373" s="97"/>
      <c r="AI373" s="97"/>
      <c r="AJ373" s="97"/>
      <c r="AK373" s="97"/>
      <c r="AL373" s="97"/>
      <c r="AM373" s="97"/>
      <c r="AN373" s="97"/>
      <c r="AO373" s="97"/>
      <c r="AP373" s="97"/>
      <c r="AQ373" s="97"/>
      <c r="AR373" s="97"/>
      <c r="AS373" s="97"/>
      <c r="AT373" s="97"/>
      <c r="AU373" s="97"/>
      <c r="AV373" s="97"/>
      <c r="AW373" s="97"/>
      <c r="AX373" s="98"/>
    </row>
    <row r="374" spans="1:251" ht="15" thickBot="1">
      <c r="A374" s="17"/>
      <c r="B374" s="18"/>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20"/>
    </row>
    <row r="375" spans="1:251">
      <c r="B375" s="21"/>
    </row>
    <row r="376" spans="1:251" ht="14.25">
      <c r="B376" s="10" t="s">
        <v>4</v>
      </c>
      <c r="C376" s="8"/>
      <c r="D376" s="8"/>
      <c r="E376" s="8"/>
      <c r="F376" s="8"/>
      <c r="G376" s="8"/>
      <c r="H376" s="8"/>
      <c r="I376" s="8"/>
      <c r="J376" s="8"/>
      <c r="K376" s="8"/>
      <c r="L376" s="9"/>
      <c r="M376" s="9"/>
      <c r="N376" s="9"/>
      <c r="O376" s="9"/>
      <c r="P376" s="8"/>
      <c r="Q376" s="8"/>
      <c r="R376" s="8"/>
      <c r="S376" s="8"/>
      <c r="T376" s="8"/>
      <c r="U376" s="8"/>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row>
    <row r="377" spans="1:251" ht="15" thickBot="1">
      <c r="B377" s="8"/>
      <c r="C377" s="8"/>
      <c r="D377" s="8"/>
      <c r="E377" s="8"/>
      <c r="F377" s="8"/>
      <c r="G377" s="8"/>
      <c r="H377" s="8"/>
      <c r="I377" s="8"/>
      <c r="J377" s="8"/>
      <c r="K377" s="8"/>
      <c r="L377" s="9"/>
      <c r="M377" s="9"/>
      <c r="N377" s="9"/>
      <c r="O377" s="9"/>
      <c r="P377" s="8"/>
      <c r="Q377" s="8"/>
      <c r="R377" s="8"/>
      <c r="S377" s="8"/>
      <c r="T377" s="8"/>
      <c r="U377" s="8"/>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22" t="s">
        <v>5</v>
      </c>
    </row>
    <row r="378" spans="1:251" s="16" customFormat="1" ht="13.5" customHeight="1">
      <c r="A378" s="8"/>
      <c r="B378" s="99" t="s">
        <v>6</v>
      </c>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1"/>
      <c r="AA378" s="105" t="s">
        <v>12</v>
      </c>
      <c r="AB378" s="100"/>
      <c r="AC378" s="100"/>
      <c r="AD378" s="100"/>
      <c r="AE378" s="100"/>
      <c r="AF378" s="100"/>
      <c r="AG378" s="100"/>
      <c r="AH378" s="100"/>
      <c r="AI378" s="101"/>
      <c r="AJ378" s="105" t="s">
        <v>13</v>
      </c>
      <c r="AK378" s="100"/>
      <c r="AL378" s="100"/>
      <c r="AM378" s="100"/>
      <c r="AN378" s="100"/>
      <c r="AO378" s="100"/>
      <c r="AP378" s="100"/>
      <c r="AQ378" s="100"/>
      <c r="AR378" s="101"/>
      <c r="AS378" s="105" t="s">
        <v>7</v>
      </c>
      <c r="AT378" s="100"/>
      <c r="AU378" s="100"/>
      <c r="AV378" s="100"/>
      <c r="AW378" s="100"/>
      <c r="AX378" s="107"/>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c r="GQ378" s="2"/>
      <c r="GR378" s="2"/>
      <c r="GS378" s="2"/>
      <c r="GT378" s="2"/>
      <c r="GU378" s="2"/>
      <c r="GV378" s="2"/>
      <c r="GW378" s="2"/>
      <c r="GX378" s="2"/>
      <c r="GY378" s="2"/>
      <c r="GZ378" s="2"/>
      <c r="HA378" s="2"/>
      <c r="HB378" s="2"/>
      <c r="HC378" s="2"/>
      <c r="HD378" s="2"/>
      <c r="HE378" s="2"/>
      <c r="HF378" s="2"/>
      <c r="HG378" s="2"/>
      <c r="HH378" s="2"/>
      <c r="HI378" s="2"/>
      <c r="HJ378" s="2"/>
      <c r="HK378" s="2"/>
      <c r="HL378" s="2"/>
      <c r="HM378" s="2"/>
      <c r="HN378" s="2"/>
      <c r="HO378" s="2"/>
      <c r="HP378" s="2"/>
      <c r="HQ378" s="2"/>
      <c r="HR378" s="2"/>
      <c r="HS378" s="2"/>
      <c r="HT378" s="2"/>
      <c r="HU378" s="2"/>
      <c r="HV378" s="2"/>
      <c r="HW378" s="2"/>
      <c r="HX378" s="2"/>
      <c r="HY378" s="2"/>
      <c r="HZ378" s="2"/>
      <c r="IA378" s="2"/>
      <c r="IB378" s="2"/>
      <c r="IC378" s="2"/>
      <c r="ID378" s="2"/>
      <c r="IE378" s="2"/>
      <c r="IF378" s="2"/>
      <c r="IG378" s="2"/>
      <c r="IH378" s="2"/>
      <c r="II378" s="2"/>
      <c r="IJ378" s="2"/>
      <c r="IK378" s="2"/>
      <c r="IL378" s="2"/>
      <c r="IM378" s="2"/>
      <c r="IN378" s="2"/>
      <c r="IO378" s="2"/>
      <c r="IP378" s="2"/>
      <c r="IQ378" s="2"/>
    </row>
    <row r="379" spans="1:251" s="16" customFormat="1" ht="13.5">
      <c r="A379" s="8"/>
      <c r="B379" s="102"/>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4"/>
      <c r="AA379" s="106"/>
      <c r="AB379" s="103"/>
      <c r="AC379" s="103"/>
      <c r="AD379" s="103"/>
      <c r="AE379" s="103"/>
      <c r="AF379" s="103"/>
      <c r="AG379" s="103"/>
      <c r="AH379" s="103"/>
      <c r="AI379" s="104"/>
      <c r="AJ379" s="106"/>
      <c r="AK379" s="103"/>
      <c r="AL379" s="103"/>
      <c r="AM379" s="103"/>
      <c r="AN379" s="103"/>
      <c r="AO379" s="103"/>
      <c r="AP379" s="103"/>
      <c r="AQ379" s="103"/>
      <c r="AR379" s="104"/>
      <c r="AS379" s="106"/>
      <c r="AT379" s="103"/>
      <c r="AU379" s="103"/>
      <c r="AV379" s="103"/>
      <c r="AW379" s="103"/>
      <c r="AX379" s="108"/>
      <c r="AY379" s="2"/>
      <c r="AZ379" s="2"/>
      <c r="BA379" s="2"/>
      <c r="BB379" s="23"/>
      <c r="BC379" s="24"/>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c r="IE379" s="2"/>
      <c r="IF379" s="2"/>
      <c r="IG379" s="2"/>
      <c r="IH379" s="2"/>
      <c r="II379" s="2"/>
      <c r="IJ379" s="2"/>
      <c r="IK379" s="2"/>
      <c r="IL379" s="2"/>
      <c r="IM379" s="2"/>
      <c r="IN379" s="2"/>
      <c r="IO379" s="2"/>
      <c r="IP379" s="2"/>
      <c r="IQ379" s="2"/>
    </row>
    <row r="380" spans="1:251" s="16" customFormat="1" ht="18.75" customHeight="1">
      <c r="A380" s="8"/>
      <c r="B380" s="25"/>
      <c r="C380" s="119" t="s">
        <v>65</v>
      </c>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1"/>
      <c r="AA380" s="122">
        <v>16000</v>
      </c>
      <c r="AB380" s="123"/>
      <c r="AC380" s="123"/>
      <c r="AD380" s="123"/>
      <c r="AE380" s="123"/>
      <c r="AF380" s="123"/>
      <c r="AG380" s="123"/>
      <c r="AH380" s="123"/>
      <c r="AI380" s="124"/>
      <c r="AJ380" s="122">
        <v>16379</v>
      </c>
      <c r="AK380" s="123"/>
      <c r="AL380" s="123"/>
      <c r="AM380" s="123"/>
      <c r="AN380" s="123"/>
      <c r="AO380" s="123"/>
      <c r="AP380" s="123"/>
      <c r="AQ380" s="123"/>
      <c r="AR380" s="124"/>
      <c r="AS380" s="125"/>
      <c r="AT380" s="126"/>
      <c r="AU380" s="126"/>
      <c r="AV380" s="126"/>
      <c r="AW380" s="126"/>
      <c r="AX380" s="127"/>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row>
    <row r="381" spans="1:251" s="16" customFormat="1" ht="18.75" customHeight="1">
      <c r="A381" s="8"/>
      <c r="B381" s="25"/>
      <c r="C381" s="119" t="s">
        <v>66</v>
      </c>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1"/>
      <c r="AA381" s="122">
        <v>4356</v>
      </c>
      <c r="AB381" s="123"/>
      <c r="AC381" s="123"/>
      <c r="AD381" s="123"/>
      <c r="AE381" s="123"/>
      <c r="AF381" s="123"/>
      <c r="AG381" s="123"/>
      <c r="AH381" s="123"/>
      <c r="AI381" s="124"/>
      <c r="AJ381" s="122">
        <v>4656</v>
      </c>
      <c r="AK381" s="123"/>
      <c r="AL381" s="123"/>
      <c r="AM381" s="123"/>
      <c r="AN381" s="123"/>
      <c r="AO381" s="123"/>
      <c r="AP381" s="123"/>
      <c r="AQ381" s="123"/>
      <c r="AR381" s="124"/>
      <c r="AS381" s="125"/>
      <c r="AT381" s="126"/>
      <c r="AU381" s="126"/>
      <c r="AV381" s="126"/>
      <c r="AW381" s="126"/>
      <c r="AX381" s="127"/>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c r="IE381" s="2"/>
      <c r="IF381" s="2"/>
      <c r="IG381" s="2"/>
      <c r="IH381" s="2"/>
      <c r="II381" s="2"/>
      <c r="IJ381" s="2"/>
      <c r="IK381" s="2"/>
      <c r="IL381" s="2"/>
      <c r="IM381" s="2"/>
      <c r="IN381" s="2"/>
      <c r="IO381" s="2"/>
      <c r="IP381" s="2"/>
      <c r="IQ381" s="2"/>
    </row>
    <row r="382" spans="1:251" s="16" customFormat="1" ht="18.75" customHeight="1">
      <c r="A382" s="8"/>
      <c r="B382" s="25"/>
      <c r="C382" s="119" t="s">
        <v>67</v>
      </c>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1"/>
      <c r="AA382" s="122">
        <v>545</v>
      </c>
      <c r="AB382" s="123"/>
      <c r="AC382" s="123"/>
      <c r="AD382" s="123"/>
      <c r="AE382" s="123"/>
      <c r="AF382" s="123"/>
      <c r="AG382" s="123"/>
      <c r="AH382" s="123"/>
      <c r="AI382" s="124"/>
      <c r="AJ382" s="122">
        <v>545</v>
      </c>
      <c r="AK382" s="123"/>
      <c r="AL382" s="123"/>
      <c r="AM382" s="123"/>
      <c r="AN382" s="123"/>
      <c r="AO382" s="123"/>
      <c r="AP382" s="123"/>
      <c r="AQ382" s="123"/>
      <c r="AR382" s="124"/>
      <c r="AS382" s="125"/>
      <c r="AT382" s="126"/>
      <c r="AU382" s="126"/>
      <c r="AV382" s="126"/>
      <c r="AW382" s="126"/>
      <c r="AX382" s="127"/>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row>
    <row r="383" spans="1:251" s="16" customFormat="1" ht="18.75" customHeight="1">
      <c r="A383" s="8"/>
      <c r="B383" s="25"/>
      <c r="C383" s="119" t="s">
        <v>68</v>
      </c>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1"/>
      <c r="AA383" s="122">
        <v>92075</v>
      </c>
      <c r="AB383" s="123"/>
      <c r="AC383" s="123"/>
      <c r="AD383" s="123"/>
      <c r="AE383" s="123"/>
      <c r="AF383" s="123"/>
      <c r="AG383" s="123"/>
      <c r="AH383" s="123"/>
      <c r="AI383" s="124"/>
      <c r="AJ383" s="122">
        <v>0</v>
      </c>
      <c r="AK383" s="123"/>
      <c r="AL383" s="123"/>
      <c r="AM383" s="123"/>
      <c r="AN383" s="123"/>
      <c r="AO383" s="123"/>
      <c r="AP383" s="123"/>
      <c r="AQ383" s="123"/>
      <c r="AR383" s="124"/>
      <c r="AS383" s="125"/>
      <c r="AT383" s="126"/>
      <c r="AU383" s="126"/>
      <c r="AV383" s="126"/>
      <c r="AW383" s="126"/>
      <c r="AX383" s="127"/>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c r="IE383" s="2"/>
      <c r="IF383" s="2"/>
      <c r="IG383" s="2"/>
      <c r="IH383" s="2"/>
      <c r="II383" s="2"/>
      <c r="IJ383" s="2"/>
      <c r="IK383" s="2"/>
      <c r="IL383" s="2"/>
      <c r="IM383" s="2"/>
      <c r="IN383" s="2"/>
      <c r="IO383" s="2"/>
      <c r="IP383" s="2"/>
      <c r="IQ383" s="2"/>
    </row>
    <row r="384" spans="1:251" s="16" customFormat="1" ht="18.75" customHeight="1" thickBot="1">
      <c r="A384" s="17"/>
      <c r="B384" s="109" t="s">
        <v>16</v>
      </c>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1"/>
      <c r="AA384" s="112">
        <f>SUM($AA$380:$AA$383)</f>
        <v>112976</v>
      </c>
      <c r="AB384" s="113"/>
      <c r="AC384" s="113"/>
      <c r="AD384" s="113"/>
      <c r="AE384" s="113"/>
      <c r="AF384" s="113"/>
      <c r="AG384" s="113"/>
      <c r="AH384" s="113"/>
      <c r="AI384" s="114"/>
      <c r="AJ384" s="112">
        <f>SUM($AJ$380:$AJ$383)</f>
        <v>21580</v>
      </c>
      <c r="AK384" s="113"/>
      <c r="AL384" s="113"/>
      <c r="AM384" s="113"/>
      <c r="AN384" s="113"/>
      <c r="AO384" s="113"/>
      <c r="AP384" s="113"/>
      <c r="AQ384" s="113"/>
      <c r="AR384" s="114"/>
      <c r="AS384" s="115"/>
      <c r="AT384" s="116"/>
      <c r="AU384" s="116"/>
      <c r="AV384" s="116"/>
      <c r="AW384" s="116"/>
      <c r="AX384" s="117"/>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c r="IE384" s="2"/>
      <c r="IF384" s="2"/>
      <c r="IG384" s="2"/>
      <c r="IH384" s="2"/>
      <c r="II384" s="2"/>
      <c r="IJ384" s="2"/>
      <c r="IK384" s="2"/>
      <c r="IL384" s="2"/>
      <c r="IM384" s="2"/>
      <c r="IN384" s="2"/>
      <c r="IO384" s="2"/>
      <c r="IP384" s="2"/>
      <c r="IQ384" s="2"/>
    </row>
    <row r="386" spans="1:113" ht="18.75">
      <c r="A386" s="1" t="s">
        <v>0</v>
      </c>
      <c r="AW386" s="3"/>
      <c r="AX386" s="4"/>
      <c r="AY386" s="3"/>
    </row>
    <row r="388" spans="1:113" ht="18.75">
      <c r="B388" s="89" t="s">
        <v>8</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8"/>
      <c r="AN388" s="118"/>
      <c r="AO388" s="118"/>
      <c r="AP388" s="118"/>
      <c r="AQ388" s="118"/>
      <c r="AR388" s="118"/>
      <c r="AS388" s="118"/>
      <c r="AT388" s="118"/>
      <c r="AU388" s="118"/>
      <c r="AV388" s="118"/>
      <c r="AW388" s="118"/>
      <c r="AX388" s="118"/>
    </row>
    <row r="389" spans="1:113">
      <c r="Z389" s="5"/>
      <c r="AD389" s="5"/>
      <c r="AE389" s="5"/>
      <c r="AF389" s="5"/>
      <c r="AG389" s="5"/>
      <c r="AH389" s="5"/>
      <c r="AI389" s="5"/>
      <c r="AO389" s="5"/>
    </row>
    <row r="390" spans="1:113" ht="13.5" thickBot="1">
      <c r="Z390" s="5"/>
      <c r="AD390" s="5"/>
      <c r="AE390" s="5"/>
      <c r="AF390" s="5"/>
      <c r="AG390" s="5"/>
      <c r="AH390" s="5"/>
      <c r="AI390" s="5"/>
      <c r="AO390" s="5"/>
      <c r="DI390" s="6"/>
    </row>
    <row r="391" spans="1:113" ht="24.75" customHeight="1" thickBot="1">
      <c r="B391" s="91" t="s">
        <v>1</v>
      </c>
      <c r="C391" s="92"/>
      <c r="D391" s="92"/>
      <c r="E391" s="92"/>
      <c r="F391" s="92"/>
      <c r="G391" s="92"/>
      <c r="H391" s="93" t="s">
        <v>69</v>
      </c>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5"/>
      <c r="DI391" s="6"/>
    </row>
    <row r="392" spans="1:113" ht="14.25">
      <c r="B392" s="7"/>
      <c r="C392" s="7"/>
      <c r="D392" s="7"/>
      <c r="E392" s="7"/>
      <c r="F392" s="7"/>
      <c r="G392" s="7"/>
      <c r="H392" s="8"/>
      <c r="I392" s="8"/>
      <c r="J392" s="8"/>
      <c r="K392" s="8"/>
      <c r="L392" s="9"/>
      <c r="M392" s="9"/>
      <c r="N392" s="9"/>
      <c r="O392" s="9"/>
      <c r="P392" s="8"/>
      <c r="Q392" s="8"/>
      <c r="R392" s="8"/>
      <c r="S392" s="8"/>
      <c r="T392" s="8"/>
      <c r="U392" s="8"/>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DI392" s="6"/>
    </row>
    <row r="393" spans="1:113" ht="15" thickBot="1">
      <c r="A393" s="11"/>
      <c r="B393" s="10" t="s">
        <v>2</v>
      </c>
      <c r="C393" s="8"/>
      <c r="D393" s="8"/>
      <c r="E393" s="8"/>
      <c r="F393" s="8"/>
      <c r="G393" s="8"/>
      <c r="H393" s="8"/>
      <c r="I393" s="8"/>
      <c r="J393" s="8"/>
      <c r="K393" s="8"/>
      <c r="L393" s="9"/>
      <c r="M393" s="9"/>
      <c r="N393" s="9"/>
      <c r="O393" s="9"/>
      <c r="P393" s="8"/>
      <c r="Q393" s="8"/>
      <c r="R393" s="8"/>
      <c r="S393" s="8"/>
      <c r="T393" s="8"/>
      <c r="U393" s="8"/>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DI393" s="6"/>
    </row>
    <row r="394" spans="1:113" ht="14.25">
      <c r="A394" s="8"/>
      <c r="B394" s="12"/>
      <c r="C394" s="7"/>
      <c r="D394" s="7"/>
      <c r="E394" s="7"/>
      <c r="F394" s="7"/>
      <c r="G394" s="7"/>
      <c r="H394" s="7"/>
      <c r="I394" s="7"/>
      <c r="J394" s="7"/>
      <c r="K394" s="7"/>
      <c r="L394" s="13"/>
      <c r="M394" s="13"/>
      <c r="N394" s="13"/>
      <c r="O394" s="13"/>
      <c r="P394" s="7"/>
      <c r="Q394" s="7"/>
      <c r="R394" s="7"/>
      <c r="S394" s="7"/>
      <c r="T394" s="7"/>
      <c r="U394" s="7"/>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5"/>
    </row>
    <row r="395" spans="1:113" ht="12" customHeight="1">
      <c r="A395" s="8"/>
      <c r="B395" s="96" t="s">
        <v>70</v>
      </c>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c r="AG395" s="97"/>
      <c r="AH395" s="97"/>
      <c r="AI395" s="97"/>
      <c r="AJ395" s="97"/>
      <c r="AK395" s="97"/>
      <c r="AL395" s="97"/>
      <c r="AM395" s="97"/>
      <c r="AN395" s="97"/>
      <c r="AO395" s="97"/>
      <c r="AP395" s="97"/>
      <c r="AQ395" s="97"/>
      <c r="AR395" s="97"/>
      <c r="AS395" s="97"/>
      <c r="AT395" s="97"/>
      <c r="AU395" s="97"/>
      <c r="AV395" s="97"/>
      <c r="AW395" s="97"/>
      <c r="AX395" s="98"/>
    </row>
    <row r="396" spans="1:113" ht="12" customHeight="1">
      <c r="A396" s="8"/>
      <c r="B396" s="96"/>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c r="AG396" s="97"/>
      <c r="AH396" s="97"/>
      <c r="AI396" s="97"/>
      <c r="AJ396" s="97"/>
      <c r="AK396" s="97"/>
      <c r="AL396" s="97"/>
      <c r="AM396" s="97"/>
      <c r="AN396" s="97"/>
      <c r="AO396" s="97"/>
      <c r="AP396" s="97"/>
      <c r="AQ396" s="97"/>
      <c r="AR396" s="97"/>
      <c r="AS396" s="97"/>
      <c r="AT396" s="97"/>
      <c r="AU396" s="97"/>
      <c r="AV396" s="97"/>
      <c r="AW396" s="97"/>
      <c r="AX396" s="98"/>
    </row>
    <row r="397" spans="1:113" ht="12" customHeight="1">
      <c r="A397" s="8"/>
      <c r="B397" s="96"/>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c r="AG397" s="97"/>
      <c r="AH397" s="97"/>
      <c r="AI397" s="97"/>
      <c r="AJ397" s="97"/>
      <c r="AK397" s="97"/>
      <c r="AL397" s="97"/>
      <c r="AM397" s="97"/>
      <c r="AN397" s="97"/>
      <c r="AO397" s="97"/>
      <c r="AP397" s="97"/>
      <c r="AQ397" s="97"/>
      <c r="AR397" s="97"/>
      <c r="AS397" s="97"/>
      <c r="AT397" s="97"/>
      <c r="AU397" s="97"/>
      <c r="AV397" s="97"/>
      <c r="AW397" s="97"/>
      <c r="AX397" s="98"/>
      <c r="BC397" s="16"/>
    </row>
    <row r="398" spans="1:113" ht="12" customHeight="1">
      <c r="A398" s="8"/>
      <c r="B398" s="96"/>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c r="AG398" s="97"/>
      <c r="AH398" s="97"/>
      <c r="AI398" s="97"/>
      <c r="AJ398" s="97"/>
      <c r="AK398" s="97"/>
      <c r="AL398" s="97"/>
      <c r="AM398" s="97"/>
      <c r="AN398" s="97"/>
      <c r="AO398" s="97"/>
      <c r="AP398" s="97"/>
      <c r="AQ398" s="97"/>
      <c r="AR398" s="97"/>
      <c r="AS398" s="97"/>
      <c r="AT398" s="97"/>
      <c r="AU398" s="97"/>
      <c r="AV398" s="97"/>
      <c r="AW398" s="97"/>
      <c r="AX398" s="98"/>
    </row>
    <row r="399" spans="1:113" ht="12" customHeight="1">
      <c r="A399" s="8"/>
      <c r="B399" s="96"/>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97"/>
      <c r="AE399" s="97"/>
      <c r="AF399" s="97"/>
      <c r="AG399" s="97"/>
      <c r="AH399" s="97"/>
      <c r="AI399" s="97"/>
      <c r="AJ399" s="97"/>
      <c r="AK399" s="97"/>
      <c r="AL399" s="97"/>
      <c r="AM399" s="97"/>
      <c r="AN399" s="97"/>
      <c r="AO399" s="97"/>
      <c r="AP399" s="97"/>
      <c r="AQ399" s="97"/>
      <c r="AR399" s="97"/>
      <c r="AS399" s="97"/>
      <c r="AT399" s="97"/>
      <c r="AU399" s="97"/>
      <c r="AV399" s="97"/>
      <c r="AW399" s="97"/>
      <c r="AX399" s="98"/>
    </row>
    <row r="400" spans="1:113" ht="12" customHeight="1">
      <c r="A400" s="8"/>
      <c r="B400" s="96"/>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97"/>
      <c r="AE400" s="97"/>
      <c r="AF400" s="97"/>
      <c r="AG400" s="97"/>
      <c r="AH400" s="97"/>
      <c r="AI400" s="97"/>
      <c r="AJ400" s="97"/>
      <c r="AK400" s="97"/>
      <c r="AL400" s="97"/>
      <c r="AM400" s="97"/>
      <c r="AN400" s="97"/>
      <c r="AO400" s="97"/>
      <c r="AP400" s="97"/>
      <c r="AQ400" s="97"/>
      <c r="AR400" s="97"/>
      <c r="AS400" s="97"/>
      <c r="AT400" s="97"/>
      <c r="AU400" s="97"/>
      <c r="AV400" s="97"/>
      <c r="AW400" s="97"/>
      <c r="AX400" s="98"/>
    </row>
    <row r="401" spans="1:251" ht="15" thickBot="1">
      <c r="A401" s="17"/>
      <c r="B401" s="18"/>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20"/>
    </row>
    <row r="402" spans="1:251">
      <c r="B402" s="21"/>
    </row>
    <row r="403" spans="1:251" ht="15" thickBot="1">
      <c r="A403" s="11"/>
      <c r="B403" s="10" t="s">
        <v>3</v>
      </c>
      <c r="C403" s="8"/>
      <c r="D403" s="8"/>
      <c r="E403" s="8"/>
      <c r="F403" s="8"/>
      <c r="G403" s="8"/>
      <c r="H403" s="8"/>
      <c r="I403" s="8"/>
      <c r="J403" s="8"/>
      <c r="K403" s="8"/>
      <c r="L403" s="9"/>
      <c r="M403" s="9"/>
      <c r="N403" s="9"/>
      <c r="O403" s="9"/>
      <c r="P403" s="8"/>
      <c r="Q403" s="8"/>
      <c r="R403" s="8"/>
      <c r="S403" s="8"/>
      <c r="T403" s="8"/>
      <c r="U403" s="8"/>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DI403" s="6"/>
    </row>
    <row r="404" spans="1:251" ht="14.25">
      <c r="A404" s="8"/>
      <c r="B404" s="12"/>
      <c r="C404" s="7"/>
      <c r="D404" s="7"/>
      <c r="E404" s="7"/>
      <c r="F404" s="7"/>
      <c r="G404" s="7"/>
      <c r="H404" s="7"/>
      <c r="I404" s="7"/>
      <c r="J404" s="7"/>
      <c r="K404" s="7"/>
      <c r="L404" s="13"/>
      <c r="M404" s="13"/>
      <c r="N404" s="13"/>
      <c r="O404" s="13"/>
      <c r="P404" s="7"/>
      <c r="Q404" s="7"/>
      <c r="R404" s="7"/>
      <c r="S404" s="7"/>
      <c r="T404" s="7"/>
      <c r="U404" s="7"/>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5"/>
    </row>
    <row r="405" spans="1:251" ht="12" customHeight="1">
      <c r="A405" s="8"/>
      <c r="B405" s="96" t="s">
        <v>71</v>
      </c>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97"/>
      <c r="AE405" s="97"/>
      <c r="AF405" s="97"/>
      <c r="AG405" s="97"/>
      <c r="AH405" s="97"/>
      <c r="AI405" s="97"/>
      <c r="AJ405" s="97"/>
      <c r="AK405" s="97"/>
      <c r="AL405" s="97"/>
      <c r="AM405" s="97"/>
      <c r="AN405" s="97"/>
      <c r="AO405" s="97"/>
      <c r="AP405" s="97"/>
      <c r="AQ405" s="97"/>
      <c r="AR405" s="97"/>
      <c r="AS405" s="97"/>
      <c r="AT405" s="97"/>
      <c r="AU405" s="97"/>
      <c r="AV405" s="97"/>
      <c r="AW405" s="97"/>
      <c r="AX405" s="98"/>
    </row>
    <row r="406" spans="1:251" ht="12" customHeight="1">
      <c r="A406" s="8"/>
      <c r="B406" s="96"/>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c r="AG406" s="97"/>
      <c r="AH406" s="97"/>
      <c r="AI406" s="97"/>
      <c r="AJ406" s="97"/>
      <c r="AK406" s="97"/>
      <c r="AL406" s="97"/>
      <c r="AM406" s="97"/>
      <c r="AN406" s="97"/>
      <c r="AO406" s="97"/>
      <c r="AP406" s="97"/>
      <c r="AQ406" s="97"/>
      <c r="AR406" s="97"/>
      <c r="AS406" s="97"/>
      <c r="AT406" s="97"/>
      <c r="AU406" s="97"/>
      <c r="AV406" s="97"/>
      <c r="AW406" s="97"/>
      <c r="AX406" s="98"/>
    </row>
    <row r="407" spans="1:251" ht="12" customHeight="1">
      <c r="A407" s="8"/>
      <c r="B407" s="96"/>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c r="AG407" s="97"/>
      <c r="AH407" s="97"/>
      <c r="AI407" s="97"/>
      <c r="AJ407" s="97"/>
      <c r="AK407" s="97"/>
      <c r="AL407" s="97"/>
      <c r="AM407" s="97"/>
      <c r="AN407" s="97"/>
      <c r="AO407" s="97"/>
      <c r="AP407" s="97"/>
      <c r="AQ407" s="97"/>
      <c r="AR407" s="97"/>
      <c r="AS407" s="97"/>
      <c r="AT407" s="97"/>
      <c r="AU407" s="97"/>
      <c r="AV407" s="97"/>
      <c r="AW407" s="97"/>
      <c r="AX407" s="98"/>
      <c r="BC407" s="16"/>
    </row>
    <row r="408" spans="1:251" ht="12" customHeight="1">
      <c r="A408" s="8"/>
      <c r="B408" s="96"/>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c r="AG408" s="97"/>
      <c r="AH408" s="97"/>
      <c r="AI408" s="97"/>
      <c r="AJ408" s="97"/>
      <c r="AK408" s="97"/>
      <c r="AL408" s="97"/>
      <c r="AM408" s="97"/>
      <c r="AN408" s="97"/>
      <c r="AO408" s="97"/>
      <c r="AP408" s="97"/>
      <c r="AQ408" s="97"/>
      <c r="AR408" s="97"/>
      <c r="AS408" s="97"/>
      <c r="AT408" s="97"/>
      <c r="AU408" s="97"/>
      <c r="AV408" s="97"/>
      <c r="AW408" s="97"/>
      <c r="AX408" s="98"/>
    </row>
    <row r="409" spans="1:251" ht="12" customHeight="1">
      <c r="A409" s="8"/>
      <c r="B409" s="96"/>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251" ht="12" customHeight="1">
      <c r="A410" s="8"/>
      <c r="B410" s="96"/>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97"/>
      <c r="AX410" s="98"/>
    </row>
    <row r="411" spans="1:251" ht="15" thickBot="1">
      <c r="A411" s="17"/>
      <c r="B411" s="18"/>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20"/>
    </row>
    <row r="412" spans="1:251">
      <c r="B412" s="21"/>
    </row>
    <row r="413" spans="1:251" ht="14.25">
      <c r="B413" s="10" t="s">
        <v>4</v>
      </c>
      <c r="C413" s="8"/>
      <c r="D413" s="8"/>
      <c r="E413" s="8"/>
      <c r="F413" s="8"/>
      <c r="G413" s="8"/>
      <c r="H413" s="8"/>
      <c r="I413" s="8"/>
      <c r="J413" s="8"/>
      <c r="K413" s="8"/>
      <c r="L413" s="9"/>
      <c r="M413" s="9"/>
      <c r="N413" s="9"/>
      <c r="O413" s="9"/>
      <c r="P413" s="8"/>
      <c r="Q413" s="8"/>
      <c r="R413" s="8"/>
      <c r="S413" s="8"/>
      <c r="T413" s="8"/>
      <c r="U413" s="8"/>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row>
    <row r="414" spans="1:251" ht="15" thickBot="1">
      <c r="B414" s="8"/>
      <c r="C414" s="8"/>
      <c r="D414" s="8"/>
      <c r="E414" s="8"/>
      <c r="F414" s="8"/>
      <c r="G414" s="8"/>
      <c r="H414" s="8"/>
      <c r="I414" s="8"/>
      <c r="J414" s="8"/>
      <c r="K414" s="8"/>
      <c r="L414" s="9"/>
      <c r="M414" s="9"/>
      <c r="N414" s="9"/>
      <c r="O414" s="9"/>
      <c r="P414" s="8"/>
      <c r="Q414" s="8"/>
      <c r="R414" s="8"/>
      <c r="S414" s="8"/>
      <c r="T414" s="8"/>
      <c r="U414" s="8"/>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22" t="s">
        <v>5</v>
      </c>
    </row>
    <row r="415" spans="1:251" s="16" customFormat="1" ht="13.5" customHeight="1">
      <c r="A415" s="8"/>
      <c r="B415" s="99" t="s">
        <v>6</v>
      </c>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1"/>
      <c r="AA415" s="105" t="s">
        <v>12</v>
      </c>
      <c r="AB415" s="100"/>
      <c r="AC415" s="100"/>
      <c r="AD415" s="100"/>
      <c r="AE415" s="100"/>
      <c r="AF415" s="100"/>
      <c r="AG415" s="100"/>
      <c r="AH415" s="100"/>
      <c r="AI415" s="101"/>
      <c r="AJ415" s="105" t="s">
        <v>13</v>
      </c>
      <c r="AK415" s="100"/>
      <c r="AL415" s="100"/>
      <c r="AM415" s="100"/>
      <c r="AN415" s="100"/>
      <c r="AO415" s="100"/>
      <c r="AP415" s="100"/>
      <c r="AQ415" s="100"/>
      <c r="AR415" s="101"/>
      <c r="AS415" s="105" t="s">
        <v>7</v>
      </c>
      <c r="AT415" s="100"/>
      <c r="AU415" s="100"/>
      <c r="AV415" s="100"/>
      <c r="AW415" s="100"/>
      <c r="AX415" s="107"/>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c r="GS415" s="2"/>
      <c r="GT415" s="2"/>
      <c r="GU415" s="2"/>
      <c r="GV415" s="2"/>
      <c r="GW415" s="2"/>
      <c r="GX415" s="2"/>
      <c r="GY415" s="2"/>
      <c r="GZ415" s="2"/>
      <c r="HA415" s="2"/>
      <c r="HB415" s="2"/>
      <c r="HC415" s="2"/>
      <c r="HD415" s="2"/>
      <c r="HE415" s="2"/>
      <c r="HF415" s="2"/>
      <c r="HG415" s="2"/>
      <c r="HH415" s="2"/>
      <c r="HI415" s="2"/>
      <c r="HJ415" s="2"/>
      <c r="HK415" s="2"/>
      <c r="HL415" s="2"/>
      <c r="HM415" s="2"/>
      <c r="HN415" s="2"/>
      <c r="HO415" s="2"/>
      <c r="HP415" s="2"/>
      <c r="HQ415" s="2"/>
      <c r="HR415" s="2"/>
      <c r="HS415" s="2"/>
      <c r="HT415" s="2"/>
      <c r="HU415" s="2"/>
      <c r="HV415" s="2"/>
      <c r="HW415" s="2"/>
      <c r="HX415" s="2"/>
      <c r="HY415" s="2"/>
      <c r="HZ415" s="2"/>
      <c r="IA415" s="2"/>
      <c r="IB415" s="2"/>
      <c r="IC415" s="2"/>
      <c r="ID415" s="2"/>
      <c r="IE415" s="2"/>
      <c r="IF415" s="2"/>
      <c r="IG415" s="2"/>
      <c r="IH415" s="2"/>
      <c r="II415" s="2"/>
      <c r="IJ415" s="2"/>
      <c r="IK415" s="2"/>
      <c r="IL415" s="2"/>
      <c r="IM415" s="2"/>
      <c r="IN415" s="2"/>
      <c r="IO415" s="2"/>
      <c r="IP415" s="2"/>
      <c r="IQ415" s="2"/>
    </row>
    <row r="416" spans="1:251" s="16" customFormat="1" ht="13.5">
      <c r="A416" s="8"/>
      <c r="B416" s="102"/>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4"/>
      <c r="AA416" s="106"/>
      <c r="AB416" s="103"/>
      <c r="AC416" s="103"/>
      <c r="AD416" s="103"/>
      <c r="AE416" s="103"/>
      <c r="AF416" s="103"/>
      <c r="AG416" s="103"/>
      <c r="AH416" s="103"/>
      <c r="AI416" s="104"/>
      <c r="AJ416" s="106"/>
      <c r="AK416" s="103"/>
      <c r="AL416" s="103"/>
      <c r="AM416" s="103"/>
      <c r="AN416" s="103"/>
      <c r="AO416" s="103"/>
      <c r="AP416" s="103"/>
      <c r="AQ416" s="103"/>
      <c r="AR416" s="104"/>
      <c r="AS416" s="106"/>
      <c r="AT416" s="103"/>
      <c r="AU416" s="103"/>
      <c r="AV416" s="103"/>
      <c r="AW416" s="103"/>
      <c r="AX416" s="108"/>
      <c r="AY416" s="2"/>
      <c r="AZ416" s="2"/>
      <c r="BA416" s="2"/>
      <c r="BB416" s="23"/>
      <c r="BC416" s="24"/>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c r="GS416" s="2"/>
      <c r="GT416" s="2"/>
      <c r="GU416" s="2"/>
      <c r="GV416" s="2"/>
      <c r="GW416" s="2"/>
      <c r="GX416" s="2"/>
      <c r="GY416" s="2"/>
      <c r="GZ416" s="2"/>
      <c r="HA416" s="2"/>
      <c r="HB416" s="2"/>
      <c r="HC416" s="2"/>
      <c r="HD416" s="2"/>
      <c r="HE416" s="2"/>
      <c r="HF416" s="2"/>
      <c r="HG416" s="2"/>
      <c r="HH416" s="2"/>
      <c r="HI416" s="2"/>
      <c r="HJ416" s="2"/>
      <c r="HK416" s="2"/>
      <c r="HL416" s="2"/>
      <c r="HM416" s="2"/>
      <c r="HN416" s="2"/>
      <c r="HO416" s="2"/>
      <c r="HP416" s="2"/>
      <c r="HQ416" s="2"/>
      <c r="HR416" s="2"/>
      <c r="HS416" s="2"/>
      <c r="HT416" s="2"/>
      <c r="HU416" s="2"/>
      <c r="HV416" s="2"/>
      <c r="HW416" s="2"/>
      <c r="HX416" s="2"/>
      <c r="HY416" s="2"/>
      <c r="HZ416" s="2"/>
      <c r="IA416" s="2"/>
      <c r="IB416" s="2"/>
      <c r="IC416" s="2"/>
      <c r="ID416" s="2"/>
      <c r="IE416" s="2"/>
      <c r="IF416" s="2"/>
      <c r="IG416" s="2"/>
      <c r="IH416" s="2"/>
      <c r="II416" s="2"/>
      <c r="IJ416" s="2"/>
      <c r="IK416" s="2"/>
      <c r="IL416" s="2"/>
      <c r="IM416" s="2"/>
      <c r="IN416" s="2"/>
      <c r="IO416" s="2"/>
      <c r="IP416" s="2"/>
      <c r="IQ416" s="2"/>
    </row>
    <row r="417" spans="1:251" s="16" customFormat="1" ht="18.75" customHeight="1">
      <c r="A417" s="8"/>
      <c r="B417" s="25"/>
      <c r="C417" s="119" t="s">
        <v>72</v>
      </c>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1"/>
      <c r="AA417" s="122">
        <v>4035</v>
      </c>
      <c r="AB417" s="123"/>
      <c r="AC417" s="123"/>
      <c r="AD417" s="123"/>
      <c r="AE417" s="123"/>
      <c r="AF417" s="123"/>
      <c r="AG417" s="123"/>
      <c r="AH417" s="123"/>
      <c r="AI417" s="124"/>
      <c r="AJ417" s="122">
        <v>7791</v>
      </c>
      <c r="AK417" s="123"/>
      <c r="AL417" s="123"/>
      <c r="AM417" s="123"/>
      <c r="AN417" s="123"/>
      <c r="AO417" s="123"/>
      <c r="AP417" s="123"/>
      <c r="AQ417" s="123"/>
      <c r="AR417" s="124"/>
      <c r="AS417" s="125"/>
      <c r="AT417" s="126"/>
      <c r="AU417" s="126"/>
      <c r="AV417" s="126"/>
      <c r="AW417" s="126"/>
      <c r="AX417" s="127"/>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2"/>
    </row>
    <row r="418" spans="1:251" s="16" customFormat="1" ht="18.75" customHeight="1">
      <c r="A418" s="8"/>
      <c r="B418" s="25"/>
      <c r="C418" s="119" t="s">
        <v>73</v>
      </c>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1"/>
      <c r="AA418" s="122">
        <v>11079</v>
      </c>
      <c r="AB418" s="123"/>
      <c r="AC418" s="123"/>
      <c r="AD418" s="123"/>
      <c r="AE418" s="123"/>
      <c r="AF418" s="123"/>
      <c r="AG418" s="123"/>
      <c r="AH418" s="123"/>
      <c r="AI418" s="124"/>
      <c r="AJ418" s="122">
        <v>7768</v>
      </c>
      <c r="AK418" s="123"/>
      <c r="AL418" s="123"/>
      <c r="AM418" s="123"/>
      <c r="AN418" s="123"/>
      <c r="AO418" s="123"/>
      <c r="AP418" s="123"/>
      <c r="AQ418" s="123"/>
      <c r="AR418" s="124"/>
      <c r="AS418" s="125"/>
      <c r="AT418" s="126"/>
      <c r="AU418" s="126"/>
      <c r="AV418" s="126"/>
      <c r="AW418" s="126"/>
      <c r="AX418" s="127"/>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row>
    <row r="419" spans="1:251" s="16" customFormat="1" ht="18.75" customHeight="1">
      <c r="A419" s="8"/>
      <c r="B419" s="25"/>
      <c r="C419" s="119" t="s">
        <v>74</v>
      </c>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1"/>
      <c r="AA419" s="122">
        <v>5427</v>
      </c>
      <c r="AB419" s="123"/>
      <c r="AC419" s="123"/>
      <c r="AD419" s="123"/>
      <c r="AE419" s="123"/>
      <c r="AF419" s="123"/>
      <c r="AG419" s="123"/>
      <c r="AH419" s="123"/>
      <c r="AI419" s="124"/>
      <c r="AJ419" s="122">
        <v>4437</v>
      </c>
      <c r="AK419" s="123"/>
      <c r="AL419" s="123"/>
      <c r="AM419" s="123"/>
      <c r="AN419" s="123"/>
      <c r="AO419" s="123"/>
      <c r="AP419" s="123"/>
      <c r="AQ419" s="123"/>
      <c r="AR419" s="124"/>
      <c r="AS419" s="125"/>
      <c r="AT419" s="126"/>
      <c r="AU419" s="126"/>
      <c r="AV419" s="126"/>
      <c r="AW419" s="126"/>
      <c r="AX419" s="127"/>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c r="GS419" s="2"/>
      <c r="GT419" s="2"/>
      <c r="GU419" s="2"/>
      <c r="GV419" s="2"/>
      <c r="GW419" s="2"/>
      <c r="GX419" s="2"/>
      <c r="GY419" s="2"/>
      <c r="GZ419" s="2"/>
      <c r="HA419" s="2"/>
      <c r="HB419" s="2"/>
      <c r="HC419" s="2"/>
      <c r="HD419" s="2"/>
      <c r="HE419" s="2"/>
      <c r="HF419" s="2"/>
      <c r="HG419" s="2"/>
      <c r="HH419" s="2"/>
      <c r="HI419" s="2"/>
      <c r="HJ419" s="2"/>
      <c r="HK419" s="2"/>
      <c r="HL419" s="2"/>
      <c r="HM419" s="2"/>
      <c r="HN419" s="2"/>
      <c r="HO419" s="2"/>
      <c r="HP419" s="2"/>
      <c r="HQ419" s="2"/>
      <c r="HR419" s="2"/>
      <c r="HS419" s="2"/>
      <c r="HT419" s="2"/>
      <c r="HU419" s="2"/>
      <c r="HV419" s="2"/>
      <c r="HW419" s="2"/>
      <c r="HX419" s="2"/>
      <c r="HY419" s="2"/>
      <c r="HZ419" s="2"/>
      <c r="IA419" s="2"/>
      <c r="IB419" s="2"/>
      <c r="IC419" s="2"/>
      <c r="ID419" s="2"/>
      <c r="IE419" s="2"/>
      <c r="IF419" s="2"/>
      <c r="IG419" s="2"/>
      <c r="IH419" s="2"/>
      <c r="II419" s="2"/>
      <c r="IJ419" s="2"/>
      <c r="IK419" s="2"/>
      <c r="IL419" s="2"/>
      <c r="IM419" s="2"/>
      <c r="IN419" s="2"/>
      <c r="IO419" s="2"/>
      <c r="IP419" s="2"/>
      <c r="IQ419" s="2"/>
    </row>
    <row r="420" spans="1:251" s="16" customFormat="1" ht="18.75" customHeight="1">
      <c r="A420" s="8"/>
      <c r="B420" s="25"/>
      <c r="C420" s="119" t="s">
        <v>75</v>
      </c>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1"/>
      <c r="AA420" s="122">
        <v>1000</v>
      </c>
      <c r="AB420" s="123"/>
      <c r="AC420" s="123"/>
      <c r="AD420" s="123"/>
      <c r="AE420" s="123"/>
      <c r="AF420" s="123"/>
      <c r="AG420" s="123"/>
      <c r="AH420" s="123"/>
      <c r="AI420" s="124"/>
      <c r="AJ420" s="122">
        <v>1000</v>
      </c>
      <c r="AK420" s="123"/>
      <c r="AL420" s="123"/>
      <c r="AM420" s="123"/>
      <c r="AN420" s="123"/>
      <c r="AO420" s="123"/>
      <c r="AP420" s="123"/>
      <c r="AQ420" s="123"/>
      <c r="AR420" s="124"/>
      <c r="AS420" s="125"/>
      <c r="AT420" s="126"/>
      <c r="AU420" s="126"/>
      <c r="AV420" s="126"/>
      <c r="AW420" s="126"/>
      <c r="AX420" s="127"/>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c r="GQ420" s="2"/>
      <c r="GR420" s="2"/>
      <c r="GS420" s="2"/>
      <c r="GT420" s="2"/>
      <c r="GU420" s="2"/>
      <c r="GV420" s="2"/>
      <c r="GW420" s="2"/>
      <c r="GX420" s="2"/>
      <c r="GY420" s="2"/>
      <c r="GZ420" s="2"/>
      <c r="HA420" s="2"/>
      <c r="HB420" s="2"/>
      <c r="HC420" s="2"/>
      <c r="HD420" s="2"/>
      <c r="HE420" s="2"/>
      <c r="HF420" s="2"/>
      <c r="HG420" s="2"/>
      <c r="HH420" s="2"/>
      <c r="HI420" s="2"/>
      <c r="HJ420" s="2"/>
      <c r="HK420" s="2"/>
      <c r="HL420" s="2"/>
      <c r="HM420" s="2"/>
      <c r="HN420" s="2"/>
      <c r="HO420" s="2"/>
      <c r="HP420" s="2"/>
      <c r="HQ420" s="2"/>
      <c r="HR420" s="2"/>
      <c r="HS420" s="2"/>
      <c r="HT420" s="2"/>
      <c r="HU420" s="2"/>
      <c r="HV420" s="2"/>
      <c r="HW420" s="2"/>
      <c r="HX420" s="2"/>
      <c r="HY420" s="2"/>
      <c r="HZ420" s="2"/>
      <c r="IA420" s="2"/>
      <c r="IB420" s="2"/>
      <c r="IC420" s="2"/>
      <c r="ID420" s="2"/>
      <c r="IE420" s="2"/>
      <c r="IF420" s="2"/>
      <c r="IG420" s="2"/>
      <c r="IH420" s="2"/>
      <c r="II420" s="2"/>
      <c r="IJ420" s="2"/>
      <c r="IK420" s="2"/>
      <c r="IL420" s="2"/>
      <c r="IM420" s="2"/>
      <c r="IN420" s="2"/>
      <c r="IO420" s="2"/>
      <c r="IP420" s="2"/>
      <c r="IQ420" s="2"/>
    </row>
    <row r="421" spans="1:251" s="16" customFormat="1" ht="18.75" customHeight="1" thickBot="1">
      <c r="A421" s="17"/>
      <c r="B421" s="109" t="s">
        <v>16</v>
      </c>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1"/>
      <c r="AA421" s="112">
        <f>SUM($AA$417:$AA$420)</f>
        <v>21541</v>
      </c>
      <c r="AB421" s="113"/>
      <c r="AC421" s="113"/>
      <c r="AD421" s="113"/>
      <c r="AE421" s="113"/>
      <c r="AF421" s="113"/>
      <c r="AG421" s="113"/>
      <c r="AH421" s="113"/>
      <c r="AI421" s="114"/>
      <c r="AJ421" s="112">
        <f>SUM($AJ$417:$AJ$420)</f>
        <v>20996</v>
      </c>
      <c r="AK421" s="113"/>
      <c r="AL421" s="113"/>
      <c r="AM421" s="113"/>
      <c r="AN421" s="113"/>
      <c r="AO421" s="113"/>
      <c r="AP421" s="113"/>
      <c r="AQ421" s="113"/>
      <c r="AR421" s="114"/>
      <c r="AS421" s="115"/>
      <c r="AT421" s="116"/>
      <c r="AU421" s="116"/>
      <c r="AV421" s="116"/>
      <c r="AW421" s="116"/>
      <c r="AX421" s="117"/>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c r="GQ421" s="2"/>
      <c r="GR421" s="2"/>
      <c r="GS421" s="2"/>
      <c r="GT421" s="2"/>
      <c r="GU421" s="2"/>
      <c r="GV421" s="2"/>
      <c r="GW421" s="2"/>
      <c r="GX421" s="2"/>
      <c r="GY421" s="2"/>
      <c r="GZ421" s="2"/>
      <c r="HA421" s="2"/>
      <c r="HB421" s="2"/>
      <c r="HC421" s="2"/>
      <c r="HD421" s="2"/>
      <c r="HE421" s="2"/>
      <c r="HF421" s="2"/>
      <c r="HG421" s="2"/>
      <c r="HH421" s="2"/>
      <c r="HI421" s="2"/>
      <c r="HJ421" s="2"/>
      <c r="HK421" s="2"/>
      <c r="HL421" s="2"/>
      <c r="HM421" s="2"/>
      <c r="HN421" s="2"/>
      <c r="HO421" s="2"/>
      <c r="HP421" s="2"/>
      <c r="HQ421" s="2"/>
      <c r="HR421" s="2"/>
      <c r="HS421" s="2"/>
      <c r="HT421" s="2"/>
      <c r="HU421" s="2"/>
      <c r="HV421" s="2"/>
      <c r="HW421" s="2"/>
      <c r="HX421" s="2"/>
      <c r="HY421" s="2"/>
      <c r="HZ421" s="2"/>
      <c r="IA421" s="2"/>
      <c r="IB421" s="2"/>
      <c r="IC421" s="2"/>
      <c r="ID421" s="2"/>
      <c r="IE421" s="2"/>
      <c r="IF421" s="2"/>
      <c r="IG421" s="2"/>
      <c r="IH421" s="2"/>
      <c r="II421" s="2"/>
      <c r="IJ421" s="2"/>
      <c r="IK421" s="2"/>
      <c r="IL421" s="2"/>
      <c r="IM421" s="2"/>
      <c r="IN421" s="2"/>
      <c r="IO421" s="2"/>
      <c r="IP421" s="2"/>
      <c r="IQ421" s="2"/>
    </row>
    <row r="423" spans="1:251" ht="18.75">
      <c r="A423" s="1" t="s">
        <v>0</v>
      </c>
      <c r="AW423" s="3"/>
      <c r="AX423" s="4"/>
      <c r="AY423" s="3"/>
    </row>
    <row r="425" spans="1:251" ht="18.75">
      <c r="B425" s="89" t="s">
        <v>8</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c r="AT425" s="118"/>
      <c r="AU425" s="118"/>
      <c r="AV425" s="118"/>
      <c r="AW425" s="118"/>
      <c r="AX425" s="118"/>
    </row>
    <row r="426" spans="1:251">
      <c r="Z426" s="5"/>
      <c r="AD426" s="5"/>
      <c r="AE426" s="5"/>
      <c r="AF426" s="5"/>
      <c r="AG426" s="5"/>
      <c r="AH426" s="5"/>
      <c r="AI426" s="5"/>
      <c r="AO426" s="5"/>
    </row>
    <row r="427" spans="1:251" ht="13.5" thickBot="1">
      <c r="Z427" s="5"/>
      <c r="AD427" s="5"/>
      <c r="AE427" s="5"/>
      <c r="AF427" s="5"/>
      <c r="AG427" s="5"/>
      <c r="AH427" s="5"/>
      <c r="AI427" s="5"/>
      <c r="AO427" s="5"/>
      <c r="DI427" s="6"/>
    </row>
    <row r="428" spans="1:251" ht="24.75" customHeight="1" thickBot="1">
      <c r="B428" s="91" t="s">
        <v>1</v>
      </c>
      <c r="C428" s="92"/>
      <c r="D428" s="92"/>
      <c r="E428" s="92"/>
      <c r="F428" s="92"/>
      <c r="G428" s="92"/>
      <c r="H428" s="93" t="s">
        <v>76</v>
      </c>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5"/>
      <c r="DI428" s="6"/>
    </row>
    <row r="429" spans="1:251" ht="14.25">
      <c r="B429" s="7"/>
      <c r="C429" s="7"/>
      <c r="D429" s="7"/>
      <c r="E429" s="7"/>
      <c r="F429" s="7"/>
      <c r="G429" s="7"/>
      <c r="H429" s="8"/>
      <c r="I429" s="8"/>
      <c r="J429" s="8"/>
      <c r="K429" s="8"/>
      <c r="L429" s="9"/>
      <c r="M429" s="9"/>
      <c r="N429" s="9"/>
      <c r="O429" s="9"/>
      <c r="P429" s="8"/>
      <c r="Q429" s="8"/>
      <c r="R429" s="8"/>
      <c r="S429" s="8"/>
      <c r="T429" s="8"/>
      <c r="U429" s="8"/>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DI429" s="6"/>
    </row>
    <row r="430" spans="1:251" ht="15" thickBot="1">
      <c r="A430" s="11"/>
      <c r="B430" s="10" t="s">
        <v>2</v>
      </c>
      <c r="C430" s="8"/>
      <c r="D430" s="8"/>
      <c r="E430" s="8"/>
      <c r="F430" s="8"/>
      <c r="G430" s="8"/>
      <c r="H430" s="8"/>
      <c r="I430" s="8"/>
      <c r="J430" s="8"/>
      <c r="K430" s="8"/>
      <c r="L430" s="9"/>
      <c r="M430" s="9"/>
      <c r="N430" s="9"/>
      <c r="O430" s="9"/>
      <c r="P430" s="8"/>
      <c r="Q430" s="8"/>
      <c r="R430" s="8"/>
      <c r="S430" s="8"/>
      <c r="T430" s="8"/>
      <c r="U430" s="8"/>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DI430" s="6"/>
    </row>
    <row r="431" spans="1:251" ht="14.25">
      <c r="A431" s="8"/>
      <c r="B431" s="12"/>
      <c r="C431" s="7"/>
      <c r="D431" s="7"/>
      <c r="E431" s="7"/>
      <c r="F431" s="7"/>
      <c r="G431" s="7"/>
      <c r="H431" s="7"/>
      <c r="I431" s="7"/>
      <c r="J431" s="7"/>
      <c r="K431" s="7"/>
      <c r="L431" s="13"/>
      <c r="M431" s="13"/>
      <c r="N431" s="13"/>
      <c r="O431" s="13"/>
      <c r="P431" s="7"/>
      <c r="Q431" s="7"/>
      <c r="R431" s="7"/>
      <c r="S431" s="7"/>
      <c r="T431" s="7"/>
      <c r="U431" s="7"/>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5"/>
    </row>
    <row r="432" spans="1:251" ht="12" customHeight="1">
      <c r="A432" s="8"/>
      <c r="B432" s="96" t="s">
        <v>77</v>
      </c>
      <c r="C432" s="97"/>
      <c r="D432" s="97"/>
      <c r="E432" s="97"/>
      <c r="F432" s="97"/>
      <c r="G432" s="97"/>
      <c r="H432" s="97"/>
      <c r="I432" s="97"/>
      <c r="J432" s="97"/>
      <c r="K432" s="97"/>
      <c r="L432" s="97"/>
      <c r="M432" s="97"/>
      <c r="N432" s="97"/>
      <c r="O432" s="97"/>
      <c r="P432" s="97"/>
      <c r="Q432" s="97"/>
      <c r="R432" s="97"/>
      <c r="S432" s="97"/>
      <c r="T432" s="97"/>
      <c r="U432" s="97"/>
      <c r="V432" s="97"/>
      <c r="W432" s="97"/>
      <c r="X432" s="97"/>
      <c r="Y432" s="97"/>
      <c r="Z432" s="97"/>
      <c r="AA432" s="97"/>
      <c r="AB432" s="97"/>
      <c r="AC432" s="97"/>
      <c r="AD432" s="97"/>
      <c r="AE432" s="97"/>
      <c r="AF432" s="97"/>
      <c r="AG432" s="97"/>
      <c r="AH432" s="97"/>
      <c r="AI432" s="97"/>
      <c r="AJ432" s="97"/>
      <c r="AK432" s="97"/>
      <c r="AL432" s="97"/>
      <c r="AM432" s="97"/>
      <c r="AN432" s="97"/>
      <c r="AO432" s="97"/>
      <c r="AP432" s="97"/>
      <c r="AQ432" s="97"/>
      <c r="AR432" s="97"/>
      <c r="AS432" s="97"/>
      <c r="AT432" s="97"/>
      <c r="AU432" s="97"/>
      <c r="AV432" s="97"/>
      <c r="AW432" s="97"/>
      <c r="AX432" s="98"/>
    </row>
    <row r="433" spans="1:113" ht="12" customHeight="1">
      <c r="A433" s="8"/>
      <c r="B433" s="96"/>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c r="AA433" s="97"/>
      <c r="AB433" s="97"/>
      <c r="AC433" s="97"/>
      <c r="AD433" s="97"/>
      <c r="AE433" s="97"/>
      <c r="AF433" s="97"/>
      <c r="AG433" s="97"/>
      <c r="AH433" s="97"/>
      <c r="AI433" s="97"/>
      <c r="AJ433" s="97"/>
      <c r="AK433" s="97"/>
      <c r="AL433" s="97"/>
      <c r="AM433" s="97"/>
      <c r="AN433" s="97"/>
      <c r="AO433" s="97"/>
      <c r="AP433" s="97"/>
      <c r="AQ433" s="97"/>
      <c r="AR433" s="97"/>
      <c r="AS433" s="97"/>
      <c r="AT433" s="97"/>
      <c r="AU433" s="97"/>
      <c r="AV433" s="97"/>
      <c r="AW433" s="97"/>
      <c r="AX433" s="98"/>
      <c r="BC433" s="16"/>
    </row>
    <row r="434" spans="1:113" ht="12" customHeight="1">
      <c r="A434" s="8"/>
      <c r="B434" s="96"/>
      <c r="C434" s="97"/>
      <c r="D434" s="97"/>
      <c r="E434" s="97"/>
      <c r="F434" s="97"/>
      <c r="G434" s="97"/>
      <c r="H434" s="97"/>
      <c r="I434" s="97"/>
      <c r="J434" s="97"/>
      <c r="K434" s="97"/>
      <c r="L434" s="97"/>
      <c r="M434" s="97"/>
      <c r="N434" s="97"/>
      <c r="O434" s="97"/>
      <c r="P434" s="97"/>
      <c r="Q434" s="97"/>
      <c r="R434" s="97"/>
      <c r="S434" s="97"/>
      <c r="T434" s="97"/>
      <c r="U434" s="97"/>
      <c r="V434" s="97"/>
      <c r="W434" s="97"/>
      <c r="X434" s="97"/>
      <c r="Y434" s="97"/>
      <c r="Z434" s="97"/>
      <c r="AA434" s="97"/>
      <c r="AB434" s="97"/>
      <c r="AC434" s="97"/>
      <c r="AD434" s="97"/>
      <c r="AE434" s="97"/>
      <c r="AF434" s="97"/>
      <c r="AG434" s="97"/>
      <c r="AH434" s="97"/>
      <c r="AI434" s="97"/>
      <c r="AJ434" s="97"/>
      <c r="AK434" s="97"/>
      <c r="AL434" s="97"/>
      <c r="AM434" s="97"/>
      <c r="AN434" s="97"/>
      <c r="AO434" s="97"/>
      <c r="AP434" s="97"/>
      <c r="AQ434" s="97"/>
      <c r="AR434" s="97"/>
      <c r="AS434" s="97"/>
      <c r="AT434" s="97"/>
      <c r="AU434" s="97"/>
      <c r="AV434" s="97"/>
      <c r="AW434" s="97"/>
      <c r="AX434" s="98"/>
    </row>
    <row r="435" spans="1:113" ht="12" customHeight="1">
      <c r="A435" s="8"/>
      <c r="B435" s="96"/>
      <c r="C435" s="97"/>
      <c r="D435" s="97"/>
      <c r="E435" s="97"/>
      <c r="F435" s="97"/>
      <c r="G435" s="97"/>
      <c r="H435" s="97"/>
      <c r="I435" s="97"/>
      <c r="J435" s="97"/>
      <c r="K435" s="97"/>
      <c r="L435" s="97"/>
      <c r="M435" s="97"/>
      <c r="N435" s="97"/>
      <c r="O435" s="97"/>
      <c r="P435" s="97"/>
      <c r="Q435" s="97"/>
      <c r="R435" s="97"/>
      <c r="S435" s="97"/>
      <c r="T435" s="97"/>
      <c r="U435" s="97"/>
      <c r="V435" s="97"/>
      <c r="W435" s="97"/>
      <c r="X435" s="97"/>
      <c r="Y435" s="97"/>
      <c r="Z435" s="97"/>
      <c r="AA435" s="97"/>
      <c r="AB435" s="97"/>
      <c r="AC435" s="97"/>
      <c r="AD435" s="97"/>
      <c r="AE435" s="97"/>
      <c r="AF435" s="97"/>
      <c r="AG435" s="97"/>
      <c r="AH435" s="97"/>
      <c r="AI435" s="97"/>
      <c r="AJ435" s="97"/>
      <c r="AK435" s="97"/>
      <c r="AL435" s="97"/>
      <c r="AM435" s="97"/>
      <c r="AN435" s="97"/>
      <c r="AO435" s="97"/>
      <c r="AP435" s="97"/>
      <c r="AQ435" s="97"/>
      <c r="AR435" s="97"/>
      <c r="AS435" s="97"/>
      <c r="AT435" s="97"/>
      <c r="AU435" s="97"/>
      <c r="AV435" s="97"/>
      <c r="AW435" s="97"/>
      <c r="AX435" s="98"/>
    </row>
    <row r="436" spans="1:113" ht="12" customHeight="1">
      <c r="A436" s="8"/>
      <c r="B436" s="96"/>
      <c r="C436" s="97"/>
      <c r="D436" s="97"/>
      <c r="E436" s="97"/>
      <c r="F436" s="97"/>
      <c r="G436" s="97"/>
      <c r="H436" s="97"/>
      <c r="I436" s="97"/>
      <c r="J436" s="97"/>
      <c r="K436" s="97"/>
      <c r="L436" s="97"/>
      <c r="M436" s="97"/>
      <c r="N436" s="97"/>
      <c r="O436" s="97"/>
      <c r="P436" s="97"/>
      <c r="Q436" s="97"/>
      <c r="R436" s="97"/>
      <c r="S436" s="97"/>
      <c r="T436" s="97"/>
      <c r="U436" s="97"/>
      <c r="V436" s="97"/>
      <c r="W436" s="97"/>
      <c r="X436" s="97"/>
      <c r="Y436" s="97"/>
      <c r="Z436" s="97"/>
      <c r="AA436" s="97"/>
      <c r="AB436" s="97"/>
      <c r="AC436" s="97"/>
      <c r="AD436" s="97"/>
      <c r="AE436" s="97"/>
      <c r="AF436" s="97"/>
      <c r="AG436" s="97"/>
      <c r="AH436" s="97"/>
      <c r="AI436" s="97"/>
      <c r="AJ436" s="97"/>
      <c r="AK436" s="97"/>
      <c r="AL436" s="97"/>
      <c r="AM436" s="97"/>
      <c r="AN436" s="97"/>
      <c r="AO436" s="97"/>
      <c r="AP436" s="97"/>
      <c r="AQ436" s="97"/>
      <c r="AR436" s="97"/>
      <c r="AS436" s="97"/>
      <c r="AT436" s="97"/>
      <c r="AU436" s="97"/>
      <c r="AV436" s="97"/>
      <c r="AW436" s="97"/>
      <c r="AX436" s="98"/>
    </row>
    <row r="437" spans="1:113" ht="15" thickBot="1">
      <c r="A437" s="17"/>
      <c r="B437" s="18"/>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20"/>
    </row>
    <row r="438" spans="1:113">
      <c r="B438" s="21"/>
    </row>
    <row r="439" spans="1:113" ht="15" thickBot="1">
      <c r="A439" s="11"/>
      <c r="B439" s="10" t="s">
        <v>3</v>
      </c>
      <c r="C439" s="8"/>
      <c r="D439" s="8"/>
      <c r="E439" s="8"/>
      <c r="F439" s="8"/>
      <c r="G439" s="8"/>
      <c r="H439" s="8"/>
      <c r="I439" s="8"/>
      <c r="J439" s="8"/>
      <c r="K439" s="8"/>
      <c r="L439" s="9"/>
      <c r="M439" s="9"/>
      <c r="N439" s="9"/>
      <c r="O439" s="9"/>
      <c r="P439" s="8"/>
      <c r="Q439" s="8"/>
      <c r="R439" s="8"/>
      <c r="S439" s="8"/>
      <c r="T439" s="8"/>
      <c r="U439" s="8"/>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DI439" s="6"/>
    </row>
    <row r="440" spans="1:113" ht="14.25">
      <c r="A440" s="8"/>
      <c r="B440" s="12"/>
      <c r="C440" s="7"/>
      <c r="D440" s="7"/>
      <c r="E440" s="7"/>
      <c r="F440" s="7"/>
      <c r="G440" s="7"/>
      <c r="H440" s="7"/>
      <c r="I440" s="7"/>
      <c r="J440" s="7"/>
      <c r="K440" s="7"/>
      <c r="L440" s="13"/>
      <c r="M440" s="13"/>
      <c r="N440" s="13"/>
      <c r="O440" s="13"/>
      <c r="P440" s="7"/>
      <c r="Q440" s="7"/>
      <c r="R440" s="7"/>
      <c r="S440" s="7"/>
      <c r="T440" s="7"/>
      <c r="U440" s="7"/>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5"/>
    </row>
    <row r="441" spans="1:113" ht="12" customHeight="1">
      <c r="A441" s="8"/>
      <c r="B441" s="96" t="s">
        <v>78</v>
      </c>
      <c r="C441" s="97"/>
      <c r="D441" s="97"/>
      <c r="E441" s="97"/>
      <c r="F441" s="97"/>
      <c r="G441" s="97"/>
      <c r="H441" s="97"/>
      <c r="I441" s="97"/>
      <c r="J441" s="97"/>
      <c r="K441" s="97"/>
      <c r="L441" s="97"/>
      <c r="M441" s="97"/>
      <c r="N441" s="97"/>
      <c r="O441" s="97"/>
      <c r="P441" s="97"/>
      <c r="Q441" s="97"/>
      <c r="R441" s="97"/>
      <c r="S441" s="97"/>
      <c r="T441" s="97"/>
      <c r="U441" s="97"/>
      <c r="V441" s="97"/>
      <c r="W441" s="97"/>
      <c r="X441" s="97"/>
      <c r="Y441" s="97"/>
      <c r="Z441" s="97"/>
      <c r="AA441" s="97"/>
      <c r="AB441" s="97"/>
      <c r="AC441" s="97"/>
      <c r="AD441" s="97"/>
      <c r="AE441" s="97"/>
      <c r="AF441" s="97"/>
      <c r="AG441" s="97"/>
      <c r="AH441" s="97"/>
      <c r="AI441" s="97"/>
      <c r="AJ441" s="97"/>
      <c r="AK441" s="97"/>
      <c r="AL441" s="97"/>
      <c r="AM441" s="97"/>
      <c r="AN441" s="97"/>
      <c r="AO441" s="97"/>
      <c r="AP441" s="97"/>
      <c r="AQ441" s="97"/>
      <c r="AR441" s="97"/>
      <c r="AS441" s="97"/>
      <c r="AT441" s="97"/>
      <c r="AU441" s="97"/>
      <c r="AV441" s="97"/>
      <c r="AW441" s="97"/>
      <c r="AX441" s="98"/>
    </row>
    <row r="442" spans="1:113" ht="12" customHeight="1">
      <c r="A442" s="8"/>
      <c r="B442" s="96"/>
      <c r="C442" s="97"/>
      <c r="D442" s="97"/>
      <c r="E442" s="97"/>
      <c r="F442" s="97"/>
      <c r="G442" s="97"/>
      <c r="H442" s="97"/>
      <c r="I442" s="97"/>
      <c r="J442" s="97"/>
      <c r="K442" s="97"/>
      <c r="L442" s="97"/>
      <c r="M442" s="97"/>
      <c r="N442" s="97"/>
      <c r="O442" s="97"/>
      <c r="P442" s="97"/>
      <c r="Q442" s="97"/>
      <c r="R442" s="97"/>
      <c r="S442" s="97"/>
      <c r="T442" s="97"/>
      <c r="U442" s="97"/>
      <c r="V442" s="97"/>
      <c r="W442" s="97"/>
      <c r="X442" s="97"/>
      <c r="Y442" s="97"/>
      <c r="Z442" s="97"/>
      <c r="AA442" s="97"/>
      <c r="AB442" s="97"/>
      <c r="AC442" s="97"/>
      <c r="AD442" s="97"/>
      <c r="AE442" s="97"/>
      <c r="AF442" s="97"/>
      <c r="AG442" s="97"/>
      <c r="AH442" s="97"/>
      <c r="AI442" s="97"/>
      <c r="AJ442" s="97"/>
      <c r="AK442" s="97"/>
      <c r="AL442" s="97"/>
      <c r="AM442" s="97"/>
      <c r="AN442" s="97"/>
      <c r="AO442" s="97"/>
      <c r="AP442" s="97"/>
      <c r="AQ442" s="97"/>
      <c r="AR442" s="97"/>
      <c r="AS442" s="97"/>
      <c r="AT442" s="97"/>
      <c r="AU442" s="97"/>
      <c r="AV442" s="97"/>
      <c r="AW442" s="97"/>
      <c r="AX442" s="98"/>
      <c r="BC442" s="16"/>
    </row>
    <row r="443" spans="1:113" ht="12" customHeight="1">
      <c r="A443" s="8"/>
      <c r="B443" s="96"/>
      <c r="C443" s="97"/>
      <c r="D443" s="97"/>
      <c r="E443" s="97"/>
      <c r="F443" s="97"/>
      <c r="G443" s="97"/>
      <c r="H443" s="97"/>
      <c r="I443" s="97"/>
      <c r="J443" s="97"/>
      <c r="K443" s="97"/>
      <c r="L443" s="97"/>
      <c r="M443" s="97"/>
      <c r="N443" s="97"/>
      <c r="O443" s="97"/>
      <c r="P443" s="97"/>
      <c r="Q443" s="97"/>
      <c r="R443" s="97"/>
      <c r="S443" s="97"/>
      <c r="T443" s="97"/>
      <c r="U443" s="97"/>
      <c r="V443" s="97"/>
      <c r="W443" s="97"/>
      <c r="X443" s="97"/>
      <c r="Y443" s="97"/>
      <c r="Z443" s="97"/>
      <c r="AA443" s="97"/>
      <c r="AB443" s="97"/>
      <c r="AC443" s="97"/>
      <c r="AD443" s="97"/>
      <c r="AE443" s="97"/>
      <c r="AF443" s="97"/>
      <c r="AG443" s="97"/>
      <c r="AH443" s="97"/>
      <c r="AI443" s="97"/>
      <c r="AJ443" s="97"/>
      <c r="AK443" s="97"/>
      <c r="AL443" s="97"/>
      <c r="AM443" s="97"/>
      <c r="AN443" s="97"/>
      <c r="AO443" s="97"/>
      <c r="AP443" s="97"/>
      <c r="AQ443" s="97"/>
      <c r="AR443" s="97"/>
      <c r="AS443" s="97"/>
      <c r="AT443" s="97"/>
      <c r="AU443" s="97"/>
      <c r="AV443" s="97"/>
      <c r="AW443" s="97"/>
      <c r="AX443" s="98"/>
    </row>
    <row r="444" spans="1:113" ht="12" customHeight="1">
      <c r="A444" s="8"/>
      <c r="B444" s="96"/>
      <c r="C444" s="97"/>
      <c r="D444" s="97"/>
      <c r="E444" s="97"/>
      <c r="F444" s="97"/>
      <c r="G444" s="97"/>
      <c r="H444" s="97"/>
      <c r="I444" s="97"/>
      <c r="J444" s="97"/>
      <c r="K444" s="97"/>
      <c r="L444" s="97"/>
      <c r="M444" s="97"/>
      <c r="N444" s="97"/>
      <c r="O444" s="97"/>
      <c r="P444" s="97"/>
      <c r="Q444" s="97"/>
      <c r="R444" s="97"/>
      <c r="S444" s="97"/>
      <c r="T444" s="97"/>
      <c r="U444" s="97"/>
      <c r="V444" s="97"/>
      <c r="W444" s="97"/>
      <c r="X444" s="97"/>
      <c r="Y444" s="97"/>
      <c r="Z444" s="97"/>
      <c r="AA444" s="97"/>
      <c r="AB444" s="97"/>
      <c r="AC444" s="97"/>
      <c r="AD444" s="97"/>
      <c r="AE444" s="97"/>
      <c r="AF444" s="97"/>
      <c r="AG444" s="97"/>
      <c r="AH444" s="97"/>
      <c r="AI444" s="97"/>
      <c r="AJ444" s="97"/>
      <c r="AK444" s="97"/>
      <c r="AL444" s="97"/>
      <c r="AM444" s="97"/>
      <c r="AN444" s="97"/>
      <c r="AO444" s="97"/>
      <c r="AP444" s="97"/>
      <c r="AQ444" s="97"/>
      <c r="AR444" s="97"/>
      <c r="AS444" s="97"/>
      <c r="AT444" s="97"/>
      <c r="AU444" s="97"/>
      <c r="AV444" s="97"/>
      <c r="AW444" s="97"/>
      <c r="AX444" s="98"/>
    </row>
    <row r="445" spans="1:113" ht="12" customHeight="1">
      <c r="A445" s="8"/>
      <c r="B445" s="96"/>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c r="AA445" s="97"/>
      <c r="AB445" s="97"/>
      <c r="AC445" s="97"/>
      <c r="AD445" s="97"/>
      <c r="AE445" s="97"/>
      <c r="AF445" s="97"/>
      <c r="AG445" s="97"/>
      <c r="AH445" s="97"/>
      <c r="AI445" s="97"/>
      <c r="AJ445" s="97"/>
      <c r="AK445" s="97"/>
      <c r="AL445" s="97"/>
      <c r="AM445" s="97"/>
      <c r="AN445" s="97"/>
      <c r="AO445" s="97"/>
      <c r="AP445" s="97"/>
      <c r="AQ445" s="97"/>
      <c r="AR445" s="97"/>
      <c r="AS445" s="97"/>
      <c r="AT445" s="97"/>
      <c r="AU445" s="97"/>
      <c r="AV445" s="97"/>
      <c r="AW445" s="97"/>
      <c r="AX445" s="98"/>
    </row>
    <row r="446" spans="1:113" ht="15" thickBot="1">
      <c r="A446" s="17"/>
      <c r="B446" s="18"/>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20"/>
    </row>
    <row r="447" spans="1:113">
      <c r="B447" s="21"/>
    </row>
    <row r="448" spans="1:113" ht="14.25">
      <c r="B448" s="10" t="s">
        <v>4</v>
      </c>
      <c r="C448" s="8"/>
      <c r="D448" s="8"/>
      <c r="E448" s="8"/>
      <c r="F448" s="8"/>
      <c r="G448" s="8"/>
      <c r="H448" s="8"/>
      <c r="I448" s="8"/>
      <c r="J448" s="8"/>
      <c r="K448" s="8"/>
      <c r="L448" s="9"/>
      <c r="M448" s="9"/>
      <c r="N448" s="9"/>
      <c r="O448" s="9"/>
      <c r="P448" s="8"/>
      <c r="Q448" s="8"/>
      <c r="R448" s="8"/>
      <c r="S448" s="8"/>
      <c r="T448" s="8"/>
      <c r="U448" s="8"/>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row>
    <row r="449" spans="1:251" ht="15" thickBot="1">
      <c r="B449" s="8"/>
      <c r="C449" s="8"/>
      <c r="D449" s="8"/>
      <c r="E449" s="8"/>
      <c r="F449" s="8"/>
      <c r="G449" s="8"/>
      <c r="H449" s="8"/>
      <c r="I449" s="8"/>
      <c r="J449" s="8"/>
      <c r="K449" s="8"/>
      <c r="L449" s="9"/>
      <c r="M449" s="9"/>
      <c r="N449" s="9"/>
      <c r="O449" s="9"/>
      <c r="P449" s="8"/>
      <c r="Q449" s="8"/>
      <c r="R449" s="8"/>
      <c r="S449" s="8"/>
      <c r="T449" s="8"/>
      <c r="U449" s="8"/>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22" t="s">
        <v>5</v>
      </c>
    </row>
    <row r="450" spans="1:251" s="16" customFormat="1" ht="13.5" customHeight="1">
      <c r="A450" s="8"/>
      <c r="B450" s="99" t="s">
        <v>6</v>
      </c>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1"/>
      <c r="AA450" s="105" t="s">
        <v>12</v>
      </c>
      <c r="AB450" s="100"/>
      <c r="AC450" s="100"/>
      <c r="AD450" s="100"/>
      <c r="AE450" s="100"/>
      <c r="AF450" s="100"/>
      <c r="AG450" s="100"/>
      <c r="AH450" s="100"/>
      <c r="AI450" s="101"/>
      <c r="AJ450" s="105" t="s">
        <v>13</v>
      </c>
      <c r="AK450" s="100"/>
      <c r="AL450" s="100"/>
      <c r="AM450" s="100"/>
      <c r="AN450" s="100"/>
      <c r="AO450" s="100"/>
      <c r="AP450" s="100"/>
      <c r="AQ450" s="100"/>
      <c r="AR450" s="101"/>
      <c r="AS450" s="105" t="s">
        <v>7</v>
      </c>
      <c r="AT450" s="100"/>
      <c r="AU450" s="100"/>
      <c r="AV450" s="100"/>
      <c r="AW450" s="100"/>
      <c r="AX450" s="107"/>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c r="GQ450" s="2"/>
      <c r="GR450" s="2"/>
      <c r="GS450" s="2"/>
      <c r="GT450" s="2"/>
      <c r="GU450" s="2"/>
      <c r="GV450" s="2"/>
      <c r="GW450" s="2"/>
      <c r="GX450" s="2"/>
      <c r="GY450" s="2"/>
      <c r="GZ450" s="2"/>
      <c r="HA450" s="2"/>
      <c r="HB450" s="2"/>
      <c r="HC450" s="2"/>
      <c r="HD450" s="2"/>
      <c r="HE450" s="2"/>
      <c r="HF450" s="2"/>
      <c r="HG450" s="2"/>
      <c r="HH450" s="2"/>
      <c r="HI450" s="2"/>
      <c r="HJ450" s="2"/>
      <c r="HK450" s="2"/>
      <c r="HL450" s="2"/>
      <c r="HM450" s="2"/>
      <c r="HN450" s="2"/>
      <c r="HO450" s="2"/>
      <c r="HP450" s="2"/>
      <c r="HQ450" s="2"/>
      <c r="HR450" s="2"/>
      <c r="HS450" s="2"/>
      <c r="HT450" s="2"/>
      <c r="HU450" s="2"/>
      <c r="HV450" s="2"/>
      <c r="HW450" s="2"/>
      <c r="HX450" s="2"/>
      <c r="HY450" s="2"/>
      <c r="HZ450" s="2"/>
      <c r="IA450" s="2"/>
      <c r="IB450" s="2"/>
      <c r="IC450" s="2"/>
      <c r="ID450" s="2"/>
      <c r="IE450" s="2"/>
      <c r="IF450" s="2"/>
      <c r="IG450" s="2"/>
      <c r="IH450" s="2"/>
      <c r="II450" s="2"/>
      <c r="IJ450" s="2"/>
      <c r="IK450" s="2"/>
      <c r="IL450" s="2"/>
      <c r="IM450" s="2"/>
      <c r="IN450" s="2"/>
      <c r="IO450" s="2"/>
      <c r="IP450" s="2"/>
      <c r="IQ450" s="2"/>
    </row>
    <row r="451" spans="1:251" s="16" customFormat="1" ht="13.5">
      <c r="A451" s="8"/>
      <c r="B451" s="102"/>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4"/>
      <c r="AA451" s="106"/>
      <c r="AB451" s="103"/>
      <c r="AC451" s="103"/>
      <c r="AD451" s="103"/>
      <c r="AE451" s="103"/>
      <c r="AF451" s="103"/>
      <c r="AG451" s="103"/>
      <c r="AH451" s="103"/>
      <c r="AI451" s="104"/>
      <c r="AJ451" s="106"/>
      <c r="AK451" s="103"/>
      <c r="AL451" s="103"/>
      <c r="AM451" s="103"/>
      <c r="AN451" s="103"/>
      <c r="AO451" s="103"/>
      <c r="AP451" s="103"/>
      <c r="AQ451" s="103"/>
      <c r="AR451" s="104"/>
      <c r="AS451" s="106"/>
      <c r="AT451" s="103"/>
      <c r="AU451" s="103"/>
      <c r="AV451" s="103"/>
      <c r="AW451" s="103"/>
      <c r="AX451" s="108"/>
      <c r="AY451" s="2"/>
      <c r="AZ451" s="2"/>
      <c r="BA451" s="2"/>
      <c r="BB451" s="23"/>
      <c r="BC451" s="24"/>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c r="GQ451" s="2"/>
      <c r="GR451" s="2"/>
      <c r="GS451" s="2"/>
      <c r="GT451" s="2"/>
      <c r="GU451" s="2"/>
      <c r="GV451" s="2"/>
      <c r="GW451" s="2"/>
      <c r="GX451" s="2"/>
      <c r="GY451" s="2"/>
      <c r="GZ451" s="2"/>
      <c r="HA451" s="2"/>
      <c r="HB451" s="2"/>
      <c r="HC451" s="2"/>
      <c r="HD451" s="2"/>
      <c r="HE451" s="2"/>
      <c r="HF451" s="2"/>
      <c r="HG451" s="2"/>
      <c r="HH451" s="2"/>
      <c r="HI451" s="2"/>
      <c r="HJ451" s="2"/>
      <c r="HK451" s="2"/>
      <c r="HL451" s="2"/>
      <c r="HM451" s="2"/>
      <c r="HN451" s="2"/>
      <c r="HO451" s="2"/>
      <c r="HP451" s="2"/>
      <c r="HQ451" s="2"/>
      <c r="HR451" s="2"/>
      <c r="HS451" s="2"/>
      <c r="HT451" s="2"/>
      <c r="HU451" s="2"/>
      <c r="HV451" s="2"/>
      <c r="HW451" s="2"/>
      <c r="HX451" s="2"/>
      <c r="HY451" s="2"/>
      <c r="HZ451" s="2"/>
      <c r="IA451" s="2"/>
      <c r="IB451" s="2"/>
      <c r="IC451" s="2"/>
      <c r="ID451" s="2"/>
      <c r="IE451" s="2"/>
      <c r="IF451" s="2"/>
      <c r="IG451" s="2"/>
      <c r="IH451" s="2"/>
      <c r="II451" s="2"/>
      <c r="IJ451" s="2"/>
      <c r="IK451" s="2"/>
      <c r="IL451" s="2"/>
      <c r="IM451" s="2"/>
      <c r="IN451" s="2"/>
      <c r="IO451" s="2"/>
      <c r="IP451" s="2"/>
      <c r="IQ451" s="2"/>
    </row>
    <row r="452" spans="1:251" s="16" customFormat="1" ht="18.75" customHeight="1">
      <c r="A452" s="8"/>
      <c r="B452" s="25"/>
      <c r="C452" s="119" t="s">
        <v>79</v>
      </c>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1"/>
      <c r="AA452" s="122">
        <v>73154</v>
      </c>
      <c r="AB452" s="123"/>
      <c r="AC452" s="123"/>
      <c r="AD452" s="123"/>
      <c r="AE452" s="123"/>
      <c r="AF452" s="123"/>
      <c r="AG452" s="123"/>
      <c r="AH452" s="123"/>
      <c r="AI452" s="124"/>
      <c r="AJ452" s="122">
        <v>18238</v>
      </c>
      <c r="AK452" s="123"/>
      <c r="AL452" s="123"/>
      <c r="AM452" s="123"/>
      <c r="AN452" s="123"/>
      <c r="AO452" s="123"/>
      <c r="AP452" s="123"/>
      <c r="AQ452" s="123"/>
      <c r="AR452" s="124"/>
      <c r="AS452" s="125"/>
      <c r="AT452" s="126"/>
      <c r="AU452" s="126"/>
      <c r="AV452" s="126"/>
      <c r="AW452" s="126"/>
      <c r="AX452" s="127"/>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c r="GQ452" s="2"/>
      <c r="GR452" s="2"/>
      <c r="GS452" s="2"/>
      <c r="GT452" s="2"/>
      <c r="GU452" s="2"/>
      <c r="GV452" s="2"/>
      <c r="GW452" s="2"/>
      <c r="GX452" s="2"/>
      <c r="GY452" s="2"/>
      <c r="GZ452" s="2"/>
      <c r="HA452" s="2"/>
      <c r="HB452" s="2"/>
      <c r="HC452" s="2"/>
      <c r="HD452" s="2"/>
      <c r="HE452" s="2"/>
      <c r="HF452" s="2"/>
      <c r="HG452" s="2"/>
      <c r="HH452" s="2"/>
      <c r="HI452" s="2"/>
      <c r="HJ452" s="2"/>
      <c r="HK452" s="2"/>
      <c r="HL452" s="2"/>
      <c r="HM452" s="2"/>
      <c r="HN452" s="2"/>
      <c r="HO452" s="2"/>
      <c r="HP452" s="2"/>
      <c r="HQ452" s="2"/>
      <c r="HR452" s="2"/>
      <c r="HS452" s="2"/>
      <c r="HT452" s="2"/>
      <c r="HU452" s="2"/>
      <c r="HV452" s="2"/>
      <c r="HW452" s="2"/>
      <c r="HX452" s="2"/>
      <c r="HY452" s="2"/>
      <c r="HZ452" s="2"/>
      <c r="IA452" s="2"/>
      <c r="IB452" s="2"/>
      <c r="IC452" s="2"/>
      <c r="ID452" s="2"/>
      <c r="IE452" s="2"/>
      <c r="IF452" s="2"/>
      <c r="IG452" s="2"/>
      <c r="IH452" s="2"/>
      <c r="II452" s="2"/>
      <c r="IJ452" s="2"/>
      <c r="IK452" s="2"/>
      <c r="IL452" s="2"/>
      <c r="IM452" s="2"/>
      <c r="IN452" s="2"/>
      <c r="IO452" s="2"/>
      <c r="IP452" s="2"/>
      <c r="IQ452" s="2"/>
    </row>
    <row r="453" spans="1:251" s="16" customFormat="1" ht="18.75" customHeight="1">
      <c r="A453" s="8"/>
      <c r="B453" s="25"/>
      <c r="C453" s="119" t="s">
        <v>80</v>
      </c>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1"/>
      <c r="AA453" s="122">
        <v>8800</v>
      </c>
      <c r="AB453" s="123"/>
      <c r="AC453" s="123"/>
      <c r="AD453" s="123"/>
      <c r="AE453" s="123"/>
      <c r="AF453" s="123"/>
      <c r="AG453" s="123"/>
      <c r="AH453" s="123"/>
      <c r="AI453" s="124"/>
      <c r="AJ453" s="122">
        <v>0</v>
      </c>
      <c r="AK453" s="123"/>
      <c r="AL453" s="123"/>
      <c r="AM453" s="123"/>
      <c r="AN453" s="123"/>
      <c r="AO453" s="123"/>
      <c r="AP453" s="123"/>
      <c r="AQ453" s="123"/>
      <c r="AR453" s="124"/>
      <c r="AS453" s="125"/>
      <c r="AT453" s="126"/>
      <c r="AU453" s="126"/>
      <c r="AV453" s="126"/>
      <c r="AW453" s="126"/>
      <c r="AX453" s="127"/>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c r="GQ453" s="2"/>
      <c r="GR453" s="2"/>
      <c r="GS453" s="2"/>
      <c r="GT453" s="2"/>
      <c r="GU453" s="2"/>
      <c r="GV453" s="2"/>
      <c r="GW453" s="2"/>
      <c r="GX453" s="2"/>
      <c r="GY453" s="2"/>
      <c r="GZ453" s="2"/>
      <c r="HA453" s="2"/>
      <c r="HB453" s="2"/>
      <c r="HC453" s="2"/>
      <c r="HD453" s="2"/>
      <c r="HE453" s="2"/>
      <c r="HF453" s="2"/>
      <c r="HG453" s="2"/>
      <c r="HH453" s="2"/>
      <c r="HI453" s="2"/>
      <c r="HJ453" s="2"/>
      <c r="HK453" s="2"/>
      <c r="HL453" s="2"/>
      <c r="HM453" s="2"/>
      <c r="HN453" s="2"/>
      <c r="HO453" s="2"/>
      <c r="HP453" s="2"/>
      <c r="HQ453" s="2"/>
      <c r="HR453" s="2"/>
      <c r="HS453" s="2"/>
      <c r="HT453" s="2"/>
      <c r="HU453" s="2"/>
      <c r="HV453" s="2"/>
      <c r="HW453" s="2"/>
      <c r="HX453" s="2"/>
      <c r="HY453" s="2"/>
      <c r="HZ453" s="2"/>
      <c r="IA453" s="2"/>
      <c r="IB453" s="2"/>
      <c r="IC453" s="2"/>
      <c r="ID453" s="2"/>
      <c r="IE453" s="2"/>
      <c r="IF453" s="2"/>
      <c r="IG453" s="2"/>
      <c r="IH453" s="2"/>
      <c r="II453" s="2"/>
      <c r="IJ453" s="2"/>
      <c r="IK453" s="2"/>
      <c r="IL453" s="2"/>
      <c r="IM453" s="2"/>
      <c r="IN453" s="2"/>
      <c r="IO453" s="2"/>
      <c r="IP453" s="2"/>
      <c r="IQ453" s="2"/>
    </row>
    <row r="454" spans="1:251" s="16" customFormat="1" ht="18.75" customHeight="1" thickBot="1">
      <c r="A454" s="17"/>
      <c r="B454" s="109" t="s">
        <v>16</v>
      </c>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1"/>
      <c r="AA454" s="112">
        <f>SUM($AA$452:$AA$453)</f>
        <v>81954</v>
      </c>
      <c r="AB454" s="113"/>
      <c r="AC454" s="113"/>
      <c r="AD454" s="113"/>
      <c r="AE454" s="113"/>
      <c r="AF454" s="113"/>
      <c r="AG454" s="113"/>
      <c r="AH454" s="113"/>
      <c r="AI454" s="114"/>
      <c r="AJ454" s="112">
        <f>SUM($AJ$452:$AJ$453)</f>
        <v>18238</v>
      </c>
      <c r="AK454" s="113"/>
      <c r="AL454" s="113"/>
      <c r="AM454" s="113"/>
      <c r="AN454" s="113"/>
      <c r="AO454" s="113"/>
      <c r="AP454" s="113"/>
      <c r="AQ454" s="113"/>
      <c r="AR454" s="114"/>
      <c r="AS454" s="115"/>
      <c r="AT454" s="116"/>
      <c r="AU454" s="116"/>
      <c r="AV454" s="116"/>
      <c r="AW454" s="116"/>
      <c r="AX454" s="117"/>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c r="GQ454" s="2"/>
      <c r="GR454" s="2"/>
      <c r="GS454" s="2"/>
      <c r="GT454" s="2"/>
      <c r="GU454" s="2"/>
      <c r="GV454" s="2"/>
      <c r="GW454" s="2"/>
      <c r="GX454" s="2"/>
      <c r="GY454" s="2"/>
      <c r="GZ454" s="2"/>
      <c r="HA454" s="2"/>
      <c r="HB454" s="2"/>
      <c r="HC454" s="2"/>
      <c r="HD454" s="2"/>
      <c r="HE454" s="2"/>
      <c r="HF454" s="2"/>
      <c r="HG454" s="2"/>
      <c r="HH454" s="2"/>
      <c r="HI454" s="2"/>
      <c r="HJ454" s="2"/>
      <c r="HK454" s="2"/>
      <c r="HL454" s="2"/>
      <c r="HM454" s="2"/>
      <c r="HN454" s="2"/>
      <c r="HO454" s="2"/>
      <c r="HP454" s="2"/>
      <c r="HQ454" s="2"/>
      <c r="HR454" s="2"/>
      <c r="HS454" s="2"/>
      <c r="HT454" s="2"/>
      <c r="HU454" s="2"/>
      <c r="HV454" s="2"/>
      <c r="HW454" s="2"/>
      <c r="HX454" s="2"/>
      <c r="HY454" s="2"/>
      <c r="HZ454" s="2"/>
      <c r="IA454" s="2"/>
      <c r="IB454" s="2"/>
      <c r="IC454" s="2"/>
      <c r="ID454" s="2"/>
      <c r="IE454" s="2"/>
      <c r="IF454" s="2"/>
      <c r="IG454" s="2"/>
      <c r="IH454" s="2"/>
      <c r="II454" s="2"/>
      <c r="IJ454" s="2"/>
      <c r="IK454" s="2"/>
      <c r="IL454" s="2"/>
      <c r="IM454" s="2"/>
      <c r="IN454" s="2"/>
      <c r="IO454" s="2"/>
      <c r="IP454" s="2"/>
      <c r="IQ454" s="2"/>
    </row>
    <row r="456" spans="1:251" ht="18.75">
      <c r="A456" s="1" t="s">
        <v>0</v>
      </c>
      <c r="AW456" s="3"/>
      <c r="AX456" s="4"/>
      <c r="AY456" s="3"/>
    </row>
    <row r="458" spans="1:251" ht="18.75">
      <c r="B458" s="89" t="s">
        <v>8</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8"/>
      <c r="AL458" s="118"/>
      <c r="AM458" s="118"/>
      <c r="AN458" s="118"/>
      <c r="AO458" s="118"/>
      <c r="AP458" s="118"/>
      <c r="AQ458" s="118"/>
      <c r="AR458" s="118"/>
      <c r="AS458" s="118"/>
      <c r="AT458" s="118"/>
      <c r="AU458" s="118"/>
      <c r="AV458" s="118"/>
      <c r="AW458" s="118"/>
      <c r="AX458" s="118"/>
    </row>
    <row r="459" spans="1:251">
      <c r="Z459" s="5"/>
      <c r="AD459" s="5"/>
      <c r="AE459" s="5"/>
      <c r="AF459" s="5"/>
      <c r="AG459" s="5"/>
      <c r="AH459" s="5"/>
      <c r="AI459" s="5"/>
      <c r="AO459" s="5"/>
    </row>
    <row r="460" spans="1:251" ht="13.5" thickBot="1">
      <c r="Z460" s="5"/>
      <c r="AD460" s="5"/>
      <c r="AE460" s="5"/>
      <c r="AF460" s="5"/>
      <c r="AG460" s="5"/>
      <c r="AH460" s="5"/>
      <c r="AI460" s="5"/>
      <c r="AO460" s="5"/>
      <c r="DI460" s="6"/>
    </row>
    <row r="461" spans="1:251" ht="24.75" customHeight="1" thickBot="1">
      <c r="B461" s="91" t="s">
        <v>1</v>
      </c>
      <c r="C461" s="92"/>
      <c r="D461" s="92"/>
      <c r="E461" s="92"/>
      <c r="F461" s="92"/>
      <c r="G461" s="92"/>
      <c r="H461" s="93" t="s">
        <v>81</v>
      </c>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5"/>
      <c r="DI461" s="6"/>
    </row>
    <row r="462" spans="1:251" ht="14.25">
      <c r="B462" s="7"/>
      <c r="C462" s="7"/>
      <c r="D462" s="7"/>
      <c r="E462" s="7"/>
      <c r="F462" s="7"/>
      <c r="G462" s="7"/>
      <c r="H462" s="8"/>
      <c r="I462" s="8"/>
      <c r="J462" s="8"/>
      <c r="K462" s="8"/>
      <c r="L462" s="9"/>
      <c r="M462" s="9"/>
      <c r="N462" s="9"/>
      <c r="O462" s="9"/>
      <c r="P462" s="8"/>
      <c r="Q462" s="8"/>
      <c r="R462" s="8"/>
      <c r="S462" s="8"/>
      <c r="T462" s="8"/>
      <c r="U462" s="8"/>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DI462" s="6"/>
    </row>
    <row r="463" spans="1:251" ht="15" thickBot="1">
      <c r="A463" s="11"/>
      <c r="B463" s="10" t="s">
        <v>2</v>
      </c>
      <c r="C463" s="8"/>
      <c r="D463" s="8"/>
      <c r="E463" s="8"/>
      <c r="F463" s="8"/>
      <c r="G463" s="8"/>
      <c r="H463" s="8"/>
      <c r="I463" s="8"/>
      <c r="J463" s="8"/>
      <c r="K463" s="8"/>
      <c r="L463" s="9"/>
      <c r="M463" s="9"/>
      <c r="N463" s="9"/>
      <c r="O463" s="9"/>
      <c r="P463" s="8"/>
      <c r="Q463" s="8"/>
      <c r="R463" s="8"/>
      <c r="S463" s="8"/>
      <c r="T463" s="8"/>
      <c r="U463" s="8"/>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DI463" s="6"/>
    </row>
    <row r="464" spans="1:251" ht="14.25">
      <c r="A464" s="8"/>
      <c r="B464" s="12"/>
      <c r="C464" s="7"/>
      <c r="D464" s="7"/>
      <c r="E464" s="7"/>
      <c r="F464" s="7"/>
      <c r="G464" s="7"/>
      <c r="H464" s="7"/>
      <c r="I464" s="7"/>
      <c r="J464" s="7"/>
      <c r="K464" s="7"/>
      <c r="L464" s="13"/>
      <c r="M464" s="13"/>
      <c r="N464" s="13"/>
      <c r="O464" s="13"/>
      <c r="P464" s="7"/>
      <c r="Q464" s="7"/>
      <c r="R464" s="7"/>
      <c r="S464" s="7"/>
      <c r="T464" s="7"/>
      <c r="U464" s="7"/>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5"/>
    </row>
    <row r="465" spans="1:113" ht="12" customHeight="1">
      <c r="A465" s="8"/>
      <c r="B465" s="96" t="s">
        <v>82</v>
      </c>
      <c r="C465" s="97"/>
      <c r="D465" s="97"/>
      <c r="E465" s="97"/>
      <c r="F465" s="97"/>
      <c r="G465" s="97"/>
      <c r="H465" s="97"/>
      <c r="I465" s="97"/>
      <c r="J465" s="97"/>
      <c r="K465" s="97"/>
      <c r="L465" s="97"/>
      <c r="M465" s="97"/>
      <c r="N465" s="97"/>
      <c r="O465" s="97"/>
      <c r="P465" s="97"/>
      <c r="Q465" s="97"/>
      <c r="R465" s="97"/>
      <c r="S465" s="97"/>
      <c r="T465" s="97"/>
      <c r="U465" s="97"/>
      <c r="V465" s="97"/>
      <c r="W465" s="97"/>
      <c r="X465" s="97"/>
      <c r="Y465" s="97"/>
      <c r="Z465" s="97"/>
      <c r="AA465" s="97"/>
      <c r="AB465" s="97"/>
      <c r="AC465" s="97"/>
      <c r="AD465" s="97"/>
      <c r="AE465" s="97"/>
      <c r="AF465" s="97"/>
      <c r="AG465" s="97"/>
      <c r="AH465" s="97"/>
      <c r="AI465" s="97"/>
      <c r="AJ465" s="97"/>
      <c r="AK465" s="97"/>
      <c r="AL465" s="97"/>
      <c r="AM465" s="97"/>
      <c r="AN465" s="97"/>
      <c r="AO465" s="97"/>
      <c r="AP465" s="97"/>
      <c r="AQ465" s="97"/>
      <c r="AR465" s="97"/>
      <c r="AS465" s="97"/>
      <c r="AT465" s="97"/>
      <c r="AU465" s="97"/>
      <c r="AV465" s="97"/>
      <c r="AW465" s="97"/>
      <c r="AX465" s="98"/>
    </row>
    <row r="466" spans="1:113" ht="12" customHeight="1">
      <c r="A466" s="8"/>
      <c r="B466" s="96"/>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7"/>
      <c r="AR466" s="97"/>
      <c r="AS466" s="97"/>
      <c r="AT466" s="97"/>
      <c r="AU466" s="97"/>
      <c r="AV466" s="97"/>
      <c r="AW466" s="97"/>
      <c r="AX466" s="98"/>
      <c r="BC466" s="16"/>
    </row>
    <row r="467" spans="1:113" ht="12" customHeight="1">
      <c r="A467" s="8"/>
      <c r="B467" s="96"/>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c r="AA467" s="97"/>
      <c r="AB467" s="97"/>
      <c r="AC467" s="97"/>
      <c r="AD467" s="97"/>
      <c r="AE467" s="97"/>
      <c r="AF467" s="97"/>
      <c r="AG467" s="97"/>
      <c r="AH467" s="97"/>
      <c r="AI467" s="97"/>
      <c r="AJ467" s="97"/>
      <c r="AK467" s="97"/>
      <c r="AL467" s="97"/>
      <c r="AM467" s="97"/>
      <c r="AN467" s="97"/>
      <c r="AO467" s="97"/>
      <c r="AP467" s="97"/>
      <c r="AQ467" s="97"/>
      <c r="AR467" s="97"/>
      <c r="AS467" s="97"/>
      <c r="AT467" s="97"/>
      <c r="AU467" s="97"/>
      <c r="AV467" s="97"/>
      <c r="AW467" s="97"/>
      <c r="AX467" s="98"/>
    </row>
    <row r="468" spans="1:113" ht="12" customHeight="1">
      <c r="A468" s="8"/>
      <c r="B468" s="96"/>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c r="AA468" s="97"/>
      <c r="AB468" s="97"/>
      <c r="AC468" s="97"/>
      <c r="AD468" s="97"/>
      <c r="AE468" s="97"/>
      <c r="AF468" s="97"/>
      <c r="AG468" s="97"/>
      <c r="AH468" s="97"/>
      <c r="AI468" s="97"/>
      <c r="AJ468" s="97"/>
      <c r="AK468" s="97"/>
      <c r="AL468" s="97"/>
      <c r="AM468" s="97"/>
      <c r="AN468" s="97"/>
      <c r="AO468" s="97"/>
      <c r="AP468" s="97"/>
      <c r="AQ468" s="97"/>
      <c r="AR468" s="97"/>
      <c r="AS468" s="97"/>
      <c r="AT468" s="97"/>
      <c r="AU468" s="97"/>
      <c r="AV468" s="97"/>
      <c r="AW468" s="97"/>
      <c r="AX468" s="98"/>
    </row>
    <row r="469" spans="1:113" ht="12" customHeight="1">
      <c r="A469" s="8"/>
      <c r="B469" s="96"/>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c r="AA469" s="97"/>
      <c r="AB469" s="97"/>
      <c r="AC469" s="97"/>
      <c r="AD469" s="97"/>
      <c r="AE469" s="97"/>
      <c r="AF469" s="97"/>
      <c r="AG469" s="97"/>
      <c r="AH469" s="97"/>
      <c r="AI469" s="97"/>
      <c r="AJ469" s="97"/>
      <c r="AK469" s="97"/>
      <c r="AL469" s="97"/>
      <c r="AM469" s="97"/>
      <c r="AN469" s="97"/>
      <c r="AO469" s="97"/>
      <c r="AP469" s="97"/>
      <c r="AQ469" s="97"/>
      <c r="AR469" s="97"/>
      <c r="AS469" s="97"/>
      <c r="AT469" s="97"/>
      <c r="AU469" s="97"/>
      <c r="AV469" s="97"/>
      <c r="AW469" s="97"/>
      <c r="AX469" s="98"/>
    </row>
    <row r="470" spans="1:113" ht="15" thickBot="1">
      <c r="A470" s="17"/>
      <c r="B470" s="18"/>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20"/>
    </row>
    <row r="471" spans="1:113">
      <c r="B471" s="21"/>
    </row>
    <row r="472" spans="1:113" ht="15" thickBot="1">
      <c r="A472" s="11"/>
      <c r="B472" s="10" t="s">
        <v>3</v>
      </c>
      <c r="C472" s="8"/>
      <c r="D472" s="8"/>
      <c r="E472" s="8"/>
      <c r="F472" s="8"/>
      <c r="G472" s="8"/>
      <c r="H472" s="8"/>
      <c r="I472" s="8"/>
      <c r="J472" s="8"/>
      <c r="K472" s="8"/>
      <c r="L472" s="9"/>
      <c r="M472" s="9"/>
      <c r="N472" s="9"/>
      <c r="O472" s="9"/>
      <c r="P472" s="8"/>
      <c r="Q472" s="8"/>
      <c r="R472" s="8"/>
      <c r="S472" s="8"/>
      <c r="T472" s="8"/>
      <c r="U472" s="8"/>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DI472" s="6"/>
    </row>
    <row r="473" spans="1:113" ht="14.25">
      <c r="A473" s="8"/>
      <c r="B473" s="12"/>
      <c r="C473" s="7"/>
      <c r="D473" s="7"/>
      <c r="E473" s="7"/>
      <c r="F473" s="7"/>
      <c r="G473" s="7"/>
      <c r="H473" s="7"/>
      <c r="I473" s="7"/>
      <c r="J473" s="7"/>
      <c r="K473" s="7"/>
      <c r="L473" s="13"/>
      <c r="M473" s="13"/>
      <c r="N473" s="13"/>
      <c r="O473" s="13"/>
      <c r="P473" s="7"/>
      <c r="Q473" s="7"/>
      <c r="R473" s="7"/>
      <c r="S473" s="7"/>
      <c r="T473" s="7"/>
      <c r="U473" s="7"/>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5"/>
    </row>
    <row r="474" spans="1:113" ht="12" customHeight="1">
      <c r="A474" s="8"/>
      <c r="B474" s="96" t="s">
        <v>83</v>
      </c>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c r="AA474" s="97"/>
      <c r="AB474" s="97"/>
      <c r="AC474" s="97"/>
      <c r="AD474" s="97"/>
      <c r="AE474" s="97"/>
      <c r="AF474" s="97"/>
      <c r="AG474" s="97"/>
      <c r="AH474" s="97"/>
      <c r="AI474" s="97"/>
      <c r="AJ474" s="97"/>
      <c r="AK474" s="97"/>
      <c r="AL474" s="97"/>
      <c r="AM474" s="97"/>
      <c r="AN474" s="97"/>
      <c r="AO474" s="97"/>
      <c r="AP474" s="97"/>
      <c r="AQ474" s="97"/>
      <c r="AR474" s="97"/>
      <c r="AS474" s="97"/>
      <c r="AT474" s="97"/>
      <c r="AU474" s="97"/>
      <c r="AV474" s="97"/>
      <c r="AW474" s="97"/>
      <c r="AX474" s="98"/>
    </row>
    <row r="475" spans="1:113" ht="12" customHeight="1">
      <c r="A475" s="8"/>
      <c r="B475" s="96"/>
      <c r="C475" s="97"/>
      <c r="D475" s="97"/>
      <c r="E475" s="97"/>
      <c r="F475" s="97"/>
      <c r="G475" s="97"/>
      <c r="H475" s="97"/>
      <c r="I475" s="97"/>
      <c r="J475" s="97"/>
      <c r="K475" s="97"/>
      <c r="L475" s="97"/>
      <c r="M475" s="97"/>
      <c r="N475" s="97"/>
      <c r="O475" s="97"/>
      <c r="P475" s="97"/>
      <c r="Q475" s="97"/>
      <c r="R475" s="97"/>
      <c r="S475" s="97"/>
      <c r="T475" s="97"/>
      <c r="U475" s="97"/>
      <c r="V475" s="97"/>
      <c r="W475" s="97"/>
      <c r="X475" s="97"/>
      <c r="Y475" s="97"/>
      <c r="Z475" s="97"/>
      <c r="AA475" s="97"/>
      <c r="AB475" s="97"/>
      <c r="AC475" s="97"/>
      <c r="AD475" s="97"/>
      <c r="AE475" s="97"/>
      <c r="AF475" s="97"/>
      <c r="AG475" s="97"/>
      <c r="AH475" s="97"/>
      <c r="AI475" s="97"/>
      <c r="AJ475" s="97"/>
      <c r="AK475" s="97"/>
      <c r="AL475" s="97"/>
      <c r="AM475" s="97"/>
      <c r="AN475" s="97"/>
      <c r="AO475" s="97"/>
      <c r="AP475" s="97"/>
      <c r="AQ475" s="97"/>
      <c r="AR475" s="97"/>
      <c r="AS475" s="97"/>
      <c r="AT475" s="97"/>
      <c r="AU475" s="97"/>
      <c r="AV475" s="97"/>
      <c r="AW475" s="97"/>
      <c r="AX475" s="98"/>
    </row>
    <row r="476" spans="1:113" ht="12" customHeight="1">
      <c r="A476" s="8"/>
      <c r="B476" s="96"/>
      <c r="C476" s="97"/>
      <c r="D476" s="97"/>
      <c r="E476" s="97"/>
      <c r="F476" s="97"/>
      <c r="G476" s="97"/>
      <c r="H476" s="97"/>
      <c r="I476" s="97"/>
      <c r="J476" s="97"/>
      <c r="K476" s="97"/>
      <c r="L476" s="97"/>
      <c r="M476" s="97"/>
      <c r="N476" s="97"/>
      <c r="O476" s="97"/>
      <c r="P476" s="97"/>
      <c r="Q476" s="97"/>
      <c r="R476" s="97"/>
      <c r="S476" s="97"/>
      <c r="T476" s="97"/>
      <c r="U476" s="97"/>
      <c r="V476" s="97"/>
      <c r="W476" s="97"/>
      <c r="X476" s="97"/>
      <c r="Y476" s="97"/>
      <c r="Z476" s="97"/>
      <c r="AA476" s="97"/>
      <c r="AB476" s="97"/>
      <c r="AC476" s="97"/>
      <c r="AD476" s="97"/>
      <c r="AE476" s="97"/>
      <c r="AF476" s="97"/>
      <c r="AG476" s="97"/>
      <c r="AH476" s="97"/>
      <c r="AI476" s="97"/>
      <c r="AJ476" s="97"/>
      <c r="AK476" s="97"/>
      <c r="AL476" s="97"/>
      <c r="AM476" s="97"/>
      <c r="AN476" s="97"/>
      <c r="AO476" s="97"/>
      <c r="AP476" s="97"/>
      <c r="AQ476" s="97"/>
      <c r="AR476" s="97"/>
      <c r="AS476" s="97"/>
      <c r="AT476" s="97"/>
      <c r="AU476" s="97"/>
      <c r="AV476" s="97"/>
      <c r="AW476" s="97"/>
      <c r="AX476" s="98"/>
      <c r="BC476" s="16"/>
    </row>
    <row r="477" spans="1:113" ht="12" customHeight="1">
      <c r="A477" s="8"/>
      <c r="B477" s="96"/>
      <c r="C477" s="97"/>
      <c r="D477" s="97"/>
      <c r="E477" s="97"/>
      <c r="F477" s="97"/>
      <c r="G477" s="97"/>
      <c r="H477" s="97"/>
      <c r="I477" s="97"/>
      <c r="J477" s="97"/>
      <c r="K477" s="97"/>
      <c r="L477" s="97"/>
      <c r="M477" s="97"/>
      <c r="N477" s="97"/>
      <c r="O477" s="97"/>
      <c r="P477" s="97"/>
      <c r="Q477" s="97"/>
      <c r="R477" s="97"/>
      <c r="S477" s="97"/>
      <c r="T477" s="97"/>
      <c r="U477" s="97"/>
      <c r="V477" s="97"/>
      <c r="W477" s="97"/>
      <c r="X477" s="97"/>
      <c r="Y477" s="97"/>
      <c r="Z477" s="97"/>
      <c r="AA477" s="97"/>
      <c r="AB477" s="97"/>
      <c r="AC477" s="97"/>
      <c r="AD477" s="97"/>
      <c r="AE477" s="97"/>
      <c r="AF477" s="97"/>
      <c r="AG477" s="97"/>
      <c r="AH477" s="97"/>
      <c r="AI477" s="97"/>
      <c r="AJ477" s="97"/>
      <c r="AK477" s="97"/>
      <c r="AL477" s="97"/>
      <c r="AM477" s="97"/>
      <c r="AN477" s="97"/>
      <c r="AO477" s="97"/>
      <c r="AP477" s="97"/>
      <c r="AQ477" s="97"/>
      <c r="AR477" s="97"/>
      <c r="AS477" s="97"/>
      <c r="AT477" s="97"/>
      <c r="AU477" s="97"/>
      <c r="AV477" s="97"/>
      <c r="AW477" s="97"/>
      <c r="AX477" s="98"/>
    </row>
    <row r="478" spans="1:113" ht="12" customHeight="1">
      <c r="A478" s="8"/>
      <c r="B478" s="96"/>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c r="AA478" s="97"/>
      <c r="AB478" s="97"/>
      <c r="AC478" s="97"/>
      <c r="AD478" s="97"/>
      <c r="AE478" s="97"/>
      <c r="AF478" s="97"/>
      <c r="AG478" s="97"/>
      <c r="AH478" s="97"/>
      <c r="AI478" s="97"/>
      <c r="AJ478" s="97"/>
      <c r="AK478" s="97"/>
      <c r="AL478" s="97"/>
      <c r="AM478" s="97"/>
      <c r="AN478" s="97"/>
      <c r="AO478" s="97"/>
      <c r="AP478" s="97"/>
      <c r="AQ478" s="97"/>
      <c r="AR478" s="97"/>
      <c r="AS478" s="97"/>
      <c r="AT478" s="97"/>
      <c r="AU478" s="97"/>
      <c r="AV478" s="97"/>
      <c r="AW478" s="97"/>
      <c r="AX478" s="98"/>
    </row>
    <row r="479" spans="1:113" ht="12" customHeight="1">
      <c r="A479" s="8"/>
      <c r="B479" s="96"/>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c r="AA479" s="97"/>
      <c r="AB479" s="97"/>
      <c r="AC479" s="97"/>
      <c r="AD479" s="97"/>
      <c r="AE479" s="97"/>
      <c r="AF479" s="97"/>
      <c r="AG479" s="97"/>
      <c r="AH479" s="97"/>
      <c r="AI479" s="97"/>
      <c r="AJ479" s="97"/>
      <c r="AK479" s="97"/>
      <c r="AL479" s="97"/>
      <c r="AM479" s="97"/>
      <c r="AN479" s="97"/>
      <c r="AO479" s="97"/>
      <c r="AP479" s="97"/>
      <c r="AQ479" s="97"/>
      <c r="AR479" s="97"/>
      <c r="AS479" s="97"/>
      <c r="AT479" s="97"/>
      <c r="AU479" s="97"/>
      <c r="AV479" s="97"/>
      <c r="AW479" s="97"/>
      <c r="AX479" s="98"/>
    </row>
    <row r="480" spans="1:113" ht="15" thickBot="1">
      <c r="A480" s="17"/>
      <c r="B480" s="18"/>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20"/>
    </row>
    <row r="481" spans="1:251">
      <c r="B481" s="21"/>
    </row>
    <row r="482" spans="1:251" ht="14.25">
      <c r="B482" s="10" t="s">
        <v>4</v>
      </c>
      <c r="C482" s="8"/>
      <c r="D482" s="8"/>
      <c r="E482" s="8"/>
      <c r="F482" s="8"/>
      <c r="G482" s="8"/>
      <c r="H482" s="8"/>
      <c r="I482" s="8"/>
      <c r="J482" s="8"/>
      <c r="K482" s="8"/>
      <c r="L482" s="9"/>
      <c r="M482" s="9"/>
      <c r="N482" s="9"/>
      <c r="O482" s="9"/>
      <c r="P482" s="8"/>
      <c r="Q482" s="8"/>
      <c r="R482" s="8"/>
      <c r="S482" s="8"/>
      <c r="T482" s="8"/>
      <c r="U482" s="8"/>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row>
    <row r="483" spans="1:251" ht="15" thickBot="1">
      <c r="B483" s="8"/>
      <c r="C483" s="8"/>
      <c r="D483" s="8"/>
      <c r="E483" s="8"/>
      <c r="F483" s="8"/>
      <c r="G483" s="8"/>
      <c r="H483" s="8"/>
      <c r="I483" s="8"/>
      <c r="J483" s="8"/>
      <c r="K483" s="8"/>
      <c r="L483" s="9"/>
      <c r="M483" s="9"/>
      <c r="N483" s="9"/>
      <c r="O483" s="9"/>
      <c r="P483" s="8"/>
      <c r="Q483" s="8"/>
      <c r="R483" s="8"/>
      <c r="S483" s="8"/>
      <c r="T483" s="8"/>
      <c r="U483" s="8"/>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22" t="s">
        <v>5</v>
      </c>
    </row>
    <row r="484" spans="1:251" s="16" customFormat="1" ht="13.5" customHeight="1">
      <c r="A484" s="8"/>
      <c r="B484" s="99" t="s">
        <v>6</v>
      </c>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1"/>
      <c r="AA484" s="105" t="s">
        <v>12</v>
      </c>
      <c r="AB484" s="100"/>
      <c r="AC484" s="100"/>
      <c r="AD484" s="100"/>
      <c r="AE484" s="100"/>
      <c r="AF484" s="100"/>
      <c r="AG484" s="100"/>
      <c r="AH484" s="100"/>
      <c r="AI484" s="101"/>
      <c r="AJ484" s="105" t="s">
        <v>13</v>
      </c>
      <c r="AK484" s="100"/>
      <c r="AL484" s="100"/>
      <c r="AM484" s="100"/>
      <c r="AN484" s="100"/>
      <c r="AO484" s="100"/>
      <c r="AP484" s="100"/>
      <c r="AQ484" s="100"/>
      <c r="AR484" s="101"/>
      <c r="AS484" s="105" t="s">
        <v>7</v>
      </c>
      <c r="AT484" s="100"/>
      <c r="AU484" s="100"/>
      <c r="AV484" s="100"/>
      <c r="AW484" s="100"/>
      <c r="AX484" s="107"/>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c r="GQ484" s="2"/>
      <c r="GR484" s="2"/>
      <c r="GS484" s="2"/>
      <c r="GT484" s="2"/>
      <c r="GU484" s="2"/>
      <c r="GV484" s="2"/>
      <c r="GW484" s="2"/>
      <c r="GX484" s="2"/>
      <c r="GY484" s="2"/>
      <c r="GZ484" s="2"/>
      <c r="HA484" s="2"/>
      <c r="HB484" s="2"/>
      <c r="HC484" s="2"/>
      <c r="HD484" s="2"/>
      <c r="HE484" s="2"/>
      <c r="HF484" s="2"/>
      <c r="HG484" s="2"/>
      <c r="HH484" s="2"/>
      <c r="HI484" s="2"/>
      <c r="HJ484" s="2"/>
      <c r="HK484" s="2"/>
      <c r="HL484" s="2"/>
      <c r="HM484" s="2"/>
      <c r="HN484" s="2"/>
      <c r="HO484" s="2"/>
      <c r="HP484" s="2"/>
      <c r="HQ484" s="2"/>
      <c r="HR484" s="2"/>
      <c r="HS484" s="2"/>
      <c r="HT484" s="2"/>
      <c r="HU484" s="2"/>
      <c r="HV484" s="2"/>
      <c r="HW484" s="2"/>
      <c r="HX484" s="2"/>
      <c r="HY484" s="2"/>
      <c r="HZ484" s="2"/>
      <c r="IA484" s="2"/>
      <c r="IB484" s="2"/>
      <c r="IC484" s="2"/>
      <c r="ID484" s="2"/>
      <c r="IE484" s="2"/>
      <c r="IF484" s="2"/>
      <c r="IG484" s="2"/>
      <c r="IH484" s="2"/>
      <c r="II484" s="2"/>
      <c r="IJ484" s="2"/>
      <c r="IK484" s="2"/>
      <c r="IL484" s="2"/>
      <c r="IM484" s="2"/>
      <c r="IN484" s="2"/>
      <c r="IO484" s="2"/>
      <c r="IP484" s="2"/>
      <c r="IQ484" s="2"/>
    </row>
    <row r="485" spans="1:251" s="16" customFormat="1" ht="13.5">
      <c r="A485" s="8"/>
      <c r="B485" s="102"/>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4"/>
      <c r="AA485" s="106"/>
      <c r="AB485" s="103"/>
      <c r="AC485" s="103"/>
      <c r="AD485" s="103"/>
      <c r="AE485" s="103"/>
      <c r="AF485" s="103"/>
      <c r="AG485" s="103"/>
      <c r="AH485" s="103"/>
      <c r="AI485" s="104"/>
      <c r="AJ485" s="106"/>
      <c r="AK485" s="103"/>
      <c r="AL485" s="103"/>
      <c r="AM485" s="103"/>
      <c r="AN485" s="103"/>
      <c r="AO485" s="103"/>
      <c r="AP485" s="103"/>
      <c r="AQ485" s="103"/>
      <c r="AR485" s="104"/>
      <c r="AS485" s="106"/>
      <c r="AT485" s="103"/>
      <c r="AU485" s="103"/>
      <c r="AV485" s="103"/>
      <c r="AW485" s="103"/>
      <c r="AX485" s="108"/>
      <c r="AY485" s="2"/>
      <c r="AZ485" s="2"/>
      <c r="BA485" s="2"/>
      <c r="BB485" s="23"/>
      <c r="BC485" s="24"/>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c r="GQ485" s="2"/>
      <c r="GR485" s="2"/>
      <c r="GS485" s="2"/>
      <c r="GT485" s="2"/>
      <c r="GU485" s="2"/>
      <c r="GV485" s="2"/>
      <c r="GW485" s="2"/>
      <c r="GX485" s="2"/>
      <c r="GY485" s="2"/>
      <c r="GZ485" s="2"/>
      <c r="HA485" s="2"/>
      <c r="HB485" s="2"/>
      <c r="HC485" s="2"/>
      <c r="HD485" s="2"/>
      <c r="HE485" s="2"/>
      <c r="HF485" s="2"/>
      <c r="HG485" s="2"/>
      <c r="HH485" s="2"/>
      <c r="HI485" s="2"/>
      <c r="HJ485" s="2"/>
      <c r="HK485" s="2"/>
      <c r="HL485" s="2"/>
      <c r="HM485" s="2"/>
      <c r="HN485" s="2"/>
      <c r="HO485" s="2"/>
      <c r="HP485" s="2"/>
      <c r="HQ485" s="2"/>
      <c r="HR485" s="2"/>
      <c r="HS485" s="2"/>
      <c r="HT485" s="2"/>
      <c r="HU485" s="2"/>
      <c r="HV485" s="2"/>
      <c r="HW485" s="2"/>
      <c r="HX485" s="2"/>
      <c r="HY485" s="2"/>
      <c r="HZ485" s="2"/>
      <c r="IA485" s="2"/>
      <c r="IB485" s="2"/>
      <c r="IC485" s="2"/>
      <c r="ID485" s="2"/>
      <c r="IE485" s="2"/>
      <c r="IF485" s="2"/>
      <c r="IG485" s="2"/>
      <c r="IH485" s="2"/>
      <c r="II485" s="2"/>
      <c r="IJ485" s="2"/>
      <c r="IK485" s="2"/>
      <c r="IL485" s="2"/>
      <c r="IM485" s="2"/>
      <c r="IN485" s="2"/>
      <c r="IO485" s="2"/>
      <c r="IP485" s="2"/>
      <c r="IQ485" s="2"/>
    </row>
    <row r="486" spans="1:251" s="16" customFormat="1" ht="18.75" customHeight="1">
      <c r="A486" s="8"/>
      <c r="B486" s="25"/>
      <c r="C486" s="119" t="s">
        <v>84</v>
      </c>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1"/>
      <c r="AA486" s="122">
        <v>16410</v>
      </c>
      <c r="AB486" s="123"/>
      <c r="AC486" s="123"/>
      <c r="AD486" s="123"/>
      <c r="AE486" s="123"/>
      <c r="AF486" s="123"/>
      <c r="AG486" s="123"/>
      <c r="AH486" s="123"/>
      <c r="AI486" s="124"/>
      <c r="AJ486" s="122">
        <v>16370</v>
      </c>
      <c r="AK486" s="123"/>
      <c r="AL486" s="123"/>
      <c r="AM486" s="123"/>
      <c r="AN486" s="123"/>
      <c r="AO486" s="123"/>
      <c r="AP486" s="123"/>
      <c r="AQ486" s="123"/>
      <c r="AR486" s="124"/>
      <c r="AS486" s="125"/>
      <c r="AT486" s="126"/>
      <c r="AU486" s="126"/>
      <c r="AV486" s="126"/>
      <c r="AW486" s="126"/>
      <c r="AX486" s="127"/>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c r="GQ486" s="2"/>
      <c r="GR486" s="2"/>
      <c r="GS486" s="2"/>
      <c r="GT486" s="2"/>
      <c r="GU486" s="2"/>
      <c r="GV486" s="2"/>
      <c r="GW486" s="2"/>
      <c r="GX486" s="2"/>
      <c r="GY486" s="2"/>
      <c r="GZ486" s="2"/>
      <c r="HA486" s="2"/>
      <c r="HB486" s="2"/>
      <c r="HC486" s="2"/>
      <c r="HD486" s="2"/>
      <c r="HE486" s="2"/>
      <c r="HF486" s="2"/>
      <c r="HG486" s="2"/>
      <c r="HH486" s="2"/>
      <c r="HI486" s="2"/>
      <c r="HJ486" s="2"/>
      <c r="HK486" s="2"/>
      <c r="HL486" s="2"/>
      <c r="HM486" s="2"/>
      <c r="HN486" s="2"/>
      <c r="HO486" s="2"/>
      <c r="HP486" s="2"/>
      <c r="HQ486" s="2"/>
      <c r="HR486" s="2"/>
      <c r="HS486" s="2"/>
      <c r="HT486" s="2"/>
      <c r="HU486" s="2"/>
      <c r="HV486" s="2"/>
      <c r="HW486" s="2"/>
      <c r="HX486" s="2"/>
      <c r="HY486" s="2"/>
      <c r="HZ486" s="2"/>
      <c r="IA486" s="2"/>
      <c r="IB486" s="2"/>
      <c r="IC486" s="2"/>
      <c r="ID486" s="2"/>
      <c r="IE486" s="2"/>
      <c r="IF486" s="2"/>
      <c r="IG486" s="2"/>
      <c r="IH486" s="2"/>
      <c r="II486" s="2"/>
      <c r="IJ486" s="2"/>
      <c r="IK486" s="2"/>
      <c r="IL486" s="2"/>
      <c r="IM486" s="2"/>
      <c r="IN486" s="2"/>
      <c r="IO486" s="2"/>
      <c r="IP486" s="2"/>
      <c r="IQ486" s="2"/>
    </row>
    <row r="487" spans="1:251" s="16" customFormat="1" ht="18.75" customHeight="1" thickBot="1">
      <c r="A487" s="17"/>
      <c r="B487" s="109" t="s">
        <v>16</v>
      </c>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1"/>
      <c r="AA487" s="112">
        <f>SUM($AA$486:$AA$486)</f>
        <v>16410</v>
      </c>
      <c r="AB487" s="113"/>
      <c r="AC487" s="113"/>
      <c r="AD487" s="113"/>
      <c r="AE487" s="113"/>
      <c r="AF487" s="113"/>
      <c r="AG487" s="113"/>
      <c r="AH487" s="113"/>
      <c r="AI487" s="114"/>
      <c r="AJ487" s="112">
        <f>SUM($AJ$486:$AJ$486)</f>
        <v>16370</v>
      </c>
      <c r="AK487" s="113"/>
      <c r="AL487" s="113"/>
      <c r="AM487" s="113"/>
      <c r="AN487" s="113"/>
      <c r="AO487" s="113"/>
      <c r="AP487" s="113"/>
      <c r="AQ487" s="113"/>
      <c r="AR487" s="114"/>
      <c r="AS487" s="115"/>
      <c r="AT487" s="116"/>
      <c r="AU487" s="116"/>
      <c r="AV487" s="116"/>
      <c r="AW487" s="116"/>
      <c r="AX487" s="117"/>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c r="GQ487" s="2"/>
      <c r="GR487" s="2"/>
      <c r="GS487" s="2"/>
      <c r="GT487" s="2"/>
      <c r="GU487" s="2"/>
      <c r="GV487" s="2"/>
      <c r="GW487" s="2"/>
      <c r="GX487" s="2"/>
      <c r="GY487" s="2"/>
      <c r="GZ487" s="2"/>
      <c r="HA487" s="2"/>
      <c r="HB487" s="2"/>
      <c r="HC487" s="2"/>
      <c r="HD487" s="2"/>
      <c r="HE487" s="2"/>
      <c r="HF487" s="2"/>
      <c r="HG487" s="2"/>
      <c r="HH487" s="2"/>
      <c r="HI487" s="2"/>
      <c r="HJ487" s="2"/>
      <c r="HK487" s="2"/>
      <c r="HL487" s="2"/>
      <c r="HM487" s="2"/>
      <c r="HN487" s="2"/>
      <c r="HO487" s="2"/>
      <c r="HP487" s="2"/>
      <c r="HQ487" s="2"/>
      <c r="HR487" s="2"/>
      <c r="HS487" s="2"/>
      <c r="HT487" s="2"/>
      <c r="HU487" s="2"/>
      <c r="HV487" s="2"/>
      <c r="HW487" s="2"/>
      <c r="HX487" s="2"/>
      <c r="HY487" s="2"/>
      <c r="HZ487" s="2"/>
      <c r="IA487" s="2"/>
      <c r="IB487" s="2"/>
      <c r="IC487" s="2"/>
      <c r="ID487" s="2"/>
      <c r="IE487" s="2"/>
      <c r="IF487" s="2"/>
      <c r="IG487" s="2"/>
      <c r="IH487" s="2"/>
      <c r="II487" s="2"/>
      <c r="IJ487" s="2"/>
      <c r="IK487" s="2"/>
      <c r="IL487" s="2"/>
      <c r="IM487" s="2"/>
      <c r="IN487" s="2"/>
      <c r="IO487" s="2"/>
      <c r="IP487" s="2"/>
      <c r="IQ487" s="2"/>
    </row>
    <row r="489" spans="1:251" ht="18.75">
      <c r="A489" s="1" t="s">
        <v>0</v>
      </c>
      <c r="AW489" s="3"/>
      <c r="AX489" s="4"/>
      <c r="AY489" s="3"/>
    </row>
    <row r="491" spans="1:251" ht="18.75">
      <c r="B491" s="89" t="s">
        <v>8</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8"/>
      <c r="AL491" s="118"/>
      <c r="AM491" s="118"/>
      <c r="AN491" s="118"/>
      <c r="AO491" s="118"/>
      <c r="AP491" s="118"/>
      <c r="AQ491" s="118"/>
      <c r="AR491" s="118"/>
      <c r="AS491" s="118"/>
      <c r="AT491" s="118"/>
      <c r="AU491" s="118"/>
      <c r="AV491" s="118"/>
      <c r="AW491" s="118"/>
      <c r="AX491" s="118"/>
    </row>
    <row r="492" spans="1:251">
      <c r="Z492" s="5"/>
      <c r="AD492" s="5"/>
      <c r="AE492" s="5"/>
      <c r="AF492" s="5"/>
      <c r="AG492" s="5"/>
      <c r="AH492" s="5"/>
      <c r="AI492" s="5"/>
      <c r="AO492" s="5"/>
    </row>
    <row r="493" spans="1:251" ht="13.5" thickBot="1">
      <c r="Z493" s="5"/>
      <c r="AD493" s="5"/>
      <c r="AE493" s="5"/>
      <c r="AF493" s="5"/>
      <c r="AG493" s="5"/>
      <c r="AH493" s="5"/>
      <c r="AI493" s="5"/>
      <c r="AO493" s="5"/>
      <c r="DI493" s="6"/>
    </row>
    <row r="494" spans="1:251" ht="24.75" customHeight="1" thickBot="1">
      <c r="B494" s="91" t="s">
        <v>1</v>
      </c>
      <c r="C494" s="92"/>
      <c r="D494" s="92"/>
      <c r="E494" s="92"/>
      <c r="F494" s="92"/>
      <c r="G494" s="92"/>
      <c r="H494" s="93" t="s">
        <v>85</v>
      </c>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5"/>
      <c r="DI494" s="6"/>
    </row>
    <row r="495" spans="1:251" ht="14.25">
      <c r="B495" s="7"/>
      <c r="C495" s="7"/>
      <c r="D495" s="7"/>
      <c r="E495" s="7"/>
      <c r="F495" s="7"/>
      <c r="G495" s="7"/>
      <c r="H495" s="8"/>
      <c r="I495" s="8"/>
      <c r="J495" s="8"/>
      <c r="K495" s="8"/>
      <c r="L495" s="9"/>
      <c r="M495" s="9"/>
      <c r="N495" s="9"/>
      <c r="O495" s="9"/>
      <c r="P495" s="8"/>
      <c r="Q495" s="8"/>
      <c r="R495" s="8"/>
      <c r="S495" s="8"/>
      <c r="T495" s="8"/>
      <c r="U495" s="8"/>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DI495" s="6"/>
    </row>
    <row r="496" spans="1:251" ht="15" thickBot="1">
      <c r="A496" s="11"/>
      <c r="B496" s="10" t="s">
        <v>2</v>
      </c>
      <c r="C496" s="8"/>
      <c r="D496" s="8"/>
      <c r="E496" s="8"/>
      <c r="F496" s="8"/>
      <c r="G496" s="8"/>
      <c r="H496" s="8"/>
      <c r="I496" s="8"/>
      <c r="J496" s="8"/>
      <c r="K496" s="8"/>
      <c r="L496" s="9"/>
      <c r="M496" s="9"/>
      <c r="N496" s="9"/>
      <c r="O496" s="9"/>
      <c r="P496" s="8"/>
      <c r="Q496" s="8"/>
      <c r="R496" s="8"/>
      <c r="S496" s="8"/>
      <c r="T496" s="8"/>
      <c r="U496" s="8"/>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DI496" s="6"/>
    </row>
    <row r="497" spans="1:113" ht="14.25">
      <c r="A497" s="8"/>
      <c r="B497" s="12"/>
      <c r="C497" s="7"/>
      <c r="D497" s="7"/>
      <c r="E497" s="7"/>
      <c r="F497" s="7"/>
      <c r="G497" s="7"/>
      <c r="H497" s="7"/>
      <c r="I497" s="7"/>
      <c r="J497" s="7"/>
      <c r="K497" s="7"/>
      <c r="L497" s="13"/>
      <c r="M497" s="13"/>
      <c r="N497" s="13"/>
      <c r="O497" s="13"/>
      <c r="P497" s="7"/>
      <c r="Q497" s="7"/>
      <c r="R497" s="7"/>
      <c r="S497" s="7"/>
      <c r="T497" s="7"/>
      <c r="U497" s="7"/>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5"/>
    </row>
    <row r="498" spans="1:113" ht="12" customHeight="1">
      <c r="A498" s="8"/>
      <c r="B498" s="96" t="s">
        <v>86</v>
      </c>
      <c r="C498" s="97"/>
      <c r="D498" s="97"/>
      <c r="E498" s="97"/>
      <c r="F498" s="97"/>
      <c r="G498" s="97"/>
      <c r="H498" s="97"/>
      <c r="I498" s="97"/>
      <c r="J498" s="97"/>
      <c r="K498" s="97"/>
      <c r="L498" s="97"/>
      <c r="M498" s="97"/>
      <c r="N498" s="97"/>
      <c r="O498" s="97"/>
      <c r="P498" s="97"/>
      <c r="Q498" s="97"/>
      <c r="R498" s="97"/>
      <c r="S498" s="97"/>
      <c r="T498" s="97"/>
      <c r="U498" s="97"/>
      <c r="V498" s="97"/>
      <c r="W498" s="97"/>
      <c r="X498" s="97"/>
      <c r="Y498" s="97"/>
      <c r="Z498" s="97"/>
      <c r="AA498" s="97"/>
      <c r="AB498" s="97"/>
      <c r="AC498" s="97"/>
      <c r="AD498" s="97"/>
      <c r="AE498" s="97"/>
      <c r="AF498" s="97"/>
      <c r="AG498" s="97"/>
      <c r="AH498" s="97"/>
      <c r="AI498" s="97"/>
      <c r="AJ498" s="97"/>
      <c r="AK498" s="97"/>
      <c r="AL498" s="97"/>
      <c r="AM498" s="97"/>
      <c r="AN498" s="97"/>
      <c r="AO498" s="97"/>
      <c r="AP498" s="97"/>
      <c r="AQ498" s="97"/>
      <c r="AR498" s="97"/>
      <c r="AS498" s="97"/>
      <c r="AT498" s="97"/>
      <c r="AU498" s="97"/>
      <c r="AV498" s="97"/>
      <c r="AW498" s="97"/>
      <c r="AX498" s="98"/>
    </row>
    <row r="499" spans="1:113" ht="12" customHeight="1">
      <c r="A499" s="8"/>
      <c r="B499" s="96"/>
      <c r="C499" s="97"/>
      <c r="D499" s="97"/>
      <c r="E499" s="97"/>
      <c r="F499" s="97"/>
      <c r="G499" s="97"/>
      <c r="H499" s="97"/>
      <c r="I499" s="97"/>
      <c r="J499" s="97"/>
      <c r="K499" s="97"/>
      <c r="L499" s="97"/>
      <c r="M499" s="97"/>
      <c r="N499" s="97"/>
      <c r="O499" s="97"/>
      <c r="P499" s="97"/>
      <c r="Q499" s="97"/>
      <c r="R499" s="97"/>
      <c r="S499" s="97"/>
      <c r="T499" s="97"/>
      <c r="U499" s="97"/>
      <c r="V499" s="97"/>
      <c r="W499" s="97"/>
      <c r="X499" s="97"/>
      <c r="Y499" s="97"/>
      <c r="Z499" s="97"/>
      <c r="AA499" s="97"/>
      <c r="AB499" s="97"/>
      <c r="AC499" s="97"/>
      <c r="AD499" s="97"/>
      <c r="AE499" s="97"/>
      <c r="AF499" s="97"/>
      <c r="AG499" s="97"/>
      <c r="AH499" s="97"/>
      <c r="AI499" s="97"/>
      <c r="AJ499" s="97"/>
      <c r="AK499" s="97"/>
      <c r="AL499" s="97"/>
      <c r="AM499" s="97"/>
      <c r="AN499" s="97"/>
      <c r="AO499" s="97"/>
      <c r="AP499" s="97"/>
      <c r="AQ499" s="97"/>
      <c r="AR499" s="97"/>
      <c r="AS499" s="97"/>
      <c r="AT499" s="97"/>
      <c r="AU499" s="97"/>
      <c r="AV499" s="97"/>
      <c r="AW499" s="97"/>
      <c r="AX499" s="98"/>
      <c r="BC499" s="16"/>
    </row>
    <row r="500" spans="1:113" ht="12" customHeight="1">
      <c r="A500" s="8"/>
      <c r="B500" s="96"/>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c r="AA500" s="97"/>
      <c r="AB500" s="97"/>
      <c r="AC500" s="97"/>
      <c r="AD500" s="97"/>
      <c r="AE500" s="97"/>
      <c r="AF500" s="97"/>
      <c r="AG500" s="97"/>
      <c r="AH500" s="97"/>
      <c r="AI500" s="97"/>
      <c r="AJ500" s="97"/>
      <c r="AK500" s="97"/>
      <c r="AL500" s="97"/>
      <c r="AM500" s="97"/>
      <c r="AN500" s="97"/>
      <c r="AO500" s="97"/>
      <c r="AP500" s="97"/>
      <c r="AQ500" s="97"/>
      <c r="AR500" s="97"/>
      <c r="AS500" s="97"/>
      <c r="AT500" s="97"/>
      <c r="AU500" s="97"/>
      <c r="AV500" s="97"/>
      <c r="AW500" s="97"/>
      <c r="AX500" s="98"/>
    </row>
    <row r="501" spans="1:113" ht="12" customHeight="1">
      <c r="A501" s="8"/>
      <c r="B501" s="96"/>
      <c r="C501" s="97"/>
      <c r="D501" s="97"/>
      <c r="E501" s="97"/>
      <c r="F501" s="97"/>
      <c r="G501" s="97"/>
      <c r="H501" s="97"/>
      <c r="I501" s="97"/>
      <c r="J501" s="97"/>
      <c r="K501" s="97"/>
      <c r="L501" s="97"/>
      <c r="M501" s="97"/>
      <c r="N501" s="97"/>
      <c r="O501" s="97"/>
      <c r="P501" s="97"/>
      <c r="Q501" s="97"/>
      <c r="R501" s="97"/>
      <c r="S501" s="97"/>
      <c r="T501" s="97"/>
      <c r="U501" s="97"/>
      <c r="V501" s="97"/>
      <c r="W501" s="97"/>
      <c r="X501" s="97"/>
      <c r="Y501" s="97"/>
      <c r="Z501" s="97"/>
      <c r="AA501" s="97"/>
      <c r="AB501" s="97"/>
      <c r="AC501" s="97"/>
      <c r="AD501" s="97"/>
      <c r="AE501" s="97"/>
      <c r="AF501" s="97"/>
      <c r="AG501" s="97"/>
      <c r="AH501" s="97"/>
      <c r="AI501" s="97"/>
      <c r="AJ501" s="97"/>
      <c r="AK501" s="97"/>
      <c r="AL501" s="97"/>
      <c r="AM501" s="97"/>
      <c r="AN501" s="97"/>
      <c r="AO501" s="97"/>
      <c r="AP501" s="97"/>
      <c r="AQ501" s="97"/>
      <c r="AR501" s="97"/>
      <c r="AS501" s="97"/>
      <c r="AT501" s="97"/>
      <c r="AU501" s="97"/>
      <c r="AV501" s="97"/>
      <c r="AW501" s="97"/>
      <c r="AX501" s="98"/>
    </row>
    <row r="502" spans="1:113" ht="12" customHeight="1">
      <c r="A502" s="8"/>
      <c r="B502" s="96"/>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c r="AA502" s="97"/>
      <c r="AB502" s="97"/>
      <c r="AC502" s="97"/>
      <c r="AD502" s="97"/>
      <c r="AE502" s="97"/>
      <c r="AF502" s="97"/>
      <c r="AG502" s="97"/>
      <c r="AH502" s="97"/>
      <c r="AI502" s="97"/>
      <c r="AJ502" s="97"/>
      <c r="AK502" s="97"/>
      <c r="AL502" s="97"/>
      <c r="AM502" s="97"/>
      <c r="AN502" s="97"/>
      <c r="AO502" s="97"/>
      <c r="AP502" s="97"/>
      <c r="AQ502" s="97"/>
      <c r="AR502" s="97"/>
      <c r="AS502" s="97"/>
      <c r="AT502" s="97"/>
      <c r="AU502" s="97"/>
      <c r="AV502" s="97"/>
      <c r="AW502" s="97"/>
      <c r="AX502" s="98"/>
    </row>
    <row r="503" spans="1:113" ht="15" thickBot="1">
      <c r="A503" s="17"/>
      <c r="B503" s="18"/>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20"/>
    </row>
    <row r="504" spans="1:113">
      <c r="B504" s="21"/>
    </row>
    <row r="505" spans="1:113" ht="15" thickBot="1">
      <c r="A505" s="11"/>
      <c r="B505" s="10" t="s">
        <v>3</v>
      </c>
      <c r="C505" s="8"/>
      <c r="D505" s="8"/>
      <c r="E505" s="8"/>
      <c r="F505" s="8"/>
      <c r="G505" s="8"/>
      <c r="H505" s="8"/>
      <c r="I505" s="8"/>
      <c r="J505" s="8"/>
      <c r="K505" s="8"/>
      <c r="L505" s="9"/>
      <c r="M505" s="9"/>
      <c r="N505" s="9"/>
      <c r="O505" s="9"/>
      <c r="P505" s="8"/>
      <c r="Q505" s="8"/>
      <c r="R505" s="8"/>
      <c r="S505" s="8"/>
      <c r="T505" s="8"/>
      <c r="U505" s="8"/>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DI505" s="6"/>
    </row>
    <row r="506" spans="1:113" ht="14.25">
      <c r="A506" s="8"/>
      <c r="B506" s="12"/>
      <c r="C506" s="7"/>
      <c r="D506" s="7"/>
      <c r="E506" s="7"/>
      <c r="F506" s="7"/>
      <c r="G506" s="7"/>
      <c r="H506" s="7"/>
      <c r="I506" s="7"/>
      <c r="J506" s="7"/>
      <c r="K506" s="7"/>
      <c r="L506" s="13"/>
      <c r="M506" s="13"/>
      <c r="N506" s="13"/>
      <c r="O506" s="13"/>
      <c r="P506" s="7"/>
      <c r="Q506" s="7"/>
      <c r="R506" s="7"/>
      <c r="S506" s="7"/>
      <c r="T506" s="7"/>
      <c r="U506" s="7"/>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5"/>
    </row>
    <row r="507" spans="1:113" ht="12" customHeight="1">
      <c r="A507" s="8"/>
      <c r="B507" s="96" t="s">
        <v>87</v>
      </c>
      <c r="C507" s="97"/>
      <c r="D507" s="97"/>
      <c r="E507" s="97"/>
      <c r="F507" s="97"/>
      <c r="G507" s="97"/>
      <c r="H507" s="97"/>
      <c r="I507" s="97"/>
      <c r="J507" s="97"/>
      <c r="K507" s="97"/>
      <c r="L507" s="97"/>
      <c r="M507" s="97"/>
      <c r="N507" s="97"/>
      <c r="O507" s="97"/>
      <c r="P507" s="97"/>
      <c r="Q507" s="97"/>
      <c r="R507" s="97"/>
      <c r="S507" s="97"/>
      <c r="T507" s="97"/>
      <c r="U507" s="97"/>
      <c r="V507" s="97"/>
      <c r="W507" s="97"/>
      <c r="X507" s="97"/>
      <c r="Y507" s="97"/>
      <c r="Z507" s="97"/>
      <c r="AA507" s="97"/>
      <c r="AB507" s="97"/>
      <c r="AC507" s="97"/>
      <c r="AD507" s="97"/>
      <c r="AE507" s="97"/>
      <c r="AF507" s="97"/>
      <c r="AG507" s="97"/>
      <c r="AH507" s="97"/>
      <c r="AI507" s="97"/>
      <c r="AJ507" s="97"/>
      <c r="AK507" s="97"/>
      <c r="AL507" s="97"/>
      <c r="AM507" s="97"/>
      <c r="AN507" s="97"/>
      <c r="AO507" s="97"/>
      <c r="AP507" s="97"/>
      <c r="AQ507" s="97"/>
      <c r="AR507" s="97"/>
      <c r="AS507" s="97"/>
      <c r="AT507" s="97"/>
      <c r="AU507" s="97"/>
      <c r="AV507" s="97"/>
      <c r="AW507" s="97"/>
      <c r="AX507" s="98"/>
    </row>
    <row r="508" spans="1:113" ht="12" customHeight="1">
      <c r="A508" s="8"/>
      <c r="B508" s="96"/>
      <c r="C508" s="97"/>
      <c r="D508" s="97"/>
      <c r="E508" s="97"/>
      <c r="F508" s="97"/>
      <c r="G508" s="97"/>
      <c r="H508" s="97"/>
      <c r="I508" s="97"/>
      <c r="J508" s="97"/>
      <c r="K508" s="97"/>
      <c r="L508" s="97"/>
      <c r="M508" s="97"/>
      <c r="N508" s="97"/>
      <c r="O508" s="97"/>
      <c r="P508" s="97"/>
      <c r="Q508" s="97"/>
      <c r="R508" s="97"/>
      <c r="S508" s="97"/>
      <c r="T508" s="97"/>
      <c r="U508" s="97"/>
      <c r="V508" s="97"/>
      <c r="W508" s="97"/>
      <c r="X508" s="97"/>
      <c r="Y508" s="97"/>
      <c r="Z508" s="97"/>
      <c r="AA508" s="97"/>
      <c r="AB508" s="97"/>
      <c r="AC508" s="97"/>
      <c r="AD508" s="97"/>
      <c r="AE508" s="97"/>
      <c r="AF508" s="97"/>
      <c r="AG508" s="97"/>
      <c r="AH508" s="97"/>
      <c r="AI508" s="97"/>
      <c r="AJ508" s="97"/>
      <c r="AK508" s="97"/>
      <c r="AL508" s="97"/>
      <c r="AM508" s="97"/>
      <c r="AN508" s="97"/>
      <c r="AO508" s="97"/>
      <c r="AP508" s="97"/>
      <c r="AQ508" s="97"/>
      <c r="AR508" s="97"/>
      <c r="AS508" s="97"/>
      <c r="AT508" s="97"/>
      <c r="AU508" s="97"/>
      <c r="AV508" s="97"/>
      <c r="AW508" s="97"/>
      <c r="AX508" s="98"/>
    </row>
    <row r="509" spans="1:113" ht="12" customHeight="1">
      <c r="A509" s="8"/>
      <c r="B509" s="96"/>
      <c r="C509" s="97"/>
      <c r="D509" s="97"/>
      <c r="E509" s="97"/>
      <c r="F509" s="97"/>
      <c r="G509" s="97"/>
      <c r="H509" s="97"/>
      <c r="I509" s="97"/>
      <c r="J509" s="97"/>
      <c r="K509" s="97"/>
      <c r="L509" s="97"/>
      <c r="M509" s="97"/>
      <c r="N509" s="97"/>
      <c r="O509" s="97"/>
      <c r="P509" s="97"/>
      <c r="Q509" s="97"/>
      <c r="R509" s="97"/>
      <c r="S509" s="97"/>
      <c r="T509" s="97"/>
      <c r="U509" s="97"/>
      <c r="V509" s="97"/>
      <c r="W509" s="97"/>
      <c r="X509" s="97"/>
      <c r="Y509" s="97"/>
      <c r="Z509" s="97"/>
      <c r="AA509" s="97"/>
      <c r="AB509" s="97"/>
      <c r="AC509" s="97"/>
      <c r="AD509" s="97"/>
      <c r="AE509" s="97"/>
      <c r="AF509" s="97"/>
      <c r="AG509" s="97"/>
      <c r="AH509" s="97"/>
      <c r="AI509" s="97"/>
      <c r="AJ509" s="97"/>
      <c r="AK509" s="97"/>
      <c r="AL509" s="97"/>
      <c r="AM509" s="97"/>
      <c r="AN509" s="97"/>
      <c r="AO509" s="97"/>
      <c r="AP509" s="97"/>
      <c r="AQ509" s="97"/>
      <c r="AR509" s="97"/>
      <c r="AS509" s="97"/>
      <c r="AT509" s="97"/>
      <c r="AU509" s="97"/>
      <c r="AV509" s="97"/>
      <c r="AW509" s="97"/>
      <c r="AX509" s="98"/>
      <c r="BC509" s="16"/>
    </row>
    <row r="510" spans="1:113" ht="12" customHeight="1">
      <c r="A510" s="8"/>
      <c r="B510" s="96"/>
      <c r="C510" s="97"/>
      <c r="D510" s="97"/>
      <c r="E510" s="97"/>
      <c r="F510" s="97"/>
      <c r="G510" s="97"/>
      <c r="H510" s="97"/>
      <c r="I510" s="97"/>
      <c r="J510" s="97"/>
      <c r="K510" s="97"/>
      <c r="L510" s="97"/>
      <c r="M510" s="97"/>
      <c r="N510" s="97"/>
      <c r="O510" s="97"/>
      <c r="P510" s="97"/>
      <c r="Q510" s="97"/>
      <c r="R510" s="97"/>
      <c r="S510" s="97"/>
      <c r="T510" s="97"/>
      <c r="U510" s="97"/>
      <c r="V510" s="97"/>
      <c r="W510" s="97"/>
      <c r="X510" s="97"/>
      <c r="Y510" s="97"/>
      <c r="Z510" s="97"/>
      <c r="AA510" s="97"/>
      <c r="AB510" s="97"/>
      <c r="AC510" s="97"/>
      <c r="AD510" s="97"/>
      <c r="AE510" s="97"/>
      <c r="AF510" s="97"/>
      <c r="AG510" s="97"/>
      <c r="AH510" s="97"/>
      <c r="AI510" s="97"/>
      <c r="AJ510" s="97"/>
      <c r="AK510" s="97"/>
      <c r="AL510" s="97"/>
      <c r="AM510" s="97"/>
      <c r="AN510" s="97"/>
      <c r="AO510" s="97"/>
      <c r="AP510" s="97"/>
      <c r="AQ510" s="97"/>
      <c r="AR510" s="97"/>
      <c r="AS510" s="97"/>
      <c r="AT510" s="97"/>
      <c r="AU510" s="97"/>
      <c r="AV510" s="97"/>
      <c r="AW510" s="97"/>
      <c r="AX510" s="98"/>
    </row>
    <row r="511" spans="1:113" ht="12" customHeight="1">
      <c r="A511" s="8"/>
      <c r="B511" s="96"/>
      <c r="C511" s="97"/>
      <c r="D511" s="97"/>
      <c r="E511" s="97"/>
      <c r="F511" s="97"/>
      <c r="G511" s="97"/>
      <c r="H511" s="97"/>
      <c r="I511" s="97"/>
      <c r="J511" s="97"/>
      <c r="K511" s="97"/>
      <c r="L511" s="97"/>
      <c r="M511" s="97"/>
      <c r="N511" s="97"/>
      <c r="O511" s="97"/>
      <c r="P511" s="97"/>
      <c r="Q511" s="97"/>
      <c r="R511" s="97"/>
      <c r="S511" s="97"/>
      <c r="T511" s="97"/>
      <c r="U511" s="97"/>
      <c r="V511" s="97"/>
      <c r="W511" s="97"/>
      <c r="X511" s="97"/>
      <c r="Y511" s="97"/>
      <c r="Z511" s="97"/>
      <c r="AA511" s="97"/>
      <c r="AB511" s="97"/>
      <c r="AC511" s="97"/>
      <c r="AD511" s="97"/>
      <c r="AE511" s="97"/>
      <c r="AF511" s="97"/>
      <c r="AG511" s="97"/>
      <c r="AH511" s="97"/>
      <c r="AI511" s="97"/>
      <c r="AJ511" s="97"/>
      <c r="AK511" s="97"/>
      <c r="AL511" s="97"/>
      <c r="AM511" s="97"/>
      <c r="AN511" s="97"/>
      <c r="AO511" s="97"/>
      <c r="AP511" s="97"/>
      <c r="AQ511" s="97"/>
      <c r="AR511" s="97"/>
      <c r="AS511" s="97"/>
      <c r="AT511" s="97"/>
      <c r="AU511" s="97"/>
      <c r="AV511" s="97"/>
      <c r="AW511" s="97"/>
      <c r="AX511" s="98"/>
    </row>
    <row r="512" spans="1:113" ht="12" customHeight="1">
      <c r="A512" s="8"/>
      <c r="B512" s="96"/>
      <c r="C512" s="97"/>
      <c r="D512" s="97"/>
      <c r="E512" s="97"/>
      <c r="F512" s="97"/>
      <c r="G512" s="97"/>
      <c r="H512" s="97"/>
      <c r="I512" s="97"/>
      <c r="J512" s="97"/>
      <c r="K512" s="97"/>
      <c r="L512" s="97"/>
      <c r="M512" s="97"/>
      <c r="N512" s="97"/>
      <c r="O512" s="97"/>
      <c r="P512" s="97"/>
      <c r="Q512" s="97"/>
      <c r="R512" s="97"/>
      <c r="S512" s="97"/>
      <c r="T512" s="97"/>
      <c r="U512" s="97"/>
      <c r="V512" s="97"/>
      <c r="W512" s="97"/>
      <c r="X512" s="97"/>
      <c r="Y512" s="97"/>
      <c r="Z512" s="97"/>
      <c r="AA512" s="97"/>
      <c r="AB512" s="97"/>
      <c r="AC512" s="97"/>
      <c r="AD512" s="97"/>
      <c r="AE512" s="97"/>
      <c r="AF512" s="97"/>
      <c r="AG512" s="97"/>
      <c r="AH512" s="97"/>
      <c r="AI512" s="97"/>
      <c r="AJ512" s="97"/>
      <c r="AK512" s="97"/>
      <c r="AL512" s="97"/>
      <c r="AM512" s="97"/>
      <c r="AN512" s="97"/>
      <c r="AO512" s="97"/>
      <c r="AP512" s="97"/>
      <c r="AQ512" s="97"/>
      <c r="AR512" s="97"/>
      <c r="AS512" s="97"/>
      <c r="AT512" s="97"/>
      <c r="AU512" s="97"/>
      <c r="AV512" s="97"/>
      <c r="AW512" s="97"/>
      <c r="AX512" s="98"/>
    </row>
    <row r="513" spans="1:251" ht="15" thickBot="1">
      <c r="A513" s="17"/>
      <c r="B513" s="18"/>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20"/>
    </row>
    <row r="514" spans="1:251">
      <c r="B514" s="21"/>
    </row>
    <row r="515" spans="1:251" ht="14.25">
      <c r="B515" s="10" t="s">
        <v>4</v>
      </c>
      <c r="C515" s="8"/>
      <c r="D515" s="8"/>
      <c r="E515" s="8"/>
      <c r="F515" s="8"/>
      <c r="G515" s="8"/>
      <c r="H515" s="8"/>
      <c r="I515" s="8"/>
      <c r="J515" s="8"/>
      <c r="K515" s="8"/>
      <c r="L515" s="9"/>
      <c r="M515" s="9"/>
      <c r="N515" s="9"/>
      <c r="O515" s="9"/>
      <c r="P515" s="8"/>
      <c r="Q515" s="8"/>
      <c r="R515" s="8"/>
      <c r="S515" s="8"/>
      <c r="T515" s="8"/>
      <c r="U515" s="8"/>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row>
    <row r="516" spans="1:251" ht="15" thickBot="1">
      <c r="B516" s="8"/>
      <c r="C516" s="8"/>
      <c r="D516" s="8"/>
      <c r="E516" s="8"/>
      <c r="F516" s="8"/>
      <c r="G516" s="8"/>
      <c r="H516" s="8"/>
      <c r="I516" s="8"/>
      <c r="J516" s="8"/>
      <c r="K516" s="8"/>
      <c r="L516" s="9"/>
      <c r="M516" s="9"/>
      <c r="N516" s="9"/>
      <c r="O516" s="9"/>
      <c r="P516" s="8"/>
      <c r="Q516" s="8"/>
      <c r="R516" s="8"/>
      <c r="S516" s="8"/>
      <c r="T516" s="8"/>
      <c r="U516" s="8"/>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22" t="s">
        <v>5</v>
      </c>
    </row>
    <row r="517" spans="1:251" s="16" customFormat="1" ht="13.5" customHeight="1">
      <c r="A517" s="8"/>
      <c r="B517" s="99" t="s">
        <v>6</v>
      </c>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1"/>
      <c r="AA517" s="105" t="s">
        <v>12</v>
      </c>
      <c r="AB517" s="100"/>
      <c r="AC517" s="100"/>
      <c r="AD517" s="100"/>
      <c r="AE517" s="100"/>
      <c r="AF517" s="100"/>
      <c r="AG517" s="100"/>
      <c r="AH517" s="100"/>
      <c r="AI517" s="101"/>
      <c r="AJ517" s="105" t="s">
        <v>13</v>
      </c>
      <c r="AK517" s="100"/>
      <c r="AL517" s="100"/>
      <c r="AM517" s="100"/>
      <c r="AN517" s="100"/>
      <c r="AO517" s="100"/>
      <c r="AP517" s="100"/>
      <c r="AQ517" s="100"/>
      <c r="AR517" s="101"/>
      <c r="AS517" s="105" t="s">
        <v>7</v>
      </c>
      <c r="AT517" s="100"/>
      <c r="AU517" s="100"/>
      <c r="AV517" s="100"/>
      <c r="AW517" s="100"/>
      <c r="AX517" s="107"/>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c r="IE517" s="2"/>
      <c r="IF517" s="2"/>
      <c r="IG517" s="2"/>
      <c r="IH517" s="2"/>
      <c r="II517" s="2"/>
      <c r="IJ517" s="2"/>
      <c r="IK517" s="2"/>
      <c r="IL517" s="2"/>
      <c r="IM517" s="2"/>
      <c r="IN517" s="2"/>
      <c r="IO517" s="2"/>
      <c r="IP517" s="2"/>
      <c r="IQ517" s="2"/>
    </row>
    <row r="518" spans="1:251" s="16" customFormat="1" ht="13.5">
      <c r="A518" s="8"/>
      <c r="B518" s="102"/>
      <c r="C518" s="103"/>
      <c r="D518" s="103"/>
      <c r="E518" s="103"/>
      <c r="F518" s="103"/>
      <c r="G518" s="103"/>
      <c r="H518" s="103"/>
      <c r="I518" s="103"/>
      <c r="J518" s="103"/>
      <c r="K518" s="103"/>
      <c r="L518" s="103"/>
      <c r="M518" s="103"/>
      <c r="N518" s="103"/>
      <c r="O518" s="103"/>
      <c r="P518" s="103"/>
      <c r="Q518" s="103"/>
      <c r="R518" s="103"/>
      <c r="S518" s="103"/>
      <c r="T518" s="103"/>
      <c r="U518" s="103"/>
      <c r="V518" s="103"/>
      <c r="W518" s="103"/>
      <c r="X518" s="103"/>
      <c r="Y518" s="103"/>
      <c r="Z518" s="104"/>
      <c r="AA518" s="106"/>
      <c r="AB518" s="103"/>
      <c r="AC518" s="103"/>
      <c r="AD518" s="103"/>
      <c r="AE518" s="103"/>
      <c r="AF518" s="103"/>
      <c r="AG518" s="103"/>
      <c r="AH518" s="103"/>
      <c r="AI518" s="104"/>
      <c r="AJ518" s="106"/>
      <c r="AK518" s="103"/>
      <c r="AL518" s="103"/>
      <c r="AM518" s="103"/>
      <c r="AN518" s="103"/>
      <c r="AO518" s="103"/>
      <c r="AP518" s="103"/>
      <c r="AQ518" s="103"/>
      <c r="AR518" s="104"/>
      <c r="AS518" s="106"/>
      <c r="AT518" s="103"/>
      <c r="AU518" s="103"/>
      <c r="AV518" s="103"/>
      <c r="AW518" s="103"/>
      <c r="AX518" s="108"/>
      <c r="AY518" s="2"/>
      <c r="AZ518" s="2"/>
      <c r="BA518" s="2"/>
      <c r="BB518" s="23"/>
      <c r="BC518" s="24"/>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c r="IE518" s="2"/>
      <c r="IF518" s="2"/>
      <c r="IG518" s="2"/>
      <c r="IH518" s="2"/>
      <c r="II518" s="2"/>
      <c r="IJ518" s="2"/>
      <c r="IK518" s="2"/>
      <c r="IL518" s="2"/>
      <c r="IM518" s="2"/>
      <c r="IN518" s="2"/>
      <c r="IO518" s="2"/>
      <c r="IP518" s="2"/>
      <c r="IQ518" s="2"/>
    </row>
    <row r="519" spans="1:251" s="16" customFormat="1" ht="18.75" customHeight="1">
      <c r="A519" s="8"/>
      <c r="B519" s="25"/>
      <c r="C519" s="119" t="s">
        <v>88</v>
      </c>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1"/>
      <c r="AA519" s="122">
        <v>8067</v>
      </c>
      <c r="AB519" s="123"/>
      <c r="AC519" s="123"/>
      <c r="AD519" s="123"/>
      <c r="AE519" s="123"/>
      <c r="AF519" s="123"/>
      <c r="AG519" s="123"/>
      <c r="AH519" s="123"/>
      <c r="AI519" s="124"/>
      <c r="AJ519" s="122">
        <v>8832</v>
      </c>
      <c r="AK519" s="123"/>
      <c r="AL519" s="123"/>
      <c r="AM519" s="123"/>
      <c r="AN519" s="123"/>
      <c r="AO519" s="123"/>
      <c r="AP519" s="123"/>
      <c r="AQ519" s="123"/>
      <c r="AR519" s="124"/>
      <c r="AS519" s="125"/>
      <c r="AT519" s="126"/>
      <c r="AU519" s="126"/>
      <c r="AV519" s="126"/>
      <c r="AW519" s="126"/>
      <c r="AX519" s="127"/>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c r="IE519" s="2"/>
      <c r="IF519" s="2"/>
      <c r="IG519" s="2"/>
      <c r="IH519" s="2"/>
      <c r="II519" s="2"/>
      <c r="IJ519" s="2"/>
      <c r="IK519" s="2"/>
      <c r="IL519" s="2"/>
      <c r="IM519" s="2"/>
      <c r="IN519" s="2"/>
      <c r="IO519" s="2"/>
      <c r="IP519" s="2"/>
      <c r="IQ519" s="2"/>
    </row>
    <row r="520" spans="1:251" s="16" customFormat="1" ht="18.75" customHeight="1">
      <c r="A520" s="8"/>
      <c r="B520" s="25"/>
      <c r="C520" s="119" t="s">
        <v>89</v>
      </c>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1"/>
      <c r="AA520" s="122">
        <v>301</v>
      </c>
      <c r="AB520" s="123"/>
      <c r="AC520" s="123"/>
      <c r="AD520" s="123"/>
      <c r="AE520" s="123"/>
      <c r="AF520" s="123"/>
      <c r="AG520" s="123"/>
      <c r="AH520" s="123"/>
      <c r="AI520" s="124"/>
      <c r="AJ520" s="122">
        <v>310</v>
      </c>
      <c r="AK520" s="123"/>
      <c r="AL520" s="123"/>
      <c r="AM520" s="123"/>
      <c r="AN520" s="123"/>
      <c r="AO520" s="123"/>
      <c r="AP520" s="123"/>
      <c r="AQ520" s="123"/>
      <c r="AR520" s="124"/>
      <c r="AS520" s="125"/>
      <c r="AT520" s="126"/>
      <c r="AU520" s="126"/>
      <c r="AV520" s="126"/>
      <c r="AW520" s="126"/>
      <c r="AX520" s="127"/>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c r="IE520" s="2"/>
      <c r="IF520" s="2"/>
      <c r="IG520" s="2"/>
      <c r="IH520" s="2"/>
      <c r="II520" s="2"/>
      <c r="IJ520" s="2"/>
      <c r="IK520" s="2"/>
      <c r="IL520" s="2"/>
      <c r="IM520" s="2"/>
      <c r="IN520" s="2"/>
      <c r="IO520" s="2"/>
      <c r="IP520" s="2"/>
      <c r="IQ520" s="2"/>
    </row>
    <row r="521" spans="1:251" s="16" customFormat="1" ht="18.75" customHeight="1" thickBot="1">
      <c r="A521" s="17"/>
      <c r="B521" s="109" t="s">
        <v>16</v>
      </c>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1"/>
      <c r="AA521" s="112">
        <f>SUM($AA$519:$AA$520)</f>
        <v>8368</v>
      </c>
      <c r="AB521" s="113"/>
      <c r="AC521" s="113"/>
      <c r="AD521" s="113"/>
      <c r="AE521" s="113"/>
      <c r="AF521" s="113"/>
      <c r="AG521" s="113"/>
      <c r="AH521" s="113"/>
      <c r="AI521" s="114"/>
      <c r="AJ521" s="112">
        <f>SUM($AJ$519:$AJ$520)</f>
        <v>9142</v>
      </c>
      <c r="AK521" s="113"/>
      <c r="AL521" s="113"/>
      <c r="AM521" s="113"/>
      <c r="AN521" s="113"/>
      <c r="AO521" s="113"/>
      <c r="AP521" s="113"/>
      <c r="AQ521" s="113"/>
      <c r="AR521" s="114"/>
      <c r="AS521" s="115"/>
      <c r="AT521" s="116"/>
      <c r="AU521" s="116"/>
      <c r="AV521" s="116"/>
      <c r="AW521" s="116"/>
      <c r="AX521" s="117"/>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c r="GQ521" s="2"/>
      <c r="GR521" s="2"/>
      <c r="GS521" s="2"/>
      <c r="GT521" s="2"/>
      <c r="GU521" s="2"/>
      <c r="GV521" s="2"/>
      <c r="GW521" s="2"/>
      <c r="GX521" s="2"/>
      <c r="GY521" s="2"/>
      <c r="GZ521" s="2"/>
      <c r="HA521" s="2"/>
      <c r="HB521" s="2"/>
      <c r="HC521" s="2"/>
      <c r="HD521" s="2"/>
      <c r="HE521" s="2"/>
      <c r="HF521" s="2"/>
      <c r="HG521" s="2"/>
      <c r="HH521" s="2"/>
      <c r="HI521" s="2"/>
      <c r="HJ521" s="2"/>
      <c r="HK521" s="2"/>
      <c r="HL521" s="2"/>
      <c r="HM521" s="2"/>
      <c r="HN521" s="2"/>
      <c r="HO521" s="2"/>
      <c r="HP521" s="2"/>
      <c r="HQ521" s="2"/>
      <c r="HR521" s="2"/>
      <c r="HS521" s="2"/>
      <c r="HT521" s="2"/>
      <c r="HU521" s="2"/>
      <c r="HV521" s="2"/>
      <c r="HW521" s="2"/>
      <c r="HX521" s="2"/>
      <c r="HY521" s="2"/>
      <c r="HZ521" s="2"/>
      <c r="IA521" s="2"/>
      <c r="IB521" s="2"/>
      <c r="IC521" s="2"/>
      <c r="ID521" s="2"/>
      <c r="IE521" s="2"/>
      <c r="IF521" s="2"/>
      <c r="IG521" s="2"/>
      <c r="IH521" s="2"/>
      <c r="II521" s="2"/>
      <c r="IJ521" s="2"/>
      <c r="IK521" s="2"/>
      <c r="IL521" s="2"/>
      <c r="IM521" s="2"/>
      <c r="IN521" s="2"/>
      <c r="IO521" s="2"/>
      <c r="IP521" s="2"/>
      <c r="IQ521" s="2"/>
    </row>
    <row r="523" spans="1:251" ht="18.75">
      <c r="A523" s="1" t="s">
        <v>0</v>
      </c>
      <c r="AW523" s="3"/>
      <c r="AX523" s="4"/>
      <c r="AY523" s="3"/>
    </row>
    <row r="525" spans="1:251" ht="18.75">
      <c r="B525" s="89" t="s">
        <v>8</v>
      </c>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8"/>
      <c r="AL525" s="118"/>
      <c r="AM525" s="118"/>
      <c r="AN525" s="118"/>
      <c r="AO525" s="118"/>
      <c r="AP525" s="118"/>
      <c r="AQ525" s="118"/>
      <c r="AR525" s="118"/>
      <c r="AS525" s="118"/>
      <c r="AT525" s="118"/>
      <c r="AU525" s="118"/>
      <c r="AV525" s="118"/>
      <c r="AW525" s="118"/>
      <c r="AX525" s="118"/>
    </row>
    <row r="526" spans="1:251">
      <c r="Z526" s="5"/>
      <c r="AD526" s="5"/>
      <c r="AE526" s="5"/>
      <c r="AF526" s="5"/>
      <c r="AG526" s="5"/>
      <c r="AH526" s="5"/>
      <c r="AI526" s="5"/>
      <c r="AO526" s="5"/>
    </row>
    <row r="527" spans="1:251" ht="13.5" thickBot="1">
      <c r="Z527" s="5"/>
      <c r="AD527" s="5"/>
      <c r="AE527" s="5"/>
      <c r="AF527" s="5"/>
      <c r="AG527" s="5"/>
      <c r="AH527" s="5"/>
      <c r="AI527" s="5"/>
      <c r="AO527" s="5"/>
      <c r="DI527" s="6"/>
    </row>
    <row r="528" spans="1:251" ht="24.75" customHeight="1" thickBot="1">
      <c r="B528" s="91" t="s">
        <v>1</v>
      </c>
      <c r="C528" s="92"/>
      <c r="D528" s="92"/>
      <c r="E528" s="92"/>
      <c r="F528" s="92"/>
      <c r="G528" s="92"/>
      <c r="H528" s="93" t="s">
        <v>91</v>
      </c>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5"/>
      <c r="DI528" s="6"/>
    </row>
    <row r="529" spans="1:113" ht="14.25">
      <c r="B529" s="7"/>
      <c r="C529" s="7"/>
      <c r="D529" s="7"/>
      <c r="E529" s="7"/>
      <c r="F529" s="7"/>
      <c r="G529" s="7"/>
      <c r="H529" s="8"/>
      <c r="I529" s="8"/>
      <c r="J529" s="8"/>
      <c r="K529" s="8"/>
      <c r="L529" s="9"/>
      <c r="M529" s="9"/>
      <c r="N529" s="9"/>
      <c r="O529" s="9"/>
      <c r="P529" s="8"/>
      <c r="Q529" s="8"/>
      <c r="R529" s="8"/>
      <c r="S529" s="8"/>
      <c r="T529" s="8"/>
      <c r="U529" s="8"/>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DI529" s="6"/>
    </row>
    <row r="530" spans="1:113" ht="15" thickBot="1">
      <c r="A530" s="11"/>
      <c r="B530" s="10" t="s">
        <v>2</v>
      </c>
      <c r="C530" s="8"/>
      <c r="D530" s="8"/>
      <c r="E530" s="8"/>
      <c r="F530" s="8"/>
      <c r="G530" s="8"/>
      <c r="H530" s="8"/>
      <c r="I530" s="8"/>
      <c r="J530" s="8"/>
      <c r="K530" s="8"/>
      <c r="L530" s="9"/>
      <c r="M530" s="9"/>
      <c r="N530" s="9"/>
      <c r="O530" s="9"/>
      <c r="P530" s="8"/>
      <c r="Q530" s="8"/>
      <c r="R530" s="8"/>
      <c r="S530" s="8"/>
      <c r="T530" s="8"/>
      <c r="U530" s="8"/>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DI530" s="6"/>
    </row>
    <row r="531" spans="1:113" ht="14.25">
      <c r="A531" s="8"/>
      <c r="B531" s="12"/>
      <c r="C531" s="7"/>
      <c r="D531" s="7"/>
      <c r="E531" s="7"/>
      <c r="F531" s="7"/>
      <c r="G531" s="7"/>
      <c r="H531" s="7"/>
      <c r="I531" s="7"/>
      <c r="J531" s="7"/>
      <c r="K531" s="7"/>
      <c r="L531" s="13"/>
      <c r="M531" s="13"/>
      <c r="N531" s="13"/>
      <c r="O531" s="13"/>
      <c r="P531" s="7"/>
      <c r="Q531" s="7"/>
      <c r="R531" s="7"/>
      <c r="S531" s="7"/>
      <c r="T531" s="7"/>
      <c r="U531" s="7"/>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5"/>
    </row>
    <row r="532" spans="1:113" ht="12" customHeight="1">
      <c r="A532" s="8"/>
      <c r="B532" s="96" t="s">
        <v>92</v>
      </c>
      <c r="C532" s="97"/>
      <c r="D532" s="97"/>
      <c r="E532" s="97"/>
      <c r="F532" s="97"/>
      <c r="G532" s="97"/>
      <c r="H532" s="97"/>
      <c r="I532" s="97"/>
      <c r="J532" s="97"/>
      <c r="K532" s="97"/>
      <c r="L532" s="97"/>
      <c r="M532" s="97"/>
      <c r="N532" s="97"/>
      <c r="O532" s="97"/>
      <c r="P532" s="97"/>
      <c r="Q532" s="97"/>
      <c r="R532" s="97"/>
      <c r="S532" s="97"/>
      <c r="T532" s="97"/>
      <c r="U532" s="97"/>
      <c r="V532" s="97"/>
      <c r="W532" s="97"/>
      <c r="X532" s="97"/>
      <c r="Y532" s="97"/>
      <c r="Z532" s="97"/>
      <c r="AA532" s="97"/>
      <c r="AB532" s="97"/>
      <c r="AC532" s="97"/>
      <c r="AD532" s="97"/>
      <c r="AE532" s="97"/>
      <c r="AF532" s="97"/>
      <c r="AG532" s="97"/>
      <c r="AH532" s="97"/>
      <c r="AI532" s="97"/>
      <c r="AJ532" s="97"/>
      <c r="AK532" s="97"/>
      <c r="AL532" s="97"/>
      <c r="AM532" s="97"/>
      <c r="AN532" s="97"/>
      <c r="AO532" s="97"/>
      <c r="AP532" s="97"/>
      <c r="AQ532" s="97"/>
      <c r="AR532" s="97"/>
      <c r="AS532" s="97"/>
      <c r="AT532" s="97"/>
      <c r="AU532" s="97"/>
      <c r="AV532" s="97"/>
      <c r="AW532" s="97"/>
      <c r="AX532" s="98"/>
    </row>
    <row r="533" spans="1:113" ht="12" customHeight="1">
      <c r="A533" s="8"/>
      <c r="B533" s="96"/>
      <c r="C533" s="97"/>
      <c r="D533" s="97"/>
      <c r="E533" s="97"/>
      <c r="F533" s="97"/>
      <c r="G533" s="97"/>
      <c r="H533" s="97"/>
      <c r="I533" s="97"/>
      <c r="J533" s="97"/>
      <c r="K533" s="97"/>
      <c r="L533" s="97"/>
      <c r="M533" s="97"/>
      <c r="N533" s="97"/>
      <c r="O533" s="97"/>
      <c r="P533" s="97"/>
      <c r="Q533" s="97"/>
      <c r="R533" s="97"/>
      <c r="S533" s="97"/>
      <c r="T533" s="97"/>
      <c r="U533" s="97"/>
      <c r="V533" s="97"/>
      <c r="W533" s="97"/>
      <c r="X533" s="97"/>
      <c r="Y533" s="97"/>
      <c r="Z533" s="97"/>
      <c r="AA533" s="97"/>
      <c r="AB533" s="97"/>
      <c r="AC533" s="97"/>
      <c r="AD533" s="97"/>
      <c r="AE533" s="97"/>
      <c r="AF533" s="97"/>
      <c r="AG533" s="97"/>
      <c r="AH533" s="97"/>
      <c r="AI533" s="97"/>
      <c r="AJ533" s="97"/>
      <c r="AK533" s="97"/>
      <c r="AL533" s="97"/>
      <c r="AM533" s="97"/>
      <c r="AN533" s="97"/>
      <c r="AO533" s="97"/>
      <c r="AP533" s="97"/>
      <c r="AQ533" s="97"/>
      <c r="AR533" s="97"/>
      <c r="AS533" s="97"/>
      <c r="AT533" s="97"/>
      <c r="AU533" s="97"/>
      <c r="AV533" s="97"/>
      <c r="AW533" s="97"/>
      <c r="AX533" s="98"/>
      <c r="BC533" s="16"/>
    </row>
    <row r="534" spans="1:113" ht="12" customHeight="1">
      <c r="A534" s="8"/>
      <c r="B534" s="96"/>
      <c r="C534" s="97"/>
      <c r="D534" s="97"/>
      <c r="E534" s="97"/>
      <c r="F534" s="97"/>
      <c r="G534" s="97"/>
      <c r="H534" s="97"/>
      <c r="I534" s="97"/>
      <c r="J534" s="97"/>
      <c r="K534" s="97"/>
      <c r="L534" s="97"/>
      <c r="M534" s="97"/>
      <c r="N534" s="97"/>
      <c r="O534" s="97"/>
      <c r="P534" s="97"/>
      <c r="Q534" s="97"/>
      <c r="R534" s="97"/>
      <c r="S534" s="97"/>
      <c r="T534" s="97"/>
      <c r="U534" s="97"/>
      <c r="V534" s="97"/>
      <c r="W534" s="97"/>
      <c r="X534" s="97"/>
      <c r="Y534" s="97"/>
      <c r="Z534" s="97"/>
      <c r="AA534" s="97"/>
      <c r="AB534" s="97"/>
      <c r="AC534" s="97"/>
      <c r="AD534" s="97"/>
      <c r="AE534" s="97"/>
      <c r="AF534" s="97"/>
      <c r="AG534" s="97"/>
      <c r="AH534" s="97"/>
      <c r="AI534" s="97"/>
      <c r="AJ534" s="97"/>
      <c r="AK534" s="97"/>
      <c r="AL534" s="97"/>
      <c r="AM534" s="97"/>
      <c r="AN534" s="97"/>
      <c r="AO534" s="97"/>
      <c r="AP534" s="97"/>
      <c r="AQ534" s="97"/>
      <c r="AR534" s="97"/>
      <c r="AS534" s="97"/>
      <c r="AT534" s="97"/>
      <c r="AU534" s="97"/>
      <c r="AV534" s="97"/>
      <c r="AW534" s="97"/>
      <c r="AX534" s="98"/>
    </row>
    <row r="535" spans="1:113" ht="12" customHeight="1">
      <c r="A535" s="8"/>
      <c r="B535" s="96"/>
      <c r="C535" s="97"/>
      <c r="D535" s="97"/>
      <c r="E535" s="97"/>
      <c r="F535" s="97"/>
      <c r="G535" s="97"/>
      <c r="H535" s="97"/>
      <c r="I535" s="97"/>
      <c r="J535" s="97"/>
      <c r="K535" s="97"/>
      <c r="L535" s="97"/>
      <c r="M535" s="97"/>
      <c r="N535" s="97"/>
      <c r="O535" s="97"/>
      <c r="P535" s="97"/>
      <c r="Q535" s="97"/>
      <c r="R535" s="97"/>
      <c r="S535" s="97"/>
      <c r="T535" s="97"/>
      <c r="U535" s="97"/>
      <c r="V535" s="97"/>
      <c r="W535" s="97"/>
      <c r="X535" s="97"/>
      <c r="Y535" s="97"/>
      <c r="Z535" s="97"/>
      <c r="AA535" s="97"/>
      <c r="AB535" s="97"/>
      <c r="AC535" s="97"/>
      <c r="AD535" s="97"/>
      <c r="AE535" s="97"/>
      <c r="AF535" s="97"/>
      <c r="AG535" s="97"/>
      <c r="AH535" s="97"/>
      <c r="AI535" s="97"/>
      <c r="AJ535" s="97"/>
      <c r="AK535" s="97"/>
      <c r="AL535" s="97"/>
      <c r="AM535" s="97"/>
      <c r="AN535" s="97"/>
      <c r="AO535" s="97"/>
      <c r="AP535" s="97"/>
      <c r="AQ535" s="97"/>
      <c r="AR535" s="97"/>
      <c r="AS535" s="97"/>
      <c r="AT535" s="97"/>
      <c r="AU535" s="97"/>
      <c r="AV535" s="97"/>
      <c r="AW535" s="97"/>
      <c r="AX535" s="98"/>
    </row>
    <row r="536" spans="1:113" ht="12" customHeight="1">
      <c r="A536" s="8"/>
      <c r="B536" s="96"/>
      <c r="C536" s="97"/>
      <c r="D536" s="97"/>
      <c r="E536" s="9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98"/>
    </row>
    <row r="537" spans="1:113" ht="15" thickBot="1">
      <c r="A537" s="17"/>
      <c r="B537" s="18"/>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20"/>
    </row>
    <row r="538" spans="1:113">
      <c r="B538" s="21"/>
    </row>
    <row r="539" spans="1:113" ht="15" thickBot="1">
      <c r="A539" s="11"/>
      <c r="B539" s="10" t="s">
        <v>3</v>
      </c>
      <c r="C539" s="8"/>
      <c r="D539" s="8"/>
      <c r="E539" s="8"/>
      <c r="F539" s="8"/>
      <c r="G539" s="8"/>
      <c r="H539" s="8"/>
      <c r="I539" s="8"/>
      <c r="J539" s="8"/>
      <c r="K539" s="8"/>
      <c r="L539" s="9"/>
      <c r="M539" s="9"/>
      <c r="N539" s="9"/>
      <c r="O539" s="9"/>
      <c r="P539" s="8"/>
      <c r="Q539" s="8"/>
      <c r="R539" s="8"/>
      <c r="S539" s="8"/>
      <c r="T539" s="8"/>
      <c r="U539" s="8"/>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DI539" s="6"/>
    </row>
    <row r="540" spans="1:113" ht="14.25">
      <c r="A540" s="8"/>
      <c r="B540" s="12"/>
      <c r="C540" s="7"/>
      <c r="D540" s="7"/>
      <c r="E540" s="7"/>
      <c r="F540" s="7"/>
      <c r="G540" s="7"/>
      <c r="H540" s="7"/>
      <c r="I540" s="7"/>
      <c r="J540" s="7"/>
      <c r="K540" s="7"/>
      <c r="L540" s="13"/>
      <c r="M540" s="13"/>
      <c r="N540" s="13"/>
      <c r="O540" s="13"/>
      <c r="P540" s="7"/>
      <c r="Q540" s="7"/>
      <c r="R540" s="7"/>
      <c r="S540" s="7"/>
      <c r="T540" s="7"/>
      <c r="U540" s="7"/>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5"/>
    </row>
    <row r="541" spans="1:113" ht="12" customHeight="1">
      <c r="A541" s="8"/>
      <c r="B541" s="96" t="s">
        <v>93</v>
      </c>
      <c r="C541" s="97"/>
      <c r="D541" s="97"/>
      <c r="E541" s="97"/>
      <c r="F541" s="97"/>
      <c r="G541" s="97"/>
      <c r="H541" s="97"/>
      <c r="I541" s="97"/>
      <c r="J541" s="97"/>
      <c r="K541" s="97"/>
      <c r="L541" s="97"/>
      <c r="M541" s="97"/>
      <c r="N541" s="97"/>
      <c r="O541" s="97"/>
      <c r="P541" s="97"/>
      <c r="Q541" s="97"/>
      <c r="R541" s="97"/>
      <c r="S541" s="97"/>
      <c r="T541" s="97"/>
      <c r="U541" s="97"/>
      <c r="V541" s="97"/>
      <c r="W541" s="97"/>
      <c r="X541" s="97"/>
      <c r="Y541" s="97"/>
      <c r="Z541" s="97"/>
      <c r="AA541" s="97"/>
      <c r="AB541" s="97"/>
      <c r="AC541" s="97"/>
      <c r="AD541" s="97"/>
      <c r="AE541" s="97"/>
      <c r="AF541" s="97"/>
      <c r="AG541" s="97"/>
      <c r="AH541" s="97"/>
      <c r="AI541" s="97"/>
      <c r="AJ541" s="97"/>
      <c r="AK541" s="97"/>
      <c r="AL541" s="97"/>
      <c r="AM541" s="97"/>
      <c r="AN541" s="97"/>
      <c r="AO541" s="97"/>
      <c r="AP541" s="97"/>
      <c r="AQ541" s="97"/>
      <c r="AR541" s="97"/>
      <c r="AS541" s="97"/>
      <c r="AT541" s="97"/>
      <c r="AU541" s="97"/>
      <c r="AV541" s="97"/>
      <c r="AW541" s="97"/>
      <c r="AX541" s="98"/>
    </row>
    <row r="542" spans="1:113" ht="12" customHeight="1">
      <c r="A542" s="8"/>
      <c r="B542" s="96"/>
      <c r="C542" s="97"/>
      <c r="D542" s="97"/>
      <c r="E542" s="97"/>
      <c r="F542" s="97"/>
      <c r="G542" s="97"/>
      <c r="H542" s="97"/>
      <c r="I542" s="97"/>
      <c r="J542" s="97"/>
      <c r="K542" s="97"/>
      <c r="L542" s="97"/>
      <c r="M542" s="97"/>
      <c r="N542" s="97"/>
      <c r="O542" s="97"/>
      <c r="P542" s="97"/>
      <c r="Q542" s="97"/>
      <c r="R542" s="97"/>
      <c r="S542" s="97"/>
      <c r="T542" s="97"/>
      <c r="U542" s="97"/>
      <c r="V542" s="97"/>
      <c r="W542" s="97"/>
      <c r="X542" s="97"/>
      <c r="Y542" s="97"/>
      <c r="Z542" s="97"/>
      <c r="AA542" s="97"/>
      <c r="AB542" s="97"/>
      <c r="AC542" s="97"/>
      <c r="AD542" s="97"/>
      <c r="AE542" s="97"/>
      <c r="AF542" s="97"/>
      <c r="AG542" s="97"/>
      <c r="AH542" s="97"/>
      <c r="AI542" s="97"/>
      <c r="AJ542" s="97"/>
      <c r="AK542" s="97"/>
      <c r="AL542" s="97"/>
      <c r="AM542" s="97"/>
      <c r="AN542" s="97"/>
      <c r="AO542" s="97"/>
      <c r="AP542" s="97"/>
      <c r="AQ542" s="97"/>
      <c r="AR542" s="97"/>
      <c r="AS542" s="97"/>
      <c r="AT542" s="97"/>
      <c r="AU542" s="97"/>
      <c r="AV542" s="97"/>
      <c r="AW542" s="97"/>
      <c r="AX542" s="98"/>
      <c r="BC542" s="16"/>
    </row>
    <row r="543" spans="1:113" ht="12" customHeight="1">
      <c r="A543" s="8"/>
      <c r="B543" s="96"/>
      <c r="C543" s="97"/>
      <c r="D543" s="97"/>
      <c r="E543" s="97"/>
      <c r="F543" s="97"/>
      <c r="G543" s="97"/>
      <c r="H543" s="97"/>
      <c r="I543" s="97"/>
      <c r="J543" s="97"/>
      <c r="K543" s="97"/>
      <c r="L543" s="97"/>
      <c r="M543" s="97"/>
      <c r="N543" s="97"/>
      <c r="O543" s="97"/>
      <c r="P543" s="97"/>
      <c r="Q543" s="97"/>
      <c r="R543" s="97"/>
      <c r="S543" s="97"/>
      <c r="T543" s="97"/>
      <c r="U543" s="97"/>
      <c r="V543" s="97"/>
      <c r="W543" s="97"/>
      <c r="X543" s="97"/>
      <c r="Y543" s="97"/>
      <c r="Z543" s="97"/>
      <c r="AA543" s="97"/>
      <c r="AB543" s="97"/>
      <c r="AC543" s="97"/>
      <c r="AD543" s="97"/>
      <c r="AE543" s="97"/>
      <c r="AF543" s="97"/>
      <c r="AG543" s="97"/>
      <c r="AH543" s="97"/>
      <c r="AI543" s="97"/>
      <c r="AJ543" s="97"/>
      <c r="AK543" s="97"/>
      <c r="AL543" s="97"/>
      <c r="AM543" s="97"/>
      <c r="AN543" s="97"/>
      <c r="AO543" s="97"/>
      <c r="AP543" s="97"/>
      <c r="AQ543" s="97"/>
      <c r="AR543" s="97"/>
      <c r="AS543" s="97"/>
      <c r="AT543" s="97"/>
      <c r="AU543" s="97"/>
      <c r="AV543" s="97"/>
      <c r="AW543" s="97"/>
      <c r="AX543" s="98"/>
    </row>
    <row r="544" spans="1:113" ht="12" customHeight="1">
      <c r="A544" s="8"/>
      <c r="B544" s="96"/>
      <c r="C544" s="97"/>
      <c r="D544" s="97"/>
      <c r="E544" s="97"/>
      <c r="F544" s="97"/>
      <c r="G544" s="97"/>
      <c r="H544" s="97"/>
      <c r="I544" s="97"/>
      <c r="J544" s="97"/>
      <c r="K544" s="97"/>
      <c r="L544" s="97"/>
      <c r="M544" s="97"/>
      <c r="N544" s="97"/>
      <c r="O544" s="97"/>
      <c r="P544" s="97"/>
      <c r="Q544" s="97"/>
      <c r="R544" s="97"/>
      <c r="S544" s="97"/>
      <c r="T544" s="97"/>
      <c r="U544" s="97"/>
      <c r="V544" s="97"/>
      <c r="W544" s="97"/>
      <c r="X544" s="97"/>
      <c r="Y544" s="97"/>
      <c r="Z544" s="97"/>
      <c r="AA544" s="97"/>
      <c r="AB544" s="97"/>
      <c r="AC544" s="97"/>
      <c r="AD544" s="97"/>
      <c r="AE544" s="97"/>
      <c r="AF544" s="97"/>
      <c r="AG544" s="97"/>
      <c r="AH544" s="97"/>
      <c r="AI544" s="97"/>
      <c r="AJ544" s="97"/>
      <c r="AK544" s="97"/>
      <c r="AL544" s="97"/>
      <c r="AM544" s="97"/>
      <c r="AN544" s="97"/>
      <c r="AO544" s="97"/>
      <c r="AP544" s="97"/>
      <c r="AQ544" s="97"/>
      <c r="AR544" s="97"/>
      <c r="AS544" s="97"/>
      <c r="AT544" s="97"/>
      <c r="AU544" s="97"/>
      <c r="AV544" s="97"/>
      <c r="AW544" s="97"/>
      <c r="AX544" s="98"/>
    </row>
    <row r="545" spans="1:251" ht="12" customHeight="1">
      <c r="A545" s="8"/>
      <c r="B545" s="96"/>
      <c r="C545" s="97"/>
      <c r="D545" s="97"/>
      <c r="E545" s="97"/>
      <c r="F545" s="97"/>
      <c r="G545" s="97"/>
      <c r="H545" s="97"/>
      <c r="I545" s="97"/>
      <c r="J545" s="97"/>
      <c r="K545" s="97"/>
      <c r="L545" s="97"/>
      <c r="M545" s="97"/>
      <c r="N545" s="97"/>
      <c r="O545" s="97"/>
      <c r="P545" s="97"/>
      <c r="Q545" s="97"/>
      <c r="R545" s="97"/>
      <c r="S545" s="97"/>
      <c r="T545" s="97"/>
      <c r="U545" s="97"/>
      <c r="V545" s="97"/>
      <c r="W545" s="97"/>
      <c r="X545" s="97"/>
      <c r="Y545" s="97"/>
      <c r="Z545" s="97"/>
      <c r="AA545" s="97"/>
      <c r="AB545" s="97"/>
      <c r="AC545" s="97"/>
      <c r="AD545" s="97"/>
      <c r="AE545" s="97"/>
      <c r="AF545" s="97"/>
      <c r="AG545" s="97"/>
      <c r="AH545" s="97"/>
      <c r="AI545" s="97"/>
      <c r="AJ545" s="97"/>
      <c r="AK545" s="97"/>
      <c r="AL545" s="97"/>
      <c r="AM545" s="97"/>
      <c r="AN545" s="97"/>
      <c r="AO545" s="97"/>
      <c r="AP545" s="97"/>
      <c r="AQ545" s="97"/>
      <c r="AR545" s="97"/>
      <c r="AS545" s="97"/>
      <c r="AT545" s="97"/>
      <c r="AU545" s="97"/>
      <c r="AV545" s="97"/>
      <c r="AW545" s="97"/>
      <c r="AX545" s="98"/>
    </row>
    <row r="546" spans="1:251" ht="15" thickBot="1">
      <c r="A546" s="17"/>
      <c r="B546" s="18"/>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20"/>
    </row>
    <row r="547" spans="1:251">
      <c r="B547" s="21"/>
    </row>
    <row r="548" spans="1:251" ht="14.25">
      <c r="B548" s="10" t="s">
        <v>4</v>
      </c>
      <c r="C548" s="8"/>
      <c r="D548" s="8"/>
      <c r="E548" s="8"/>
      <c r="F548" s="8"/>
      <c r="G548" s="8"/>
      <c r="H548" s="8"/>
      <c r="I548" s="8"/>
      <c r="J548" s="8"/>
      <c r="K548" s="8"/>
      <c r="L548" s="9"/>
      <c r="M548" s="9"/>
      <c r="N548" s="9"/>
      <c r="O548" s="9"/>
      <c r="P548" s="8"/>
      <c r="Q548" s="8"/>
      <c r="R548" s="8"/>
      <c r="S548" s="8"/>
      <c r="T548" s="8"/>
      <c r="U548" s="8"/>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row>
    <row r="549" spans="1:251" ht="15" thickBot="1">
      <c r="B549" s="8"/>
      <c r="C549" s="8"/>
      <c r="D549" s="8"/>
      <c r="E549" s="8"/>
      <c r="F549" s="8"/>
      <c r="G549" s="8"/>
      <c r="H549" s="8"/>
      <c r="I549" s="8"/>
      <c r="J549" s="8"/>
      <c r="K549" s="8"/>
      <c r="L549" s="9"/>
      <c r="M549" s="9"/>
      <c r="N549" s="9"/>
      <c r="O549" s="9"/>
      <c r="P549" s="8"/>
      <c r="Q549" s="8"/>
      <c r="R549" s="8"/>
      <c r="S549" s="8"/>
      <c r="T549" s="8"/>
      <c r="U549" s="8"/>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22" t="s">
        <v>5</v>
      </c>
    </row>
    <row r="550" spans="1:251" s="16" customFormat="1" ht="13.5" customHeight="1">
      <c r="A550" s="8"/>
      <c r="B550" s="99" t="s">
        <v>6</v>
      </c>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1"/>
      <c r="AA550" s="105" t="s">
        <v>12</v>
      </c>
      <c r="AB550" s="100"/>
      <c r="AC550" s="100"/>
      <c r="AD550" s="100"/>
      <c r="AE550" s="100"/>
      <c r="AF550" s="100"/>
      <c r="AG550" s="100"/>
      <c r="AH550" s="100"/>
      <c r="AI550" s="101"/>
      <c r="AJ550" s="105" t="s">
        <v>13</v>
      </c>
      <c r="AK550" s="100"/>
      <c r="AL550" s="100"/>
      <c r="AM550" s="100"/>
      <c r="AN550" s="100"/>
      <c r="AO550" s="100"/>
      <c r="AP550" s="100"/>
      <c r="AQ550" s="100"/>
      <c r="AR550" s="101"/>
      <c r="AS550" s="105" t="s">
        <v>7</v>
      </c>
      <c r="AT550" s="100"/>
      <c r="AU550" s="100"/>
      <c r="AV550" s="100"/>
      <c r="AW550" s="100"/>
      <c r="AX550" s="107"/>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c r="GQ550" s="2"/>
      <c r="GR550" s="2"/>
      <c r="GS550" s="2"/>
      <c r="GT550" s="2"/>
      <c r="GU550" s="2"/>
      <c r="GV550" s="2"/>
      <c r="GW550" s="2"/>
      <c r="GX550" s="2"/>
      <c r="GY550" s="2"/>
      <c r="GZ550" s="2"/>
      <c r="HA550" s="2"/>
      <c r="HB550" s="2"/>
      <c r="HC550" s="2"/>
      <c r="HD550" s="2"/>
      <c r="HE550" s="2"/>
      <c r="HF550" s="2"/>
      <c r="HG550" s="2"/>
      <c r="HH550" s="2"/>
      <c r="HI550" s="2"/>
      <c r="HJ550" s="2"/>
      <c r="HK550" s="2"/>
      <c r="HL550" s="2"/>
      <c r="HM550" s="2"/>
      <c r="HN550" s="2"/>
      <c r="HO550" s="2"/>
      <c r="HP550" s="2"/>
      <c r="HQ550" s="2"/>
      <c r="HR550" s="2"/>
      <c r="HS550" s="2"/>
      <c r="HT550" s="2"/>
      <c r="HU550" s="2"/>
      <c r="HV550" s="2"/>
      <c r="HW550" s="2"/>
      <c r="HX550" s="2"/>
      <c r="HY550" s="2"/>
      <c r="HZ550" s="2"/>
      <c r="IA550" s="2"/>
      <c r="IB550" s="2"/>
      <c r="IC550" s="2"/>
      <c r="ID550" s="2"/>
      <c r="IE550" s="2"/>
      <c r="IF550" s="2"/>
      <c r="IG550" s="2"/>
      <c r="IH550" s="2"/>
      <c r="II550" s="2"/>
      <c r="IJ550" s="2"/>
      <c r="IK550" s="2"/>
      <c r="IL550" s="2"/>
      <c r="IM550" s="2"/>
      <c r="IN550" s="2"/>
      <c r="IO550" s="2"/>
      <c r="IP550" s="2"/>
      <c r="IQ550" s="2"/>
    </row>
    <row r="551" spans="1:251" s="16" customFormat="1" ht="13.5">
      <c r="A551" s="8"/>
      <c r="B551" s="102"/>
      <c r="C551" s="103"/>
      <c r="D551" s="103"/>
      <c r="E551" s="103"/>
      <c r="F551" s="103"/>
      <c r="G551" s="103"/>
      <c r="H551" s="103"/>
      <c r="I551" s="103"/>
      <c r="J551" s="103"/>
      <c r="K551" s="103"/>
      <c r="L551" s="103"/>
      <c r="M551" s="103"/>
      <c r="N551" s="103"/>
      <c r="O551" s="103"/>
      <c r="P551" s="103"/>
      <c r="Q551" s="103"/>
      <c r="R551" s="103"/>
      <c r="S551" s="103"/>
      <c r="T551" s="103"/>
      <c r="U551" s="103"/>
      <c r="V551" s="103"/>
      <c r="W551" s="103"/>
      <c r="X551" s="103"/>
      <c r="Y551" s="103"/>
      <c r="Z551" s="104"/>
      <c r="AA551" s="106"/>
      <c r="AB551" s="103"/>
      <c r="AC551" s="103"/>
      <c r="AD551" s="103"/>
      <c r="AE551" s="103"/>
      <c r="AF551" s="103"/>
      <c r="AG551" s="103"/>
      <c r="AH551" s="103"/>
      <c r="AI551" s="104"/>
      <c r="AJ551" s="106"/>
      <c r="AK551" s="103"/>
      <c r="AL551" s="103"/>
      <c r="AM551" s="103"/>
      <c r="AN551" s="103"/>
      <c r="AO551" s="103"/>
      <c r="AP551" s="103"/>
      <c r="AQ551" s="103"/>
      <c r="AR551" s="104"/>
      <c r="AS551" s="106"/>
      <c r="AT551" s="103"/>
      <c r="AU551" s="103"/>
      <c r="AV551" s="103"/>
      <c r="AW551" s="103"/>
      <c r="AX551" s="108"/>
      <c r="AY551" s="2"/>
      <c r="AZ551" s="2"/>
      <c r="BA551" s="2"/>
      <c r="BB551" s="23"/>
      <c r="BC551" s="24"/>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c r="GQ551" s="2"/>
      <c r="GR551" s="2"/>
      <c r="GS551" s="2"/>
      <c r="GT551" s="2"/>
      <c r="GU551" s="2"/>
      <c r="GV551" s="2"/>
      <c r="GW551" s="2"/>
      <c r="GX551" s="2"/>
      <c r="GY551" s="2"/>
      <c r="GZ551" s="2"/>
      <c r="HA551" s="2"/>
      <c r="HB551" s="2"/>
      <c r="HC551" s="2"/>
      <c r="HD551" s="2"/>
      <c r="HE551" s="2"/>
      <c r="HF551" s="2"/>
      <c r="HG551" s="2"/>
      <c r="HH551" s="2"/>
      <c r="HI551" s="2"/>
      <c r="HJ551" s="2"/>
      <c r="HK551" s="2"/>
      <c r="HL551" s="2"/>
      <c r="HM551" s="2"/>
      <c r="HN551" s="2"/>
      <c r="HO551" s="2"/>
      <c r="HP551" s="2"/>
      <c r="HQ551" s="2"/>
      <c r="HR551" s="2"/>
      <c r="HS551" s="2"/>
      <c r="HT551" s="2"/>
      <c r="HU551" s="2"/>
      <c r="HV551" s="2"/>
      <c r="HW551" s="2"/>
      <c r="HX551" s="2"/>
      <c r="HY551" s="2"/>
      <c r="HZ551" s="2"/>
      <c r="IA551" s="2"/>
      <c r="IB551" s="2"/>
      <c r="IC551" s="2"/>
      <c r="ID551" s="2"/>
      <c r="IE551" s="2"/>
      <c r="IF551" s="2"/>
      <c r="IG551" s="2"/>
      <c r="IH551" s="2"/>
      <c r="II551" s="2"/>
      <c r="IJ551" s="2"/>
      <c r="IK551" s="2"/>
      <c r="IL551" s="2"/>
      <c r="IM551" s="2"/>
      <c r="IN551" s="2"/>
      <c r="IO551" s="2"/>
      <c r="IP551" s="2"/>
      <c r="IQ551" s="2"/>
    </row>
    <row r="552" spans="1:251" s="16" customFormat="1" ht="18.75" customHeight="1">
      <c r="A552" s="8"/>
      <c r="B552" s="25"/>
      <c r="C552" s="119" t="s">
        <v>90</v>
      </c>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1"/>
      <c r="AA552" s="122">
        <v>7888</v>
      </c>
      <c r="AB552" s="123"/>
      <c r="AC552" s="123"/>
      <c r="AD552" s="123"/>
      <c r="AE552" s="123"/>
      <c r="AF552" s="123"/>
      <c r="AG552" s="123"/>
      <c r="AH552" s="123"/>
      <c r="AI552" s="124"/>
      <c r="AJ552" s="122">
        <v>8046</v>
      </c>
      <c r="AK552" s="123"/>
      <c r="AL552" s="123"/>
      <c r="AM552" s="123"/>
      <c r="AN552" s="123"/>
      <c r="AO552" s="123"/>
      <c r="AP552" s="123"/>
      <c r="AQ552" s="123"/>
      <c r="AR552" s="124"/>
      <c r="AS552" s="125"/>
      <c r="AT552" s="126"/>
      <c r="AU552" s="126"/>
      <c r="AV552" s="126"/>
      <c r="AW552" s="126"/>
      <c r="AX552" s="127"/>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c r="GQ552" s="2"/>
      <c r="GR552" s="2"/>
      <c r="GS552" s="2"/>
      <c r="GT552" s="2"/>
      <c r="GU552" s="2"/>
      <c r="GV552" s="2"/>
      <c r="GW552" s="2"/>
      <c r="GX552" s="2"/>
      <c r="GY552" s="2"/>
      <c r="GZ552" s="2"/>
      <c r="HA552" s="2"/>
      <c r="HB552" s="2"/>
      <c r="HC552" s="2"/>
      <c r="HD552" s="2"/>
      <c r="HE552" s="2"/>
      <c r="HF552" s="2"/>
      <c r="HG552" s="2"/>
      <c r="HH552" s="2"/>
      <c r="HI552" s="2"/>
      <c r="HJ552" s="2"/>
      <c r="HK552" s="2"/>
      <c r="HL552" s="2"/>
      <c r="HM552" s="2"/>
      <c r="HN552" s="2"/>
      <c r="HO552" s="2"/>
      <c r="HP552" s="2"/>
      <c r="HQ552" s="2"/>
      <c r="HR552" s="2"/>
      <c r="HS552" s="2"/>
      <c r="HT552" s="2"/>
      <c r="HU552" s="2"/>
      <c r="HV552" s="2"/>
      <c r="HW552" s="2"/>
      <c r="HX552" s="2"/>
      <c r="HY552" s="2"/>
      <c r="HZ552" s="2"/>
      <c r="IA552" s="2"/>
      <c r="IB552" s="2"/>
      <c r="IC552" s="2"/>
      <c r="ID552" s="2"/>
      <c r="IE552" s="2"/>
      <c r="IF552" s="2"/>
      <c r="IG552" s="2"/>
      <c r="IH552" s="2"/>
      <c r="II552" s="2"/>
      <c r="IJ552" s="2"/>
      <c r="IK552" s="2"/>
      <c r="IL552" s="2"/>
      <c r="IM552" s="2"/>
      <c r="IN552" s="2"/>
      <c r="IO552" s="2"/>
      <c r="IP552" s="2"/>
      <c r="IQ552" s="2"/>
    </row>
    <row r="553" spans="1:251" s="16" customFormat="1" ht="18.75" customHeight="1">
      <c r="A553" s="8"/>
      <c r="B553" s="25"/>
      <c r="C553" s="119" t="s">
        <v>94</v>
      </c>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1"/>
      <c r="AA553" s="122">
        <v>1755</v>
      </c>
      <c r="AB553" s="123"/>
      <c r="AC553" s="123"/>
      <c r="AD553" s="123"/>
      <c r="AE553" s="123"/>
      <c r="AF553" s="123"/>
      <c r="AG553" s="123"/>
      <c r="AH553" s="123"/>
      <c r="AI553" s="124"/>
      <c r="AJ553" s="122">
        <v>0</v>
      </c>
      <c r="AK553" s="123"/>
      <c r="AL553" s="123"/>
      <c r="AM553" s="123"/>
      <c r="AN553" s="123"/>
      <c r="AO553" s="123"/>
      <c r="AP553" s="123"/>
      <c r="AQ553" s="123"/>
      <c r="AR553" s="124"/>
      <c r="AS553" s="125"/>
      <c r="AT553" s="126"/>
      <c r="AU553" s="126"/>
      <c r="AV553" s="126"/>
      <c r="AW553" s="126"/>
      <c r="AX553" s="127"/>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c r="GQ553" s="2"/>
      <c r="GR553" s="2"/>
      <c r="GS553" s="2"/>
      <c r="GT553" s="2"/>
      <c r="GU553" s="2"/>
      <c r="GV553" s="2"/>
      <c r="GW553" s="2"/>
      <c r="GX553" s="2"/>
      <c r="GY553" s="2"/>
      <c r="GZ553" s="2"/>
      <c r="HA553" s="2"/>
      <c r="HB553" s="2"/>
      <c r="HC553" s="2"/>
      <c r="HD553" s="2"/>
      <c r="HE553" s="2"/>
      <c r="HF553" s="2"/>
      <c r="HG553" s="2"/>
      <c r="HH553" s="2"/>
      <c r="HI553" s="2"/>
      <c r="HJ553" s="2"/>
      <c r="HK553" s="2"/>
      <c r="HL553" s="2"/>
      <c r="HM553" s="2"/>
      <c r="HN553" s="2"/>
      <c r="HO553" s="2"/>
      <c r="HP553" s="2"/>
      <c r="HQ553" s="2"/>
      <c r="HR553" s="2"/>
      <c r="HS553" s="2"/>
      <c r="HT553" s="2"/>
      <c r="HU553" s="2"/>
      <c r="HV553" s="2"/>
      <c r="HW553" s="2"/>
      <c r="HX553" s="2"/>
      <c r="HY553" s="2"/>
      <c r="HZ553" s="2"/>
      <c r="IA553" s="2"/>
      <c r="IB553" s="2"/>
      <c r="IC553" s="2"/>
      <c r="ID553" s="2"/>
      <c r="IE553" s="2"/>
      <c r="IF553" s="2"/>
      <c r="IG553" s="2"/>
      <c r="IH553" s="2"/>
      <c r="II553" s="2"/>
      <c r="IJ553" s="2"/>
      <c r="IK553" s="2"/>
      <c r="IL553" s="2"/>
      <c r="IM553" s="2"/>
      <c r="IN553" s="2"/>
      <c r="IO553" s="2"/>
      <c r="IP553" s="2"/>
      <c r="IQ553" s="2"/>
    </row>
    <row r="554" spans="1:251" s="16" customFormat="1" ht="18.75" customHeight="1" thickBot="1">
      <c r="A554" s="17"/>
      <c r="B554" s="109" t="s">
        <v>16</v>
      </c>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1"/>
      <c r="AA554" s="112">
        <f>SUM($AA$552:$AA$553)</f>
        <v>9643</v>
      </c>
      <c r="AB554" s="113"/>
      <c r="AC554" s="113"/>
      <c r="AD554" s="113"/>
      <c r="AE554" s="113"/>
      <c r="AF554" s="113"/>
      <c r="AG554" s="113"/>
      <c r="AH554" s="113"/>
      <c r="AI554" s="114"/>
      <c r="AJ554" s="112">
        <f>SUM($AJ$552:$AJ$553)</f>
        <v>8046</v>
      </c>
      <c r="AK554" s="113"/>
      <c r="AL554" s="113"/>
      <c r="AM554" s="113"/>
      <c r="AN554" s="113"/>
      <c r="AO554" s="113"/>
      <c r="AP554" s="113"/>
      <c r="AQ554" s="113"/>
      <c r="AR554" s="114"/>
      <c r="AS554" s="115"/>
      <c r="AT554" s="116"/>
      <c r="AU554" s="116"/>
      <c r="AV554" s="116"/>
      <c r="AW554" s="116"/>
      <c r="AX554" s="117"/>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c r="GQ554" s="2"/>
      <c r="GR554" s="2"/>
      <c r="GS554" s="2"/>
      <c r="GT554" s="2"/>
      <c r="GU554" s="2"/>
      <c r="GV554" s="2"/>
      <c r="GW554" s="2"/>
      <c r="GX554" s="2"/>
      <c r="GY554" s="2"/>
      <c r="GZ554" s="2"/>
      <c r="HA554" s="2"/>
      <c r="HB554" s="2"/>
      <c r="HC554" s="2"/>
      <c r="HD554" s="2"/>
      <c r="HE554" s="2"/>
      <c r="HF554" s="2"/>
      <c r="HG554" s="2"/>
      <c r="HH554" s="2"/>
      <c r="HI554" s="2"/>
      <c r="HJ554" s="2"/>
      <c r="HK554" s="2"/>
      <c r="HL554" s="2"/>
      <c r="HM554" s="2"/>
      <c r="HN554" s="2"/>
      <c r="HO554" s="2"/>
      <c r="HP554" s="2"/>
      <c r="HQ554" s="2"/>
      <c r="HR554" s="2"/>
      <c r="HS554" s="2"/>
      <c r="HT554" s="2"/>
      <c r="HU554" s="2"/>
      <c r="HV554" s="2"/>
      <c r="HW554" s="2"/>
      <c r="HX554" s="2"/>
      <c r="HY554" s="2"/>
      <c r="HZ554" s="2"/>
      <c r="IA554" s="2"/>
      <c r="IB554" s="2"/>
      <c r="IC554" s="2"/>
      <c r="ID554" s="2"/>
      <c r="IE554" s="2"/>
      <c r="IF554" s="2"/>
      <c r="IG554" s="2"/>
      <c r="IH554" s="2"/>
      <c r="II554" s="2"/>
      <c r="IJ554" s="2"/>
      <c r="IK554" s="2"/>
      <c r="IL554" s="2"/>
      <c r="IM554" s="2"/>
      <c r="IN554" s="2"/>
      <c r="IO554" s="2"/>
      <c r="IP554" s="2"/>
      <c r="IQ554" s="2"/>
    </row>
    <row r="556" spans="1:251" ht="18.75">
      <c r="A556" s="1" t="s">
        <v>0</v>
      </c>
      <c r="AW556" s="3"/>
      <c r="AX556" s="4"/>
      <c r="AY556" s="3"/>
    </row>
    <row r="558" spans="1:251" ht="18.75">
      <c r="B558" s="89" t="s">
        <v>8</v>
      </c>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8"/>
      <c r="AL558" s="118"/>
      <c r="AM558" s="118"/>
      <c r="AN558" s="118"/>
      <c r="AO558" s="118"/>
      <c r="AP558" s="118"/>
      <c r="AQ558" s="118"/>
      <c r="AR558" s="118"/>
      <c r="AS558" s="118"/>
      <c r="AT558" s="118"/>
      <c r="AU558" s="118"/>
      <c r="AV558" s="118"/>
      <c r="AW558" s="118"/>
      <c r="AX558" s="118"/>
    </row>
    <row r="559" spans="1:251">
      <c r="Z559" s="5"/>
      <c r="AD559" s="5"/>
      <c r="AE559" s="5"/>
      <c r="AF559" s="5"/>
      <c r="AG559" s="5"/>
      <c r="AH559" s="5"/>
      <c r="AI559" s="5"/>
      <c r="AO559" s="5"/>
    </row>
    <row r="560" spans="1:251" ht="13.5" thickBot="1">
      <c r="Z560" s="5"/>
      <c r="AD560" s="5"/>
      <c r="AE560" s="5"/>
      <c r="AF560" s="5"/>
      <c r="AG560" s="5"/>
      <c r="AH560" s="5"/>
      <c r="AI560" s="5"/>
      <c r="AO560" s="5"/>
      <c r="DI560" s="6"/>
    </row>
    <row r="561" spans="1:113" ht="24.75" customHeight="1" thickBot="1">
      <c r="B561" s="91" t="s">
        <v>1</v>
      </c>
      <c r="C561" s="92"/>
      <c r="D561" s="92"/>
      <c r="E561" s="92"/>
      <c r="F561" s="92"/>
      <c r="G561" s="92"/>
      <c r="H561" s="93" t="s">
        <v>95</v>
      </c>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5"/>
      <c r="DI561" s="6"/>
    </row>
    <row r="562" spans="1:113" ht="14.25">
      <c r="B562" s="7"/>
      <c r="C562" s="7"/>
      <c r="D562" s="7"/>
      <c r="E562" s="7"/>
      <c r="F562" s="7"/>
      <c r="G562" s="7"/>
      <c r="H562" s="8"/>
      <c r="I562" s="8"/>
      <c r="J562" s="8"/>
      <c r="K562" s="8"/>
      <c r="L562" s="9"/>
      <c r="M562" s="9"/>
      <c r="N562" s="9"/>
      <c r="O562" s="9"/>
      <c r="P562" s="8"/>
      <c r="Q562" s="8"/>
      <c r="R562" s="8"/>
      <c r="S562" s="8"/>
      <c r="T562" s="8"/>
      <c r="U562" s="8"/>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DI562" s="6"/>
    </row>
    <row r="563" spans="1:113" ht="15" thickBot="1">
      <c r="A563" s="11"/>
      <c r="B563" s="10" t="s">
        <v>2</v>
      </c>
      <c r="C563" s="8"/>
      <c r="D563" s="8"/>
      <c r="E563" s="8"/>
      <c r="F563" s="8"/>
      <c r="G563" s="8"/>
      <c r="H563" s="8"/>
      <c r="I563" s="8"/>
      <c r="J563" s="8"/>
      <c r="K563" s="8"/>
      <c r="L563" s="9"/>
      <c r="M563" s="9"/>
      <c r="N563" s="9"/>
      <c r="O563" s="9"/>
      <c r="P563" s="8"/>
      <c r="Q563" s="8"/>
      <c r="R563" s="8"/>
      <c r="S563" s="8"/>
      <c r="T563" s="8"/>
      <c r="U563" s="8"/>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DI563" s="6"/>
    </row>
    <row r="564" spans="1:113" ht="14.25">
      <c r="A564" s="8"/>
      <c r="B564" s="12"/>
      <c r="C564" s="7"/>
      <c r="D564" s="7"/>
      <c r="E564" s="7"/>
      <c r="F564" s="7"/>
      <c r="G564" s="7"/>
      <c r="H564" s="7"/>
      <c r="I564" s="7"/>
      <c r="J564" s="7"/>
      <c r="K564" s="7"/>
      <c r="L564" s="13"/>
      <c r="M564" s="13"/>
      <c r="N564" s="13"/>
      <c r="O564" s="13"/>
      <c r="P564" s="7"/>
      <c r="Q564" s="7"/>
      <c r="R564" s="7"/>
      <c r="S564" s="7"/>
      <c r="T564" s="7"/>
      <c r="U564" s="7"/>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5"/>
    </row>
    <row r="565" spans="1:113" ht="12" customHeight="1">
      <c r="A565" s="8"/>
      <c r="B565" s="96" t="s">
        <v>96</v>
      </c>
      <c r="C565" s="97"/>
      <c r="D565" s="97"/>
      <c r="E565" s="97"/>
      <c r="F565" s="97"/>
      <c r="G565" s="97"/>
      <c r="H565" s="97"/>
      <c r="I565" s="97"/>
      <c r="J565" s="97"/>
      <c r="K565" s="97"/>
      <c r="L565" s="97"/>
      <c r="M565" s="97"/>
      <c r="N565" s="97"/>
      <c r="O565" s="97"/>
      <c r="P565" s="97"/>
      <c r="Q565" s="97"/>
      <c r="R565" s="97"/>
      <c r="S565" s="97"/>
      <c r="T565" s="97"/>
      <c r="U565" s="97"/>
      <c r="V565" s="97"/>
      <c r="W565" s="97"/>
      <c r="X565" s="97"/>
      <c r="Y565" s="97"/>
      <c r="Z565" s="97"/>
      <c r="AA565" s="97"/>
      <c r="AB565" s="97"/>
      <c r="AC565" s="97"/>
      <c r="AD565" s="97"/>
      <c r="AE565" s="97"/>
      <c r="AF565" s="97"/>
      <c r="AG565" s="97"/>
      <c r="AH565" s="97"/>
      <c r="AI565" s="97"/>
      <c r="AJ565" s="97"/>
      <c r="AK565" s="97"/>
      <c r="AL565" s="97"/>
      <c r="AM565" s="97"/>
      <c r="AN565" s="97"/>
      <c r="AO565" s="97"/>
      <c r="AP565" s="97"/>
      <c r="AQ565" s="97"/>
      <c r="AR565" s="97"/>
      <c r="AS565" s="97"/>
      <c r="AT565" s="97"/>
      <c r="AU565" s="97"/>
      <c r="AV565" s="97"/>
      <c r="AW565" s="97"/>
      <c r="AX565" s="98"/>
    </row>
    <row r="566" spans="1:113" ht="12" customHeight="1">
      <c r="A566" s="8"/>
      <c r="B566" s="96"/>
      <c r="C566" s="97"/>
      <c r="D566" s="97"/>
      <c r="E566" s="97"/>
      <c r="F566" s="97"/>
      <c r="G566" s="97"/>
      <c r="H566" s="97"/>
      <c r="I566" s="97"/>
      <c r="J566" s="97"/>
      <c r="K566" s="97"/>
      <c r="L566" s="97"/>
      <c r="M566" s="97"/>
      <c r="N566" s="97"/>
      <c r="O566" s="97"/>
      <c r="P566" s="97"/>
      <c r="Q566" s="97"/>
      <c r="R566" s="97"/>
      <c r="S566" s="97"/>
      <c r="T566" s="97"/>
      <c r="U566" s="97"/>
      <c r="V566" s="97"/>
      <c r="W566" s="97"/>
      <c r="X566" s="97"/>
      <c r="Y566" s="97"/>
      <c r="Z566" s="97"/>
      <c r="AA566" s="97"/>
      <c r="AB566" s="97"/>
      <c r="AC566" s="97"/>
      <c r="AD566" s="97"/>
      <c r="AE566" s="97"/>
      <c r="AF566" s="97"/>
      <c r="AG566" s="97"/>
      <c r="AH566" s="97"/>
      <c r="AI566" s="97"/>
      <c r="AJ566" s="97"/>
      <c r="AK566" s="97"/>
      <c r="AL566" s="97"/>
      <c r="AM566" s="97"/>
      <c r="AN566" s="97"/>
      <c r="AO566" s="97"/>
      <c r="AP566" s="97"/>
      <c r="AQ566" s="97"/>
      <c r="AR566" s="97"/>
      <c r="AS566" s="97"/>
      <c r="AT566" s="97"/>
      <c r="AU566" s="97"/>
      <c r="AV566" s="97"/>
      <c r="AW566" s="97"/>
      <c r="AX566" s="98"/>
      <c r="BC566" s="16"/>
    </row>
    <row r="567" spans="1:113" ht="12" customHeight="1">
      <c r="A567" s="8"/>
      <c r="B567" s="96"/>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c r="AA567" s="97"/>
      <c r="AB567" s="97"/>
      <c r="AC567" s="97"/>
      <c r="AD567" s="97"/>
      <c r="AE567" s="97"/>
      <c r="AF567" s="97"/>
      <c r="AG567" s="97"/>
      <c r="AH567" s="97"/>
      <c r="AI567" s="97"/>
      <c r="AJ567" s="97"/>
      <c r="AK567" s="97"/>
      <c r="AL567" s="97"/>
      <c r="AM567" s="97"/>
      <c r="AN567" s="97"/>
      <c r="AO567" s="97"/>
      <c r="AP567" s="97"/>
      <c r="AQ567" s="97"/>
      <c r="AR567" s="97"/>
      <c r="AS567" s="97"/>
      <c r="AT567" s="97"/>
      <c r="AU567" s="97"/>
      <c r="AV567" s="97"/>
      <c r="AW567" s="97"/>
      <c r="AX567" s="98"/>
    </row>
    <row r="568" spans="1:113" ht="12" customHeight="1">
      <c r="A568" s="8"/>
      <c r="B568" s="96"/>
      <c r="C568" s="97"/>
      <c r="D568" s="97"/>
      <c r="E568" s="97"/>
      <c r="F568" s="97"/>
      <c r="G568" s="97"/>
      <c r="H568" s="97"/>
      <c r="I568" s="97"/>
      <c r="J568" s="97"/>
      <c r="K568" s="97"/>
      <c r="L568" s="97"/>
      <c r="M568" s="97"/>
      <c r="N568" s="97"/>
      <c r="O568" s="97"/>
      <c r="P568" s="97"/>
      <c r="Q568" s="97"/>
      <c r="R568" s="97"/>
      <c r="S568" s="97"/>
      <c r="T568" s="97"/>
      <c r="U568" s="97"/>
      <c r="V568" s="97"/>
      <c r="W568" s="97"/>
      <c r="X568" s="97"/>
      <c r="Y568" s="97"/>
      <c r="Z568" s="97"/>
      <c r="AA568" s="97"/>
      <c r="AB568" s="97"/>
      <c r="AC568" s="97"/>
      <c r="AD568" s="97"/>
      <c r="AE568" s="97"/>
      <c r="AF568" s="97"/>
      <c r="AG568" s="97"/>
      <c r="AH568" s="97"/>
      <c r="AI568" s="97"/>
      <c r="AJ568" s="97"/>
      <c r="AK568" s="97"/>
      <c r="AL568" s="97"/>
      <c r="AM568" s="97"/>
      <c r="AN568" s="97"/>
      <c r="AO568" s="97"/>
      <c r="AP568" s="97"/>
      <c r="AQ568" s="97"/>
      <c r="AR568" s="97"/>
      <c r="AS568" s="97"/>
      <c r="AT568" s="97"/>
      <c r="AU568" s="97"/>
      <c r="AV568" s="97"/>
      <c r="AW568" s="97"/>
      <c r="AX568" s="98"/>
    </row>
    <row r="569" spans="1:113" ht="12" customHeight="1">
      <c r="A569" s="8"/>
      <c r="B569" s="96"/>
      <c r="C569" s="97"/>
      <c r="D569" s="97"/>
      <c r="E569" s="97"/>
      <c r="F569" s="97"/>
      <c r="G569" s="97"/>
      <c r="H569" s="97"/>
      <c r="I569" s="97"/>
      <c r="J569" s="97"/>
      <c r="K569" s="97"/>
      <c r="L569" s="97"/>
      <c r="M569" s="97"/>
      <c r="N569" s="97"/>
      <c r="O569" s="97"/>
      <c r="P569" s="97"/>
      <c r="Q569" s="97"/>
      <c r="R569" s="97"/>
      <c r="S569" s="97"/>
      <c r="T569" s="97"/>
      <c r="U569" s="97"/>
      <c r="V569" s="97"/>
      <c r="W569" s="97"/>
      <c r="X569" s="97"/>
      <c r="Y569" s="97"/>
      <c r="Z569" s="97"/>
      <c r="AA569" s="97"/>
      <c r="AB569" s="97"/>
      <c r="AC569" s="97"/>
      <c r="AD569" s="97"/>
      <c r="AE569" s="97"/>
      <c r="AF569" s="97"/>
      <c r="AG569" s="97"/>
      <c r="AH569" s="97"/>
      <c r="AI569" s="97"/>
      <c r="AJ569" s="97"/>
      <c r="AK569" s="97"/>
      <c r="AL569" s="97"/>
      <c r="AM569" s="97"/>
      <c r="AN569" s="97"/>
      <c r="AO569" s="97"/>
      <c r="AP569" s="97"/>
      <c r="AQ569" s="97"/>
      <c r="AR569" s="97"/>
      <c r="AS569" s="97"/>
      <c r="AT569" s="97"/>
      <c r="AU569" s="97"/>
      <c r="AV569" s="97"/>
      <c r="AW569" s="97"/>
      <c r="AX569" s="98"/>
    </row>
    <row r="570" spans="1:113" ht="15" thickBot="1">
      <c r="A570" s="17"/>
      <c r="B570" s="18"/>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20"/>
    </row>
    <row r="571" spans="1:113">
      <c r="B571" s="21"/>
    </row>
    <row r="572" spans="1:113" ht="15" thickBot="1">
      <c r="A572" s="11"/>
      <c r="B572" s="10" t="s">
        <v>3</v>
      </c>
      <c r="C572" s="8"/>
      <c r="D572" s="8"/>
      <c r="E572" s="8"/>
      <c r="F572" s="8"/>
      <c r="G572" s="8"/>
      <c r="H572" s="8"/>
      <c r="I572" s="8"/>
      <c r="J572" s="8"/>
      <c r="K572" s="8"/>
      <c r="L572" s="9"/>
      <c r="M572" s="9"/>
      <c r="N572" s="9"/>
      <c r="O572" s="9"/>
      <c r="P572" s="8"/>
      <c r="Q572" s="8"/>
      <c r="R572" s="8"/>
      <c r="S572" s="8"/>
      <c r="T572" s="8"/>
      <c r="U572" s="8"/>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DI572" s="6"/>
    </row>
    <row r="573" spans="1:113" ht="14.25">
      <c r="A573" s="8"/>
      <c r="B573" s="12"/>
      <c r="C573" s="7"/>
      <c r="D573" s="7"/>
      <c r="E573" s="7"/>
      <c r="F573" s="7"/>
      <c r="G573" s="7"/>
      <c r="H573" s="7"/>
      <c r="I573" s="7"/>
      <c r="J573" s="7"/>
      <c r="K573" s="7"/>
      <c r="L573" s="13"/>
      <c r="M573" s="13"/>
      <c r="N573" s="13"/>
      <c r="O573" s="13"/>
      <c r="P573" s="7"/>
      <c r="Q573" s="7"/>
      <c r="R573" s="7"/>
      <c r="S573" s="7"/>
      <c r="T573" s="7"/>
      <c r="U573" s="7"/>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5"/>
    </row>
    <row r="574" spans="1:113" ht="12" customHeight="1">
      <c r="A574" s="8"/>
      <c r="B574" s="96" t="s">
        <v>97</v>
      </c>
      <c r="C574" s="97"/>
      <c r="D574" s="97"/>
      <c r="E574" s="97"/>
      <c r="F574" s="97"/>
      <c r="G574" s="97"/>
      <c r="H574" s="97"/>
      <c r="I574" s="97"/>
      <c r="J574" s="97"/>
      <c r="K574" s="97"/>
      <c r="L574" s="97"/>
      <c r="M574" s="97"/>
      <c r="N574" s="97"/>
      <c r="O574" s="97"/>
      <c r="P574" s="97"/>
      <c r="Q574" s="97"/>
      <c r="R574" s="97"/>
      <c r="S574" s="97"/>
      <c r="T574" s="97"/>
      <c r="U574" s="97"/>
      <c r="V574" s="97"/>
      <c r="W574" s="97"/>
      <c r="X574" s="97"/>
      <c r="Y574" s="97"/>
      <c r="Z574" s="97"/>
      <c r="AA574" s="97"/>
      <c r="AB574" s="97"/>
      <c r="AC574" s="97"/>
      <c r="AD574" s="97"/>
      <c r="AE574" s="97"/>
      <c r="AF574" s="97"/>
      <c r="AG574" s="97"/>
      <c r="AH574" s="97"/>
      <c r="AI574" s="97"/>
      <c r="AJ574" s="97"/>
      <c r="AK574" s="97"/>
      <c r="AL574" s="97"/>
      <c r="AM574" s="97"/>
      <c r="AN574" s="97"/>
      <c r="AO574" s="97"/>
      <c r="AP574" s="97"/>
      <c r="AQ574" s="97"/>
      <c r="AR574" s="97"/>
      <c r="AS574" s="97"/>
      <c r="AT574" s="97"/>
      <c r="AU574" s="97"/>
      <c r="AV574" s="97"/>
      <c r="AW574" s="97"/>
      <c r="AX574" s="98"/>
    </row>
    <row r="575" spans="1:113" ht="12" customHeight="1">
      <c r="A575" s="8"/>
      <c r="B575" s="96"/>
      <c r="C575" s="97"/>
      <c r="D575" s="97"/>
      <c r="E575" s="97"/>
      <c r="F575" s="97"/>
      <c r="G575" s="97"/>
      <c r="H575" s="97"/>
      <c r="I575" s="97"/>
      <c r="J575" s="97"/>
      <c r="K575" s="97"/>
      <c r="L575" s="97"/>
      <c r="M575" s="97"/>
      <c r="N575" s="97"/>
      <c r="O575" s="97"/>
      <c r="P575" s="97"/>
      <c r="Q575" s="97"/>
      <c r="R575" s="97"/>
      <c r="S575" s="97"/>
      <c r="T575" s="97"/>
      <c r="U575" s="97"/>
      <c r="V575" s="97"/>
      <c r="W575" s="97"/>
      <c r="X575" s="97"/>
      <c r="Y575" s="97"/>
      <c r="Z575" s="97"/>
      <c r="AA575" s="97"/>
      <c r="AB575" s="97"/>
      <c r="AC575" s="97"/>
      <c r="AD575" s="97"/>
      <c r="AE575" s="97"/>
      <c r="AF575" s="97"/>
      <c r="AG575" s="97"/>
      <c r="AH575" s="97"/>
      <c r="AI575" s="97"/>
      <c r="AJ575" s="97"/>
      <c r="AK575" s="97"/>
      <c r="AL575" s="97"/>
      <c r="AM575" s="97"/>
      <c r="AN575" s="97"/>
      <c r="AO575" s="97"/>
      <c r="AP575" s="97"/>
      <c r="AQ575" s="97"/>
      <c r="AR575" s="97"/>
      <c r="AS575" s="97"/>
      <c r="AT575" s="97"/>
      <c r="AU575" s="97"/>
      <c r="AV575" s="97"/>
      <c r="AW575" s="97"/>
      <c r="AX575" s="98"/>
      <c r="BC575" s="16"/>
    </row>
    <row r="576" spans="1:113" ht="12" customHeight="1">
      <c r="A576" s="8"/>
      <c r="B576" s="96"/>
      <c r="C576" s="97"/>
      <c r="D576" s="97"/>
      <c r="E576" s="97"/>
      <c r="F576" s="97"/>
      <c r="G576" s="97"/>
      <c r="H576" s="97"/>
      <c r="I576" s="97"/>
      <c r="J576" s="97"/>
      <c r="K576" s="97"/>
      <c r="L576" s="97"/>
      <c r="M576" s="97"/>
      <c r="N576" s="97"/>
      <c r="O576" s="97"/>
      <c r="P576" s="97"/>
      <c r="Q576" s="97"/>
      <c r="R576" s="97"/>
      <c r="S576" s="97"/>
      <c r="T576" s="97"/>
      <c r="U576" s="97"/>
      <c r="V576" s="97"/>
      <c r="W576" s="97"/>
      <c r="X576" s="97"/>
      <c r="Y576" s="97"/>
      <c r="Z576" s="97"/>
      <c r="AA576" s="97"/>
      <c r="AB576" s="97"/>
      <c r="AC576" s="97"/>
      <c r="AD576" s="97"/>
      <c r="AE576" s="97"/>
      <c r="AF576" s="97"/>
      <c r="AG576" s="97"/>
      <c r="AH576" s="97"/>
      <c r="AI576" s="97"/>
      <c r="AJ576" s="97"/>
      <c r="AK576" s="97"/>
      <c r="AL576" s="97"/>
      <c r="AM576" s="97"/>
      <c r="AN576" s="97"/>
      <c r="AO576" s="97"/>
      <c r="AP576" s="97"/>
      <c r="AQ576" s="97"/>
      <c r="AR576" s="97"/>
      <c r="AS576" s="97"/>
      <c r="AT576" s="97"/>
      <c r="AU576" s="97"/>
      <c r="AV576" s="97"/>
      <c r="AW576" s="97"/>
      <c r="AX576" s="98"/>
    </row>
    <row r="577" spans="1:251" ht="12" customHeight="1">
      <c r="A577" s="8"/>
      <c r="B577" s="96"/>
      <c r="C577" s="97"/>
      <c r="D577" s="97"/>
      <c r="E577" s="97"/>
      <c r="F577" s="97"/>
      <c r="G577" s="97"/>
      <c r="H577" s="97"/>
      <c r="I577" s="97"/>
      <c r="J577" s="97"/>
      <c r="K577" s="97"/>
      <c r="L577" s="97"/>
      <c r="M577" s="97"/>
      <c r="N577" s="97"/>
      <c r="O577" s="97"/>
      <c r="P577" s="97"/>
      <c r="Q577" s="97"/>
      <c r="R577" s="97"/>
      <c r="S577" s="97"/>
      <c r="T577" s="97"/>
      <c r="U577" s="97"/>
      <c r="V577" s="97"/>
      <c r="W577" s="97"/>
      <c r="X577" s="97"/>
      <c r="Y577" s="97"/>
      <c r="Z577" s="97"/>
      <c r="AA577" s="97"/>
      <c r="AB577" s="97"/>
      <c r="AC577" s="97"/>
      <c r="AD577" s="97"/>
      <c r="AE577" s="97"/>
      <c r="AF577" s="97"/>
      <c r="AG577" s="97"/>
      <c r="AH577" s="97"/>
      <c r="AI577" s="97"/>
      <c r="AJ577" s="97"/>
      <c r="AK577" s="97"/>
      <c r="AL577" s="97"/>
      <c r="AM577" s="97"/>
      <c r="AN577" s="97"/>
      <c r="AO577" s="97"/>
      <c r="AP577" s="97"/>
      <c r="AQ577" s="97"/>
      <c r="AR577" s="97"/>
      <c r="AS577" s="97"/>
      <c r="AT577" s="97"/>
      <c r="AU577" s="97"/>
      <c r="AV577" s="97"/>
      <c r="AW577" s="97"/>
      <c r="AX577" s="98"/>
    </row>
    <row r="578" spans="1:251" ht="12" customHeight="1">
      <c r="A578" s="8"/>
      <c r="B578" s="96"/>
      <c r="C578" s="97"/>
      <c r="D578" s="97"/>
      <c r="E578" s="97"/>
      <c r="F578" s="97"/>
      <c r="G578" s="97"/>
      <c r="H578" s="97"/>
      <c r="I578" s="97"/>
      <c r="J578" s="97"/>
      <c r="K578" s="97"/>
      <c r="L578" s="97"/>
      <c r="M578" s="97"/>
      <c r="N578" s="97"/>
      <c r="O578" s="97"/>
      <c r="P578" s="97"/>
      <c r="Q578" s="97"/>
      <c r="R578" s="97"/>
      <c r="S578" s="97"/>
      <c r="T578" s="97"/>
      <c r="U578" s="97"/>
      <c r="V578" s="97"/>
      <c r="W578" s="97"/>
      <c r="X578" s="97"/>
      <c r="Y578" s="97"/>
      <c r="Z578" s="97"/>
      <c r="AA578" s="97"/>
      <c r="AB578" s="97"/>
      <c r="AC578" s="97"/>
      <c r="AD578" s="97"/>
      <c r="AE578" s="97"/>
      <c r="AF578" s="97"/>
      <c r="AG578" s="97"/>
      <c r="AH578" s="97"/>
      <c r="AI578" s="97"/>
      <c r="AJ578" s="97"/>
      <c r="AK578" s="97"/>
      <c r="AL578" s="97"/>
      <c r="AM578" s="97"/>
      <c r="AN578" s="97"/>
      <c r="AO578" s="97"/>
      <c r="AP578" s="97"/>
      <c r="AQ578" s="97"/>
      <c r="AR578" s="97"/>
      <c r="AS578" s="97"/>
      <c r="AT578" s="97"/>
      <c r="AU578" s="97"/>
      <c r="AV578" s="97"/>
      <c r="AW578" s="97"/>
      <c r="AX578" s="98"/>
    </row>
    <row r="579" spans="1:251" ht="15" thickBot="1">
      <c r="A579" s="17"/>
      <c r="B579" s="18"/>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20"/>
    </row>
    <row r="580" spans="1:251">
      <c r="B580" s="21"/>
    </row>
    <row r="581" spans="1:251" ht="14.25">
      <c r="B581" s="10" t="s">
        <v>4</v>
      </c>
      <c r="C581" s="8"/>
      <c r="D581" s="8"/>
      <c r="E581" s="8"/>
      <c r="F581" s="8"/>
      <c r="G581" s="8"/>
      <c r="H581" s="8"/>
      <c r="I581" s="8"/>
      <c r="J581" s="8"/>
      <c r="K581" s="8"/>
      <c r="L581" s="9"/>
      <c r="M581" s="9"/>
      <c r="N581" s="9"/>
      <c r="O581" s="9"/>
      <c r="P581" s="8"/>
      <c r="Q581" s="8"/>
      <c r="R581" s="8"/>
      <c r="S581" s="8"/>
      <c r="T581" s="8"/>
      <c r="U581" s="8"/>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row>
    <row r="582" spans="1:251" ht="15" thickBot="1">
      <c r="B582" s="8"/>
      <c r="C582" s="8"/>
      <c r="D582" s="8"/>
      <c r="E582" s="8"/>
      <c r="F582" s="8"/>
      <c r="G582" s="8"/>
      <c r="H582" s="8"/>
      <c r="I582" s="8"/>
      <c r="J582" s="8"/>
      <c r="K582" s="8"/>
      <c r="L582" s="9"/>
      <c r="M582" s="9"/>
      <c r="N582" s="9"/>
      <c r="O582" s="9"/>
      <c r="P582" s="8"/>
      <c r="Q582" s="8"/>
      <c r="R582" s="8"/>
      <c r="S582" s="8"/>
      <c r="T582" s="8"/>
      <c r="U582" s="8"/>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22" t="s">
        <v>5</v>
      </c>
    </row>
    <row r="583" spans="1:251" s="16" customFormat="1" ht="13.5" customHeight="1">
      <c r="A583" s="8"/>
      <c r="B583" s="99" t="s">
        <v>6</v>
      </c>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1"/>
      <c r="AA583" s="105" t="s">
        <v>12</v>
      </c>
      <c r="AB583" s="100"/>
      <c r="AC583" s="100"/>
      <c r="AD583" s="100"/>
      <c r="AE583" s="100"/>
      <c r="AF583" s="100"/>
      <c r="AG583" s="100"/>
      <c r="AH583" s="100"/>
      <c r="AI583" s="101"/>
      <c r="AJ583" s="105" t="s">
        <v>13</v>
      </c>
      <c r="AK583" s="100"/>
      <c r="AL583" s="100"/>
      <c r="AM583" s="100"/>
      <c r="AN583" s="100"/>
      <c r="AO583" s="100"/>
      <c r="AP583" s="100"/>
      <c r="AQ583" s="100"/>
      <c r="AR583" s="101"/>
      <c r="AS583" s="105" t="s">
        <v>7</v>
      </c>
      <c r="AT583" s="100"/>
      <c r="AU583" s="100"/>
      <c r="AV583" s="100"/>
      <c r="AW583" s="100"/>
      <c r="AX583" s="107"/>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s="2"/>
      <c r="GN583" s="2"/>
      <c r="GO583" s="2"/>
      <c r="GP583" s="2"/>
      <c r="GQ583" s="2"/>
      <c r="GR583" s="2"/>
      <c r="GS583" s="2"/>
      <c r="GT583" s="2"/>
      <c r="GU583" s="2"/>
      <c r="GV583" s="2"/>
      <c r="GW583" s="2"/>
      <c r="GX583" s="2"/>
      <c r="GY583" s="2"/>
      <c r="GZ583" s="2"/>
      <c r="HA583" s="2"/>
      <c r="HB583" s="2"/>
      <c r="HC583" s="2"/>
      <c r="HD583" s="2"/>
      <c r="HE583" s="2"/>
      <c r="HF583" s="2"/>
      <c r="HG583" s="2"/>
      <c r="HH583" s="2"/>
      <c r="HI583" s="2"/>
      <c r="HJ583" s="2"/>
      <c r="HK583" s="2"/>
      <c r="HL583" s="2"/>
      <c r="HM583" s="2"/>
      <c r="HN583" s="2"/>
      <c r="HO583" s="2"/>
      <c r="HP583" s="2"/>
      <c r="HQ583" s="2"/>
      <c r="HR583" s="2"/>
      <c r="HS583" s="2"/>
      <c r="HT583" s="2"/>
      <c r="HU583" s="2"/>
      <c r="HV583" s="2"/>
      <c r="HW583" s="2"/>
      <c r="HX583" s="2"/>
      <c r="HY583" s="2"/>
      <c r="HZ583" s="2"/>
      <c r="IA583" s="2"/>
      <c r="IB583" s="2"/>
      <c r="IC583" s="2"/>
      <c r="ID583" s="2"/>
      <c r="IE583" s="2"/>
      <c r="IF583" s="2"/>
      <c r="IG583" s="2"/>
      <c r="IH583" s="2"/>
      <c r="II583" s="2"/>
      <c r="IJ583" s="2"/>
      <c r="IK583" s="2"/>
      <c r="IL583" s="2"/>
      <c r="IM583" s="2"/>
      <c r="IN583" s="2"/>
      <c r="IO583" s="2"/>
      <c r="IP583" s="2"/>
      <c r="IQ583" s="2"/>
    </row>
    <row r="584" spans="1:251" s="16" customFormat="1" ht="13.5">
      <c r="A584" s="8"/>
      <c r="B584" s="102"/>
      <c r="C584" s="103"/>
      <c r="D584" s="103"/>
      <c r="E584" s="103"/>
      <c r="F584" s="103"/>
      <c r="G584" s="103"/>
      <c r="H584" s="103"/>
      <c r="I584" s="103"/>
      <c r="J584" s="103"/>
      <c r="K584" s="103"/>
      <c r="L584" s="103"/>
      <c r="M584" s="103"/>
      <c r="N584" s="103"/>
      <c r="O584" s="103"/>
      <c r="P584" s="103"/>
      <c r="Q584" s="103"/>
      <c r="R584" s="103"/>
      <c r="S584" s="103"/>
      <c r="T584" s="103"/>
      <c r="U584" s="103"/>
      <c r="V584" s="103"/>
      <c r="W584" s="103"/>
      <c r="X584" s="103"/>
      <c r="Y584" s="103"/>
      <c r="Z584" s="104"/>
      <c r="AA584" s="106"/>
      <c r="AB584" s="103"/>
      <c r="AC584" s="103"/>
      <c r="AD584" s="103"/>
      <c r="AE584" s="103"/>
      <c r="AF584" s="103"/>
      <c r="AG584" s="103"/>
      <c r="AH584" s="103"/>
      <c r="AI584" s="104"/>
      <c r="AJ584" s="106"/>
      <c r="AK584" s="103"/>
      <c r="AL584" s="103"/>
      <c r="AM584" s="103"/>
      <c r="AN584" s="103"/>
      <c r="AO584" s="103"/>
      <c r="AP584" s="103"/>
      <c r="AQ584" s="103"/>
      <c r="AR584" s="104"/>
      <c r="AS584" s="106"/>
      <c r="AT584" s="103"/>
      <c r="AU584" s="103"/>
      <c r="AV584" s="103"/>
      <c r="AW584" s="103"/>
      <c r="AX584" s="108"/>
      <c r="AY584" s="2"/>
      <c r="AZ584" s="2"/>
      <c r="BA584" s="2"/>
      <c r="BB584" s="23"/>
      <c r="BC584" s="24"/>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c r="GQ584" s="2"/>
      <c r="GR584" s="2"/>
      <c r="GS584" s="2"/>
      <c r="GT584" s="2"/>
      <c r="GU584" s="2"/>
      <c r="GV584" s="2"/>
      <c r="GW584" s="2"/>
      <c r="GX584" s="2"/>
      <c r="GY584" s="2"/>
      <c r="GZ584" s="2"/>
      <c r="HA584" s="2"/>
      <c r="HB584" s="2"/>
      <c r="HC584" s="2"/>
      <c r="HD584" s="2"/>
      <c r="HE584" s="2"/>
      <c r="HF584" s="2"/>
      <c r="HG584" s="2"/>
      <c r="HH584" s="2"/>
      <c r="HI584" s="2"/>
      <c r="HJ584" s="2"/>
      <c r="HK584" s="2"/>
      <c r="HL584" s="2"/>
      <c r="HM584" s="2"/>
      <c r="HN584" s="2"/>
      <c r="HO584" s="2"/>
      <c r="HP584" s="2"/>
      <c r="HQ584" s="2"/>
      <c r="HR584" s="2"/>
      <c r="HS584" s="2"/>
      <c r="HT584" s="2"/>
      <c r="HU584" s="2"/>
      <c r="HV584" s="2"/>
      <c r="HW584" s="2"/>
      <c r="HX584" s="2"/>
      <c r="HY584" s="2"/>
      <c r="HZ584" s="2"/>
      <c r="IA584" s="2"/>
      <c r="IB584" s="2"/>
      <c r="IC584" s="2"/>
      <c r="ID584" s="2"/>
      <c r="IE584" s="2"/>
      <c r="IF584" s="2"/>
      <c r="IG584" s="2"/>
      <c r="IH584" s="2"/>
      <c r="II584" s="2"/>
      <c r="IJ584" s="2"/>
      <c r="IK584" s="2"/>
      <c r="IL584" s="2"/>
      <c r="IM584" s="2"/>
      <c r="IN584" s="2"/>
      <c r="IO584" s="2"/>
      <c r="IP584" s="2"/>
      <c r="IQ584" s="2"/>
    </row>
    <row r="585" spans="1:251" s="16" customFormat="1" ht="18.75" customHeight="1">
      <c r="A585" s="8"/>
      <c r="B585" s="25"/>
      <c r="C585" s="119" t="s">
        <v>98</v>
      </c>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1"/>
      <c r="AA585" s="122">
        <v>7159</v>
      </c>
      <c r="AB585" s="123"/>
      <c r="AC585" s="123"/>
      <c r="AD585" s="123"/>
      <c r="AE585" s="123"/>
      <c r="AF585" s="123"/>
      <c r="AG585" s="123"/>
      <c r="AH585" s="123"/>
      <c r="AI585" s="124"/>
      <c r="AJ585" s="122">
        <v>7166</v>
      </c>
      <c r="AK585" s="123"/>
      <c r="AL585" s="123"/>
      <c r="AM585" s="123"/>
      <c r="AN585" s="123"/>
      <c r="AO585" s="123"/>
      <c r="AP585" s="123"/>
      <c r="AQ585" s="123"/>
      <c r="AR585" s="124"/>
      <c r="AS585" s="125"/>
      <c r="AT585" s="126"/>
      <c r="AU585" s="126"/>
      <c r="AV585" s="126"/>
      <c r="AW585" s="126"/>
      <c r="AX585" s="127"/>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c r="GQ585" s="2"/>
      <c r="GR585" s="2"/>
      <c r="GS585" s="2"/>
      <c r="GT585" s="2"/>
      <c r="GU585" s="2"/>
      <c r="GV585" s="2"/>
      <c r="GW585" s="2"/>
      <c r="GX585" s="2"/>
      <c r="GY585" s="2"/>
      <c r="GZ585" s="2"/>
      <c r="HA585" s="2"/>
      <c r="HB585" s="2"/>
      <c r="HC585" s="2"/>
      <c r="HD585" s="2"/>
      <c r="HE585" s="2"/>
      <c r="HF585" s="2"/>
      <c r="HG585" s="2"/>
      <c r="HH585" s="2"/>
      <c r="HI585" s="2"/>
      <c r="HJ585" s="2"/>
      <c r="HK585" s="2"/>
      <c r="HL585" s="2"/>
      <c r="HM585" s="2"/>
      <c r="HN585" s="2"/>
      <c r="HO585" s="2"/>
      <c r="HP585" s="2"/>
      <c r="HQ585" s="2"/>
      <c r="HR585" s="2"/>
      <c r="HS585" s="2"/>
      <c r="HT585" s="2"/>
      <c r="HU585" s="2"/>
      <c r="HV585" s="2"/>
      <c r="HW585" s="2"/>
      <c r="HX585" s="2"/>
      <c r="HY585" s="2"/>
      <c r="HZ585" s="2"/>
      <c r="IA585" s="2"/>
      <c r="IB585" s="2"/>
      <c r="IC585" s="2"/>
      <c r="ID585" s="2"/>
      <c r="IE585" s="2"/>
      <c r="IF585" s="2"/>
      <c r="IG585" s="2"/>
      <c r="IH585" s="2"/>
      <c r="II585" s="2"/>
      <c r="IJ585" s="2"/>
      <c r="IK585" s="2"/>
      <c r="IL585" s="2"/>
      <c r="IM585" s="2"/>
      <c r="IN585" s="2"/>
      <c r="IO585" s="2"/>
      <c r="IP585" s="2"/>
      <c r="IQ585" s="2"/>
    </row>
    <row r="586" spans="1:251" s="16" customFormat="1" ht="18.75" customHeight="1" thickBot="1">
      <c r="A586" s="17"/>
      <c r="B586" s="109" t="s">
        <v>16</v>
      </c>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1"/>
      <c r="AA586" s="112">
        <f>SUM($AA$585:$AA$585)</f>
        <v>7159</v>
      </c>
      <c r="AB586" s="113"/>
      <c r="AC586" s="113"/>
      <c r="AD586" s="113"/>
      <c r="AE586" s="113"/>
      <c r="AF586" s="113"/>
      <c r="AG586" s="113"/>
      <c r="AH586" s="113"/>
      <c r="AI586" s="114"/>
      <c r="AJ586" s="112">
        <f>SUM($AJ$585:$AJ$585)</f>
        <v>7166</v>
      </c>
      <c r="AK586" s="113"/>
      <c r="AL586" s="113"/>
      <c r="AM586" s="113"/>
      <c r="AN586" s="113"/>
      <c r="AO586" s="113"/>
      <c r="AP586" s="113"/>
      <c r="AQ586" s="113"/>
      <c r="AR586" s="114"/>
      <c r="AS586" s="115"/>
      <c r="AT586" s="116"/>
      <c r="AU586" s="116"/>
      <c r="AV586" s="116"/>
      <c r="AW586" s="116"/>
      <c r="AX586" s="117"/>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c r="GQ586" s="2"/>
      <c r="GR586" s="2"/>
      <c r="GS586" s="2"/>
      <c r="GT586" s="2"/>
      <c r="GU586" s="2"/>
      <c r="GV586" s="2"/>
      <c r="GW586" s="2"/>
      <c r="GX586" s="2"/>
      <c r="GY586" s="2"/>
      <c r="GZ586" s="2"/>
      <c r="HA586" s="2"/>
      <c r="HB586" s="2"/>
      <c r="HC586" s="2"/>
      <c r="HD586" s="2"/>
      <c r="HE586" s="2"/>
      <c r="HF586" s="2"/>
      <c r="HG586" s="2"/>
      <c r="HH586" s="2"/>
      <c r="HI586" s="2"/>
      <c r="HJ586" s="2"/>
      <c r="HK586" s="2"/>
      <c r="HL586" s="2"/>
      <c r="HM586" s="2"/>
      <c r="HN586" s="2"/>
      <c r="HO586" s="2"/>
      <c r="HP586" s="2"/>
      <c r="HQ586" s="2"/>
      <c r="HR586" s="2"/>
      <c r="HS586" s="2"/>
      <c r="HT586" s="2"/>
      <c r="HU586" s="2"/>
      <c r="HV586" s="2"/>
      <c r="HW586" s="2"/>
      <c r="HX586" s="2"/>
      <c r="HY586" s="2"/>
      <c r="HZ586" s="2"/>
      <c r="IA586" s="2"/>
      <c r="IB586" s="2"/>
      <c r="IC586" s="2"/>
      <c r="ID586" s="2"/>
      <c r="IE586" s="2"/>
      <c r="IF586" s="2"/>
      <c r="IG586" s="2"/>
      <c r="IH586" s="2"/>
      <c r="II586" s="2"/>
      <c r="IJ586" s="2"/>
      <c r="IK586" s="2"/>
      <c r="IL586" s="2"/>
      <c r="IM586" s="2"/>
      <c r="IN586" s="2"/>
      <c r="IO586" s="2"/>
      <c r="IP586" s="2"/>
      <c r="IQ586" s="2"/>
    </row>
    <row r="588" spans="1:251" ht="18.75">
      <c r="A588" s="1" t="s">
        <v>0</v>
      </c>
      <c r="AW588" s="3"/>
      <c r="AX588" s="4"/>
      <c r="AY588" s="3"/>
    </row>
    <row r="590" spans="1:251" ht="18.75">
      <c r="B590" s="89" t="s">
        <v>8</v>
      </c>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8"/>
    </row>
    <row r="591" spans="1:251">
      <c r="Z591" s="5"/>
      <c r="AD591" s="5"/>
      <c r="AE591" s="5"/>
      <c r="AF591" s="5"/>
      <c r="AG591" s="5"/>
      <c r="AH591" s="5"/>
      <c r="AI591" s="5"/>
      <c r="AO591" s="5"/>
    </row>
    <row r="592" spans="1:251" ht="13.5" thickBot="1">
      <c r="Z592" s="5"/>
      <c r="AD592" s="5"/>
      <c r="AE592" s="5"/>
      <c r="AF592" s="5"/>
      <c r="AG592" s="5"/>
      <c r="AH592" s="5"/>
      <c r="AI592" s="5"/>
      <c r="AO592" s="5"/>
      <c r="DI592" s="6"/>
    </row>
    <row r="593" spans="1:113" ht="24.75" customHeight="1" thickBot="1">
      <c r="B593" s="91" t="s">
        <v>1</v>
      </c>
      <c r="C593" s="92"/>
      <c r="D593" s="92"/>
      <c r="E593" s="92"/>
      <c r="F593" s="92"/>
      <c r="G593" s="92"/>
      <c r="H593" s="93" t="s">
        <v>99</v>
      </c>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5"/>
      <c r="DI593" s="6"/>
    </row>
    <row r="594" spans="1:113" ht="14.25">
      <c r="B594" s="7"/>
      <c r="C594" s="7"/>
      <c r="D594" s="7"/>
      <c r="E594" s="7"/>
      <c r="F594" s="7"/>
      <c r="G594" s="7"/>
      <c r="H594" s="8"/>
      <c r="I594" s="8"/>
      <c r="J594" s="8"/>
      <c r="K594" s="8"/>
      <c r="L594" s="9"/>
      <c r="M594" s="9"/>
      <c r="N594" s="9"/>
      <c r="O594" s="9"/>
      <c r="P594" s="8"/>
      <c r="Q594" s="8"/>
      <c r="R594" s="8"/>
      <c r="S594" s="8"/>
      <c r="T594" s="8"/>
      <c r="U594" s="8"/>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DI594" s="6"/>
    </row>
    <row r="595" spans="1:113" ht="15" thickBot="1">
      <c r="A595" s="11"/>
      <c r="B595" s="10" t="s">
        <v>2</v>
      </c>
      <c r="C595" s="8"/>
      <c r="D595" s="8"/>
      <c r="E595" s="8"/>
      <c r="F595" s="8"/>
      <c r="G595" s="8"/>
      <c r="H595" s="8"/>
      <c r="I595" s="8"/>
      <c r="J595" s="8"/>
      <c r="K595" s="8"/>
      <c r="L595" s="9"/>
      <c r="M595" s="9"/>
      <c r="N595" s="9"/>
      <c r="O595" s="9"/>
      <c r="P595" s="8"/>
      <c r="Q595" s="8"/>
      <c r="R595" s="8"/>
      <c r="S595" s="8"/>
      <c r="T595" s="8"/>
      <c r="U595" s="8"/>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DI595" s="6"/>
    </row>
    <row r="596" spans="1:113" ht="14.25">
      <c r="A596" s="8"/>
      <c r="B596" s="12"/>
      <c r="C596" s="7"/>
      <c r="D596" s="7"/>
      <c r="E596" s="7"/>
      <c r="F596" s="7"/>
      <c r="G596" s="7"/>
      <c r="H596" s="7"/>
      <c r="I596" s="7"/>
      <c r="J596" s="7"/>
      <c r="K596" s="7"/>
      <c r="L596" s="13"/>
      <c r="M596" s="13"/>
      <c r="N596" s="13"/>
      <c r="O596" s="13"/>
      <c r="P596" s="7"/>
      <c r="Q596" s="7"/>
      <c r="R596" s="7"/>
      <c r="S596" s="7"/>
      <c r="T596" s="7"/>
      <c r="U596" s="7"/>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5"/>
    </row>
    <row r="597" spans="1:113" ht="12" customHeight="1">
      <c r="A597" s="8"/>
      <c r="B597" s="96" t="s">
        <v>100</v>
      </c>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7"/>
      <c r="AA597" s="97"/>
      <c r="AB597" s="97"/>
      <c r="AC597" s="97"/>
      <c r="AD597" s="97"/>
      <c r="AE597" s="97"/>
      <c r="AF597" s="97"/>
      <c r="AG597" s="97"/>
      <c r="AH597" s="97"/>
      <c r="AI597" s="97"/>
      <c r="AJ597" s="97"/>
      <c r="AK597" s="97"/>
      <c r="AL597" s="97"/>
      <c r="AM597" s="97"/>
      <c r="AN597" s="97"/>
      <c r="AO597" s="97"/>
      <c r="AP597" s="97"/>
      <c r="AQ597" s="97"/>
      <c r="AR597" s="97"/>
      <c r="AS597" s="97"/>
      <c r="AT597" s="97"/>
      <c r="AU597" s="97"/>
      <c r="AV597" s="97"/>
      <c r="AW597" s="97"/>
      <c r="AX597" s="98"/>
    </row>
    <row r="598" spans="1:113" ht="12" customHeight="1">
      <c r="A598" s="8"/>
      <c r="B598" s="96"/>
      <c r="C598" s="97"/>
      <c r="D598" s="97"/>
      <c r="E598" s="97"/>
      <c r="F598" s="97"/>
      <c r="G598" s="97"/>
      <c r="H598" s="97"/>
      <c r="I598" s="97"/>
      <c r="J598" s="97"/>
      <c r="K598" s="97"/>
      <c r="L598" s="97"/>
      <c r="M598" s="97"/>
      <c r="N598" s="97"/>
      <c r="O598" s="97"/>
      <c r="P598" s="97"/>
      <c r="Q598" s="97"/>
      <c r="R598" s="97"/>
      <c r="S598" s="97"/>
      <c r="T598" s="97"/>
      <c r="U598" s="97"/>
      <c r="V598" s="97"/>
      <c r="W598" s="97"/>
      <c r="X598" s="97"/>
      <c r="Y598" s="97"/>
      <c r="Z598" s="97"/>
      <c r="AA598" s="97"/>
      <c r="AB598" s="97"/>
      <c r="AC598" s="97"/>
      <c r="AD598" s="97"/>
      <c r="AE598" s="97"/>
      <c r="AF598" s="97"/>
      <c r="AG598" s="97"/>
      <c r="AH598" s="97"/>
      <c r="AI598" s="97"/>
      <c r="AJ598" s="97"/>
      <c r="AK598" s="97"/>
      <c r="AL598" s="97"/>
      <c r="AM598" s="97"/>
      <c r="AN598" s="97"/>
      <c r="AO598" s="97"/>
      <c r="AP598" s="97"/>
      <c r="AQ598" s="97"/>
      <c r="AR598" s="97"/>
      <c r="AS598" s="97"/>
      <c r="AT598" s="97"/>
      <c r="AU598" s="97"/>
      <c r="AV598" s="97"/>
      <c r="AW598" s="97"/>
      <c r="AX598" s="98"/>
      <c r="BC598" s="16"/>
    </row>
    <row r="599" spans="1:113" ht="12" customHeight="1">
      <c r="A599" s="8"/>
      <c r="B599" s="96"/>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c r="AA599" s="97"/>
      <c r="AB599" s="97"/>
      <c r="AC599" s="97"/>
      <c r="AD599" s="97"/>
      <c r="AE599" s="97"/>
      <c r="AF599" s="97"/>
      <c r="AG599" s="97"/>
      <c r="AH599" s="97"/>
      <c r="AI599" s="97"/>
      <c r="AJ599" s="97"/>
      <c r="AK599" s="97"/>
      <c r="AL599" s="97"/>
      <c r="AM599" s="97"/>
      <c r="AN599" s="97"/>
      <c r="AO599" s="97"/>
      <c r="AP599" s="97"/>
      <c r="AQ599" s="97"/>
      <c r="AR599" s="97"/>
      <c r="AS599" s="97"/>
      <c r="AT599" s="97"/>
      <c r="AU599" s="97"/>
      <c r="AV599" s="97"/>
      <c r="AW599" s="97"/>
      <c r="AX599" s="98"/>
    </row>
    <row r="600" spans="1:113" ht="12" customHeight="1">
      <c r="A600" s="8"/>
      <c r="B600" s="96"/>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c r="AA600" s="97"/>
      <c r="AB600" s="97"/>
      <c r="AC600" s="97"/>
      <c r="AD600" s="97"/>
      <c r="AE600" s="97"/>
      <c r="AF600" s="97"/>
      <c r="AG600" s="97"/>
      <c r="AH600" s="97"/>
      <c r="AI600" s="97"/>
      <c r="AJ600" s="97"/>
      <c r="AK600" s="97"/>
      <c r="AL600" s="97"/>
      <c r="AM600" s="97"/>
      <c r="AN600" s="97"/>
      <c r="AO600" s="97"/>
      <c r="AP600" s="97"/>
      <c r="AQ600" s="97"/>
      <c r="AR600" s="97"/>
      <c r="AS600" s="97"/>
      <c r="AT600" s="97"/>
      <c r="AU600" s="97"/>
      <c r="AV600" s="97"/>
      <c r="AW600" s="97"/>
      <c r="AX600" s="98"/>
    </row>
    <row r="601" spans="1:113" ht="12" customHeight="1">
      <c r="A601" s="8"/>
      <c r="B601" s="96"/>
      <c r="C601" s="97"/>
      <c r="D601" s="97"/>
      <c r="E601" s="97"/>
      <c r="F601" s="97"/>
      <c r="G601" s="97"/>
      <c r="H601" s="97"/>
      <c r="I601" s="97"/>
      <c r="J601" s="97"/>
      <c r="K601" s="97"/>
      <c r="L601" s="97"/>
      <c r="M601" s="97"/>
      <c r="N601" s="97"/>
      <c r="O601" s="97"/>
      <c r="P601" s="97"/>
      <c r="Q601" s="97"/>
      <c r="R601" s="97"/>
      <c r="S601" s="97"/>
      <c r="T601" s="97"/>
      <c r="U601" s="97"/>
      <c r="V601" s="97"/>
      <c r="W601" s="97"/>
      <c r="X601" s="97"/>
      <c r="Y601" s="97"/>
      <c r="Z601" s="97"/>
      <c r="AA601" s="97"/>
      <c r="AB601" s="97"/>
      <c r="AC601" s="97"/>
      <c r="AD601" s="97"/>
      <c r="AE601" s="97"/>
      <c r="AF601" s="97"/>
      <c r="AG601" s="97"/>
      <c r="AH601" s="97"/>
      <c r="AI601" s="97"/>
      <c r="AJ601" s="97"/>
      <c r="AK601" s="97"/>
      <c r="AL601" s="97"/>
      <c r="AM601" s="97"/>
      <c r="AN601" s="97"/>
      <c r="AO601" s="97"/>
      <c r="AP601" s="97"/>
      <c r="AQ601" s="97"/>
      <c r="AR601" s="97"/>
      <c r="AS601" s="97"/>
      <c r="AT601" s="97"/>
      <c r="AU601" s="97"/>
      <c r="AV601" s="97"/>
      <c r="AW601" s="97"/>
      <c r="AX601" s="98"/>
    </row>
    <row r="602" spans="1:113" ht="15" thickBot="1">
      <c r="A602" s="17"/>
      <c r="B602" s="18"/>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20"/>
    </row>
    <row r="603" spans="1:113">
      <c r="B603" s="21"/>
    </row>
    <row r="604" spans="1:113" ht="15" thickBot="1">
      <c r="A604" s="11"/>
      <c r="B604" s="10" t="s">
        <v>3</v>
      </c>
      <c r="C604" s="8"/>
      <c r="D604" s="8"/>
      <c r="E604" s="8"/>
      <c r="F604" s="8"/>
      <c r="G604" s="8"/>
      <c r="H604" s="8"/>
      <c r="I604" s="8"/>
      <c r="J604" s="8"/>
      <c r="K604" s="8"/>
      <c r="L604" s="9"/>
      <c r="M604" s="9"/>
      <c r="N604" s="9"/>
      <c r="O604" s="9"/>
      <c r="P604" s="8"/>
      <c r="Q604" s="8"/>
      <c r="R604" s="8"/>
      <c r="S604" s="8"/>
      <c r="T604" s="8"/>
      <c r="U604" s="8"/>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DI604" s="6"/>
    </row>
    <row r="605" spans="1:113" ht="14.25">
      <c r="A605" s="8"/>
      <c r="B605" s="12"/>
      <c r="C605" s="7"/>
      <c r="D605" s="7"/>
      <c r="E605" s="7"/>
      <c r="F605" s="7"/>
      <c r="G605" s="7"/>
      <c r="H605" s="7"/>
      <c r="I605" s="7"/>
      <c r="J605" s="7"/>
      <c r="K605" s="7"/>
      <c r="L605" s="13"/>
      <c r="M605" s="13"/>
      <c r="N605" s="13"/>
      <c r="O605" s="13"/>
      <c r="P605" s="7"/>
      <c r="Q605" s="7"/>
      <c r="R605" s="7"/>
      <c r="S605" s="7"/>
      <c r="T605" s="7"/>
      <c r="U605" s="7"/>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5"/>
    </row>
    <row r="606" spans="1:113" ht="12" customHeight="1">
      <c r="A606" s="8"/>
      <c r="B606" s="96" t="s">
        <v>101</v>
      </c>
      <c r="C606" s="97"/>
      <c r="D606" s="97"/>
      <c r="E606" s="97"/>
      <c r="F606" s="97"/>
      <c r="G606" s="97"/>
      <c r="H606" s="97"/>
      <c r="I606" s="97"/>
      <c r="J606" s="97"/>
      <c r="K606" s="97"/>
      <c r="L606" s="97"/>
      <c r="M606" s="97"/>
      <c r="N606" s="97"/>
      <c r="O606" s="97"/>
      <c r="P606" s="97"/>
      <c r="Q606" s="97"/>
      <c r="R606" s="97"/>
      <c r="S606" s="97"/>
      <c r="T606" s="97"/>
      <c r="U606" s="97"/>
      <c r="V606" s="97"/>
      <c r="W606" s="97"/>
      <c r="X606" s="97"/>
      <c r="Y606" s="97"/>
      <c r="Z606" s="97"/>
      <c r="AA606" s="97"/>
      <c r="AB606" s="97"/>
      <c r="AC606" s="97"/>
      <c r="AD606" s="97"/>
      <c r="AE606" s="97"/>
      <c r="AF606" s="97"/>
      <c r="AG606" s="97"/>
      <c r="AH606" s="97"/>
      <c r="AI606" s="97"/>
      <c r="AJ606" s="97"/>
      <c r="AK606" s="97"/>
      <c r="AL606" s="97"/>
      <c r="AM606" s="97"/>
      <c r="AN606" s="97"/>
      <c r="AO606" s="97"/>
      <c r="AP606" s="97"/>
      <c r="AQ606" s="97"/>
      <c r="AR606" s="97"/>
      <c r="AS606" s="97"/>
      <c r="AT606" s="97"/>
      <c r="AU606" s="97"/>
      <c r="AV606" s="97"/>
      <c r="AW606" s="97"/>
      <c r="AX606" s="98"/>
    </row>
    <row r="607" spans="1:113" ht="12" customHeight="1">
      <c r="A607" s="8"/>
      <c r="B607" s="96"/>
      <c r="C607" s="97"/>
      <c r="D607" s="97"/>
      <c r="E607" s="97"/>
      <c r="F607" s="97"/>
      <c r="G607" s="97"/>
      <c r="H607" s="97"/>
      <c r="I607" s="97"/>
      <c r="J607" s="97"/>
      <c r="K607" s="97"/>
      <c r="L607" s="97"/>
      <c r="M607" s="97"/>
      <c r="N607" s="97"/>
      <c r="O607" s="97"/>
      <c r="P607" s="97"/>
      <c r="Q607" s="97"/>
      <c r="R607" s="97"/>
      <c r="S607" s="97"/>
      <c r="T607" s="97"/>
      <c r="U607" s="97"/>
      <c r="V607" s="97"/>
      <c r="W607" s="97"/>
      <c r="X607" s="97"/>
      <c r="Y607" s="97"/>
      <c r="Z607" s="97"/>
      <c r="AA607" s="97"/>
      <c r="AB607" s="97"/>
      <c r="AC607" s="97"/>
      <c r="AD607" s="97"/>
      <c r="AE607" s="97"/>
      <c r="AF607" s="97"/>
      <c r="AG607" s="97"/>
      <c r="AH607" s="97"/>
      <c r="AI607" s="97"/>
      <c r="AJ607" s="97"/>
      <c r="AK607" s="97"/>
      <c r="AL607" s="97"/>
      <c r="AM607" s="97"/>
      <c r="AN607" s="97"/>
      <c r="AO607" s="97"/>
      <c r="AP607" s="97"/>
      <c r="AQ607" s="97"/>
      <c r="AR607" s="97"/>
      <c r="AS607" s="97"/>
      <c r="AT607" s="97"/>
      <c r="AU607" s="97"/>
      <c r="AV607" s="97"/>
      <c r="AW607" s="97"/>
      <c r="AX607" s="98"/>
    </row>
    <row r="608" spans="1:113" ht="12" customHeight="1">
      <c r="A608" s="8"/>
      <c r="B608" s="96"/>
      <c r="C608" s="97"/>
      <c r="D608" s="97"/>
      <c r="E608" s="97"/>
      <c r="F608" s="97"/>
      <c r="G608" s="97"/>
      <c r="H608" s="97"/>
      <c r="I608" s="97"/>
      <c r="J608" s="97"/>
      <c r="K608" s="97"/>
      <c r="L608" s="97"/>
      <c r="M608" s="97"/>
      <c r="N608" s="97"/>
      <c r="O608" s="97"/>
      <c r="P608" s="97"/>
      <c r="Q608" s="97"/>
      <c r="R608" s="97"/>
      <c r="S608" s="97"/>
      <c r="T608" s="97"/>
      <c r="U608" s="97"/>
      <c r="V608" s="97"/>
      <c r="W608" s="97"/>
      <c r="X608" s="97"/>
      <c r="Y608" s="97"/>
      <c r="Z608" s="97"/>
      <c r="AA608" s="97"/>
      <c r="AB608" s="97"/>
      <c r="AC608" s="97"/>
      <c r="AD608" s="97"/>
      <c r="AE608" s="97"/>
      <c r="AF608" s="97"/>
      <c r="AG608" s="97"/>
      <c r="AH608" s="97"/>
      <c r="AI608" s="97"/>
      <c r="AJ608" s="97"/>
      <c r="AK608" s="97"/>
      <c r="AL608" s="97"/>
      <c r="AM608" s="97"/>
      <c r="AN608" s="97"/>
      <c r="AO608" s="97"/>
      <c r="AP608" s="97"/>
      <c r="AQ608" s="97"/>
      <c r="AR608" s="97"/>
      <c r="AS608" s="97"/>
      <c r="AT608" s="97"/>
      <c r="AU608" s="97"/>
      <c r="AV608" s="97"/>
      <c r="AW608" s="97"/>
      <c r="AX608" s="98"/>
      <c r="BC608" s="16"/>
    </row>
    <row r="609" spans="1:251" ht="12" customHeight="1">
      <c r="A609" s="8"/>
      <c r="B609" s="96"/>
      <c r="C609" s="97"/>
      <c r="D609" s="97"/>
      <c r="E609" s="97"/>
      <c r="F609" s="97"/>
      <c r="G609" s="97"/>
      <c r="H609" s="97"/>
      <c r="I609" s="97"/>
      <c r="J609" s="97"/>
      <c r="K609" s="97"/>
      <c r="L609" s="97"/>
      <c r="M609" s="97"/>
      <c r="N609" s="97"/>
      <c r="O609" s="97"/>
      <c r="P609" s="97"/>
      <c r="Q609" s="97"/>
      <c r="R609" s="97"/>
      <c r="S609" s="97"/>
      <c r="T609" s="97"/>
      <c r="U609" s="97"/>
      <c r="V609" s="97"/>
      <c r="W609" s="97"/>
      <c r="X609" s="97"/>
      <c r="Y609" s="97"/>
      <c r="Z609" s="97"/>
      <c r="AA609" s="97"/>
      <c r="AB609" s="97"/>
      <c r="AC609" s="97"/>
      <c r="AD609" s="97"/>
      <c r="AE609" s="97"/>
      <c r="AF609" s="97"/>
      <c r="AG609" s="97"/>
      <c r="AH609" s="97"/>
      <c r="AI609" s="97"/>
      <c r="AJ609" s="97"/>
      <c r="AK609" s="97"/>
      <c r="AL609" s="97"/>
      <c r="AM609" s="97"/>
      <c r="AN609" s="97"/>
      <c r="AO609" s="97"/>
      <c r="AP609" s="97"/>
      <c r="AQ609" s="97"/>
      <c r="AR609" s="97"/>
      <c r="AS609" s="97"/>
      <c r="AT609" s="97"/>
      <c r="AU609" s="97"/>
      <c r="AV609" s="97"/>
      <c r="AW609" s="97"/>
      <c r="AX609" s="98"/>
    </row>
    <row r="610" spans="1:251" ht="12" customHeight="1">
      <c r="A610" s="8"/>
      <c r="B610" s="96"/>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c r="AA610" s="97"/>
      <c r="AB610" s="97"/>
      <c r="AC610" s="97"/>
      <c r="AD610" s="97"/>
      <c r="AE610" s="97"/>
      <c r="AF610" s="97"/>
      <c r="AG610" s="97"/>
      <c r="AH610" s="97"/>
      <c r="AI610" s="97"/>
      <c r="AJ610" s="97"/>
      <c r="AK610" s="97"/>
      <c r="AL610" s="97"/>
      <c r="AM610" s="97"/>
      <c r="AN610" s="97"/>
      <c r="AO610" s="97"/>
      <c r="AP610" s="97"/>
      <c r="AQ610" s="97"/>
      <c r="AR610" s="97"/>
      <c r="AS610" s="97"/>
      <c r="AT610" s="97"/>
      <c r="AU610" s="97"/>
      <c r="AV610" s="97"/>
      <c r="AW610" s="97"/>
      <c r="AX610" s="98"/>
    </row>
    <row r="611" spans="1:251" ht="12" customHeight="1">
      <c r="A611" s="8"/>
      <c r="B611" s="96"/>
      <c r="C611" s="97"/>
      <c r="D611" s="97"/>
      <c r="E611" s="97"/>
      <c r="F611" s="97"/>
      <c r="G611" s="97"/>
      <c r="H611" s="97"/>
      <c r="I611" s="97"/>
      <c r="J611" s="97"/>
      <c r="K611" s="97"/>
      <c r="L611" s="97"/>
      <c r="M611" s="97"/>
      <c r="N611" s="97"/>
      <c r="O611" s="97"/>
      <c r="P611" s="97"/>
      <c r="Q611" s="97"/>
      <c r="R611" s="97"/>
      <c r="S611" s="97"/>
      <c r="T611" s="97"/>
      <c r="U611" s="97"/>
      <c r="V611" s="97"/>
      <c r="W611" s="97"/>
      <c r="X611" s="97"/>
      <c r="Y611" s="97"/>
      <c r="Z611" s="97"/>
      <c r="AA611" s="97"/>
      <c r="AB611" s="97"/>
      <c r="AC611" s="97"/>
      <c r="AD611" s="97"/>
      <c r="AE611" s="97"/>
      <c r="AF611" s="97"/>
      <c r="AG611" s="97"/>
      <c r="AH611" s="97"/>
      <c r="AI611" s="97"/>
      <c r="AJ611" s="97"/>
      <c r="AK611" s="97"/>
      <c r="AL611" s="97"/>
      <c r="AM611" s="97"/>
      <c r="AN611" s="97"/>
      <c r="AO611" s="97"/>
      <c r="AP611" s="97"/>
      <c r="AQ611" s="97"/>
      <c r="AR611" s="97"/>
      <c r="AS611" s="97"/>
      <c r="AT611" s="97"/>
      <c r="AU611" s="97"/>
      <c r="AV611" s="97"/>
      <c r="AW611" s="97"/>
      <c r="AX611" s="98"/>
    </row>
    <row r="612" spans="1:251" ht="15" thickBot="1">
      <c r="A612" s="17"/>
      <c r="B612" s="18"/>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20"/>
    </row>
    <row r="613" spans="1:251">
      <c r="B613" s="21"/>
    </row>
    <row r="614" spans="1:251" ht="14.25">
      <c r="B614" s="10" t="s">
        <v>4</v>
      </c>
      <c r="C614" s="8"/>
      <c r="D614" s="8"/>
      <c r="E614" s="8"/>
      <c r="F614" s="8"/>
      <c r="G614" s="8"/>
      <c r="H614" s="8"/>
      <c r="I614" s="8"/>
      <c r="J614" s="8"/>
      <c r="K614" s="8"/>
      <c r="L614" s="9"/>
      <c r="M614" s="9"/>
      <c r="N614" s="9"/>
      <c r="O614" s="9"/>
      <c r="P614" s="8"/>
      <c r="Q614" s="8"/>
      <c r="R614" s="8"/>
      <c r="S614" s="8"/>
      <c r="T614" s="8"/>
      <c r="U614" s="8"/>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row>
    <row r="615" spans="1:251" ht="15" thickBot="1">
      <c r="B615" s="8"/>
      <c r="C615" s="8"/>
      <c r="D615" s="8"/>
      <c r="E615" s="8"/>
      <c r="F615" s="8"/>
      <c r="G615" s="8"/>
      <c r="H615" s="8"/>
      <c r="I615" s="8"/>
      <c r="J615" s="8"/>
      <c r="K615" s="8"/>
      <c r="L615" s="9"/>
      <c r="M615" s="9"/>
      <c r="N615" s="9"/>
      <c r="O615" s="9"/>
      <c r="P615" s="8"/>
      <c r="Q615" s="8"/>
      <c r="R615" s="8"/>
      <c r="S615" s="8"/>
      <c r="T615" s="8"/>
      <c r="U615" s="8"/>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22" t="s">
        <v>5</v>
      </c>
    </row>
    <row r="616" spans="1:251" s="16" customFormat="1" ht="13.5" customHeight="1">
      <c r="A616" s="8"/>
      <c r="B616" s="99" t="s">
        <v>6</v>
      </c>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1"/>
      <c r="AA616" s="105" t="s">
        <v>12</v>
      </c>
      <c r="AB616" s="100"/>
      <c r="AC616" s="100"/>
      <c r="AD616" s="100"/>
      <c r="AE616" s="100"/>
      <c r="AF616" s="100"/>
      <c r="AG616" s="100"/>
      <c r="AH616" s="100"/>
      <c r="AI616" s="101"/>
      <c r="AJ616" s="105" t="s">
        <v>13</v>
      </c>
      <c r="AK616" s="100"/>
      <c r="AL616" s="100"/>
      <c r="AM616" s="100"/>
      <c r="AN616" s="100"/>
      <c r="AO616" s="100"/>
      <c r="AP616" s="100"/>
      <c r="AQ616" s="100"/>
      <c r="AR616" s="101"/>
      <c r="AS616" s="105" t="s">
        <v>7</v>
      </c>
      <c r="AT616" s="100"/>
      <c r="AU616" s="100"/>
      <c r="AV616" s="100"/>
      <c r="AW616" s="100"/>
      <c r="AX616" s="107"/>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c r="GQ616" s="2"/>
      <c r="GR616" s="2"/>
      <c r="GS616" s="2"/>
      <c r="GT616" s="2"/>
      <c r="GU616" s="2"/>
      <c r="GV616" s="2"/>
      <c r="GW616" s="2"/>
      <c r="GX616" s="2"/>
      <c r="GY616" s="2"/>
      <c r="GZ616" s="2"/>
      <c r="HA616" s="2"/>
      <c r="HB616" s="2"/>
      <c r="HC616" s="2"/>
      <c r="HD616" s="2"/>
      <c r="HE616" s="2"/>
      <c r="HF616" s="2"/>
      <c r="HG616" s="2"/>
      <c r="HH616" s="2"/>
      <c r="HI616" s="2"/>
      <c r="HJ616" s="2"/>
      <c r="HK616" s="2"/>
      <c r="HL616" s="2"/>
      <c r="HM616" s="2"/>
      <c r="HN616" s="2"/>
      <c r="HO616" s="2"/>
      <c r="HP616" s="2"/>
      <c r="HQ616" s="2"/>
      <c r="HR616" s="2"/>
      <c r="HS616" s="2"/>
      <c r="HT616" s="2"/>
      <c r="HU616" s="2"/>
      <c r="HV616" s="2"/>
      <c r="HW616" s="2"/>
      <c r="HX616" s="2"/>
      <c r="HY616" s="2"/>
      <c r="HZ616" s="2"/>
      <c r="IA616" s="2"/>
      <c r="IB616" s="2"/>
      <c r="IC616" s="2"/>
      <c r="ID616" s="2"/>
      <c r="IE616" s="2"/>
      <c r="IF616" s="2"/>
      <c r="IG616" s="2"/>
      <c r="IH616" s="2"/>
      <c r="II616" s="2"/>
      <c r="IJ616" s="2"/>
      <c r="IK616" s="2"/>
      <c r="IL616" s="2"/>
      <c r="IM616" s="2"/>
      <c r="IN616" s="2"/>
      <c r="IO616" s="2"/>
      <c r="IP616" s="2"/>
      <c r="IQ616" s="2"/>
    </row>
    <row r="617" spans="1:251" s="16" customFormat="1" ht="13.5">
      <c r="A617" s="8"/>
      <c r="B617" s="102"/>
      <c r="C617" s="103"/>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4"/>
      <c r="AA617" s="106"/>
      <c r="AB617" s="103"/>
      <c r="AC617" s="103"/>
      <c r="AD617" s="103"/>
      <c r="AE617" s="103"/>
      <c r="AF617" s="103"/>
      <c r="AG617" s="103"/>
      <c r="AH617" s="103"/>
      <c r="AI617" s="104"/>
      <c r="AJ617" s="106"/>
      <c r="AK617" s="103"/>
      <c r="AL617" s="103"/>
      <c r="AM617" s="103"/>
      <c r="AN617" s="103"/>
      <c r="AO617" s="103"/>
      <c r="AP617" s="103"/>
      <c r="AQ617" s="103"/>
      <c r="AR617" s="104"/>
      <c r="AS617" s="106"/>
      <c r="AT617" s="103"/>
      <c r="AU617" s="103"/>
      <c r="AV617" s="103"/>
      <c r="AW617" s="103"/>
      <c r="AX617" s="108"/>
      <c r="AY617" s="2"/>
      <c r="AZ617" s="2"/>
      <c r="BA617" s="2"/>
      <c r="BB617" s="23"/>
      <c r="BC617" s="24"/>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c r="GA617" s="2"/>
      <c r="GB617" s="2"/>
      <c r="GC617" s="2"/>
      <c r="GD617" s="2"/>
      <c r="GE617" s="2"/>
      <c r="GF617" s="2"/>
      <c r="GG617" s="2"/>
      <c r="GH617" s="2"/>
      <c r="GI617" s="2"/>
      <c r="GJ617" s="2"/>
      <c r="GK617" s="2"/>
      <c r="GL617" s="2"/>
      <c r="GM617" s="2"/>
      <c r="GN617" s="2"/>
      <c r="GO617" s="2"/>
      <c r="GP617" s="2"/>
      <c r="GQ617" s="2"/>
      <c r="GR617" s="2"/>
      <c r="GS617" s="2"/>
      <c r="GT617" s="2"/>
      <c r="GU617" s="2"/>
      <c r="GV617" s="2"/>
      <c r="GW617" s="2"/>
      <c r="GX617" s="2"/>
      <c r="GY617" s="2"/>
      <c r="GZ617" s="2"/>
      <c r="HA617" s="2"/>
      <c r="HB617" s="2"/>
      <c r="HC617" s="2"/>
      <c r="HD617" s="2"/>
      <c r="HE617" s="2"/>
      <c r="HF617" s="2"/>
      <c r="HG617" s="2"/>
      <c r="HH617" s="2"/>
      <c r="HI617" s="2"/>
      <c r="HJ617" s="2"/>
      <c r="HK617" s="2"/>
      <c r="HL617" s="2"/>
      <c r="HM617" s="2"/>
      <c r="HN617" s="2"/>
      <c r="HO617" s="2"/>
      <c r="HP617" s="2"/>
      <c r="HQ617" s="2"/>
      <c r="HR617" s="2"/>
      <c r="HS617" s="2"/>
      <c r="HT617" s="2"/>
      <c r="HU617" s="2"/>
      <c r="HV617" s="2"/>
      <c r="HW617" s="2"/>
      <c r="HX617" s="2"/>
      <c r="HY617" s="2"/>
      <c r="HZ617" s="2"/>
      <c r="IA617" s="2"/>
      <c r="IB617" s="2"/>
      <c r="IC617" s="2"/>
      <c r="ID617" s="2"/>
      <c r="IE617" s="2"/>
      <c r="IF617" s="2"/>
      <c r="IG617" s="2"/>
      <c r="IH617" s="2"/>
      <c r="II617" s="2"/>
      <c r="IJ617" s="2"/>
      <c r="IK617" s="2"/>
      <c r="IL617" s="2"/>
      <c r="IM617" s="2"/>
      <c r="IN617" s="2"/>
      <c r="IO617" s="2"/>
      <c r="IP617" s="2"/>
      <c r="IQ617" s="2"/>
    </row>
    <row r="618" spans="1:251" s="16" customFormat="1" ht="18.75" customHeight="1">
      <c r="A618" s="8"/>
      <c r="B618" s="25"/>
      <c r="C618" s="119" t="s">
        <v>102</v>
      </c>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1"/>
      <c r="AA618" s="122">
        <v>10247</v>
      </c>
      <c r="AB618" s="123"/>
      <c r="AC618" s="123"/>
      <c r="AD618" s="123"/>
      <c r="AE618" s="123"/>
      <c r="AF618" s="123"/>
      <c r="AG618" s="123"/>
      <c r="AH618" s="123"/>
      <c r="AI618" s="124"/>
      <c r="AJ618" s="122">
        <v>5500</v>
      </c>
      <c r="AK618" s="123"/>
      <c r="AL618" s="123"/>
      <c r="AM618" s="123"/>
      <c r="AN618" s="123"/>
      <c r="AO618" s="123"/>
      <c r="AP618" s="123"/>
      <c r="AQ618" s="123"/>
      <c r="AR618" s="124"/>
      <c r="AS618" s="125"/>
      <c r="AT618" s="126"/>
      <c r="AU618" s="126"/>
      <c r="AV618" s="126"/>
      <c r="AW618" s="126"/>
      <c r="AX618" s="127"/>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c r="FO618" s="2"/>
      <c r="FP618" s="2"/>
      <c r="FQ618" s="2"/>
      <c r="FR618" s="2"/>
      <c r="FS618" s="2"/>
      <c r="FT618" s="2"/>
      <c r="FU618" s="2"/>
      <c r="FV618" s="2"/>
      <c r="FW618" s="2"/>
      <c r="FX618" s="2"/>
      <c r="FY618" s="2"/>
      <c r="FZ618" s="2"/>
      <c r="GA618" s="2"/>
      <c r="GB618" s="2"/>
      <c r="GC618" s="2"/>
      <c r="GD618" s="2"/>
      <c r="GE618" s="2"/>
      <c r="GF618" s="2"/>
      <c r="GG618" s="2"/>
      <c r="GH618" s="2"/>
      <c r="GI618" s="2"/>
      <c r="GJ618" s="2"/>
      <c r="GK618" s="2"/>
      <c r="GL618" s="2"/>
      <c r="GM618" s="2"/>
      <c r="GN618" s="2"/>
      <c r="GO618" s="2"/>
      <c r="GP618" s="2"/>
      <c r="GQ618" s="2"/>
      <c r="GR618" s="2"/>
      <c r="GS618" s="2"/>
      <c r="GT618" s="2"/>
      <c r="GU618" s="2"/>
      <c r="GV618" s="2"/>
      <c r="GW618" s="2"/>
      <c r="GX618" s="2"/>
      <c r="GY618" s="2"/>
      <c r="GZ618" s="2"/>
      <c r="HA618" s="2"/>
      <c r="HB618" s="2"/>
      <c r="HC618" s="2"/>
      <c r="HD618" s="2"/>
      <c r="HE618" s="2"/>
      <c r="HF618" s="2"/>
      <c r="HG618" s="2"/>
      <c r="HH618" s="2"/>
      <c r="HI618" s="2"/>
      <c r="HJ618" s="2"/>
      <c r="HK618" s="2"/>
      <c r="HL618" s="2"/>
      <c r="HM618" s="2"/>
      <c r="HN618" s="2"/>
      <c r="HO618" s="2"/>
      <c r="HP618" s="2"/>
      <c r="HQ618" s="2"/>
      <c r="HR618" s="2"/>
      <c r="HS618" s="2"/>
      <c r="HT618" s="2"/>
      <c r="HU618" s="2"/>
      <c r="HV618" s="2"/>
      <c r="HW618" s="2"/>
      <c r="HX618" s="2"/>
      <c r="HY618" s="2"/>
      <c r="HZ618" s="2"/>
      <c r="IA618" s="2"/>
      <c r="IB618" s="2"/>
      <c r="IC618" s="2"/>
      <c r="ID618" s="2"/>
      <c r="IE618" s="2"/>
      <c r="IF618" s="2"/>
      <c r="IG618" s="2"/>
      <c r="IH618" s="2"/>
      <c r="II618" s="2"/>
      <c r="IJ618" s="2"/>
      <c r="IK618" s="2"/>
      <c r="IL618" s="2"/>
      <c r="IM618" s="2"/>
      <c r="IN618" s="2"/>
      <c r="IO618" s="2"/>
      <c r="IP618" s="2"/>
      <c r="IQ618" s="2"/>
    </row>
    <row r="619" spans="1:251" s="16" customFormat="1" ht="18.75" customHeight="1">
      <c r="A619" s="8"/>
      <c r="B619" s="25"/>
      <c r="C619" s="119" t="s">
        <v>103</v>
      </c>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1"/>
      <c r="AA619" s="122">
        <v>3000</v>
      </c>
      <c r="AB619" s="123"/>
      <c r="AC619" s="123"/>
      <c r="AD619" s="123"/>
      <c r="AE619" s="123"/>
      <c r="AF619" s="123"/>
      <c r="AG619" s="123"/>
      <c r="AH619" s="123"/>
      <c r="AI619" s="124"/>
      <c r="AJ619" s="122">
        <v>1500</v>
      </c>
      <c r="AK619" s="123"/>
      <c r="AL619" s="123"/>
      <c r="AM619" s="123"/>
      <c r="AN619" s="123"/>
      <c r="AO619" s="123"/>
      <c r="AP619" s="123"/>
      <c r="AQ619" s="123"/>
      <c r="AR619" s="124"/>
      <c r="AS619" s="125"/>
      <c r="AT619" s="126"/>
      <c r="AU619" s="126"/>
      <c r="AV619" s="126"/>
      <c r="AW619" s="126"/>
      <c r="AX619" s="127"/>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c r="GQ619" s="2"/>
      <c r="GR619" s="2"/>
      <c r="GS619" s="2"/>
      <c r="GT619" s="2"/>
      <c r="GU619" s="2"/>
      <c r="GV619" s="2"/>
      <c r="GW619" s="2"/>
      <c r="GX619" s="2"/>
      <c r="GY619" s="2"/>
      <c r="GZ619" s="2"/>
      <c r="HA619" s="2"/>
      <c r="HB619" s="2"/>
      <c r="HC619" s="2"/>
      <c r="HD619" s="2"/>
      <c r="HE619" s="2"/>
      <c r="HF619" s="2"/>
      <c r="HG619" s="2"/>
      <c r="HH619" s="2"/>
      <c r="HI619" s="2"/>
      <c r="HJ619" s="2"/>
      <c r="HK619" s="2"/>
      <c r="HL619" s="2"/>
      <c r="HM619" s="2"/>
      <c r="HN619" s="2"/>
      <c r="HO619" s="2"/>
      <c r="HP619" s="2"/>
      <c r="HQ619" s="2"/>
      <c r="HR619" s="2"/>
      <c r="HS619" s="2"/>
      <c r="HT619" s="2"/>
      <c r="HU619" s="2"/>
      <c r="HV619" s="2"/>
      <c r="HW619" s="2"/>
      <c r="HX619" s="2"/>
      <c r="HY619" s="2"/>
      <c r="HZ619" s="2"/>
      <c r="IA619" s="2"/>
      <c r="IB619" s="2"/>
      <c r="IC619" s="2"/>
      <c r="ID619" s="2"/>
      <c r="IE619" s="2"/>
      <c r="IF619" s="2"/>
      <c r="IG619" s="2"/>
      <c r="IH619" s="2"/>
      <c r="II619" s="2"/>
      <c r="IJ619" s="2"/>
      <c r="IK619" s="2"/>
      <c r="IL619" s="2"/>
      <c r="IM619" s="2"/>
      <c r="IN619" s="2"/>
      <c r="IO619" s="2"/>
      <c r="IP619" s="2"/>
      <c r="IQ619" s="2"/>
    </row>
    <row r="620" spans="1:251" s="16" customFormat="1" ht="18.75" customHeight="1" thickBot="1">
      <c r="A620" s="17"/>
      <c r="B620" s="109" t="s">
        <v>16</v>
      </c>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1"/>
      <c r="AA620" s="112">
        <f>SUM($AA$618:$AA$619)</f>
        <v>13247</v>
      </c>
      <c r="AB620" s="113"/>
      <c r="AC620" s="113"/>
      <c r="AD620" s="113"/>
      <c r="AE620" s="113"/>
      <c r="AF620" s="113"/>
      <c r="AG620" s="113"/>
      <c r="AH620" s="113"/>
      <c r="AI620" s="114"/>
      <c r="AJ620" s="112">
        <f>SUM($AJ$618:$AJ$619)</f>
        <v>7000</v>
      </c>
      <c r="AK620" s="113"/>
      <c r="AL620" s="113"/>
      <c r="AM620" s="113"/>
      <c r="AN620" s="113"/>
      <c r="AO620" s="113"/>
      <c r="AP620" s="113"/>
      <c r="AQ620" s="113"/>
      <c r="AR620" s="114"/>
      <c r="AS620" s="115"/>
      <c r="AT620" s="116"/>
      <c r="AU620" s="116"/>
      <c r="AV620" s="116"/>
      <c r="AW620" s="116"/>
      <c r="AX620" s="117"/>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s="2"/>
      <c r="GN620" s="2"/>
      <c r="GO620" s="2"/>
      <c r="GP620" s="2"/>
      <c r="GQ620" s="2"/>
      <c r="GR620" s="2"/>
      <c r="GS620" s="2"/>
      <c r="GT620" s="2"/>
      <c r="GU620" s="2"/>
      <c r="GV620" s="2"/>
      <c r="GW620" s="2"/>
      <c r="GX620" s="2"/>
      <c r="GY620" s="2"/>
      <c r="GZ620" s="2"/>
      <c r="HA620" s="2"/>
      <c r="HB620" s="2"/>
      <c r="HC620" s="2"/>
      <c r="HD620" s="2"/>
      <c r="HE620" s="2"/>
      <c r="HF620" s="2"/>
      <c r="HG620" s="2"/>
      <c r="HH620" s="2"/>
      <c r="HI620" s="2"/>
      <c r="HJ620" s="2"/>
      <c r="HK620" s="2"/>
      <c r="HL620" s="2"/>
      <c r="HM620" s="2"/>
      <c r="HN620" s="2"/>
      <c r="HO620" s="2"/>
      <c r="HP620" s="2"/>
      <c r="HQ620" s="2"/>
      <c r="HR620" s="2"/>
      <c r="HS620" s="2"/>
      <c r="HT620" s="2"/>
      <c r="HU620" s="2"/>
      <c r="HV620" s="2"/>
      <c r="HW620" s="2"/>
      <c r="HX620" s="2"/>
      <c r="HY620" s="2"/>
      <c r="HZ620" s="2"/>
      <c r="IA620" s="2"/>
      <c r="IB620" s="2"/>
      <c r="IC620" s="2"/>
      <c r="ID620" s="2"/>
      <c r="IE620" s="2"/>
      <c r="IF620" s="2"/>
      <c r="IG620" s="2"/>
      <c r="IH620" s="2"/>
      <c r="II620" s="2"/>
      <c r="IJ620" s="2"/>
      <c r="IK620" s="2"/>
      <c r="IL620" s="2"/>
      <c r="IM620" s="2"/>
      <c r="IN620" s="2"/>
      <c r="IO620" s="2"/>
      <c r="IP620" s="2"/>
      <c r="IQ620" s="2"/>
    </row>
    <row r="622" spans="1:251" ht="18.75">
      <c r="A622" s="1" t="s">
        <v>0</v>
      </c>
      <c r="AW622" s="3"/>
      <c r="AX622" s="4"/>
      <c r="AY622" s="3"/>
    </row>
    <row r="624" spans="1:251" ht="18.75">
      <c r="B624" s="89" t="s">
        <v>8</v>
      </c>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8"/>
      <c r="AL624" s="118"/>
      <c r="AM624" s="118"/>
      <c r="AN624" s="118"/>
      <c r="AO624" s="118"/>
      <c r="AP624" s="118"/>
      <c r="AQ624" s="118"/>
      <c r="AR624" s="118"/>
      <c r="AS624" s="118"/>
      <c r="AT624" s="118"/>
      <c r="AU624" s="118"/>
      <c r="AV624" s="118"/>
      <c r="AW624" s="118"/>
      <c r="AX624" s="118"/>
    </row>
    <row r="625" spans="1:113">
      <c r="Z625" s="5"/>
      <c r="AD625" s="5"/>
      <c r="AE625" s="5"/>
      <c r="AF625" s="5"/>
      <c r="AG625" s="5"/>
      <c r="AH625" s="5"/>
      <c r="AI625" s="5"/>
      <c r="AO625" s="5"/>
    </row>
    <row r="626" spans="1:113" ht="13.5" thickBot="1">
      <c r="Z626" s="5"/>
      <c r="AD626" s="5"/>
      <c r="AE626" s="5"/>
      <c r="AF626" s="5"/>
      <c r="AG626" s="5"/>
      <c r="AH626" s="5"/>
      <c r="AI626" s="5"/>
      <c r="AO626" s="5"/>
      <c r="DI626" s="6"/>
    </row>
    <row r="627" spans="1:113" ht="24.75" customHeight="1" thickBot="1">
      <c r="B627" s="91" t="s">
        <v>1</v>
      </c>
      <c r="C627" s="92"/>
      <c r="D627" s="92"/>
      <c r="E627" s="92"/>
      <c r="F627" s="92"/>
      <c r="G627" s="92"/>
      <c r="H627" s="93" t="s">
        <v>104</v>
      </c>
      <c r="I627" s="94"/>
      <c r="J627" s="94"/>
      <c r="K627" s="94"/>
      <c r="L627" s="94"/>
      <c r="M627" s="94"/>
      <c r="N627" s="94"/>
      <c r="O627" s="94"/>
      <c r="P627" s="94"/>
      <c r="Q627" s="94"/>
      <c r="R627" s="94"/>
      <c r="S627" s="94"/>
      <c r="T627" s="94"/>
      <c r="U627" s="94"/>
      <c r="V627" s="94"/>
      <c r="W627" s="94"/>
      <c r="X627" s="94"/>
      <c r="Y627" s="94"/>
      <c r="Z627" s="94"/>
      <c r="AA627" s="94"/>
      <c r="AB627" s="94"/>
      <c r="AC627" s="94"/>
      <c r="AD627" s="94"/>
      <c r="AE627" s="94"/>
      <c r="AF627" s="94"/>
      <c r="AG627" s="94"/>
      <c r="AH627" s="94"/>
      <c r="AI627" s="94"/>
      <c r="AJ627" s="94"/>
      <c r="AK627" s="94"/>
      <c r="AL627" s="94"/>
      <c r="AM627" s="94"/>
      <c r="AN627" s="94"/>
      <c r="AO627" s="94"/>
      <c r="AP627" s="94"/>
      <c r="AQ627" s="94"/>
      <c r="AR627" s="94"/>
      <c r="AS627" s="94"/>
      <c r="AT627" s="94"/>
      <c r="AU627" s="94"/>
      <c r="AV627" s="94"/>
      <c r="AW627" s="94"/>
      <c r="AX627" s="95"/>
      <c r="DI627" s="6"/>
    </row>
    <row r="628" spans="1:113" ht="14.25">
      <c r="B628" s="7"/>
      <c r="C628" s="7"/>
      <c r="D628" s="7"/>
      <c r="E628" s="7"/>
      <c r="F628" s="7"/>
      <c r="G628" s="7"/>
      <c r="H628" s="8"/>
      <c r="I628" s="8"/>
      <c r="J628" s="8"/>
      <c r="K628" s="8"/>
      <c r="L628" s="9"/>
      <c r="M628" s="9"/>
      <c r="N628" s="9"/>
      <c r="O628" s="9"/>
      <c r="P628" s="8"/>
      <c r="Q628" s="8"/>
      <c r="R628" s="8"/>
      <c r="S628" s="8"/>
      <c r="T628" s="8"/>
      <c r="U628" s="8"/>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DI628" s="6"/>
    </row>
    <row r="629" spans="1:113" ht="15" thickBot="1">
      <c r="A629" s="11"/>
      <c r="B629" s="10" t="s">
        <v>2</v>
      </c>
      <c r="C629" s="8"/>
      <c r="D629" s="8"/>
      <c r="E629" s="8"/>
      <c r="F629" s="8"/>
      <c r="G629" s="8"/>
      <c r="H629" s="8"/>
      <c r="I629" s="8"/>
      <c r="J629" s="8"/>
      <c r="K629" s="8"/>
      <c r="L629" s="9"/>
      <c r="M629" s="9"/>
      <c r="N629" s="9"/>
      <c r="O629" s="9"/>
      <c r="P629" s="8"/>
      <c r="Q629" s="8"/>
      <c r="R629" s="8"/>
      <c r="S629" s="8"/>
      <c r="T629" s="8"/>
      <c r="U629" s="8"/>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DI629" s="6"/>
    </row>
    <row r="630" spans="1:113" ht="14.25">
      <c r="A630" s="8"/>
      <c r="B630" s="12"/>
      <c r="C630" s="7"/>
      <c r="D630" s="7"/>
      <c r="E630" s="7"/>
      <c r="F630" s="7"/>
      <c r="G630" s="7"/>
      <c r="H630" s="7"/>
      <c r="I630" s="7"/>
      <c r="J630" s="7"/>
      <c r="K630" s="7"/>
      <c r="L630" s="13"/>
      <c r="M630" s="13"/>
      <c r="N630" s="13"/>
      <c r="O630" s="13"/>
      <c r="P630" s="7"/>
      <c r="Q630" s="7"/>
      <c r="R630" s="7"/>
      <c r="S630" s="7"/>
      <c r="T630" s="7"/>
      <c r="U630" s="7"/>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5"/>
    </row>
    <row r="631" spans="1:113" ht="12" customHeight="1">
      <c r="A631" s="8"/>
      <c r="B631" s="96" t="s">
        <v>105</v>
      </c>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c r="AA631" s="97"/>
      <c r="AB631" s="97"/>
      <c r="AC631" s="97"/>
      <c r="AD631" s="97"/>
      <c r="AE631" s="97"/>
      <c r="AF631" s="97"/>
      <c r="AG631" s="97"/>
      <c r="AH631" s="97"/>
      <c r="AI631" s="97"/>
      <c r="AJ631" s="97"/>
      <c r="AK631" s="97"/>
      <c r="AL631" s="97"/>
      <c r="AM631" s="97"/>
      <c r="AN631" s="97"/>
      <c r="AO631" s="97"/>
      <c r="AP631" s="97"/>
      <c r="AQ631" s="97"/>
      <c r="AR631" s="97"/>
      <c r="AS631" s="97"/>
      <c r="AT631" s="97"/>
      <c r="AU631" s="97"/>
      <c r="AV631" s="97"/>
      <c r="AW631" s="97"/>
      <c r="AX631" s="98"/>
    </row>
    <row r="632" spans="1:113" ht="12" customHeight="1">
      <c r="A632" s="8"/>
      <c r="B632" s="96"/>
      <c r="C632" s="97"/>
      <c r="D632" s="97"/>
      <c r="E632" s="97"/>
      <c r="F632" s="97"/>
      <c r="G632" s="97"/>
      <c r="H632" s="97"/>
      <c r="I632" s="97"/>
      <c r="J632" s="97"/>
      <c r="K632" s="97"/>
      <c r="L632" s="97"/>
      <c r="M632" s="97"/>
      <c r="N632" s="97"/>
      <c r="O632" s="97"/>
      <c r="P632" s="97"/>
      <c r="Q632" s="97"/>
      <c r="R632" s="97"/>
      <c r="S632" s="97"/>
      <c r="T632" s="97"/>
      <c r="U632" s="97"/>
      <c r="V632" s="97"/>
      <c r="W632" s="97"/>
      <c r="X632" s="97"/>
      <c r="Y632" s="97"/>
      <c r="Z632" s="97"/>
      <c r="AA632" s="97"/>
      <c r="AB632" s="97"/>
      <c r="AC632" s="97"/>
      <c r="AD632" s="97"/>
      <c r="AE632" s="97"/>
      <c r="AF632" s="97"/>
      <c r="AG632" s="97"/>
      <c r="AH632" s="97"/>
      <c r="AI632" s="97"/>
      <c r="AJ632" s="97"/>
      <c r="AK632" s="97"/>
      <c r="AL632" s="97"/>
      <c r="AM632" s="97"/>
      <c r="AN632" s="97"/>
      <c r="AO632" s="97"/>
      <c r="AP632" s="97"/>
      <c r="AQ632" s="97"/>
      <c r="AR632" s="97"/>
      <c r="AS632" s="97"/>
      <c r="AT632" s="97"/>
      <c r="AU632" s="97"/>
      <c r="AV632" s="97"/>
      <c r="AW632" s="97"/>
      <c r="AX632" s="98"/>
      <c r="BC632" s="16"/>
    </row>
    <row r="633" spans="1:113" ht="12" customHeight="1">
      <c r="A633" s="8"/>
      <c r="B633" s="96"/>
      <c r="C633" s="97"/>
      <c r="D633" s="97"/>
      <c r="E633" s="97"/>
      <c r="F633" s="97"/>
      <c r="G633" s="97"/>
      <c r="H633" s="97"/>
      <c r="I633" s="97"/>
      <c r="J633" s="97"/>
      <c r="K633" s="97"/>
      <c r="L633" s="97"/>
      <c r="M633" s="97"/>
      <c r="N633" s="97"/>
      <c r="O633" s="97"/>
      <c r="P633" s="97"/>
      <c r="Q633" s="97"/>
      <c r="R633" s="97"/>
      <c r="S633" s="97"/>
      <c r="T633" s="97"/>
      <c r="U633" s="97"/>
      <c r="V633" s="97"/>
      <c r="W633" s="97"/>
      <c r="X633" s="97"/>
      <c r="Y633" s="97"/>
      <c r="Z633" s="97"/>
      <c r="AA633" s="97"/>
      <c r="AB633" s="97"/>
      <c r="AC633" s="97"/>
      <c r="AD633" s="97"/>
      <c r="AE633" s="97"/>
      <c r="AF633" s="97"/>
      <c r="AG633" s="97"/>
      <c r="AH633" s="97"/>
      <c r="AI633" s="97"/>
      <c r="AJ633" s="97"/>
      <c r="AK633" s="97"/>
      <c r="AL633" s="97"/>
      <c r="AM633" s="97"/>
      <c r="AN633" s="97"/>
      <c r="AO633" s="97"/>
      <c r="AP633" s="97"/>
      <c r="AQ633" s="97"/>
      <c r="AR633" s="97"/>
      <c r="AS633" s="97"/>
      <c r="AT633" s="97"/>
      <c r="AU633" s="97"/>
      <c r="AV633" s="97"/>
      <c r="AW633" s="97"/>
      <c r="AX633" s="98"/>
    </row>
    <row r="634" spans="1:113" ht="12" customHeight="1">
      <c r="A634" s="8"/>
      <c r="B634" s="96"/>
      <c r="C634" s="97"/>
      <c r="D634" s="97"/>
      <c r="E634" s="97"/>
      <c r="F634" s="97"/>
      <c r="G634" s="97"/>
      <c r="H634" s="97"/>
      <c r="I634" s="97"/>
      <c r="J634" s="97"/>
      <c r="K634" s="97"/>
      <c r="L634" s="97"/>
      <c r="M634" s="97"/>
      <c r="N634" s="97"/>
      <c r="O634" s="97"/>
      <c r="P634" s="97"/>
      <c r="Q634" s="97"/>
      <c r="R634" s="97"/>
      <c r="S634" s="97"/>
      <c r="T634" s="97"/>
      <c r="U634" s="97"/>
      <c r="V634" s="97"/>
      <c r="W634" s="97"/>
      <c r="X634" s="97"/>
      <c r="Y634" s="97"/>
      <c r="Z634" s="97"/>
      <c r="AA634" s="97"/>
      <c r="AB634" s="97"/>
      <c r="AC634" s="97"/>
      <c r="AD634" s="97"/>
      <c r="AE634" s="97"/>
      <c r="AF634" s="97"/>
      <c r="AG634" s="97"/>
      <c r="AH634" s="97"/>
      <c r="AI634" s="97"/>
      <c r="AJ634" s="97"/>
      <c r="AK634" s="97"/>
      <c r="AL634" s="97"/>
      <c r="AM634" s="97"/>
      <c r="AN634" s="97"/>
      <c r="AO634" s="97"/>
      <c r="AP634" s="97"/>
      <c r="AQ634" s="97"/>
      <c r="AR634" s="97"/>
      <c r="AS634" s="97"/>
      <c r="AT634" s="97"/>
      <c r="AU634" s="97"/>
      <c r="AV634" s="97"/>
      <c r="AW634" s="97"/>
      <c r="AX634" s="98"/>
    </row>
    <row r="635" spans="1:113" ht="12" customHeight="1">
      <c r="A635" s="8"/>
      <c r="B635" s="96"/>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c r="AA635" s="97"/>
      <c r="AB635" s="97"/>
      <c r="AC635" s="97"/>
      <c r="AD635" s="97"/>
      <c r="AE635" s="97"/>
      <c r="AF635" s="97"/>
      <c r="AG635" s="97"/>
      <c r="AH635" s="97"/>
      <c r="AI635" s="97"/>
      <c r="AJ635" s="97"/>
      <c r="AK635" s="97"/>
      <c r="AL635" s="97"/>
      <c r="AM635" s="97"/>
      <c r="AN635" s="97"/>
      <c r="AO635" s="97"/>
      <c r="AP635" s="97"/>
      <c r="AQ635" s="97"/>
      <c r="AR635" s="97"/>
      <c r="AS635" s="97"/>
      <c r="AT635" s="97"/>
      <c r="AU635" s="97"/>
      <c r="AV635" s="97"/>
      <c r="AW635" s="97"/>
      <c r="AX635" s="98"/>
    </row>
    <row r="636" spans="1:113" ht="15" thickBot="1">
      <c r="A636" s="17"/>
      <c r="B636" s="18"/>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20"/>
    </row>
    <row r="637" spans="1:113">
      <c r="B637" s="21"/>
    </row>
    <row r="638" spans="1:113" ht="15" thickBot="1">
      <c r="A638" s="11"/>
      <c r="B638" s="10" t="s">
        <v>3</v>
      </c>
      <c r="C638" s="8"/>
      <c r="D638" s="8"/>
      <c r="E638" s="8"/>
      <c r="F638" s="8"/>
      <c r="G638" s="8"/>
      <c r="H638" s="8"/>
      <c r="I638" s="8"/>
      <c r="J638" s="8"/>
      <c r="K638" s="8"/>
      <c r="L638" s="9"/>
      <c r="M638" s="9"/>
      <c r="N638" s="9"/>
      <c r="O638" s="9"/>
      <c r="P638" s="8"/>
      <c r="Q638" s="8"/>
      <c r="R638" s="8"/>
      <c r="S638" s="8"/>
      <c r="T638" s="8"/>
      <c r="U638" s="8"/>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DI638" s="6"/>
    </row>
    <row r="639" spans="1:113" ht="14.25">
      <c r="A639" s="8"/>
      <c r="B639" s="12"/>
      <c r="C639" s="7"/>
      <c r="D639" s="7"/>
      <c r="E639" s="7"/>
      <c r="F639" s="7"/>
      <c r="G639" s="7"/>
      <c r="H639" s="7"/>
      <c r="I639" s="7"/>
      <c r="J639" s="7"/>
      <c r="K639" s="7"/>
      <c r="L639" s="13"/>
      <c r="M639" s="13"/>
      <c r="N639" s="13"/>
      <c r="O639" s="13"/>
      <c r="P639" s="7"/>
      <c r="Q639" s="7"/>
      <c r="R639" s="7"/>
      <c r="S639" s="7"/>
      <c r="T639" s="7"/>
      <c r="U639" s="7"/>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5"/>
    </row>
    <row r="640" spans="1:113" ht="12" customHeight="1">
      <c r="A640" s="8"/>
      <c r="B640" s="96" t="s">
        <v>106</v>
      </c>
      <c r="C640" s="97"/>
      <c r="D640" s="97"/>
      <c r="E640" s="97"/>
      <c r="F640" s="97"/>
      <c r="G640" s="97"/>
      <c r="H640" s="97"/>
      <c r="I640" s="97"/>
      <c r="J640" s="97"/>
      <c r="K640" s="97"/>
      <c r="L640" s="97"/>
      <c r="M640" s="97"/>
      <c r="N640" s="97"/>
      <c r="O640" s="97"/>
      <c r="P640" s="97"/>
      <c r="Q640" s="97"/>
      <c r="R640" s="97"/>
      <c r="S640" s="97"/>
      <c r="T640" s="97"/>
      <c r="U640" s="97"/>
      <c r="V640" s="97"/>
      <c r="W640" s="97"/>
      <c r="X640" s="97"/>
      <c r="Y640" s="97"/>
      <c r="Z640" s="97"/>
      <c r="AA640" s="97"/>
      <c r="AB640" s="97"/>
      <c r="AC640" s="97"/>
      <c r="AD640" s="97"/>
      <c r="AE640" s="97"/>
      <c r="AF640" s="97"/>
      <c r="AG640" s="97"/>
      <c r="AH640" s="97"/>
      <c r="AI640" s="97"/>
      <c r="AJ640" s="97"/>
      <c r="AK640" s="97"/>
      <c r="AL640" s="97"/>
      <c r="AM640" s="97"/>
      <c r="AN640" s="97"/>
      <c r="AO640" s="97"/>
      <c r="AP640" s="97"/>
      <c r="AQ640" s="97"/>
      <c r="AR640" s="97"/>
      <c r="AS640" s="97"/>
      <c r="AT640" s="97"/>
      <c r="AU640" s="97"/>
      <c r="AV640" s="97"/>
      <c r="AW640" s="97"/>
      <c r="AX640" s="98"/>
    </row>
    <row r="641" spans="1:251" ht="12" customHeight="1">
      <c r="A641" s="8"/>
      <c r="B641" s="96"/>
      <c r="C641" s="97"/>
      <c r="D641" s="97"/>
      <c r="E641" s="97"/>
      <c r="F641" s="97"/>
      <c r="G641" s="97"/>
      <c r="H641" s="97"/>
      <c r="I641" s="97"/>
      <c r="J641" s="97"/>
      <c r="K641" s="97"/>
      <c r="L641" s="97"/>
      <c r="M641" s="97"/>
      <c r="N641" s="97"/>
      <c r="O641" s="97"/>
      <c r="P641" s="97"/>
      <c r="Q641" s="97"/>
      <c r="R641" s="97"/>
      <c r="S641" s="97"/>
      <c r="T641" s="97"/>
      <c r="U641" s="97"/>
      <c r="V641" s="97"/>
      <c r="W641" s="97"/>
      <c r="X641" s="97"/>
      <c r="Y641" s="97"/>
      <c r="Z641" s="97"/>
      <c r="AA641" s="97"/>
      <c r="AB641" s="97"/>
      <c r="AC641" s="97"/>
      <c r="AD641" s="97"/>
      <c r="AE641" s="97"/>
      <c r="AF641" s="97"/>
      <c r="AG641" s="97"/>
      <c r="AH641" s="97"/>
      <c r="AI641" s="97"/>
      <c r="AJ641" s="97"/>
      <c r="AK641" s="97"/>
      <c r="AL641" s="97"/>
      <c r="AM641" s="97"/>
      <c r="AN641" s="97"/>
      <c r="AO641" s="97"/>
      <c r="AP641" s="97"/>
      <c r="AQ641" s="97"/>
      <c r="AR641" s="97"/>
      <c r="AS641" s="97"/>
      <c r="AT641" s="97"/>
      <c r="AU641" s="97"/>
      <c r="AV641" s="97"/>
      <c r="AW641" s="97"/>
      <c r="AX641" s="98"/>
    </row>
    <row r="642" spans="1:251" ht="12" customHeight="1">
      <c r="A642" s="8"/>
      <c r="B642" s="96"/>
      <c r="C642" s="97"/>
      <c r="D642" s="97"/>
      <c r="E642" s="97"/>
      <c r="F642" s="97"/>
      <c r="G642" s="97"/>
      <c r="H642" s="97"/>
      <c r="I642" s="97"/>
      <c r="J642" s="97"/>
      <c r="K642" s="97"/>
      <c r="L642" s="97"/>
      <c r="M642" s="97"/>
      <c r="N642" s="97"/>
      <c r="O642" s="97"/>
      <c r="P642" s="97"/>
      <c r="Q642" s="97"/>
      <c r="R642" s="97"/>
      <c r="S642" s="97"/>
      <c r="T642" s="97"/>
      <c r="U642" s="97"/>
      <c r="V642" s="97"/>
      <c r="W642" s="97"/>
      <c r="X642" s="97"/>
      <c r="Y642" s="97"/>
      <c r="Z642" s="97"/>
      <c r="AA642" s="97"/>
      <c r="AB642" s="97"/>
      <c r="AC642" s="97"/>
      <c r="AD642" s="97"/>
      <c r="AE642" s="97"/>
      <c r="AF642" s="97"/>
      <c r="AG642" s="97"/>
      <c r="AH642" s="97"/>
      <c r="AI642" s="97"/>
      <c r="AJ642" s="97"/>
      <c r="AK642" s="97"/>
      <c r="AL642" s="97"/>
      <c r="AM642" s="97"/>
      <c r="AN642" s="97"/>
      <c r="AO642" s="97"/>
      <c r="AP642" s="97"/>
      <c r="AQ642" s="97"/>
      <c r="AR642" s="97"/>
      <c r="AS642" s="97"/>
      <c r="AT642" s="97"/>
      <c r="AU642" s="97"/>
      <c r="AV642" s="97"/>
      <c r="AW642" s="97"/>
      <c r="AX642" s="98"/>
    </row>
    <row r="643" spans="1:251" ht="12" customHeight="1">
      <c r="A643" s="8"/>
      <c r="B643" s="96"/>
      <c r="C643" s="97"/>
      <c r="D643" s="97"/>
      <c r="E643" s="97"/>
      <c r="F643" s="97"/>
      <c r="G643" s="97"/>
      <c r="H643" s="97"/>
      <c r="I643" s="97"/>
      <c r="J643" s="97"/>
      <c r="K643" s="97"/>
      <c r="L643" s="97"/>
      <c r="M643" s="97"/>
      <c r="N643" s="97"/>
      <c r="O643" s="97"/>
      <c r="P643" s="97"/>
      <c r="Q643" s="97"/>
      <c r="R643" s="97"/>
      <c r="S643" s="97"/>
      <c r="T643" s="97"/>
      <c r="U643" s="97"/>
      <c r="V643" s="97"/>
      <c r="W643" s="97"/>
      <c r="X643" s="97"/>
      <c r="Y643" s="97"/>
      <c r="Z643" s="97"/>
      <c r="AA643" s="97"/>
      <c r="AB643" s="97"/>
      <c r="AC643" s="97"/>
      <c r="AD643" s="97"/>
      <c r="AE643" s="97"/>
      <c r="AF643" s="97"/>
      <c r="AG643" s="97"/>
      <c r="AH643" s="97"/>
      <c r="AI643" s="97"/>
      <c r="AJ643" s="97"/>
      <c r="AK643" s="97"/>
      <c r="AL643" s="97"/>
      <c r="AM643" s="97"/>
      <c r="AN643" s="97"/>
      <c r="AO643" s="97"/>
      <c r="AP643" s="97"/>
      <c r="AQ643" s="97"/>
      <c r="AR643" s="97"/>
      <c r="AS643" s="97"/>
      <c r="AT643" s="97"/>
      <c r="AU643" s="97"/>
      <c r="AV643" s="97"/>
      <c r="AW643" s="97"/>
      <c r="AX643" s="98"/>
    </row>
    <row r="644" spans="1:251" ht="12" customHeight="1">
      <c r="A644" s="8"/>
      <c r="B644" s="96"/>
      <c r="C644" s="97"/>
      <c r="D644" s="97"/>
      <c r="E644" s="9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98"/>
    </row>
    <row r="645" spans="1:251" ht="12" customHeight="1">
      <c r="A645" s="8"/>
      <c r="B645" s="96"/>
      <c r="C645" s="97"/>
      <c r="D645" s="97"/>
      <c r="E645" s="97"/>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98"/>
    </row>
    <row r="646" spans="1:251" ht="12" customHeight="1">
      <c r="A646" s="8"/>
      <c r="B646" s="96"/>
      <c r="C646" s="97"/>
      <c r="D646" s="97"/>
      <c r="E646" s="97"/>
      <c r="F646" s="97"/>
      <c r="G646" s="97"/>
      <c r="H646" s="97"/>
      <c r="I646" s="97"/>
      <c r="J646" s="97"/>
      <c r="K646" s="97"/>
      <c r="L646" s="97"/>
      <c r="M646" s="97"/>
      <c r="N646" s="97"/>
      <c r="O646" s="97"/>
      <c r="P646" s="97"/>
      <c r="Q646" s="97"/>
      <c r="R646" s="97"/>
      <c r="S646" s="97"/>
      <c r="T646" s="97"/>
      <c r="U646" s="97"/>
      <c r="V646" s="97"/>
      <c r="W646" s="97"/>
      <c r="X646" s="97"/>
      <c r="Y646" s="97"/>
      <c r="Z646" s="97"/>
      <c r="AA646" s="97"/>
      <c r="AB646" s="97"/>
      <c r="AC646" s="97"/>
      <c r="AD646" s="97"/>
      <c r="AE646" s="97"/>
      <c r="AF646" s="97"/>
      <c r="AG646" s="97"/>
      <c r="AH646" s="97"/>
      <c r="AI646" s="97"/>
      <c r="AJ646" s="97"/>
      <c r="AK646" s="97"/>
      <c r="AL646" s="97"/>
      <c r="AM646" s="97"/>
      <c r="AN646" s="97"/>
      <c r="AO646" s="97"/>
      <c r="AP646" s="97"/>
      <c r="AQ646" s="97"/>
      <c r="AR646" s="97"/>
      <c r="AS646" s="97"/>
      <c r="AT646" s="97"/>
      <c r="AU646" s="97"/>
      <c r="AV646" s="97"/>
      <c r="AW646" s="97"/>
      <c r="AX646" s="98"/>
    </row>
    <row r="647" spans="1:251" ht="12" customHeight="1">
      <c r="A647" s="8"/>
      <c r="B647" s="96"/>
      <c r="C647" s="97"/>
      <c r="D647" s="97"/>
      <c r="E647" s="97"/>
      <c r="F647" s="97"/>
      <c r="G647" s="97"/>
      <c r="H647" s="97"/>
      <c r="I647" s="97"/>
      <c r="J647" s="97"/>
      <c r="K647" s="97"/>
      <c r="L647" s="97"/>
      <c r="M647" s="97"/>
      <c r="N647" s="97"/>
      <c r="O647" s="97"/>
      <c r="P647" s="97"/>
      <c r="Q647" s="97"/>
      <c r="R647" s="97"/>
      <c r="S647" s="97"/>
      <c r="T647" s="97"/>
      <c r="U647" s="97"/>
      <c r="V647" s="97"/>
      <c r="W647" s="97"/>
      <c r="X647" s="97"/>
      <c r="Y647" s="97"/>
      <c r="Z647" s="97"/>
      <c r="AA647" s="97"/>
      <c r="AB647" s="97"/>
      <c r="AC647" s="97"/>
      <c r="AD647" s="97"/>
      <c r="AE647" s="97"/>
      <c r="AF647" s="97"/>
      <c r="AG647" s="97"/>
      <c r="AH647" s="97"/>
      <c r="AI647" s="97"/>
      <c r="AJ647" s="97"/>
      <c r="AK647" s="97"/>
      <c r="AL647" s="97"/>
      <c r="AM647" s="97"/>
      <c r="AN647" s="97"/>
      <c r="AO647" s="97"/>
      <c r="AP647" s="97"/>
      <c r="AQ647" s="97"/>
      <c r="AR647" s="97"/>
      <c r="AS647" s="97"/>
      <c r="AT647" s="97"/>
      <c r="AU647" s="97"/>
      <c r="AV647" s="97"/>
      <c r="AW647" s="97"/>
      <c r="AX647" s="98"/>
    </row>
    <row r="648" spans="1:251" ht="12" customHeight="1">
      <c r="A648" s="8"/>
      <c r="B648" s="96"/>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c r="AA648" s="97"/>
      <c r="AB648" s="97"/>
      <c r="AC648" s="97"/>
      <c r="AD648" s="97"/>
      <c r="AE648" s="97"/>
      <c r="AF648" s="97"/>
      <c r="AG648" s="97"/>
      <c r="AH648" s="97"/>
      <c r="AI648" s="97"/>
      <c r="AJ648" s="97"/>
      <c r="AK648" s="97"/>
      <c r="AL648" s="97"/>
      <c r="AM648" s="97"/>
      <c r="AN648" s="97"/>
      <c r="AO648" s="97"/>
      <c r="AP648" s="97"/>
      <c r="AQ648" s="97"/>
      <c r="AR648" s="97"/>
      <c r="AS648" s="97"/>
      <c r="AT648" s="97"/>
      <c r="AU648" s="97"/>
      <c r="AV648" s="97"/>
      <c r="AW648" s="97"/>
      <c r="AX648" s="98"/>
      <c r="BC648" s="16"/>
    </row>
    <row r="649" spans="1:251" ht="12" customHeight="1">
      <c r="A649" s="8"/>
      <c r="B649" s="96"/>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7"/>
      <c r="AA649" s="97"/>
      <c r="AB649" s="97"/>
      <c r="AC649" s="97"/>
      <c r="AD649" s="97"/>
      <c r="AE649" s="97"/>
      <c r="AF649" s="97"/>
      <c r="AG649" s="97"/>
      <c r="AH649" s="97"/>
      <c r="AI649" s="97"/>
      <c r="AJ649" s="97"/>
      <c r="AK649" s="97"/>
      <c r="AL649" s="97"/>
      <c r="AM649" s="97"/>
      <c r="AN649" s="97"/>
      <c r="AO649" s="97"/>
      <c r="AP649" s="97"/>
      <c r="AQ649" s="97"/>
      <c r="AR649" s="97"/>
      <c r="AS649" s="97"/>
      <c r="AT649" s="97"/>
      <c r="AU649" s="97"/>
      <c r="AV649" s="97"/>
      <c r="AW649" s="97"/>
      <c r="AX649" s="98"/>
    </row>
    <row r="650" spans="1:251" ht="12" customHeight="1">
      <c r="A650" s="8"/>
      <c r="B650" s="96"/>
      <c r="C650" s="97"/>
      <c r="D650" s="97"/>
      <c r="E650" s="97"/>
      <c r="F650" s="97"/>
      <c r="G650" s="97"/>
      <c r="H650" s="97"/>
      <c r="I650" s="97"/>
      <c r="J650" s="97"/>
      <c r="K650" s="97"/>
      <c r="L650" s="97"/>
      <c r="M650" s="97"/>
      <c r="N650" s="97"/>
      <c r="O650" s="97"/>
      <c r="P650" s="97"/>
      <c r="Q650" s="97"/>
      <c r="R650" s="97"/>
      <c r="S650" s="97"/>
      <c r="T650" s="97"/>
      <c r="U650" s="97"/>
      <c r="V650" s="97"/>
      <c r="W650" s="97"/>
      <c r="X650" s="97"/>
      <c r="Y650" s="97"/>
      <c r="Z650" s="97"/>
      <c r="AA650" s="97"/>
      <c r="AB650" s="97"/>
      <c r="AC650" s="97"/>
      <c r="AD650" s="97"/>
      <c r="AE650" s="97"/>
      <c r="AF650" s="97"/>
      <c r="AG650" s="97"/>
      <c r="AH650" s="97"/>
      <c r="AI650" s="97"/>
      <c r="AJ650" s="97"/>
      <c r="AK650" s="97"/>
      <c r="AL650" s="97"/>
      <c r="AM650" s="97"/>
      <c r="AN650" s="97"/>
      <c r="AO650" s="97"/>
      <c r="AP650" s="97"/>
      <c r="AQ650" s="97"/>
      <c r="AR650" s="97"/>
      <c r="AS650" s="97"/>
      <c r="AT650" s="97"/>
      <c r="AU650" s="97"/>
      <c r="AV650" s="97"/>
      <c r="AW650" s="97"/>
      <c r="AX650" s="98"/>
    </row>
    <row r="651" spans="1:251" ht="12" customHeight="1">
      <c r="A651" s="8"/>
      <c r="B651" s="96"/>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c r="AA651" s="97"/>
      <c r="AB651" s="97"/>
      <c r="AC651" s="97"/>
      <c r="AD651" s="97"/>
      <c r="AE651" s="97"/>
      <c r="AF651" s="97"/>
      <c r="AG651" s="97"/>
      <c r="AH651" s="97"/>
      <c r="AI651" s="97"/>
      <c r="AJ651" s="97"/>
      <c r="AK651" s="97"/>
      <c r="AL651" s="97"/>
      <c r="AM651" s="97"/>
      <c r="AN651" s="97"/>
      <c r="AO651" s="97"/>
      <c r="AP651" s="97"/>
      <c r="AQ651" s="97"/>
      <c r="AR651" s="97"/>
      <c r="AS651" s="97"/>
      <c r="AT651" s="97"/>
      <c r="AU651" s="97"/>
      <c r="AV651" s="97"/>
      <c r="AW651" s="97"/>
      <c r="AX651" s="98"/>
    </row>
    <row r="652" spans="1:251" ht="15" thickBot="1">
      <c r="A652" s="17"/>
      <c r="B652" s="18"/>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20"/>
    </row>
    <row r="653" spans="1:251">
      <c r="B653" s="21"/>
    </row>
    <row r="654" spans="1:251" ht="14.25">
      <c r="B654" s="10" t="s">
        <v>4</v>
      </c>
      <c r="C654" s="8"/>
      <c r="D654" s="8"/>
      <c r="E654" s="8"/>
      <c r="F654" s="8"/>
      <c r="G654" s="8"/>
      <c r="H654" s="8"/>
      <c r="I654" s="8"/>
      <c r="J654" s="8"/>
      <c r="K654" s="8"/>
      <c r="L654" s="9"/>
      <c r="M654" s="9"/>
      <c r="N654" s="9"/>
      <c r="O654" s="9"/>
      <c r="P654" s="8"/>
      <c r="Q654" s="8"/>
      <c r="R654" s="8"/>
      <c r="S654" s="8"/>
      <c r="T654" s="8"/>
      <c r="U654" s="8"/>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row>
    <row r="655" spans="1:251" ht="15" thickBot="1">
      <c r="B655" s="8"/>
      <c r="C655" s="8"/>
      <c r="D655" s="8"/>
      <c r="E655" s="8"/>
      <c r="F655" s="8"/>
      <c r="G655" s="8"/>
      <c r="H655" s="8"/>
      <c r="I655" s="8"/>
      <c r="J655" s="8"/>
      <c r="K655" s="8"/>
      <c r="L655" s="9"/>
      <c r="M655" s="9"/>
      <c r="N655" s="9"/>
      <c r="O655" s="9"/>
      <c r="P655" s="8"/>
      <c r="Q655" s="8"/>
      <c r="R655" s="8"/>
      <c r="S655" s="8"/>
      <c r="T655" s="8"/>
      <c r="U655" s="8"/>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22" t="s">
        <v>5</v>
      </c>
    </row>
    <row r="656" spans="1:251" s="16" customFormat="1" ht="13.5" customHeight="1">
      <c r="A656" s="8"/>
      <c r="B656" s="99" t="s">
        <v>6</v>
      </c>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1"/>
      <c r="AA656" s="105" t="s">
        <v>12</v>
      </c>
      <c r="AB656" s="100"/>
      <c r="AC656" s="100"/>
      <c r="AD656" s="100"/>
      <c r="AE656" s="100"/>
      <c r="AF656" s="100"/>
      <c r="AG656" s="100"/>
      <c r="AH656" s="100"/>
      <c r="AI656" s="101"/>
      <c r="AJ656" s="105" t="s">
        <v>13</v>
      </c>
      <c r="AK656" s="100"/>
      <c r="AL656" s="100"/>
      <c r="AM656" s="100"/>
      <c r="AN656" s="100"/>
      <c r="AO656" s="100"/>
      <c r="AP656" s="100"/>
      <c r="AQ656" s="100"/>
      <c r="AR656" s="101"/>
      <c r="AS656" s="105" t="s">
        <v>7</v>
      </c>
      <c r="AT656" s="100"/>
      <c r="AU656" s="100"/>
      <c r="AV656" s="100"/>
      <c r="AW656" s="100"/>
      <c r="AX656" s="107"/>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c r="GQ656" s="2"/>
      <c r="GR656" s="2"/>
      <c r="GS656" s="2"/>
      <c r="GT656" s="2"/>
      <c r="GU656" s="2"/>
      <c r="GV656" s="2"/>
      <c r="GW656" s="2"/>
      <c r="GX656" s="2"/>
      <c r="GY656" s="2"/>
      <c r="GZ656" s="2"/>
      <c r="HA656" s="2"/>
      <c r="HB656" s="2"/>
      <c r="HC656" s="2"/>
      <c r="HD656" s="2"/>
      <c r="HE656" s="2"/>
      <c r="HF656" s="2"/>
      <c r="HG656" s="2"/>
      <c r="HH656" s="2"/>
      <c r="HI656" s="2"/>
      <c r="HJ656" s="2"/>
      <c r="HK656" s="2"/>
      <c r="HL656" s="2"/>
      <c r="HM656" s="2"/>
      <c r="HN656" s="2"/>
      <c r="HO656" s="2"/>
      <c r="HP656" s="2"/>
      <c r="HQ656" s="2"/>
      <c r="HR656" s="2"/>
      <c r="HS656" s="2"/>
      <c r="HT656" s="2"/>
      <c r="HU656" s="2"/>
      <c r="HV656" s="2"/>
      <c r="HW656" s="2"/>
      <c r="HX656" s="2"/>
      <c r="HY656" s="2"/>
      <c r="HZ656" s="2"/>
      <c r="IA656" s="2"/>
      <c r="IB656" s="2"/>
      <c r="IC656" s="2"/>
      <c r="ID656" s="2"/>
      <c r="IE656" s="2"/>
      <c r="IF656" s="2"/>
      <c r="IG656" s="2"/>
      <c r="IH656" s="2"/>
      <c r="II656" s="2"/>
      <c r="IJ656" s="2"/>
      <c r="IK656" s="2"/>
      <c r="IL656" s="2"/>
      <c r="IM656" s="2"/>
      <c r="IN656" s="2"/>
      <c r="IO656" s="2"/>
      <c r="IP656" s="2"/>
      <c r="IQ656" s="2"/>
    </row>
    <row r="657" spans="1:251" s="16" customFormat="1" ht="13.5">
      <c r="A657" s="8"/>
      <c r="B657" s="102"/>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4"/>
      <c r="AA657" s="106"/>
      <c r="AB657" s="103"/>
      <c r="AC657" s="103"/>
      <c r="AD657" s="103"/>
      <c r="AE657" s="103"/>
      <c r="AF657" s="103"/>
      <c r="AG657" s="103"/>
      <c r="AH657" s="103"/>
      <c r="AI657" s="104"/>
      <c r="AJ657" s="106"/>
      <c r="AK657" s="103"/>
      <c r="AL657" s="103"/>
      <c r="AM657" s="103"/>
      <c r="AN657" s="103"/>
      <c r="AO657" s="103"/>
      <c r="AP657" s="103"/>
      <c r="AQ657" s="103"/>
      <c r="AR657" s="104"/>
      <c r="AS657" s="106"/>
      <c r="AT657" s="103"/>
      <c r="AU657" s="103"/>
      <c r="AV657" s="103"/>
      <c r="AW657" s="103"/>
      <c r="AX657" s="108"/>
      <c r="AY657" s="2"/>
      <c r="AZ657" s="2"/>
      <c r="BA657" s="2"/>
      <c r="BB657" s="23"/>
      <c r="BC657" s="24"/>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c r="GQ657" s="2"/>
      <c r="GR657" s="2"/>
      <c r="GS657" s="2"/>
      <c r="GT657" s="2"/>
      <c r="GU657" s="2"/>
      <c r="GV657" s="2"/>
      <c r="GW657" s="2"/>
      <c r="GX657" s="2"/>
      <c r="GY657" s="2"/>
      <c r="GZ657" s="2"/>
      <c r="HA657" s="2"/>
      <c r="HB657" s="2"/>
      <c r="HC657" s="2"/>
      <c r="HD657" s="2"/>
      <c r="HE657" s="2"/>
      <c r="HF657" s="2"/>
      <c r="HG657" s="2"/>
      <c r="HH657" s="2"/>
      <c r="HI657" s="2"/>
      <c r="HJ657" s="2"/>
      <c r="HK657" s="2"/>
      <c r="HL657" s="2"/>
      <c r="HM657" s="2"/>
      <c r="HN657" s="2"/>
      <c r="HO657" s="2"/>
      <c r="HP657" s="2"/>
      <c r="HQ657" s="2"/>
      <c r="HR657" s="2"/>
      <c r="HS657" s="2"/>
      <c r="HT657" s="2"/>
      <c r="HU657" s="2"/>
      <c r="HV657" s="2"/>
      <c r="HW657" s="2"/>
      <c r="HX657" s="2"/>
      <c r="HY657" s="2"/>
      <c r="HZ657" s="2"/>
      <c r="IA657" s="2"/>
      <c r="IB657" s="2"/>
      <c r="IC657" s="2"/>
      <c r="ID657" s="2"/>
      <c r="IE657" s="2"/>
      <c r="IF657" s="2"/>
      <c r="IG657" s="2"/>
      <c r="IH657" s="2"/>
      <c r="II657" s="2"/>
      <c r="IJ657" s="2"/>
      <c r="IK657" s="2"/>
      <c r="IL657" s="2"/>
      <c r="IM657" s="2"/>
      <c r="IN657" s="2"/>
      <c r="IO657" s="2"/>
      <c r="IP657" s="2"/>
      <c r="IQ657" s="2"/>
    </row>
    <row r="658" spans="1:251" s="16" customFormat="1" ht="18.75" customHeight="1">
      <c r="A658" s="8"/>
      <c r="B658" s="25"/>
      <c r="C658" s="119" t="s">
        <v>107</v>
      </c>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1"/>
      <c r="AA658" s="122">
        <v>4884</v>
      </c>
      <c r="AB658" s="123"/>
      <c r="AC658" s="123"/>
      <c r="AD658" s="123"/>
      <c r="AE658" s="123"/>
      <c r="AF658" s="123"/>
      <c r="AG658" s="123"/>
      <c r="AH658" s="123"/>
      <c r="AI658" s="124"/>
      <c r="AJ658" s="122">
        <v>4454</v>
      </c>
      <c r="AK658" s="123"/>
      <c r="AL658" s="123"/>
      <c r="AM658" s="123"/>
      <c r="AN658" s="123"/>
      <c r="AO658" s="123"/>
      <c r="AP658" s="123"/>
      <c r="AQ658" s="123"/>
      <c r="AR658" s="124"/>
      <c r="AS658" s="125"/>
      <c r="AT658" s="126"/>
      <c r="AU658" s="126"/>
      <c r="AV658" s="126"/>
      <c r="AW658" s="126"/>
      <c r="AX658" s="127"/>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c r="GQ658" s="2"/>
      <c r="GR658" s="2"/>
      <c r="GS658" s="2"/>
      <c r="GT658" s="2"/>
      <c r="GU658" s="2"/>
      <c r="GV658" s="2"/>
      <c r="GW658" s="2"/>
      <c r="GX658" s="2"/>
      <c r="GY658" s="2"/>
      <c r="GZ658" s="2"/>
      <c r="HA658" s="2"/>
      <c r="HB658" s="2"/>
      <c r="HC658" s="2"/>
      <c r="HD658" s="2"/>
      <c r="HE658" s="2"/>
      <c r="HF658" s="2"/>
      <c r="HG658" s="2"/>
      <c r="HH658" s="2"/>
      <c r="HI658" s="2"/>
      <c r="HJ658" s="2"/>
      <c r="HK658" s="2"/>
      <c r="HL658" s="2"/>
      <c r="HM658" s="2"/>
      <c r="HN658" s="2"/>
      <c r="HO658" s="2"/>
      <c r="HP658" s="2"/>
      <c r="HQ658" s="2"/>
      <c r="HR658" s="2"/>
      <c r="HS658" s="2"/>
      <c r="HT658" s="2"/>
      <c r="HU658" s="2"/>
      <c r="HV658" s="2"/>
      <c r="HW658" s="2"/>
      <c r="HX658" s="2"/>
      <c r="HY658" s="2"/>
      <c r="HZ658" s="2"/>
      <c r="IA658" s="2"/>
      <c r="IB658" s="2"/>
      <c r="IC658" s="2"/>
      <c r="ID658" s="2"/>
      <c r="IE658" s="2"/>
      <c r="IF658" s="2"/>
      <c r="IG658" s="2"/>
      <c r="IH658" s="2"/>
      <c r="II658" s="2"/>
      <c r="IJ658" s="2"/>
      <c r="IK658" s="2"/>
      <c r="IL658" s="2"/>
      <c r="IM658" s="2"/>
      <c r="IN658" s="2"/>
      <c r="IO658" s="2"/>
      <c r="IP658" s="2"/>
      <c r="IQ658" s="2"/>
    </row>
    <row r="659" spans="1:251" s="16" customFormat="1" ht="18.75" customHeight="1">
      <c r="A659" s="8"/>
      <c r="B659" s="25"/>
      <c r="C659" s="119" t="s">
        <v>108</v>
      </c>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1"/>
      <c r="AA659" s="122">
        <v>0</v>
      </c>
      <c r="AB659" s="123"/>
      <c r="AC659" s="123"/>
      <c r="AD659" s="123"/>
      <c r="AE659" s="123"/>
      <c r="AF659" s="123"/>
      <c r="AG659" s="123"/>
      <c r="AH659" s="123"/>
      <c r="AI659" s="124"/>
      <c r="AJ659" s="122">
        <v>589</v>
      </c>
      <c r="AK659" s="123"/>
      <c r="AL659" s="123"/>
      <c r="AM659" s="123"/>
      <c r="AN659" s="123"/>
      <c r="AO659" s="123"/>
      <c r="AP659" s="123"/>
      <c r="AQ659" s="123"/>
      <c r="AR659" s="124"/>
      <c r="AS659" s="125"/>
      <c r="AT659" s="126"/>
      <c r="AU659" s="126"/>
      <c r="AV659" s="126"/>
      <c r="AW659" s="126"/>
      <c r="AX659" s="127"/>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c r="GQ659" s="2"/>
      <c r="GR659" s="2"/>
      <c r="GS659" s="2"/>
      <c r="GT659" s="2"/>
      <c r="GU659" s="2"/>
      <c r="GV659" s="2"/>
      <c r="GW659" s="2"/>
      <c r="GX659" s="2"/>
      <c r="GY659" s="2"/>
      <c r="GZ659" s="2"/>
      <c r="HA659" s="2"/>
      <c r="HB659" s="2"/>
      <c r="HC659" s="2"/>
      <c r="HD659" s="2"/>
      <c r="HE659" s="2"/>
      <c r="HF659" s="2"/>
      <c r="HG659" s="2"/>
      <c r="HH659" s="2"/>
      <c r="HI659" s="2"/>
      <c r="HJ659" s="2"/>
      <c r="HK659" s="2"/>
      <c r="HL659" s="2"/>
      <c r="HM659" s="2"/>
      <c r="HN659" s="2"/>
      <c r="HO659" s="2"/>
      <c r="HP659" s="2"/>
      <c r="HQ659" s="2"/>
      <c r="HR659" s="2"/>
      <c r="HS659" s="2"/>
      <c r="HT659" s="2"/>
      <c r="HU659" s="2"/>
      <c r="HV659" s="2"/>
      <c r="HW659" s="2"/>
      <c r="HX659" s="2"/>
      <c r="HY659" s="2"/>
      <c r="HZ659" s="2"/>
      <c r="IA659" s="2"/>
      <c r="IB659" s="2"/>
      <c r="IC659" s="2"/>
      <c r="ID659" s="2"/>
      <c r="IE659" s="2"/>
      <c r="IF659" s="2"/>
      <c r="IG659" s="2"/>
      <c r="IH659" s="2"/>
      <c r="II659" s="2"/>
      <c r="IJ659" s="2"/>
      <c r="IK659" s="2"/>
      <c r="IL659" s="2"/>
      <c r="IM659" s="2"/>
      <c r="IN659" s="2"/>
      <c r="IO659" s="2"/>
      <c r="IP659" s="2"/>
      <c r="IQ659" s="2"/>
    </row>
    <row r="660" spans="1:251" s="16" customFormat="1" ht="18.75" customHeight="1">
      <c r="A660" s="8"/>
      <c r="B660" s="25"/>
      <c r="C660" s="119" t="s">
        <v>109</v>
      </c>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1"/>
      <c r="AA660" s="122">
        <v>0</v>
      </c>
      <c r="AB660" s="123"/>
      <c r="AC660" s="123"/>
      <c r="AD660" s="123"/>
      <c r="AE660" s="123"/>
      <c r="AF660" s="123"/>
      <c r="AG660" s="123"/>
      <c r="AH660" s="123"/>
      <c r="AI660" s="124"/>
      <c r="AJ660" s="122">
        <v>358</v>
      </c>
      <c r="AK660" s="123"/>
      <c r="AL660" s="123"/>
      <c r="AM660" s="123"/>
      <c r="AN660" s="123"/>
      <c r="AO660" s="123"/>
      <c r="AP660" s="123"/>
      <c r="AQ660" s="123"/>
      <c r="AR660" s="124"/>
      <c r="AS660" s="125"/>
      <c r="AT660" s="126"/>
      <c r="AU660" s="126"/>
      <c r="AV660" s="126"/>
      <c r="AW660" s="126"/>
      <c r="AX660" s="127"/>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c r="GQ660" s="2"/>
      <c r="GR660" s="2"/>
      <c r="GS660" s="2"/>
      <c r="GT660" s="2"/>
      <c r="GU660" s="2"/>
      <c r="GV660" s="2"/>
      <c r="GW660" s="2"/>
      <c r="GX660" s="2"/>
      <c r="GY660" s="2"/>
      <c r="GZ660" s="2"/>
      <c r="HA660" s="2"/>
      <c r="HB660" s="2"/>
      <c r="HC660" s="2"/>
      <c r="HD660" s="2"/>
      <c r="HE660" s="2"/>
      <c r="HF660" s="2"/>
      <c r="HG660" s="2"/>
      <c r="HH660" s="2"/>
      <c r="HI660" s="2"/>
      <c r="HJ660" s="2"/>
      <c r="HK660" s="2"/>
      <c r="HL660" s="2"/>
      <c r="HM660" s="2"/>
      <c r="HN660" s="2"/>
      <c r="HO660" s="2"/>
      <c r="HP660" s="2"/>
      <c r="HQ660" s="2"/>
      <c r="HR660" s="2"/>
      <c r="HS660" s="2"/>
      <c r="HT660" s="2"/>
      <c r="HU660" s="2"/>
      <c r="HV660" s="2"/>
      <c r="HW660" s="2"/>
      <c r="HX660" s="2"/>
      <c r="HY660" s="2"/>
      <c r="HZ660" s="2"/>
      <c r="IA660" s="2"/>
      <c r="IB660" s="2"/>
      <c r="IC660" s="2"/>
      <c r="ID660" s="2"/>
      <c r="IE660" s="2"/>
      <c r="IF660" s="2"/>
      <c r="IG660" s="2"/>
      <c r="IH660" s="2"/>
      <c r="II660" s="2"/>
      <c r="IJ660" s="2"/>
      <c r="IK660" s="2"/>
      <c r="IL660" s="2"/>
      <c r="IM660" s="2"/>
      <c r="IN660" s="2"/>
      <c r="IO660" s="2"/>
      <c r="IP660" s="2"/>
      <c r="IQ660" s="2"/>
    </row>
    <row r="661" spans="1:251" s="16" customFormat="1" ht="18.75" customHeight="1">
      <c r="A661" s="8"/>
      <c r="B661" s="25"/>
      <c r="C661" s="119" t="s">
        <v>110</v>
      </c>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1"/>
      <c r="AA661" s="122">
        <v>297</v>
      </c>
      <c r="AB661" s="123"/>
      <c r="AC661" s="123"/>
      <c r="AD661" s="123"/>
      <c r="AE661" s="123"/>
      <c r="AF661" s="123"/>
      <c r="AG661" s="123"/>
      <c r="AH661" s="123"/>
      <c r="AI661" s="124"/>
      <c r="AJ661" s="122">
        <v>299</v>
      </c>
      <c r="AK661" s="123"/>
      <c r="AL661" s="123"/>
      <c r="AM661" s="123"/>
      <c r="AN661" s="123"/>
      <c r="AO661" s="123"/>
      <c r="AP661" s="123"/>
      <c r="AQ661" s="123"/>
      <c r="AR661" s="124"/>
      <c r="AS661" s="125"/>
      <c r="AT661" s="126"/>
      <c r="AU661" s="126"/>
      <c r="AV661" s="126"/>
      <c r="AW661" s="126"/>
      <c r="AX661" s="127"/>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c r="GQ661" s="2"/>
      <c r="GR661" s="2"/>
      <c r="GS661" s="2"/>
      <c r="GT661" s="2"/>
      <c r="GU661" s="2"/>
      <c r="GV661" s="2"/>
      <c r="GW661" s="2"/>
      <c r="GX661" s="2"/>
      <c r="GY661" s="2"/>
      <c r="GZ661" s="2"/>
      <c r="HA661" s="2"/>
      <c r="HB661" s="2"/>
      <c r="HC661" s="2"/>
      <c r="HD661" s="2"/>
      <c r="HE661" s="2"/>
      <c r="HF661" s="2"/>
      <c r="HG661" s="2"/>
      <c r="HH661" s="2"/>
      <c r="HI661" s="2"/>
      <c r="HJ661" s="2"/>
      <c r="HK661" s="2"/>
      <c r="HL661" s="2"/>
      <c r="HM661" s="2"/>
      <c r="HN661" s="2"/>
      <c r="HO661" s="2"/>
      <c r="HP661" s="2"/>
      <c r="HQ661" s="2"/>
      <c r="HR661" s="2"/>
      <c r="HS661" s="2"/>
      <c r="HT661" s="2"/>
      <c r="HU661" s="2"/>
      <c r="HV661" s="2"/>
      <c r="HW661" s="2"/>
      <c r="HX661" s="2"/>
      <c r="HY661" s="2"/>
      <c r="HZ661" s="2"/>
      <c r="IA661" s="2"/>
      <c r="IB661" s="2"/>
      <c r="IC661" s="2"/>
      <c r="ID661" s="2"/>
      <c r="IE661" s="2"/>
      <c r="IF661" s="2"/>
      <c r="IG661" s="2"/>
      <c r="IH661" s="2"/>
      <c r="II661" s="2"/>
      <c r="IJ661" s="2"/>
      <c r="IK661" s="2"/>
      <c r="IL661" s="2"/>
      <c r="IM661" s="2"/>
      <c r="IN661" s="2"/>
      <c r="IO661" s="2"/>
      <c r="IP661" s="2"/>
      <c r="IQ661" s="2"/>
    </row>
    <row r="662" spans="1:251" s="16" customFormat="1" ht="18.75" customHeight="1" thickBot="1">
      <c r="A662" s="17"/>
      <c r="B662" s="109" t="s">
        <v>16</v>
      </c>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1"/>
      <c r="AA662" s="112">
        <f>SUM($AA$658:$AA$661)</f>
        <v>5181</v>
      </c>
      <c r="AB662" s="113"/>
      <c r="AC662" s="113"/>
      <c r="AD662" s="113"/>
      <c r="AE662" s="113"/>
      <c r="AF662" s="113"/>
      <c r="AG662" s="113"/>
      <c r="AH662" s="113"/>
      <c r="AI662" s="114"/>
      <c r="AJ662" s="112">
        <f>SUM($AJ$658:$AJ$661)</f>
        <v>5700</v>
      </c>
      <c r="AK662" s="113"/>
      <c r="AL662" s="113"/>
      <c r="AM662" s="113"/>
      <c r="AN662" s="113"/>
      <c r="AO662" s="113"/>
      <c r="AP662" s="113"/>
      <c r="AQ662" s="113"/>
      <c r="AR662" s="114"/>
      <c r="AS662" s="115"/>
      <c r="AT662" s="116"/>
      <c r="AU662" s="116"/>
      <c r="AV662" s="116"/>
      <c r="AW662" s="116"/>
      <c r="AX662" s="117"/>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c r="GQ662" s="2"/>
      <c r="GR662" s="2"/>
      <c r="GS662" s="2"/>
      <c r="GT662" s="2"/>
      <c r="GU662" s="2"/>
      <c r="GV662" s="2"/>
      <c r="GW662" s="2"/>
      <c r="GX662" s="2"/>
      <c r="GY662" s="2"/>
      <c r="GZ662" s="2"/>
      <c r="HA662" s="2"/>
      <c r="HB662" s="2"/>
      <c r="HC662" s="2"/>
      <c r="HD662" s="2"/>
      <c r="HE662" s="2"/>
      <c r="HF662" s="2"/>
      <c r="HG662" s="2"/>
      <c r="HH662" s="2"/>
      <c r="HI662" s="2"/>
      <c r="HJ662" s="2"/>
      <c r="HK662" s="2"/>
      <c r="HL662" s="2"/>
      <c r="HM662" s="2"/>
      <c r="HN662" s="2"/>
      <c r="HO662" s="2"/>
      <c r="HP662" s="2"/>
      <c r="HQ662" s="2"/>
      <c r="HR662" s="2"/>
      <c r="HS662" s="2"/>
      <c r="HT662" s="2"/>
      <c r="HU662" s="2"/>
      <c r="HV662" s="2"/>
      <c r="HW662" s="2"/>
      <c r="HX662" s="2"/>
      <c r="HY662" s="2"/>
      <c r="HZ662" s="2"/>
      <c r="IA662" s="2"/>
      <c r="IB662" s="2"/>
      <c r="IC662" s="2"/>
      <c r="ID662" s="2"/>
      <c r="IE662" s="2"/>
      <c r="IF662" s="2"/>
      <c r="IG662" s="2"/>
      <c r="IH662" s="2"/>
      <c r="II662" s="2"/>
      <c r="IJ662" s="2"/>
      <c r="IK662" s="2"/>
      <c r="IL662" s="2"/>
      <c r="IM662" s="2"/>
      <c r="IN662" s="2"/>
      <c r="IO662" s="2"/>
      <c r="IP662" s="2"/>
      <c r="IQ662" s="2"/>
    </row>
    <row r="664" spans="1:251" ht="18.75">
      <c r="A664" s="1" t="s">
        <v>0</v>
      </c>
      <c r="AW664" s="3"/>
      <c r="AX664" s="4"/>
      <c r="AY664" s="3"/>
    </row>
    <row r="666" spans="1:251" ht="18.75">
      <c r="B666" s="89" t="s">
        <v>8</v>
      </c>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8"/>
      <c r="AL666" s="118"/>
      <c r="AM666" s="118"/>
      <c r="AN666" s="118"/>
      <c r="AO666" s="118"/>
      <c r="AP666" s="118"/>
      <c r="AQ666" s="118"/>
      <c r="AR666" s="118"/>
      <c r="AS666" s="118"/>
      <c r="AT666" s="118"/>
      <c r="AU666" s="118"/>
      <c r="AV666" s="118"/>
      <c r="AW666" s="118"/>
      <c r="AX666" s="118"/>
    </row>
    <row r="667" spans="1:251">
      <c r="Z667" s="5"/>
      <c r="AD667" s="5"/>
      <c r="AE667" s="5"/>
      <c r="AF667" s="5"/>
      <c r="AG667" s="5"/>
      <c r="AH667" s="5"/>
      <c r="AI667" s="5"/>
      <c r="AO667" s="5"/>
    </row>
    <row r="668" spans="1:251" ht="13.5" thickBot="1">
      <c r="Z668" s="5"/>
      <c r="AD668" s="5"/>
      <c r="AE668" s="5"/>
      <c r="AF668" s="5"/>
      <c r="AG668" s="5"/>
      <c r="AH668" s="5"/>
      <c r="AI668" s="5"/>
      <c r="AO668" s="5"/>
      <c r="DI668" s="6"/>
    </row>
    <row r="669" spans="1:251" ht="24.75" customHeight="1" thickBot="1">
      <c r="B669" s="91" t="s">
        <v>1</v>
      </c>
      <c r="C669" s="92"/>
      <c r="D669" s="92"/>
      <c r="E669" s="92"/>
      <c r="F669" s="92"/>
      <c r="G669" s="92"/>
      <c r="H669" s="93" t="s">
        <v>111</v>
      </c>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5"/>
      <c r="DI669" s="6"/>
    </row>
    <row r="670" spans="1:251" ht="14.25">
      <c r="B670" s="7"/>
      <c r="C670" s="7"/>
      <c r="D670" s="7"/>
      <c r="E670" s="7"/>
      <c r="F670" s="7"/>
      <c r="G670" s="7"/>
      <c r="H670" s="8"/>
      <c r="I670" s="8"/>
      <c r="J670" s="8"/>
      <c r="K670" s="8"/>
      <c r="L670" s="9"/>
      <c r="M670" s="9"/>
      <c r="N670" s="9"/>
      <c r="O670" s="9"/>
      <c r="P670" s="8"/>
      <c r="Q670" s="8"/>
      <c r="R670" s="8"/>
      <c r="S670" s="8"/>
      <c r="T670" s="8"/>
      <c r="U670" s="8"/>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DI670" s="6"/>
    </row>
    <row r="671" spans="1:251" ht="15" thickBot="1">
      <c r="A671" s="11"/>
      <c r="B671" s="10" t="s">
        <v>2</v>
      </c>
      <c r="C671" s="8"/>
      <c r="D671" s="8"/>
      <c r="E671" s="8"/>
      <c r="F671" s="8"/>
      <c r="G671" s="8"/>
      <c r="H671" s="8"/>
      <c r="I671" s="8"/>
      <c r="J671" s="8"/>
      <c r="K671" s="8"/>
      <c r="L671" s="9"/>
      <c r="M671" s="9"/>
      <c r="N671" s="9"/>
      <c r="O671" s="9"/>
      <c r="P671" s="8"/>
      <c r="Q671" s="8"/>
      <c r="R671" s="8"/>
      <c r="S671" s="8"/>
      <c r="T671" s="8"/>
      <c r="U671" s="8"/>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DI671" s="6"/>
    </row>
    <row r="672" spans="1:251" ht="14.25">
      <c r="A672" s="8"/>
      <c r="B672" s="12"/>
      <c r="C672" s="7"/>
      <c r="D672" s="7"/>
      <c r="E672" s="7"/>
      <c r="F672" s="7"/>
      <c r="G672" s="7"/>
      <c r="H672" s="7"/>
      <c r="I672" s="7"/>
      <c r="J672" s="7"/>
      <c r="K672" s="7"/>
      <c r="L672" s="13"/>
      <c r="M672" s="13"/>
      <c r="N672" s="13"/>
      <c r="O672" s="13"/>
      <c r="P672" s="7"/>
      <c r="Q672" s="7"/>
      <c r="R672" s="7"/>
      <c r="S672" s="7"/>
      <c r="T672" s="7"/>
      <c r="U672" s="7"/>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5"/>
    </row>
    <row r="673" spans="1:113" ht="12" customHeight="1">
      <c r="A673" s="8"/>
      <c r="B673" s="96" t="s">
        <v>112</v>
      </c>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c r="AA673" s="97"/>
      <c r="AB673" s="97"/>
      <c r="AC673" s="97"/>
      <c r="AD673" s="97"/>
      <c r="AE673" s="97"/>
      <c r="AF673" s="97"/>
      <c r="AG673" s="97"/>
      <c r="AH673" s="97"/>
      <c r="AI673" s="97"/>
      <c r="AJ673" s="97"/>
      <c r="AK673" s="97"/>
      <c r="AL673" s="97"/>
      <c r="AM673" s="97"/>
      <c r="AN673" s="97"/>
      <c r="AO673" s="97"/>
      <c r="AP673" s="97"/>
      <c r="AQ673" s="97"/>
      <c r="AR673" s="97"/>
      <c r="AS673" s="97"/>
      <c r="AT673" s="97"/>
      <c r="AU673" s="97"/>
      <c r="AV673" s="97"/>
      <c r="AW673" s="97"/>
      <c r="AX673" s="98"/>
    </row>
    <row r="674" spans="1:113" ht="12" customHeight="1">
      <c r="A674" s="8"/>
      <c r="B674" s="96"/>
      <c r="C674" s="97"/>
      <c r="D674" s="97"/>
      <c r="E674" s="97"/>
      <c r="F674" s="97"/>
      <c r="G674" s="97"/>
      <c r="H674" s="97"/>
      <c r="I674" s="97"/>
      <c r="J674" s="97"/>
      <c r="K674" s="97"/>
      <c r="L674" s="97"/>
      <c r="M674" s="97"/>
      <c r="N674" s="97"/>
      <c r="O674" s="97"/>
      <c r="P674" s="97"/>
      <c r="Q674" s="97"/>
      <c r="R674" s="97"/>
      <c r="S674" s="97"/>
      <c r="T674" s="97"/>
      <c r="U674" s="97"/>
      <c r="V674" s="97"/>
      <c r="W674" s="97"/>
      <c r="X674" s="97"/>
      <c r="Y674" s="97"/>
      <c r="Z674" s="97"/>
      <c r="AA674" s="97"/>
      <c r="AB674" s="97"/>
      <c r="AC674" s="97"/>
      <c r="AD674" s="97"/>
      <c r="AE674" s="97"/>
      <c r="AF674" s="97"/>
      <c r="AG674" s="97"/>
      <c r="AH674" s="97"/>
      <c r="AI674" s="97"/>
      <c r="AJ674" s="97"/>
      <c r="AK674" s="97"/>
      <c r="AL674" s="97"/>
      <c r="AM674" s="97"/>
      <c r="AN674" s="97"/>
      <c r="AO674" s="97"/>
      <c r="AP674" s="97"/>
      <c r="AQ674" s="97"/>
      <c r="AR674" s="97"/>
      <c r="AS674" s="97"/>
      <c r="AT674" s="97"/>
      <c r="AU674" s="97"/>
      <c r="AV674" s="97"/>
      <c r="AW674" s="97"/>
      <c r="AX674" s="98"/>
      <c r="BC674" s="16"/>
    </row>
    <row r="675" spans="1:113" ht="12" customHeight="1">
      <c r="A675" s="8"/>
      <c r="B675" s="96"/>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c r="AA675" s="97"/>
      <c r="AB675" s="97"/>
      <c r="AC675" s="97"/>
      <c r="AD675" s="97"/>
      <c r="AE675" s="97"/>
      <c r="AF675" s="97"/>
      <c r="AG675" s="97"/>
      <c r="AH675" s="97"/>
      <c r="AI675" s="97"/>
      <c r="AJ675" s="97"/>
      <c r="AK675" s="97"/>
      <c r="AL675" s="97"/>
      <c r="AM675" s="97"/>
      <c r="AN675" s="97"/>
      <c r="AO675" s="97"/>
      <c r="AP675" s="97"/>
      <c r="AQ675" s="97"/>
      <c r="AR675" s="97"/>
      <c r="AS675" s="97"/>
      <c r="AT675" s="97"/>
      <c r="AU675" s="97"/>
      <c r="AV675" s="97"/>
      <c r="AW675" s="97"/>
      <c r="AX675" s="98"/>
    </row>
    <row r="676" spans="1:113" ht="12" customHeight="1">
      <c r="A676" s="8"/>
      <c r="B676" s="96"/>
      <c r="C676" s="97"/>
      <c r="D676" s="97"/>
      <c r="E676" s="97"/>
      <c r="F676" s="97"/>
      <c r="G676" s="97"/>
      <c r="H676" s="97"/>
      <c r="I676" s="97"/>
      <c r="J676" s="97"/>
      <c r="K676" s="97"/>
      <c r="L676" s="97"/>
      <c r="M676" s="97"/>
      <c r="N676" s="97"/>
      <c r="O676" s="97"/>
      <c r="P676" s="97"/>
      <c r="Q676" s="97"/>
      <c r="R676" s="97"/>
      <c r="S676" s="97"/>
      <c r="T676" s="97"/>
      <c r="U676" s="97"/>
      <c r="V676" s="97"/>
      <c r="W676" s="97"/>
      <c r="X676" s="97"/>
      <c r="Y676" s="97"/>
      <c r="Z676" s="97"/>
      <c r="AA676" s="97"/>
      <c r="AB676" s="97"/>
      <c r="AC676" s="97"/>
      <c r="AD676" s="97"/>
      <c r="AE676" s="97"/>
      <c r="AF676" s="97"/>
      <c r="AG676" s="97"/>
      <c r="AH676" s="97"/>
      <c r="AI676" s="97"/>
      <c r="AJ676" s="97"/>
      <c r="AK676" s="97"/>
      <c r="AL676" s="97"/>
      <c r="AM676" s="97"/>
      <c r="AN676" s="97"/>
      <c r="AO676" s="97"/>
      <c r="AP676" s="97"/>
      <c r="AQ676" s="97"/>
      <c r="AR676" s="97"/>
      <c r="AS676" s="97"/>
      <c r="AT676" s="97"/>
      <c r="AU676" s="97"/>
      <c r="AV676" s="97"/>
      <c r="AW676" s="97"/>
      <c r="AX676" s="98"/>
    </row>
    <row r="677" spans="1:113" ht="12" customHeight="1">
      <c r="A677" s="8"/>
      <c r="B677" s="96"/>
      <c r="C677" s="97"/>
      <c r="D677" s="97"/>
      <c r="E677" s="97"/>
      <c r="F677" s="97"/>
      <c r="G677" s="97"/>
      <c r="H677" s="97"/>
      <c r="I677" s="97"/>
      <c r="J677" s="97"/>
      <c r="K677" s="97"/>
      <c r="L677" s="97"/>
      <c r="M677" s="97"/>
      <c r="N677" s="97"/>
      <c r="O677" s="97"/>
      <c r="P677" s="97"/>
      <c r="Q677" s="97"/>
      <c r="R677" s="97"/>
      <c r="S677" s="97"/>
      <c r="T677" s="97"/>
      <c r="U677" s="97"/>
      <c r="V677" s="97"/>
      <c r="W677" s="97"/>
      <c r="X677" s="97"/>
      <c r="Y677" s="97"/>
      <c r="Z677" s="97"/>
      <c r="AA677" s="97"/>
      <c r="AB677" s="97"/>
      <c r="AC677" s="97"/>
      <c r="AD677" s="97"/>
      <c r="AE677" s="97"/>
      <c r="AF677" s="97"/>
      <c r="AG677" s="97"/>
      <c r="AH677" s="97"/>
      <c r="AI677" s="97"/>
      <c r="AJ677" s="97"/>
      <c r="AK677" s="97"/>
      <c r="AL677" s="97"/>
      <c r="AM677" s="97"/>
      <c r="AN677" s="97"/>
      <c r="AO677" s="97"/>
      <c r="AP677" s="97"/>
      <c r="AQ677" s="97"/>
      <c r="AR677" s="97"/>
      <c r="AS677" s="97"/>
      <c r="AT677" s="97"/>
      <c r="AU677" s="97"/>
      <c r="AV677" s="97"/>
      <c r="AW677" s="97"/>
      <c r="AX677" s="98"/>
    </row>
    <row r="678" spans="1:113" ht="15" thickBot="1">
      <c r="A678" s="17"/>
      <c r="B678" s="18"/>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20"/>
    </row>
    <row r="679" spans="1:113">
      <c r="B679" s="21"/>
    </row>
    <row r="680" spans="1:113" ht="15" thickBot="1">
      <c r="A680" s="11"/>
      <c r="B680" s="10" t="s">
        <v>3</v>
      </c>
      <c r="C680" s="8"/>
      <c r="D680" s="8"/>
      <c r="E680" s="8"/>
      <c r="F680" s="8"/>
      <c r="G680" s="8"/>
      <c r="H680" s="8"/>
      <c r="I680" s="8"/>
      <c r="J680" s="8"/>
      <c r="K680" s="8"/>
      <c r="L680" s="9"/>
      <c r="M680" s="9"/>
      <c r="N680" s="9"/>
      <c r="O680" s="9"/>
      <c r="P680" s="8"/>
      <c r="Q680" s="8"/>
      <c r="R680" s="8"/>
      <c r="S680" s="8"/>
      <c r="T680" s="8"/>
      <c r="U680" s="8"/>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DI680" s="6"/>
    </row>
    <row r="681" spans="1:113" ht="14.25">
      <c r="A681" s="8"/>
      <c r="B681" s="12"/>
      <c r="C681" s="7"/>
      <c r="D681" s="7"/>
      <c r="E681" s="7"/>
      <c r="F681" s="7"/>
      <c r="G681" s="7"/>
      <c r="H681" s="7"/>
      <c r="I681" s="7"/>
      <c r="J681" s="7"/>
      <c r="K681" s="7"/>
      <c r="L681" s="13"/>
      <c r="M681" s="13"/>
      <c r="N681" s="13"/>
      <c r="O681" s="13"/>
      <c r="P681" s="7"/>
      <c r="Q681" s="7"/>
      <c r="R681" s="7"/>
      <c r="S681" s="7"/>
      <c r="T681" s="7"/>
      <c r="U681" s="7"/>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5"/>
    </row>
    <row r="682" spans="1:113" ht="12" customHeight="1">
      <c r="A682" s="8"/>
      <c r="B682" s="96" t="s">
        <v>113</v>
      </c>
      <c r="C682" s="97"/>
      <c r="D682" s="97"/>
      <c r="E682" s="97"/>
      <c r="F682" s="97"/>
      <c r="G682" s="97"/>
      <c r="H682" s="97"/>
      <c r="I682" s="97"/>
      <c r="J682" s="97"/>
      <c r="K682" s="97"/>
      <c r="L682" s="97"/>
      <c r="M682" s="97"/>
      <c r="N682" s="97"/>
      <c r="O682" s="97"/>
      <c r="P682" s="97"/>
      <c r="Q682" s="97"/>
      <c r="R682" s="97"/>
      <c r="S682" s="97"/>
      <c r="T682" s="97"/>
      <c r="U682" s="97"/>
      <c r="V682" s="97"/>
      <c r="W682" s="97"/>
      <c r="X682" s="97"/>
      <c r="Y682" s="97"/>
      <c r="Z682" s="97"/>
      <c r="AA682" s="97"/>
      <c r="AB682" s="97"/>
      <c r="AC682" s="97"/>
      <c r="AD682" s="97"/>
      <c r="AE682" s="97"/>
      <c r="AF682" s="97"/>
      <c r="AG682" s="97"/>
      <c r="AH682" s="97"/>
      <c r="AI682" s="97"/>
      <c r="AJ682" s="97"/>
      <c r="AK682" s="97"/>
      <c r="AL682" s="97"/>
      <c r="AM682" s="97"/>
      <c r="AN682" s="97"/>
      <c r="AO682" s="97"/>
      <c r="AP682" s="97"/>
      <c r="AQ682" s="97"/>
      <c r="AR682" s="97"/>
      <c r="AS682" s="97"/>
      <c r="AT682" s="97"/>
      <c r="AU682" s="97"/>
      <c r="AV682" s="97"/>
      <c r="AW682" s="97"/>
      <c r="AX682" s="98"/>
    </row>
    <row r="683" spans="1:113" ht="12" customHeight="1">
      <c r="A683" s="8"/>
      <c r="B683" s="96"/>
      <c r="C683" s="97"/>
      <c r="D683" s="97"/>
      <c r="E683" s="97"/>
      <c r="F683" s="97"/>
      <c r="G683" s="97"/>
      <c r="H683" s="97"/>
      <c r="I683" s="97"/>
      <c r="J683" s="97"/>
      <c r="K683" s="97"/>
      <c r="L683" s="97"/>
      <c r="M683" s="97"/>
      <c r="N683" s="97"/>
      <c r="O683" s="97"/>
      <c r="P683" s="97"/>
      <c r="Q683" s="97"/>
      <c r="R683" s="97"/>
      <c r="S683" s="97"/>
      <c r="T683" s="97"/>
      <c r="U683" s="97"/>
      <c r="V683" s="97"/>
      <c r="W683" s="97"/>
      <c r="X683" s="97"/>
      <c r="Y683" s="97"/>
      <c r="Z683" s="97"/>
      <c r="AA683" s="97"/>
      <c r="AB683" s="97"/>
      <c r="AC683" s="97"/>
      <c r="AD683" s="97"/>
      <c r="AE683" s="97"/>
      <c r="AF683" s="97"/>
      <c r="AG683" s="97"/>
      <c r="AH683" s="97"/>
      <c r="AI683" s="97"/>
      <c r="AJ683" s="97"/>
      <c r="AK683" s="97"/>
      <c r="AL683" s="97"/>
      <c r="AM683" s="97"/>
      <c r="AN683" s="97"/>
      <c r="AO683" s="97"/>
      <c r="AP683" s="97"/>
      <c r="AQ683" s="97"/>
      <c r="AR683" s="97"/>
      <c r="AS683" s="97"/>
      <c r="AT683" s="97"/>
      <c r="AU683" s="97"/>
      <c r="AV683" s="97"/>
      <c r="AW683" s="97"/>
      <c r="AX683" s="98"/>
      <c r="BC683" s="16"/>
    </row>
    <row r="684" spans="1:113" ht="12" customHeight="1">
      <c r="A684" s="8"/>
      <c r="B684" s="96"/>
      <c r="C684" s="97"/>
      <c r="D684" s="97"/>
      <c r="E684" s="97"/>
      <c r="F684" s="97"/>
      <c r="G684" s="97"/>
      <c r="H684" s="97"/>
      <c r="I684" s="97"/>
      <c r="J684" s="97"/>
      <c r="K684" s="97"/>
      <c r="L684" s="97"/>
      <c r="M684" s="97"/>
      <c r="N684" s="97"/>
      <c r="O684" s="97"/>
      <c r="P684" s="97"/>
      <c r="Q684" s="97"/>
      <c r="R684" s="97"/>
      <c r="S684" s="97"/>
      <c r="T684" s="97"/>
      <c r="U684" s="97"/>
      <c r="V684" s="97"/>
      <c r="W684" s="97"/>
      <c r="X684" s="97"/>
      <c r="Y684" s="97"/>
      <c r="Z684" s="97"/>
      <c r="AA684" s="97"/>
      <c r="AB684" s="97"/>
      <c r="AC684" s="97"/>
      <c r="AD684" s="97"/>
      <c r="AE684" s="97"/>
      <c r="AF684" s="97"/>
      <c r="AG684" s="97"/>
      <c r="AH684" s="97"/>
      <c r="AI684" s="97"/>
      <c r="AJ684" s="97"/>
      <c r="AK684" s="97"/>
      <c r="AL684" s="97"/>
      <c r="AM684" s="97"/>
      <c r="AN684" s="97"/>
      <c r="AO684" s="97"/>
      <c r="AP684" s="97"/>
      <c r="AQ684" s="97"/>
      <c r="AR684" s="97"/>
      <c r="AS684" s="97"/>
      <c r="AT684" s="97"/>
      <c r="AU684" s="97"/>
      <c r="AV684" s="97"/>
      <c r="AW684" s="97"/>
      <c r="AX684" s="98"/>
    </row>
    <row r="685" spans="1:113" ht="12" customHeight="1">
      <c r="A685" s="8"/>
      <c r="B685" s="96"/>
      <c r="C685" s="97"/>
      <c r="D685" s="97"/>
      <c r="E685" s="97"/>
      <c r="F685" s="97"/>
      <c r="G685" s="97"/>
      <c r="H685" s="97"/>
      <c r="I685" s="97"/>
      <c r="J685" s="97"/>
      <c r="K685" s="97"/>
      <c r="L685" s="97"/>
      <c r="M685" s="97"/>
      <c r="N685" s="97"/>
      <c r="O685" s="97"/>
      <c r="P685" s="97"/>
      <c r="Q685" s="97"/>
      <c r="R685" s="97"/>
      <c r="S685" s="97"/>
      <c r="T685" s="97"/>
      <c r="U685" s="97"/>
      <c r="V685" s="97"/>
      <c r="W685" s="97"/>
      <c r="X685" s="97"/>
      <c r="Y685" s="97"/>
      <c r="Z685" s="97"/>
      <c r="AA685" s="97"/>
      <c r="AB685" s="97"/>
      <c r="AC685" s="97"/>
      <c r="AD685" s="97"/>
      <c r="AE685" s="97"/>
      <c r="AF685" s="97"/>
      <c r="AG685" s="97"/>
      <c r="AH685" s="97"/>
      <c r="AI685" s="97"/>
      <c r="AJ685" s="97"/>
      <c r="AK685" s="97"/>
      <c r="AL685" s="97"/>
      <c r="AM685" s="97"/>
      <c r="AN685" s="97"/>
      <c r="AO685" s="97"/>
      <c r="AP685" s="97"/>
      <c r="AQ685" s="97"/>
      <c r="AR685" s="97"/>
      <c r="AS685" s="97"/>
      <c r="AT685" s="97"/>
      <c r="AU685" s="97"/>
      <c r="AV685" s="97"/>
      <c r="AW685" s="97"/>
      <c r="AX685" s="98"/>
    </row>
    <row r="686" spans="1:113" ht="12" customHeight="1">
      <c r="A686" s="8"/>
      <c r="B686" s="96"/>
      <c r="C686" s="97"/>
      <c r="D686" s="97"/>
      <c r="E686" s="97"/>
      <c r="F686" s="97"/>
      <c r="G686" s="97"/>
      <c r="H686" s="97"/>
      <c r="I686" s="97"/>
      <c r="J686" s="97"/>
      <c r="K686" s="97"/>
      <c r="L686" s="97"/>
      <c r="M686" s="97"/>
      <c r="N686" s="97"/>
      <c r="O686" s="97"/>
      <c r="P686" s="97"/>
      <c r="Q686" s="97"/>
      <c r="R686" s="97"/>
      <c r="S686" s="97"/>
      <c r="T686" s="97"/>
      <c r="U686" s="97"/>
      <c r="V686" s="97"/>
      <c r="W686" s="97"/>
      <c r="X686" s="97"/>
      <c r="Y686" s="97"/>
      <c r="Z686" s="97"/>
      <c r="AA686" s="97"/>
      <c r="AB686" s="97"/>
      <c r="AC686" s="97"/>
      <c r="AD686" s="97"/>
      <c r="AE686" s="97"/>
      <c r="AF686" s="97"/>
      <c r="AG686" s="97"/>
      <c r="AH686" s="97"/>
      <c r="AI686" s="97"/>
      <c r="AJ686" s="97"/>
      <c r="AK686" s="97"/>
      <c r="AL686" s="97"/>
      <c r="AM686" s="97"/>
      <c r="AN686" s="97"/>
      <c r="AO686" s="97"/>
      <c r="AP686" s="97"/>
      <c r="AQ686" s="97"/>
      <c r="AR686" s="97"/>
      <c r="AS686" s="97"/>
      <c r="AT686" s="97"/>
      <c r="AU686" s="97"/>
      <c r="AV686" s="97"/>
      <c r="AW686" s="97"/>
      <c r="AX686" s="98"/>
    </row>
    <row r="687" spans="1:113" ht="15" thickBot="1">
      <c r="A687" s="17"/>
      <c r="B687" s="18"/>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20"/>
    </row>
    <row r="688" spans="1:113">
      <c r="B688" s="21"/>
    </row>
    <row r="689" spans="1:251" ht="14.25">
      <c r="B689" s="10" t="s">
        <v>4</v>
      </c>
      <c r="C689" s="8"/>
      <c r="D689" s="8"/>
      <c r="E689" s="8"/>
      <c r="F689" s="8"/>
      <c r="G689" s="8"/>
      <c r="H689" s="8"/>
      <c r="I689" s="8"/>
      <c r="J689" s="8"/>
      <c r="K689" s="8"/>
      <c r="L689" s="9"/>
      <c r="M689" s="9"/>
      <c r="N689" s="9"/>
      <c r="O689" s="9"/>
      <c r="P689" s="8"/>
      <c r="Q689" s="8"/>
      <c r="R689" s="8"/>
      <c r="S689" s="8"/>
      <c r="T689" s="8"/>
      <c r="U689" s="8"/>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row>
    <row r="690" spans="1:251" ht="15" thickBot="1">
      <c r="B690" s="8"/>
      <c r="C690" s="8"/>
      <c r="D690" s="8"/>
      <c r="E690" s="8"/>
      <c r="F690" s="8"/>
      <c r="G690" s="8"/>
      <c r="H690" s="8"/>
      <c r="I690" s="8"/>
      <c r="J690" s="8"/>
      <c r="K690" s="8"/>
      <c r="L690" s="9"/>
      <c r="M690" s="9"/>
      <c r="N690" s="9"/>
      <c r="O690" s="9"/>
      <c r="P690" s="8"/>
      <c r="Q690" s="8"/>
      <c r="R690" s="8"/>
      <c r="S690" s="8"/>
      <c r="T690" s="8"/>
      <c r="U690" s="8"/>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22" t="s">
        <v>5</v>
      </c>
    </row>
    <row r="691" spans="1:251" s="16" customFormat="1" ht="13.5" customHeight="1">
      <c r="A691" s="8"/>
      <c r="B691" s="99" t="s">
        <v>6</v>
      </c>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1"/>
      <c r="AA691" s="105" t="s">
        <v>12</v>
      </c>
      <c r="AB691" s="100"/>
      <c r="AC691" s="100"/>
      <c r="AD691" s="100"/>
      <c r="AE691" s="100"/>
      <c r="AF691" s="100"/>
      <c r="AG691" s="100"/>
      <c r="AH691" s="100"/>
      <c r="AI691" s="101"/>
      <c r="AJ691" s="105" t="s">
        <v>13</v>
      </c>
      <c r="AK691" s="100"/>
      <c r="AL691" s="100"/>
      <c r="AM691" s="100"/>
      <c r="AN691" s="100"/>
      <c r="AO691" s="100"/>
      <c r="AP691" s="100"/>
      <c r="AQ691" s="100"/>
      <c r="AR691" s="101"/>
      <c r="AS691" s="105" t="s">
        <v>7</v>
      </c>
      <c r="AT691" s="100"/>
      <c r="AU691" s="100"/>
      <c r="AV691" s="100"/>
      <c r="AW691" s="100"/>
      <c r="AX691" s="107"/>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c r="IN691" s="2"/>
      <c r="IO691" s="2"/>
      <c r="IP691" s="2"/>
      <c r="IQ691" s="2"/>
    </row>
    <row r="692" spans="1:251" s="16" customFormat="1" ht="13.5">
      <c r="A692" s="8"/>
      <c r="B692" s="102"/>
      <c r="C692" s="103"/>
      <c r="D692" s="103"/>
      <c r="E692" s="103"/>
      <c r="F692" s="103"/>
      <c r="G692" s="103"/>
      <c r="H692" s="103"/>
      <c r="I692" s="103"/>
      <c r="J692" s="103"/>
      <c r="K692" s="103"/>
      <c r="L692" s="103"/>
      <c r="M692" s="103"/>
      <c r="N692" s="103"/>
      <c r="O692" s="103"/>
      <c r="P692" s="103"/>
      <c r="Q692" s="103"/>
      <c r="R692" s="103"/>
      <c r="S692" s="103"/>
      <c r="T692" s="103"/>
      <c r="U692" s="103"/>
      <c r="V692" s="103"/>
      <c r="W692" s="103"/>
      <c r="X692" s="103"/>
      <c r="Y692" s="103"/>
      <c r="Z692" s="104"/>
      <c r="AA692" s="106"/>
      <c r="AB692" s="103"/>
      <c r="AC692" s="103"/>
      <c r="AD692" s="103"/>
      <c r="AE692" s="103"/>
      <c r="AF692" s="103"/>
      <c r="AG692" s="103"/>
      <c r="AH692" s="103"/>
      <c r="AI692" s="104"/>
      <c r="AJ692" s="106"/>
      <c r="AK692" s="103"/>
      <c r="AL692" s="103"/>
      <c r="AM692" s="103"/>
      <c r="AN692" s="103"/>
      <c r="AO692" s="103"/>
      <c r="AP692" s="103"/>
      <c r="AQ692" s="103"/>
      <c r="AR692" s="104"/>
      <c r="AS692" s="106"/>
      <c r="AT692" s="103"/>
      <c r="AU692" s="103"/>
      <c r="AV692" s="103"/>
      <c r="AW692" s="103"/>
      <c r="AX692" s="108"/>
      <c r="AY692" s="2"/>
      <c r="AZ692" s="2"/>
      <c r="BA692" s="2"/>
      <c r="BB692" s="23"/>
      <c r="BC692" s="24"/>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c r="IN692" s="2"/>
      <c r="IO692" s="2"/>
      <c r="IP692" s="2"/>
      <c r="IQ692" s="2"/>
    </row>
    <row r="693" spans="1:251" s="16" customFormat="1" ht="18.75" customHeight="1">
      <c r="A693" s="8"/>
      <c r="B693" s="25"/>
      <c r="C693" s="119" t="s">
        <v>114</v>
      </c>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1"/>
      <c r="AA693" s="122">
        <v>2765</v>
      </c>
      <c r="AB693" s="123"/>
      <c r="AC693" s="123"/>
      <c r="AD693" s="123"/>
      <c r="AE693" s="123"/>
      <c r="AF693" s="123"/>
      <c r="AG693" s="123"/>
      <c r="AH693" s="123"/>
      <c r="AI693" s="124"/>
      <c r="AJ693" s="122">
        <v>5302</v>
      </c>
      <c r="AK693" s="123"/>
      <c r="AL693" s="123"/>
      <c r="AM693" s="123"/>
      <c r="AN693" s="123"/>
      <c r="AO693" s="123"/>
      <c r="AP693" s="123"/>
      <c r="AQ693" s="123"/>
      <c r="AR693" s="124"/>
      <c r="AS693" s="125" t="s">
        <v>34</v>
      </c>
      <c r="AT693" s="126"/>
      <c r="AU693" s="126"/>
      <c r="AV693" s="126"/>
      <c r="AW693" s="126"/>
      <c r="AX693" s="127"/>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c r="IE693" s="2"/>
      <c r="IF693" s="2"/>
      <c r="IG693" s="2"/>
      <c r="IH693" s="2"/>
      <c r="II693" s="2"/>
      <c r="IJ693" s="2"/>
      <c r="IK693" s="2"/>
      <c r="IL693" s="2"/>
      <c r="IM693" s="2"/>
      <c r="IN693" s="2"/>
      <c r="IO693" s="2"/>
      <c r="IP693" s="2"/>
      <c r="IQ693" s="2"/>
    </row>
    <row r="694" spans="1:251" s="16" customFormat="1" ht="18.75" customHeight="1" thickBot="1">
      <c r="A694" s="17"/>
      <c r="B694" s="109" t="s">
        <v>16</v>
      </c>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1"/>
      <c r="AA694" s="112">
        <f>SUM($AA$693:$AA$693)</f>
        <v>2765</v>
      </c>
      <c r="AB694" s="113"/>
      <c r="AC694" s="113"/>
      <c r="AD694" s="113"/>
      <c r="AE694" s="113"/>
      <c r="AF694" s="113"/>
      <c r="AG694" s="113"/>
      <c r="AH694" s="113"/>
      <c r="AI694" s="114"/>
      <c r="AJ694" s="112">
        <f>SUM($AJ$693:$AJ$693)</f>
        <v>5302</v>
      </c>
      <c r="AK694" s="113"/>
      <c r="AL694" s="113"/>
      <c r="AM694" s="113"/>
      <c r="AN694" s="113"/>
      <c r="AO694" s="113"/>
      <c r="AP694" s="113"/>
      <c r="AQ694" s="113"/>
      <c r="AR694" s="114"/>
      <c r="AS694" s="115"/>
      <c r="AT694" s="116"/>
      <c r="AU694" s="116"/>
      <c r="AV694" s="116"/>
      <c r="AW694" s="116"/>
      <c r="AX694" s="117"/>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c r="GS694" s="2"/>
      <c r="GT694" s="2"/>
      <c r="GU694" s="2"/>
      <c r="GV694" s="2"/>
      <c r="GW694" s="2"/>
      <c r="GX694" s="2"/>
      <c r="GY694" s="2"/>
      <c r="GZ694" s="2"/>
      <c r="HA694" s="2"/>
      <c r="HB694" s="2"/>
      <c r="HC694" s="2"/>
      <c r="HD694" s="2"/>
      <c r="HE694" s="2"/>
      <c r="HF694" s="2"/>
      <c r="HG694" s="2"/>
      <c r="HH694" s="2"/>
      <c r="HI694" s="2"/>
      <c r="HJ694" s="2"/>
      <c r="HK694" s="2"/>
      <c r="HL694" s="2"/>
      <c r="HM694" s="2"/>
      <c r="HN694" s="2"/>
      <c r="HO694" s="2"/>
      <c r="HP694" s="2"/>
      <c r="HQ694" s="2"/>
      <c r="HR694" s="2"/>
      <c r="HS694" s="2"/>
      <c r="HT694" s="2"/>
      <c r="HU694" s="2"/>
      <c r="HV694" s="2"/>
      <c r="HW694" s="2"/>
      <c r="HX694" s="2"/>
      <c r="HY694" s="2"/>
      <c r="HZ694" s="2"/>
      <c r="IA694" s="2"/>
      <c r="IB694" s="2"/>
      <c r="IC694" s="2"/>
      <c r="ID694" s="2"/>
      <c r="IE694" s="2"/>
      <c r="IF694" s="2"/>
      <c r="IG694" s="2"/>
      <c r="IH694" s="2"/>
      <c r="II694" s="2"/>
      <c r="IJ694" s="2"/>
      <c r="IK694" s="2"/>
      <c r="IL694" s="2"/>
      <c r="IM694" s="2"/>
      <c r="IN694" s="2"/>
      <c r="IO694" s="2"/>
      <c r="IP694" s="2"/>
      <c r="IQ694" s="2"/>
    </row>
    <row r="696" spans="1:251" ht="18.75">
      <c r="A696" s="1" t="s">
        <v>0</v>
      </c>
      <c r="AW696" s="3"/>
      <c r="AX696" s="4"/>
      <c r="AY696" s="3"/>
    </row>
    <row r="698" spans="1:251" ht="18.75">
      <c r="B698" s="89" t="s">
        <v>8</v>
      </c>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8"/>
    </row>
    <row r="699" spans="1:251">
      <c r="Z699" s="5"/>
      <c r="AD699" s="5"/>
      <c r="AE699" s="5"/>
      <c r="AF699" s="5"/>
      <c r="AG699" s="5"/>
      <c r="AH699" s="5"/>
      <c r="AI699" s="5"/>
      <c r="AO699" s="5"/>
    </row>
    <row r="700" spans="1:251" ht="13.5" thickBot="1">
      <c r="Z700" s="5"/>
      <c r="AD700" s="5"/>
      <c r="AE700" s="5"/>
      <c r="AF700" s="5"/>
      <c r="AG700" s="5"/>
      <c r="AH700" s="5"/>
      <c r="AI700" s="5"/>
      <c r="AO700" s="5"/>
      <c r="DI700" s="6"/>
    </row>
    <row r="701" spans="1:251" ht="24.75" customHeight="1" thickBot="1">
      <c r="B701" s="91" t="s">
        <v>1</v>
      </c>
      <c r="C701" s="92"/>
      <c r="D701" s="92"/>
      <c r="E701" s="92"/>
      <c r="F701" s="92"/>
      <c r="G701" s="92"/>
      <c r="H701" s="93" t="s">
        <v>115</v>
      </c>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5"/>
      <c r="DI701" s="6"/>
    </row>
    <row r="702" spans="1:251" ht="14.25">
      <c r="B702" s="7"/>
      <c r="C702" s="7"/>
      <c r="D702" s="7"/>
      <c r="E702" s="7"/>
      <c r="F702" s="7"/>
      <c r="G702" s="7"/>
      <c r="H702" s="8"/>
      <c r="I702" s="8"/>
      <c r="J702" s="8"/>
      <c r="K702" s="8"/>
      <c r="L702" s="9"/>
      <c r="M702" s="9"/>
      <c r="N702" s="9"/>
      <c r="O702" s="9"/>
      <c r="P702" s="8"/>
      <c r="Q702" s="8"/>
      <c r="R702" s="8"/>
      <c r="S702" s="8"/>
      <c r="T702" s="8"/>
      <c r="U702" s="8"/>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DI702" s="6"/>
    </row>
    <row r="703" spans="1:251" ht="15" thickBot="1">
      <c r="A703" s="11"/>
      <c r="B703" s="10" t="s">
        <v>2</v>
      </c>
      <c r="C703" s="8"/>
      <c r="D703" s="8"/>
      <c r="E703" s="8"/>
      <c r="F703" s="8"/>
      <c r="G703" s="8"/>
      <c r="H703" s="8"/>
      <c r="I703" s="8"/>
      <c r="J703" s="8"/>
      <c r="K703" s="8"/>
      <c r="L703" s="9"/>
      <c r="M703" s="9"/>
      <c r="N703" s="9"/>
      <c r="O703" s="9"/>
      <c r="P703" s="8"/>
      <c r="Q703" s="8"/>
      <c r="R703" s="8"/>
      <c r="S703" s="8"/>
      <c r="T703" s="8"/>
      <c r="U703" s="8"/>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DI703" s="6"/>
    </row>
    <row r="704" spans="1:251" ht="14.25">
      <c r="A704" s="8"/>
      <c r="B704" s="12"/>
      <c r="C704" s="7"/>
      <c r="D704" s="7"/>
      <c r="E704" s="7"/>
      <c r="F704" s="7"/>
      <c r="G704" s="7"/>
      <c r="H704" s="7"/>
      <c r="I704" s="7"/>
      <c r="J704" s="7"/>
      <c r="K704" s="7"/>
      <c r="L704" s="13"/>
      <c r="M704" s="13"/>
      <c r="N704" s="13"/>
      <c r="O704" s="13"/>
      <c r="P704" s="7"/>
      <c r="Q704" s="7"/>
      <c r="R704" s="7"/>
      <c r="S704" s="7"/>
      <c r="T704" s="7"/>
      <c r="U704" s="7"/>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5"/>
    </row>
    <row r="705" spans="1:113" ht="12" customHeight="1">
      <c r="A705" s="8"/>
      <c r="B705" s="96" t="s">
        <v>116</v>
      </c>
      <c r="C705" s="97"/>
      <c r="D705" s="97"/>
      <c r="E705" s="97"/>
      <c r="F705" s="97"/>
      <c r="G705" s="97"/>
      <c r="H705" s="97"/>
      <c r="I705" s="97"/>
      <c r="J705" s="97"/>
      <c r="K705" s="97"/>
      <c r="L705" s="97"/>
      <c r="M705" s="97"/>
      <c r="N705" s="97"/>
      <c r="O705" s="97"/>
      <c r="P705" s="97"/>
      <c r="Q705" s="97"/>
      <c r="R705" s="97"/>
      <c r="S705" s="97"/>
      <c r="T705" s="97"/>
      <c r="U705" s="97"/>
      <c r="V705" s="97"/>
      <c r="W705" s="97"/>
      <c r="X705" s="97"/>
      <c r="Y705" s="97"/>
      <c r="Z705" s="97"/>
      <c r="AA705" s="97"/>
      <c r="AB705" s="97"/>
      <c r="AC705" s="97"/>
      <c r="AD705" s="97"/>
      <c r="AE705" s="97"/>
      <c r="AF705" s="97"/>
      <c r="AG705" s="97"/>
      <c r="AH705" s="97"/>
      <c r="AI705" s="97"/>
      <c r="AJ705" s="97"/>
      <c r="AK705" s="97"/>
      <c r="AL705" s="97"/>
      <c r="AM705" s="97"/>
      <c r="AN705" s="97"/>
      <c r="AO705" s="97"/>
      <c r="AP705" s="97"/>
      <c r="AQ705" s="97"/>
      <c r="AR705" s="97"/>
      <c r="AS705" s="97"/>
      <c r="AT705" s="97"/>
      <c r="AU705" s="97"/>
      <c r="AV705" s="97"/>
      <c r="AW705" s="97"/>
      <c r="AX705" s="98"/>
    </row>
    <row r="706" spans="1:113" ht="12" customHeight="1">
      <c r="A706" s="8"/>
      <c r="B706" s="96"/>
      <c r="C706" s="97"/>
      <c r="D706" s="97"/>
      <c r="E706" s="97"/>
      <c r="F706" s="97"/>
      <c r="G706" s="97"/>
      <c r="H706" s="97"/>
      <c r="I706" s="97"/>
      <c r="J706" s="97"/>
      <c r="K706" s="97"/>
      <c r="L706" s="97"/>
      <c r="M706" s="97"/>
      <c r="N706" s="97"/>
      <c r="O706" s="97"/>
      <c r="P706" s="97"/>
      <c r="Q706" s="97"/>
      <c r="R706" s="97"/>
      <c r="S706" s="97"/>
      <c r="T706" s="97"/>
      <c r="U706" s="97"/>
      <c r="V706" s="97"/>
      <c r="W706" s="97"/>
      <c r="X706" s="97"/>
      <c r="Y706" s="97"/>
      <c r="Z706" s="97"/>
      <c r="AA706" s="97"/>
      <c r="AB706" s="97"/>
      <c r="AC706" s="97"/>
      <c r="AD706" s="97"/>
      <c r="AE706" s="97"/>
      <c r="AF706" s="97"/>
      <c r="AG706" s="97"/>
      <c r="AH706" s="97"/>
      <c r="AI706" s="97"/>
      <c r="AJ706" s="97"/>
      <c r="AK706" s="97"/>
      <c r="AL706" s="97"/>
      <c r="AM706" s="97"/>
      <c r="AN706" s="97"/>
      <c r="AO706" s="97"/>
      <c r="AP706" s="97"/>
      <c r="AQ706" s="97"/>
      <c r="AR706" s="97"/>
      <c r="AS706" s="97"/>
      <c r="AT706" s="97"/>
      <c r="AU706" s="97"/>
      <c r="AV706" s="97"/>
      <c r="AW706" s="97"/>
      <c r="AX706" s="98"/>
      <c r="BC706" s="16"/>
    </row>
    <row r="707" spans="1:113" ht="12" customHeight="1">
      <c r="A707" s="8"/>
      <c r="B707" s="96"/>
      <c r="C707" s="97"/>
      <c r="D707" s="97"/>
      <c r="E707" s="97"/>
      <c r="F707" s="97"/>
      <c r="G707" s="97"/>
      <c r="H707" s="97"/>
      <c r="I707" s="97"/>
      <c r="J707" s="97"/>
      <c r="K707" s="97"/>
      <c r="L707" s="97"/>
      <c r="M707" s="97"/>
      <c r="N707" s="97"/>
      <c r="O707" s="97"/>
      <c r="P707" s="97"/>
      <c r="Q707" s="97"/>
      <c r="R707" s="97"/>
      <c r="S707" s="97"/>
      <c r="T707" s="97"/>
      <c r="U707" s="97"/>
      <c r="V707" s="97"/>
      <c r="W707" s="97"/>
      <c r="X707" s="97"/>
      <c r="Y707" s="97"/>
      <c r="Z707" s="97"/>
      <c r="AA707" s="97"/>
      <c r="AB707" s="97"/>
      <c r="AC707" s="97"/>
      <c r="AD707" s="97"/>
      <c r="AE707" s="97"/>
      <c r="AF707" s="97"/>
      <c r="AG707" s="97"/>
      <c r="AH707" s="97"/>
      <c r="AI707" s="97"/>
      <c r="AJ707" s="97"/>
      <c r="AK707" s="97"/>
      <c r="AL707" s="97"/>
      <c r="AM707" s="97"/>
      <c r="AN707" s="97"/>
      <c r="AO707" s="97"/>
      <c r="AP707" s="97"/>
      <c r="AQ707" s="97"/>
      <c r="AR707" s="97"/>
      <c r="AS707" s="97"/>
      <c r="AT707" s="97"/>
      <c r="AU707" s="97"/>
      <c r="AV707" s="97"/>
      <c r="AW707" s="97"/>
      <c r="AX707" s="98"/>
    </row>
    <row r="708" spans="1:113" ht="12" customHeight="1">
      <c r="A708" s="8"/>
      <c r="B708" s="96"/>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c r="AA708" s="97"/>
      <c r="AB708" s="97"/>
      <c r="AC708" s="97"/>
      <c r="AD708" s="97"/>
      <c r="AE708" s="97"/>
      <c r="AF708" s="97"/>
      <c r="AG708" s="97"/>
      <c r="AH708" s="97"/>
      <c r="AI708" s="97"/>
      <c r="AJ708" s="97"/>
      <c r="AK708" s="97"/>
      <c r="AL708" s="97"/>
      <c r="AM708" s="97"/>
      <c r="AN708" s="97"/>
      <c r="AO708" s="97"/>
      <c r="AP708" s="97"/>
      <c r="AQ708" s="97"/>
      <c r="AR708" s="97"/>
      <c r="AS708" s="97"/>
      <c r="AT708" s="97"/>
      <c r="AU708" s="97"/>
      <c r="AV708" s="97"/>
      <c r="AW708" s="97"/>
      <c r="AX708" s="98"/>
    </row>
    <row r="709" spans="1:113" ht="12" customHeight="1">
      <c r="A709" s="8"/>
      <c r="B709" s="96"/>
      <c r="C709" s="97"/>
      <c r="D709" s="97"/>
      <c r="E709" s="97"/>
      <c r="F709" s="97"/>
      <c r="G709" s="97"/>
      <c r="H709" s="97"/>
      <c r="I709" s="97"/>
      <c r="J709" s="97"/>
      <c r="K709" s="97"/>
      <c r="L709" s="97"/>
      <c r="M709" s="97"/>
      <c r="N709" s="97"/>
      <c r="O709" s="97"/>
      <c r="P709" s="97"/>
      <c r="Q709" s="97"/>
      <c r="R709" s="97"/>
      <c r="S709" s="97"/>
      <c r="T709" s="97"/>
      <c r="U709" s="97"/>
      <c r="V709" s="97"/>
      <c r="W709" s="97"/>
      <c r="X709" s="97"/>
      <c r="Y709" s="97"/>
      <c r="Z709" s="97"/>
      <c r="AA709" s="97"/>
      <c r="AB709" s="97"/>
      <c r="AC709" s="97"/>
      <c r="AD709" s="97"/>
      <c r="AE709" s="97"/>
      <c r="AF709" s="97"/>
      <c r="AG709" s="97"/>
      <c r="AH709" s="97"/>
      <c r="AI709" s="97"/>
      <c r="AJ709" s="97"/>
      <c r="AK709" s="97"/>
      <c r="AL709" s="97"/>
      <c r="AM709" s="97"/>
      <c r="AN709" s="97"/>
      <c r="AO709" s="97"/>
      <c r="AP709" s="97"/>
      <c r="AQ709" s="97"/>
      <c r="AR709" s="97"/>
      <c r="AS709" s="97"/>
      <c r="AT709" s="97"/>
      <c r="AU709" s="97"/>
      <c r="AV709" s="97"/>
      <c r="AW709" s="97"/>
      <c r="AX709" s="98"/>
    </row>
    <row r="710" spans="1:113" ht="15" thickBot="1">
      <c r="A710" s="17"/>
      <c r="B710" s="18"/>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20"/>
    </row>
    <row r="711" spans="1:113">
      <c r="B711" s="21"/>
    </row>
    <row r="712" spans="1:113" ht="15" thickBot="1">
      <c r="A712" s="11"/>
      <c r="B712" s="10" t="s">
        <v>3</v>
      </c>
      <c r="C712" s="8"/>
      <c r="D712" s="8"/>
      <c r="E712" s="8"/>
      <c r="F712" s="8"/>
      <c r="G712" s="8"/>
      <c r="H712" s="8"/>
      <c r="I712" s="8"/>
      <c r="J712" s="8"/>
      <c r="K712" s="8"/>
      <c r="L712" s="9"/>
      <c r="M712" s="9"/>
      <c r="N712" s="9"/>
      <c r="O712" s="9"/>
      <c r="P712" s="8"/>
      <c r="Q712" s="8"/>
      <c r="R712" s="8"/>
      <c r="S712" s="8"/>
      <c r="T712" s="8"/>
      <c r="U712" s="8"/>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DI712" s="6"/>
    </row>
    <row r="713" spans="1:113" ht="14.25">
      <c r="A713" s="8"/>
      <c r="B713" s="12"/>
      <c r="C713" s="7"/>
      <c r="D713" s="7"/>
      <c r="E713" s="7"/>
      <c r="F713" s="7"/>
      <c r="G713" s="7"/>
      <c r="H713" s="7"/>
      <c r="I713" s="7"/>
      <c r="J713" s="7"/>
      <c r="K713" s="7"/>
      <c r="L713" s="13"/>
      <c r="M713" s="13"/>
      <c r="N713" s="13"/>
      <c r="O713" s="13"/>
      <c r="P713" s="7"/>
      <c r="Q713" s="7"/>
      <c r="R713" s="7"/>
      <c r="S713" s="7"/>
      <c r="T713" s="7"/>
      <c r="U713" s="7"/>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5"/>
    </row>
    <row r="714" spans="1:113" ht="12" customHeight="1">
      <c r="A714" s="8"/>
      <c r="B714" s="96" t="s">
        <v>117</v>
      </c>
      <c r="C714" s="97"/>
      <c r="D714" s="97"/>
      <c r="E714" s="97"/>
      <c r="F714" s="97"/>
      <c r="G714" s="97"/>
      <c r="H714" s="97"/>
      <c r="I714" s="97"/>
      <c r="J714" s="97"/>
      <c r="K714" s="97"/>
      <c r="L714" s="97"/>
      <c r="M714" s="97"/>
      <c r="N714" s="97"/>
      <c r="O714" s="97"/>
      <c r="P714" s="97"/>
      <c r="Q714" s="97"/>
      <c r="R714" s="97"/>
      <c r="S714" s="97"/>
      <c r="T714" s="97"/>
      <c r="U714" s="97"/>
      <c r="V714" s="97"/>
      <c r="W714" s="97"/>
      <c r="X714" s="97"/>
      <c r="Y714" s="97"/>
      <c r="Z714" s="97"/>
      <c r="AA714" s="97"/>
      <c r="AB714" s="97"/>
      <c r="AC714" s="97"/>
      <c r="AD714" s="97"/>
      <c r="AE714" s="97"/>
      <c r="AF714" s="97"/>
      <c r="AG714" s="97"/>
      <c r="AH714" s="97"/>
      <c r="AI714" s="97"/>
      <c r="AJ714" s="97"/>
      <c r="AK714" s="97"/>
      <c r="AL714" s="97"/>
      <c r="AM714" s="97"/>
      <c r="AN714" s="97"/>
      <c r="AO714" s="97"/>
      <c r="AP714" s="97"/>
      <c r="AQ714" s="97"/>
      <c r="AR714" s="97"/>
      <c r="AS714" s="97"/>
      <c r="AT714" s="97"/>
      <c r="AU714" s="97"/>
      <c r="AV714" s="97"/>
      <c r="AW714" s="97"/>
      <c r="AX714" s="98"/>
    </row>
    <row r="715" spans="1:113" ht="12" customHeight="1">
      <c r="A715" s="8"/>
      <c r="B715" s="96"/>
      <c r="C715" s="97"/>
      <c r="D715" s="97"/>
      <c r="E715" s="97"/>
      <c r="F715" s="97"/>
      <c r="G715" s="97"/>
      <c r="H715" s="97"/>
      <c r="I715" s="97"/>
      <c r="J715" s="97"/>
      <c r="K715" s="97"/>
      <c r="L715" s="97"/>
      <c r="M715" s="97"/>
      <c r="N715" s="97"/>
      <c r="O715" s="97"/>
      <c r="P715" s="97"/>
      <c r="Q715" s="97"/>
      <c r="R715" s="97"/>
      <c r="S715" s="97"/>
      <c r="T715" s="97"/>
      <c r="U715" s="97"/>
      <c r="V715" s="97"/>
      <c r="W715" s="97"/>
      <c r="X715" s="97"/>
      <c r="Y715" s="97"/>
      <c r="Z715" s="97"/>
      <c r="AA715" s="97"/>
      <c r="AB715" s="97"/>
      <c r="AC715" s="97"/>
      <c r="AD715" s="97"/>
      <c r="AE715" s="97"/>
      <c r="AF715" s="97"/>
      <c r="AG715" s="97"/>
      <c r="AH715" s="97"/>
      <c r="AI715" s="97"/>
      <c r="AJ715" s="97"/>
      <c r="AK715" s="97"/>
      <c r="AL715" s="97"/>
      <c r="AM715" s="97"/>
      <c r="AN715" s="97"/>
      <c r="AO715" s="97"/>
      <c r="AP715" s="97"/>
      <c r="AQ715" s="97"/>
      <c r="AR715" s="97"/>
      <c r="AS715" s="97"/>
      <c r="AT715" s="97"/>
      <c r="AU715" s="97"/>
      <c r="AV715" s="97"/>
      <c r="AW715" s="97"/>
      <c r="AX715" s="98"/>
    </row>
    <row r="716" spans="1:113" ht="12" customHeight="1">
      <c r="A716" s="8"/>
      <c r="B716" s="96"/>
      <c r="C716" s="97"/>
      <c r="D716" s="97"/>
      <c r="E716" s="97"/>
      <c r="F716" s="97"/>
      <c r="G716" s="97"/>
      <c r="H716" s="97"/>
      <c r="I716" s="97"/>
      <c r="J716" s="97"/>
      <c r="K716" s="97"/>
      <c r="L716" s="97"/>
      <c r="M716" s="97"/>
      <c r="N716" s="97"/>
      <c r="O716" s="97"/>
      <c r="P716" s="97"/>
      <c r="Q716" s="97"/>
      <c r="R716" s="97"/>
      <c r="S716" s="97"/>
      <c r="T716" s="97"/>
      <c r="U716" s="97"/>
      <c r="V716" s="97"/>
      <c r="W716" s="97"/>
      <c r="X716" s="97"/>
      <c r="Y716" s="97"/>
      <c r="Z716" s="97"/>
      <c r="AA716" s="97"/>
      <c r="AB716" s="97"/>
      <c r="AC716" s="97"/>
      <c r="AD716" s="97"/>
      <c r="AE716" s="97"/>
      <c r="AF716" s="97"/>
      <c r="AG716" s="97"/>
      <c r="AH716" s="97"/>
      <c r="AI716" s="97"/>
      <c r="AJ716" s="97"/>
      <c r="AK716" s="97"/>
      <c r="AL716" s="97"/>
      <c r="AM716" s="97"/>
      <c r="AN716" s="97"/>
      <c r="AO716" s="97"/>
      <c r="AP716" s="97"/>
      <c r="AQ716" s="97"/>
      <c r="AR716" s="97"/>
      <c r="AS716" s="97"/>
      <c r="AT716" s="97"/>
      <c r="AU716" s="97"/>
      <c r="AV716" s="97"/>
      <c r="AW716" s="97"/>
      <c r="AX716" s="98"/>
    </row>
    <row r="717" spans="1:113" ht="12" customHeight="1">
      <c r="A717" s="8"/>
      <c r="B717" s="96"/>
      <c r="C717" s="97"/>
      <c r="D717" s="97"/>
      <c r="E717" s="97"/>
      <c r="F717" s="97"/>
      <c r="G717" s="97"/>
      <c r="H717" s="97"/>
      <c r="I717" s="97"/>
      <c r="J717" s="97"/>
      <c r="K717" s="97"/>
      <c r="L717" s="97"/>
      <c r="M717" s="97"/>
      <c r="N717" s="97"/>
      <c r="O717" s="97"/>
      <c r="P717" s="97"/>
      <c r="Q717" s="97"/>
      <c r="R717" s="97"/>
      <c r="S717" s="97"/>
      <c r="T717" s="97"/>
      <c r="U717" s="97"/>
      <c r="V717" s="97"/>
      <c r="W717" s="97"/>
      <c r="X717" s="97"/>
      <c r="Y717" s="97"/>
      <c r="Z717" s="97"/>
      <c r="AA717" s="97"/>
      <c r="AB717" s="97"/>
      <c r="AC717" s="97"/>
      <c r="AD717" s="97"/>
      <c r="AE717" s="97"/>
      <c r="AF717" s="97"/>
      <c r="AG717" s="97"/>
      <c r="AH717" s="97"/>
      <c r="AI717" s="97"/>
      <c r="AJ717" s="97"/>
      <c r="AK717" s="97"/>
      <c r="AL717" s="97"/>
      <c r="AM717" s="97"/>
      <c r="AN717" s="97"/>
      <c r="AO717" s="97"/>
      <c r="AP717" s="97"/>
      <c r="AQ717" s="97"/>
      <c r="AR717" s="97"/>
      <c r="AS717" s="97"/>
      <c r="AT717" s="97"/>
      <c r="AU717" s="97"/>
      <c r="AV717" s="97"/>
      <c r="AW717" s="97"/>
      <c r="AX717" s="98"/>
      <c r="BC717" s="16"/>
    </row>
    <row r="718" spans="1:113" ht="12" customHeight="1">
      <c r="A718" s="8"/>
      <c r="B718" s="96"/>
      <c r="C718" s="97"/>
      <c r="D718" s="97"/>
      <c r="E718" s="97"/>
      <c r="F718" s="97"/>
      <c r="G718" s="97"/>
      <c r="H718" s="97"/>
      <c r="I718" s="97"/>
      <c r="J718" s="97"/>
      <c r="K718" s="97"/>
      <c r="L718" s="97"/>
      <c r="M718" s="97"/>
      <c r="N718" s="97"/>
      <c r="O718" s="97"/>
      <c r="P718" s="97"/>
      <c r="Q718" s="97"/>
      <c r="R718" s="97"/>
      <c r="S718" s="97"/>
      <c r="T718" s="97"/>
      <c r="U718" s="97"/>
      <c r="V718" s="97"/>
      <c r="W718" s="97"/>
      <c r="X718" s="97"/>
      <c r="Y718" s="97"/>
      <c r="Z718" s="97"/>
      <c r="AA718" s="97"/>
      <c r="AB718" s="97"/>
      <c r="AC718" s="97"/>
      <c r="AD718" s="97"/>
      <c r="AE718" s="97"/>
      <c r="AF718" s="97"/>
      <c r="AG718" s="97"/>
      <c r="AH718" s="97"/>
      <c r="AI718" s="97"/>
      <c r="AJ718" s="97"/>
      <c r="AK718" s="97"/>
      <c r="AL718" s="97"/>
      <c r="AM718" s="97"/>
      <c r="AN718" s="97"/>
      <c r="AO718" s="97"/>
      <c r="AP718" s="97"/>
      <c r="AQ718" s="97"/>
      <c r="AR718" s="97"/>
      <c r="AS718" s="97"/>
      <c r="AT718" s="97"/>
      <c r="AU718" s="97"/>
      <c r="AV718" s="97"/>
      <c r="AW718" s="97"/>
      <c r="AX718" s="98"/>
    </row>
    <row r="719" spans="1:113" ht="12" customHeight="1">
      <c r="A719" s="8"/>
      <c r="B719" s="96"/>
      <c r="C719" s="97"/>
      <c r="D719" s="97"/>
      <c r="E719" s="97"/>
      <c r="F719" s="97"/>
      <c r="G719" s="97"/>
      <c r="H719" s="97"/>
      <c r="I719" s="97"/>
      <c r="J719" s="97"/>
      <c r="K719" s="97"/>
      <c r="L719" s="97"/>
      <c r="M719" s="97"/>
      <c r="N719" s="97"/>
      <c r="O719" s="97"/>
      <c r="P719" s="97"/>
      <c r="Q719" s="97"/>
      <c r="R719" s="97"/>
      <c r="S719" s="97"/>
      <c r="T719" s="97"/>
      <c r="U719" s="97"/>
      <c r="V719" s="97"/>
      <c r="W719" s="97"/>
      <c r="X719" s="97"/>
      <c r="Y719" s="97"/>
      <c r="Z719" s="97"/>
      <c r="AA719" s="97"/>
      <c r="AB719" s="97"/>
      <c r="AC719" s="97"/>
      <c r="AD719" s="97"/>
      <c r="AE719" s="97"/>
      <c r="AF719" s="97"/>
      <c r="AG719" s="97"/>
      <c r="AH719" s="97"/>
      <c r="AI719" s="97"/>
      <c r="AJ719" s="97"/>
      <c r="AK719" s="97"/>
      <c r="AL719" s="97"/>
      <c r="AM719" s="97"/>
      <c r="AN719" s="97"/>
      <c r="AO719" s="97"/>
      <c r="AP719" s="97"/>
      <c r="AQ719" s="97"/>
      <c r="AR719" s="97"/>
      <c r="AS719" s="97"/>
      <c r="AT719" s="97"/>
      <c r="AU719" s="97"/>
      <c r="AV719" s="97"/>
      <c r="AW719" s="97"/>
      <c r="AX719" s="98"/>
    </row>
    <row r="720" spans="1:113" ht="12" customHeight="1">
      <c r="A720" s="8"/>
      <c r="B720" s="96"/>
      <c r="C720" s="97"/>
      <c r="D720" s="97"/>
      <c r="E720" s="97"/>
      <c r="F720" s="97"/>
      <c r="G720" s="97"/>
      <c r="H720" s="97"/>
      <c r="I720" s="97"/>
      <c r="J720" s="97"/>
      <c r="K720" s="97"/>
      <c r="L720" s="97"/>
      <c r="M720" s="97"/>
      <c r="N720" s="97"/>
      <c r="O720" s="97"/>
      <c r="P720" s="97"/>
      <c r="Q720" s="97"/>
      <c r="R720" s="97"/>
      <c r="S720" s="97"/>
      <c r="T720" s="97"/>
      <c r="U720" s="97"/>
      <c r="V720" s="97"/>
      <c r="W720" s="97"/>
      <c r="X720" s="97"/>
      <c r="Y720" s="97"/>
      <c r="Z720" s="97"/>
      <c r="AA720" s="97"/>
      <c r="AB720" s="97"/>
      <c r="AC720" s="97"/>
      <c r="AD720" s="97"/>
      <c r="AE720" s="97"/>
      <c r="AF720" s="97"/>
      <c r="AG720" s="97"/>
      <c r="AH720" s="97"/>
      <c r="AI720" s="97"/>
      <c r="AJ720" s="97"/>
      <c r="AK720" s="97"/>
      <c r="AL720" s="97"/>
      <c r="AM720" s="97"/>
      <c r="AN720" s="97"/>
      <c r="AO720" s="97"/>
      <c r="AP720" s="97"/>
      <c r="AQ720" s="97"/>
      <c r="AR720" s="97"/>
      <c r="AS720" s="97"/>
      <c r="AT720" s="97"/>
      <c r="AU720" s="97"/>
      <c r="AV720" s="97"/>
      <c r="AW720" s="97"/>
      <c r="AX720" s="98"/>
    </row>
    <row r="721" spans="1:251" ht="15" thickBot="1">
      <c r="A721" s="17"/>
      <c r="B721" s="18"/>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20"/>
    </row>
    <row r="722" spans="1:251">
      <c r="B722" s="21"/>
    </row>
    <row r="723" spans="1:251" ht="14.25">
      <c r="B723" s="10" t="s">
        <v>4</v>
      </c>
      <c r="C723" s="8"/>
      <c r="D723" s="8"/>
      <c r="E723" s="8"/>
      <c r="F723" s="8"/>
      <c r="G723" s="8"/>
      <c r="H723" s="8"/>
      <c r="I723" s="8"/>
      <c r="J723" s="8"/>
      <c r="K723" s="8"/>
      <c r="L723" s="9"/>
      <c r="M723" s="9"/>
      <c r="N723" s="9"/>
      <c r="O723" s="9"/>
      <c r="P723" s="8"/>
      <c r="Q723" s="8"/>
      <c r="R723" s="8"/>
      <c r="S723" s="8"/>
      <c r="T723" s="8"/>
      <c r="U723" s="8"/>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row>
    <row r="724" spans="1:251" ht="15" thickBot="1">
      <c r="B724" s="8"/>
      <c r="C724" s="8"/>
      <c r="D724" s="8"/>
      <c r="E724" s="8"/>
      <c r="F724" s="8"/>
      <c r="G724" s="8"/>
      <c r="H724" s="8"/>
      <c r="I724" s="8"/>
      <c r="J724" s="8"/>
      <c r="K724" s="8"/>
      <c r="L724" s="9"/>
      <c r="M724" s="9"/>
      <c r="N724" s="9"/>
      <c r="O724" s="9"/>
      <c r="P724" s="8"/>
      <c r="Q724" s="8"/>
      <c r="R724" s="8"/>
      <c r="S724" s="8"/>
      <c r="T724" s="8"/>
      <c r="U724" s="8"/>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22" t="s">
        <v>5</v>
      </c>
    </row>
    <row r="725" spans="1:251" s="16" customFormat="1" ht="13.5" customHeight="1">
      <c r="A725" s="8"/>
      <c r="B725" s="99" t="s">
        <v>6</v>
      </c>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1"/>
      <c r="AA725" s="105" t="s">
        <v>12</v>
      </c>
      <c r="AB725" s="100"/>
      <c r="AC725" s="100"/>
      <c r="AD725" s="100"/>
      <c r="AE725" s="100"/>
      <c r="AF725" s="100"/>
      <c r="AG725" s="100"/>
      <c r="AH725" s="100"/>
      <c r="AI725" s="101"/>
      <c r="AJ725" s="105" t="s">
        <v>13</v>
      </c>
      <c r="AK725" s="100"/>
      <c r="AL725" s="100"/>
      <c r="AM725" s="100"/>
      <c r="AN725" s="100"/>
      <c r="AO725" s="100"/>
      <c r="AP725" s="100"/>
      <c r="AQ725" s="100"/>
      <c r="AR725" s="101"/>
      <c r="AS725" s="105" t="s">
        <v>7</v>
      </c>
      <c r="AT725" s="100"/>
      <c r="AU725" s="100"/>
      <c r="AV725" s="100"/>
      <c r="AW725" s="100"/>
      <c r="AX725" s="107"/>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c r="IE725" s="2"/>
      <c r="IF725" s="2"/>
      <c r="IG725" s="2"/>
      <c r="IH725" s="2"/>
      <c r="II725" s="2"/>
      <c r="IJ725" s="2"/>
      <c r="IK725" s="2"/>
      <c r="IL725" s="2"/>
      <c r="IM725" s="2"/>
      <c r="IN725" s="2"/>
      <c r="IO725" s="2"/>
      <c r="IP725" s="2"/>
      <c r="IQ725" s="2"/>
    </row>
    <row r="726" spans="1:251" s="16" customFormat="1" ht="13.5">
      <c r="A726" s="8"/>
      <c r="B726" s="102"/>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4"/>
      <c r="AA726" s="106"/>
      <c r="AB726" s="103"/>
      <c r="AC726" s="103"/>
      <c r="AD726" s="103"/>
      <c r="AE726" s="103"/>
      <c r="AF726" s="103"/>
      <c r="AG726" s="103"/>
      <c r="AH726" s="103"/>
      <c r="AI726" s="104"/>
      <c r="AJ726" s="106"/>
      <c r="AK726" s="103"/>
      <c r="AL726" s="103"/>
      <c r="AM726" s="103"/>
      <c r="AN726" s="103"/>
      <c r="AO726" s="103"/>
      <c r="AP726" s="103"/>
      <c r="AQ726" s="103"/>
      <c r="AR726" s="104"/>
      <c r="AS726" s="106"/>
      <c r="AT726" s="103"/>
      <c r="AU726" s="103"/>
      <c r="AV726" s="103"/>
      <c r="AW726" s="103"/>
      <c r="AX726" s="108"/>
      <c r="AY726" s="2"/>
      <c r="AZ726" s="2"/>
      <c r="BA726" s="2"/>
      <c r="BB726" s="23"/>
      <c r="BC726" s="24"/>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c r="GQ726" s="2"/>
      <c r="GR726" s="2"/>
      <c r="GS726" s="2"/>
      <c r="GT726" s="2"/>
      <c r="GU726" s="2"/>
      <c r="GV726" s="2"/>
      <c r="GW726" s="2"/>
      <c r="GX726" s="2"/>
      <c r="GY726" s="2"/>
      <c r="GZ726" s="2"/>
      <c r="HA726" s="2"/>
      <c r="HB726" s="2"/>
      <c r="HC726" s="2"/>
      <c r="HD726" s="2"/>
      <c r="HE726" s="2"/>
      <c r="HF726" s="2"/>
      <c r="HG726" s="2"/>
      <c r="HH726" s="2"/>
      <c r="HI726" s="2"/>
      <c r="HJ726" s="2"/>
      <c r="HK726" s="2"/>
      <c r="HL726" s="2"/>
      <c r="HM726" s="2"/>
      <c r="HN726" s="2"/>
      <c r="HO726" s="2"/>
      <c r="HP726" s="2"/>
      <c r="HQ726" s="2"/>
      <c r="HR726" s="2"/>
      <c r="HS726" s="2"/>
      <c r="HT726" s="2"/>
      <c r="HU726" s="2"/>
      <c r="HV726" s="2"/>
      <c r="HW726" s="2"/>
      <c r="HX726" s="2"/>
      <c r="HY726" s="2"/>
      <c r="HZ726" s="2"/>
      <c r="IA726" s="2"/>
      <c r="IB726" s="2"/>
      <c r="IC726" s="2"/>
      <c r="ID726" s="2"/>
      <c r="IE726" s="2"/>
      <c r="IF726" s="2"/>
      <c r="IG726" s="2"/>
      <c r="IH726" s="2"/>
      <c r="II726" s="2"/>
      <c r="IJ726" s="2"/>
      <c r="IK726" s="2"/>
      <c r="IL726" s="2"/>
      <c r="IM726" s="2"/>
      <c r="IN726" s="2"/>
      <c r="IO726" s="2"/>
      <c r="IP726" s="2"/>
      <c r="IQ726" s="2"/>
    </row>
    <row r="727" spans="1:251" s="16" customFormat="1" ht="18.75" customHeight="1">
      <c r="A727" s="8"/>
      <c r="B727" s="25"/>
      <c r="C727" s="119" t="s">
        <v>118</v>
      </c>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1"/>
      <c r="AA727" s="122">
        <v>2310</v>
      </c>
      <c r="AB727" s="123"/>
      <c r="AC727" s="123"/>
      <c r="AD727" s="123"/>
      <c r="AE727" s="123"/>
      <c r="AF727" s="123"/>
      <c r="AG727" s="123"/>
      <c r="AH727" s="123"/>
      <c r="AI727" s="124"/>
      <c r="AJ727" s="122">
        <v>2497</v>
      </c>
      <c r="AK727" s="123"/>
      <c r="AL727" s="123"/>
      <c r="AM727" s="123"/>
      <c r="AN727" s="123"/>
      <c r="AO727" s="123"/>
      <c r="AP727" s="123"/>
      <c r="AQ727" s="123"/>
      <c r="AR727" s="124"/>
      <c r="AS727" s="125"/>
      <c r="AT727" s="126"/>
      <c r="AU727" s="126"/>
      <c r="AV727" s="126"/>
      <c r="AW727" s="126"/>
      <c r="AX727" s="127"/>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c r="GQ727" s="2"/>
      <c r="GR727" s="2"/>
      <c r="GS727" s="2"/>
      <c r="GT727" s="2"/>
      <c r="GU727" s="2"/>
      <c r="GV727" s="2"/>
      <c r="GW727" s="2"/>
      <c r="GX727" s="2"/>
      <c r="GY727" s="2"/>
      <c r="GZ727" s="2"/>
      <c r="HA727" s="2"/>
      <c r="HB727" s="2"/>
      <c r="HC727" s="2"/>
      <c r="HD727" s="2"/>
      <c r="HE727" s="2"/>
      <c r="HF727" s="2"/>
      <c r="HG727" s="2"/>
      <c r="HH727" s="2"/>
      <c r="HI727" s="2"/>
      <c r="HJ727" s="2"/>
      <c r="HK727" s="2"/>
      <c r="HL727" s="2"/>
      <c r="HM727" s="2"/>
      <c r="HN727" s="2"/>
      <c r="HO727" s="2"/>
      <c r="HP727" s="2"/>
      <c r="HQ727" s="2"/>
      <c r="HR727" s="2"/>
      <c r="HS727" s="2"/>
      <c r="HT727" s="2"/>
      <c r="HU727" s="2"/>
      <c r="HV727" s="2"/>
      <c r="HW727" s="2"/>
      <c r="HX727" s="2"/>
      <c r="HY727" s="2"/>
      <c r="HZ727" s="2"/>
      <c r="IA727" s="2"/>
      <c r="IB727" s="2"/>
      <c r="IC727" s="2"/>
      <c r="ID727" s="2"/>
      <c r="IE727" s="2"/>
      <c r="IF727" s="2"/>
      <c r="IG727" s="2"/>
      <c r="IH727" s="2"/>
      <c r="II727" s="2"/>
      <c r="IJ727" s="2"/>
      <c r="IK727" s="2"/>
      <c r="IL727" s="2"/>
      <c r="IM727" s="2"/>
      <c r="IN727" s="2"/>
      <c r="IO727" s="2"/>
      <c r="IP727" s="2"/>
      <c r="IQ727" s="2"/>
    </row>
    <row r="728" spans="1:251" s="16" customFormat="1" ht="18.75" customHeight="1">
      <c r="A728" s="8"/>
      <c r="B728" s="25"/>
      <c r="C728" s="119" t="s">
        <v>119</v>
      </c>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1"/>
      <c r="AA728" s="122">
        <v>1980</v>
      </c>
      <c r="AB728" s="123"/>
      <c r="AC728" s="123"/>
      <c r="AD728" s="123"/>
      <c r="AE728" s="123"/>
      <c r="AF728" s="123"/>
      <c r="AG728" s="123"/>
      <c r="AH728" s="123"/>
      <c r="AI728" s="124"/>
      <c r="AJ728" s="122">
        <v>1980</v>
      </c>
      <c r="AK728" s="123"/>
      <c r="AL728" s="123"/>
      <c r="AM728" s="123"/>
      <c r="AN728" s="123"/>
      <c r="AO728" s="123"/>
      <c r="AP728" s="123"/>
      <c r="AQ728" s="123"/>
      <c r="AR728" s="124"/>
      <c r="AS728" s="125"/>
      <c r="AT728" s="126"/>
      <c r="AU728" s="126"/>
      <c r="AV728" s="126"/>
      <c r="AW728" s="126"/>
      <c r="AX728" s="127"/>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c r="GQ728" s="2"/>
      <c r="GR728" s="2"/>
      <c r="GS728" s="2"/>
      <c r="GT728" s="2"/>
      <c r="GU728" s="2"/>
      <c r="GV728" s="2"/>
      <c r="GW728" s="2"/>
      <c r="GX728" s="2"/>
      <c r="GY728" s="2"/>
      <c r="GZ728" s="2"/>
      <c r="HA728" s="2"/>
      <c r="HB728" s="2"/>
      <c r="HC728" s="2"/>
      <c r="HD728" s="2"/>
      <c r="HE728" s="2"/>
      <c r="HF728" s="2"/>
      <c r="HG728" s="2"/>
      <c r="HH728" s="2"/>
      <c r="HI728" s="2"/>
      <c r="HJ728" s="2"/>
      <c r="HK728" s="2"/>
      <c r="HL728" s="2"/>
      <c r="HM728" s="2"/>
      <c r="HN728" s="2"/>
      <c r="HO728" s="2"/>
      <c r="HP728" s="2"/>
      <c r="HQ728" s="2"/>
      <c r="HR728" s="2"/>
      <c r="HS728" s="2"/>
      <c r="HT728" s="2"/>
      <c r="HU728" s="2"/>
      <c r="HV728" s="2"/>
      <c r="HW728" s="2"/>
      <c r="HX728" s="2"/>
      <c r="HY728" s="2"/>
      <c r="HZ728" s="2"/>
      <c r="IA728" s="2"/>
      <c r="IB728" s="2"/>
      <c r="IC728" s="2"/>
      <c r="ID728" s="2"/>
      <c r="IE728" s="2"/>
      <c r="IF728" s="2"/>
      <c r="IG728" s="2"/>
      <c r="IH728" s="2"/>
      <c r="II728" s="2"/>
      <c r="IJ728" s="2"/>
      <c r="IK728" s="2"/>
      <c r="IL728" s="2"/>
      <c r="IM728" s="2"/>
      <c r="IN728" s="2"/>
      <c r="IO728" s="2"/>
      <c r="IP728" s="2"/>
      <c r="IQ728" s="2"/>
    </row>
    <row r="729" spans="1:251" s="16" customFormat="1" ht="18.75" customHeight="1">
      <c r="A729" s="8"/>
      <c r="B729" s="25"/>
      <c r="C729" s="119" t="s">
        <v>120</v>
      </c>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1"/>
      <c r="AA729" s="122">
        <v>462</v>
      </c>
      <c r="AB729" s="123"/>
      <c r="AC729" s="123"/>
      <c r="AD729" s="123"/>
      <c r="AE729" s="123"/>
      <c r="AF729" s="123"/>
      <c r="AG729" s="123"/>
      <c r="AH729" s="123"/>
      <c r="AI729" s="124"/>
      <c r="AJ729" s="122">
        <v>275</v>
      </c>
      <c r="AK729" s="123"/>
      <c r="AL729" s="123"/>
      <c r="AM729" s="123"/>
      <c r="AN729" s="123"/>
      <c r="AO729" s="123"/>
      <c r="AP729" s="123"/>
      <c r="AQ729" s="123"/>
      <c r="AR729" s="124"/>
      <c r="AS729" s="125"/>
      <c r="AT729" s="126"/>
      <c r="AU729" s="126"/>
      <c r="AV729" s="126"/>
      <c r="AW729" s="126"/>
      <c r="AX729" s="127"/>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c r="GQ729" s="2"/>
      <c r="GR729" s="2"/>
      <c r="GS729" s="2"/>
      <c r="GT729" s="2"/>
      <c r="GU729" s="2"/>
      <c r="GV729" s="2"/>
      <c r="GW729" s="2"/>
      <c r="GX729" s="2"/>
      <c r="GY729" s="2"/>
      <c r="GZ729" s="2"/>
      <c r="HA729" s="2"/>
      <c r="HB729" s="2"/>
      <c r="HC729" s="2"/>
      <c r="HD729" s="2"/>
      <c r="HE729" s="2"/>
      <c r="HF729" s="2"/>
      <c r="HG729" s="2"/>
      <c r="HH729" s="2"/>
      <c r="HI729" s="2"/>
      <c r="HJ729" s="2"/>
      <c r="HK729" s="2"/>
      <c r="HL729" s="2"/>
      <c r="HM729" s="2"/>
      <c r="HN729" s="2"/>
      <c r="HO729" s="2"/>
      <c r="HP729" s="2"/>
      <c r="HQ729" s="2"/>
      <c r="HR729" s="2"/>
      <c r="HS729" s="2"/>
      <c r="HT729" s="2"/>
      <c r="HU729" s="2"/>
      <c r="HV729" s="2"/>
      <c r="HW729" s="2"/>
      <c r="HX729" s="2"/>
      <c r="HY729" s="2"/>
      <c r="HZ729" s="2"/>
      <c r="IA729" s="2"/>
      <c r="IB729" s="2"/>
      <c r="IC729" s="2"/>
      <c r="ID729" s="2"/>
      <c r="IE729" s="2"/>
      <c r="IF729" s="2"/>
      <c r="IG729" s="2"/>
      <c r="IH729" s="2"/>
      <c r="II729" s="2"/>
      <c r="IJ729" s="2"/>
      <c r="IK729" s="2"/>
      <c r="IL729" s="2"/>
      <c r="IM729" s="2"/>
      <c r="IN729" s="2"/>
      <c r="IO729" s="2"/>
      <c r="IP729" s="2"/>
      <c r="IQ729" s="2"/>
    </row>
    <row r="730" spans="1:251" s="16" customFormat="1" ht="18.75" customHeight="1" thickBot="1">
      <c r="A730" s="17"/>
      <c r="B730" s="109" t="s">
        <v>16</v>
      </c>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1"/>
      <c r="AA730" s="112">
        <f>SUM($AA$727:$AA$729)</f>
        <v>4752</v>
      </c>
      <c r="AB730" s="113"/>
      <c r="AC730" s="113"/>
      <c r="AD730" s="113"/>
      <c r="AE730" s="113"/>
      <c r="AF730" s="113"/>
      <c r="AG730" s="113"/>
      <c r="AH730" s="113"/>
      <c r="AI730" s="114"/>
      <c r="AJ730" s="112">
        <f>SUM($AJ$727:$AJ$729)</f>
        <v>4752</v>
      </c>
      <c r="AK730" s="113"/>
      <c r="AL730" s="113"/>
      <c r="AM730" s="113"/>
      <c r="AN730" s="113"/>
      <c r="AO730" s="113"/>
      <c r="AP730" s="113"/>
      <c r="AQ730" s="113"/>
      <c r="AR730" s="114"/>
      <c r="AS730" s="115"/>
      <c r="AT730" s="116"/>
      <c r="AU730" s="116"/>
      <c r="AV730" s="116"/>
      <c r="AW730" s="116"/>
      <c r="AX730" s="117"/>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c r="GQ730" s="2"/>
      <c r="GR730" s="2"/>
      <c r="GS730" s="2"/>
      <c r="GT730" s="2"/>
      <c r="GU730" s="2"/>
      <c r="GV730" s="2"/>
      <c r="GW730" s="2"/>
      <c r="GX730" s="2"/>
      <c r="GY730" s="2"/>
      <c r="GZ730" s="2"/>
      <c r="HA730" s="2"/>
      <c r="HB730" s="2"/>
      <c r="HC730" s="2"/>
      <c r="HD730" s="2"/>
      <c r="HE730" s="2"/>
      <c r="HF730" s="2"/>
      <c r="HG730" s="2"/>
      <c r="HH730" s="2"/>
      <c r="HI730" s="2"/>
      <c r="HJ730" s="2"/>
      <c r="HK730" s="2"/>
      <c r="HL730" s="2"/>
      <c r="HM730" s="2"/>
      <c r="HN730" s="2"/>
      <c r="HO730" s="2"/>
      <c r="HP730" s="2"/>
      <c r="HQ730" s="2"/>
      <c r="HR730" s="2"/>
      <c r="HS730" s="2"/>
      <c r="HT730" s="2"/>
      <c r="HU730" s="2"/>
      <c r="HV730" s="2"/>
      <c r="HW730" s="2"/>
      <c r="HX730" s="2"/>
      <c r="HY730" s="2"/>
      <c r="HZ730" s="2"/>
      <c r="IA730" s="2"/>
      <c r="IB730" s="2"/>
      <c r="IC730" s="2"/>
      <c r="ID730" s="2"/>
      <c r="IE730" s="2"/>
      <c r="IF730" s="2"/>
      <c r="IG730" s="2"/>
      <c r="IH730" s="2"/>
      <c r="II730" s="2"/>
      <c r="IJ730" s="2"/>
      <c r="IK730" s="2"/>
      <c r="IL730" s="2"/>
      <c r="IM730" s="2"/>
      <c r="IN730" s="2"/>
      <c r="IO730" s="2"/>
      <c r="IP730" s="2"/>
      <c r="IQ730" s="2"/>
    </row>
    <row r="732" spans="1:251" ht="18.75">
      <c r="A732" s="1" t="s">
        <v>0</v>
      </c>
      <c r="AW732" s="3"/>
      <c r="AX732" s="4"/>
      <c r="AY732" s="3"/>
    </row>
    <row r="734" spans="1:251" ht="18.75">
      <c r="B734" s="89" t="s">
        <v>8</v>
      </c>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8"/>
      <c r="AL734" s="118"/>
      <c r="AM734" s="118"/>
      <c r="AN734" s="118"/>
      <c r="AO734" s="118"/>
      <c r="AP734" s="118"/>
      <c r="AQ734" s="118"/>
      <c r="AR734" s="118"/>
      <c r="AS734" s="118"/>
      <c r="AT734" s="118"/>
      <c r="AU734" s="118"/>
      <c r="AV734" s="118"/>
      <c r="AW734" s="118"/>
      <c r="AX734" s="118"/>
    </row>
    <row r="735" spans="1:251">
      <c r="Z735" s="5"/>
      <c r="AD735" s="5"/>
      <c r="AE735" s="5"/>
      <c r="AF735" s="5"/>
      <c r="AG735" s="5"/>
      <c r="AH735" s="5"/>
      <c r="AI735" s="5"/>
      <c r="AO735" s="5"/>
    </row>
    <row r="736" spans="1:251" ht="13.5" thickBot="1">
      <c r="Z736" s="5"/>
      <c r="AD736" s="5"/>
      <c r="AE736" s="5"/>
      <c r="AF736" s="5"/>
      <c r="AG736" s="5"/>
      <c r="AH736" s="5"/>
      <c r="AI736" s="5"/>
      <c r="AO736" s="5"/>
      <c r="DI736" s="6"/>
    </row>
    <row r="737" spans="1:113" ht="24.75" customHeight="1" thickBot="1">
      <c r="B737" s="91" t="s">
        <v>1</v>
      </c>
      <c r="C737" s="92"/>
      <c r="D737" s="92"/>
      <c r="E737" s="92"/>
      <c r="F737" s="92"/>
      <c r="G737" s="92"/>
      <c r="H737" s="93" t="s">
        <v>121</v>
      </c>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5"/>
      <c r="DI737" s="6"/>
    </row>
    <row r="738" spans="1:113" ht="14.25">
      <c r="B738" s="7"/>
      <c r="C738" s="7"/>
      <c r="D738" s="7"/>
      <c r="E738" s="7"/>
      <c r="F738" s="7"/>
      <c r="G738" s="7"/>
      <c r="H738" s="8"/>
      <c r="I738" s="8"/>
      <c r="J738" s="8"/>
      <c r="K738" s="8"/>
      <c r="L738" s="9"/>
      <c r="M738" s="9"/>
      <c r="N738" s="9"/>
      <c r="O738" s="9"/>
      <c r="P738" s="8"/>
      <c r="Q738" s="8"/>
      <c r="R738" s="8"/>
      <c r="S738" s="8"/>
      <c r="T738" s="8"/>
      <c r="U738" s="8"/>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DI738" s="6"/>
    </row>
    <row r="739" spans="1:113" ht="15" thickBot="1">
      <c r="A739" s="11"/>
      <c r="B739" s="10" t="s">
        <v>2</v>
      </c>
      <c r="C739" s="8"/>
      <c r="D739" s="8"/>
      <c r="E739" s="8"/>
      <c r="F739" s="8"/>
      <c r="G739" s="8"/>
      <c r="H739" s="8"/>
      <c r="I739" s="8"/>
      <c r="J739" s="8"/>
      <c r="K739" s="8"/>
      <c r="L739" s="9"/>
      <c r="M739" s="9"/>
      <c r="N739" s="9"/>
      <c r="O739" s="9"/>
      <c r="P739" s="8"/>
      <c r="Q739" s="8"/>
      <c r="R739" s="8"/>
      <c r="S739" s="8"/>
      <c r="T739" s="8"/>
      <c r="U739" s="8"/>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DI739" s="6"/>
    </row>
    <row r="740" spans="1:113" ht="14.25">
      <c r="A740" s="8"/>
      <c r="B740" s="12"/>
      <c r="C740" s="7"/>
      <c r="D740" s="7"/>
      <c r="E740" s="7"/>
      <c r="F740" s="7"/>
      <c r="G740" s="7"/>
      <c r="H740" s="7"/>
      <c r="I740" s="7"/>
      <c r="J740" s="7"/>
      <c r="K740" s="7"/>
      <c r="L740" s="13"/>
      <c r="M740" s="13"/>
      <c r="N740" s="13"/>
      <c r="O740" s="13"/>
      <c r="P740" s="7"/>
      <c r="Q740" s="7"/>
      <c r="R740" s="7"/>
      <c r="S740" s="7"/>
      <c r="T740" s="7"/>
      <c r="U740" s="7"/>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5"/>
    </row>
    <row r="741" spans="1:113" ht="12" customHeight="1">
      <c r="A741" s="8"/>
      <c r="B741" s="96" t="s">
        <v>122</v>
      </c>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c r="AA741" s="97"/>
      <c r="AB741" s="97"/>
      <c r="AC741" s="97"/>
      <c r="AD741" s="97"/>
      <c r="AE741" s="97"/>
      <c r="AF741" s="97"/>
      <c r="AG741" s="97"/>
      <c r="AH741" s="97"/>
      <c r="AI741" s="97"/>
      <c r="AJ741" s="97"/>
      <c r="AK741" s="97"/>
      <c r="AL741" s="97"/>
      <c r="AM741" s="97"/>
      <c r="AN741" s="97"/>
      <c r="AO741" s="97"/>
      <c r="AP741" s="97"/>
      <c r="AQ741" s="97"/>
      <c r="AR741" s="97"/>
      <c r="AS741" s="97"/>
      <c r="AT741" s="97"/>
      <c r="AU741" s="97"/>
      <c r="AV741" s="97"/>
      <c r="AW741" s="97"/>
      <c r="AX741" s="98"/>
    </row>
    <row r="742" spans="1:113" ht="12" customHeight="1">
      <c r="A742" s="8"/>
      <c r="B742" s="96"/>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c r="BC742" s="16"/>
    </row>
    <row r="743" spans="1:113" ht="12" customHeight="1">
      <c r="A743" s="8"/>
      <c r="B743" s="96"/>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113" ht="12" customHeight="1">
      <c r="A744" s="8"/>
      <c r="B744" s="96"/>
      <c r="C744" s="97"/>
      <c r="D744" s="97"/>
      <c r="E744" s="97"/>
      <c r="F744" s="97"/>
      <c r="G744" s="97"/>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113" ht="12" customHeight="1">
      <c r="A745" s="8"/>
      <c r="B745" s="96"/>
      <c r="C745" s="97"/>
      <c r="D745" s="97"/>
      <c r="E745" s="97"/>
      <c r="F745" s="97"/>
      <c r="G745" s="97"/>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113" ht="15" thickBot="1">
      <c r="A746" s="17"/>
      <c r="B746" s="18"/>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20"/>
    </row>
    <row r="747" spans="1:113">
      <c r="B747" s="21"/>
    </row>
    <row r="748" spans="1:113" ht="15" thickBot="1">
      <c r="A748" s="11"/>
      <c r="B748" s="10" t="s">
        <v>3</v>
      </c>
      <c r="C748" s="8"/>
      <c r="D748" s="8"/>
      <c r="E748" s="8"/>
      <c r="F748" s="8"/>
      <c r="G748" s="8"/>
      <c r="H748" s="8"/>
      <c r="I748" s="8"/>
      <c r="J748" s="8"/>
      <c r="K748" s="8"/>
      <c r="L748" s="9"/>
      <c r="M748" s="9"/>
      <c r="N748" s="9"/>
      <c r="O748" s="9"/>
      <c r="P748" s="8"/>
      <c r="Q748" s="8"/>
      <c r="R748" s="8"/>
      <c r="S748" s="8"/>
      <c r="T748" s="8"/>
      <c r="U748" s="8"/>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DI748" s="6"/>
    </row>
    <row r="749" spans="1:113" ht="14.25">
      <c r="A749" s="8"/>
      <c r="B749" s="12"/>
      <c r="C749" s="7"/>
      <c r="D749" s="7"/>
      <c r="E749" s="7"/>
      <c r="F749" s="7"/>
      <c r="G749" s="7"/>
      <c r="H749" s="7"/>
      <c r="I749" s="7"/>
      <c r="J749" s="7"/>
      <c r="K749" s="7"/>
      <c r="L749" s="13"/>
      <c r="M749" s="13"/>
      <c r="N749" s="13"/>
      <c r="O749" s="13"/>
      <c r="P749" s="7"/>
      <c r="Q749" s="7"/>
      <c r="R749" s="7"/>
      <c r="S749" s="7"/>
      <c r="T749" s="7"/>
      <c r="U749" s="7"/>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5"/>
    </row>
    <row r="750" spans="1:113" ht="12" customHeight="1">
      <c r="A750" s="8"/>
      <c r="B750" s="96" t="s">
        <v>123</v>
      </c>
      <c r="C750" s="97"/>
      <c r="D750" s="97"/>
      <c r="E750" s="97"/>
      <c r="F750" s="97"/>
      <c r="G750" s="97"/>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113" ht="12" customHeight="1">
      <c r="A751" s="8"/>
      <c r="B751" s="96"/>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c r="BC751" s="16"/>
    </row>
    <row r="752" spans="1:113" ht="12" customHeight="1">
      <c r="A752" s="8"/>
      <c r="B752" s="96"/>
      <c r="C752" s="97"/>
      <c r="D752" s="97"/>
      <c r="E752" s="97"/>
      <c r="F752" s="97"/>
      <c r="G752" s="97"/>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251" ht="12" customHeight="1">
      <c r="A753" s="8"/>
      <c r="B753" s="96"/>
      <c r="C753" s="97"/>
      <c r="D753" s="97"/>
      <c r="E753" s="97"/>
      <c r="F753" s="97"/>
      <c r="G753" s="97"/>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251" ht="12" customHeight="1">
      <c r="A754" s="8"/>
      <c r="B754" s="96"/>
      <c r="C754" s="97"/>
      <c r="D754" s="97"/>
      <c r="E754" s="97"/>
      <c r="F754" s="97"/>
      <c r="G754" s="97"/>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251" ht="15" thickBot="1">
      <c r="A755" s="17"/>
      <c r="B755" s="18"/>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20"/>
    </row>
    <row r="756" spans="1:251">
      <c r="B756" s="21"/>
    </row>
    <row r="757" spans="1:251" ht="14.25">
      <c r="B757" s="10" t="s">
        <v>4</v>
      </c>
      <c r="C757" s="8"/>
      <c r="D757" s="8"/>
      <c r="E757" s="8"/>
      <c r="F757" s="8"/>
      <c r="G757" s="8"/>
      <c r="H757" s="8"/>
      <c r="I757" s="8"/>
      <c r="J757" s="8"/>
      <c r="K757" s="8"/>
      <c r="L757" s="9"/>
      <c r="M757" s="9"/>
      <c r="N757" s="9"/>
      <c r="O757" s="9"/>
      <c r="P757" s="8"/>
      <c r="Q757" s="8"/>
      <c r="R757" s="8"/>
      <c r="S757" s="8"/>
      <c r="T757" s="8"/>
      <c r="U757" s="8"/>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row>
    <row r="758" spans="1:251" ht="15" thickBot="1">
      <c r="B758" s="8"/>
      <c r="C758" s="8"/>
      <c r="D758" s="8"/>
      <c r="E758" s="8"/>
      <c r="F758" s="8"/>
      <c r="G758" s="8"/>
      <c r="H758" s="8"/>
      <c r="I758" s="8"/>
      <c r="J758" s="8"/>
      <c r="K758" s="8"/>
      <c r="L758" s="9"/>
      <c r="M758" s="9"/>
      <c r="N758" s="9"/>
      <c r="O758" s="9"/>
      <c r="P758" s="8"/>
      <c r="Q758" s="8"/>
      <c r="R758" s="8"/>
      <c r="S758" s="8"/>
      <c r="T758" s="8"/>
      <c r="U758" s="8"/>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22" t="s">
        <v>5</v>
      </c>
    </row>
    <row r="759" spans="1:251" s="16" customFormat="1" ht="13.5" customHeight="1">
      <c r="A759" s="8"/>
      <c r="B759" s="99" t="s">
        <v>6</v>
      </c>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1"/>
      <c r="AA759" s="105" t="s">
        <v>12</v>
      </c>
      <c r="AB759" s="100"/>
      <c r="AC759" s="100"/>
      <c r="AD759" s="100"/>
      <c r="AE759" s="100"/>
      <c r="AF759" s="100"/>
      <c r="AG759" s="100"/>
      <c r="AH759" s="100"/>
      <c r="AI759" s="101"/>
      <c r="AJ759" s="105" t="s">
        <v>13</v>
      </c>
      <c r="AK759" s="100"/>
      <c r="AL759" s="100"/>
      <c r="AM759" s="100"/>
      <c r="AN759" s="100"/>
      <c r="AO759" s="100"/>
      <c r="AP759" s="100"/>
      <c r="AQ759" s="100"/>
      <c r="AR759" s="101"/>
      <c r="AS759" s="105" t="s">
        <v>7</v>
      </c>
      <c r="AT759" s="100"/>
      <c r="AU759" s="100"/>
      <c r="AV759" s="100"/>
      <c r="AW759" s="100"/>
      <c r="AX759" s="107"/>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c r="IE759" s="2"/>
      <c r="IF759" s="2"/>
      <c r="IG759" s="2"/>
      <c r="IH759" s="2"/>
      <c r="II759" s="2"/>
      <c r="IJ759" s="2"/>
      <c r="IK759" s="2"/>
      <c r="IL759" s="2"/>
      <c r="IM759" s="2"/>
      <c r="IN759" s="2"/>
      <c r="IO759" s="2"/>
      <c r="IP759" s="2"/>
      <c r="IQ759" s="2"/>
    </row>
    <row r="760" spans="1:251" s="16" customFormat="1" ht="13.5">
      <c r="A760" s="8"/>
      <c r="B760" s="102"/>
      <c r="C760" s="103"/>
      <c r="D760" s="103"/>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4"/>
      <c r="AA760" s="106"/>
      <c r="AB760" s="103"/>
      <c r="AC760" s="103"/>
      <c r="AD760" s="103"/>
      <c r="AE760" s="103"/>
      <c r="AF760" s="103"/>
      <c r="AG760" s="103"/>
      <c r="AH760" s="103"/>
      <c r="AI760" s="104"/>
      <c r="AJ760" s="106"/>
      <c r="AK760" s="103"/>
      <c r="AL760" s="103"/>
      <c r="AM760" s="103"/>
      <c r="AN760" s="103"/>
      <c r="AO760" s="103"/>
      <c r="AP760" s="103"/>
      <c r="AQ760" s="103"/>
      <c r="AR760" s="104"/>
      <c r="AS760" s="106"/>
      <c r="AT760" s="103"/>
      <c r="AU760" s="103"/>
      <c r="AV760" s="103"/>
      <c r="AW760" s="103"/>
      <c r="AX760" s="108"/>
      <c r="AY760" s="2"/>
      <c r="AZ760" s="2"/>
      <c r="BA760" s="2"/>
      <c r="BB760" s="23"/>
      <c r="BC760" s="24"/>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c r="GQ760" s="2"/>
      <c r="GR760" s="2"/>
      <c r="GS760" s="2"/>
      <c r="GT760" s="2"/>
      <c r="GU760" s="2"/>
      <c r="GV760" s="2"/>
      <c r="GW760" s="2"/>
      <c r="GX760" s="2"/>
      <c r="GY760" s="2"/>
      <c r="GZ760" s="2"/>
      <c r="HA760" s="2"/>
      <c r="HB760" s="2"/>
      <c r="HC760" s="2"/>
      <c r="HD760" s="2"/>
      <c r="HE760" s="2"/>
      <c r="HF760" s="2"/>
      <c r="HG760" s="2"/>
      <c r="HH760" s="2"/>
      <c r="HI760" s="2"/>
      <c r="HJ760" s="2"/>
      <c r="HK760" s="2"/>
      <c r="HL760" s="2"/>
      <c r="HM760" s="2"/>
      <c r="HN760" s="2"/>
      <c r="HO760" s="2"/>
      <c r="HP760" s="2"/>
      <c r="HQ760" s="2"/>
      <c r="HR760" s="2"/>
      <c r="HS760" s="2"/>
      <c r="HT760" s="2"/>
      <c r="HU760" s="2"/>
      <c r="HV760" s="2"/>
      <c r="HW760" s="2"/>
      <c r="HX760" s="2"/>
      <c r="HY760" s="2"/>
      <c r="HZ760" s="2"/>
      <c r="IA760" s="2"/>
      <c r="IB760" s="2"/>
      <c r="IC760" s="2"/>
      <c r="ID760" s="2"/>
      <c r="IE760" s="2"/>
      <c r="IF760" s="2"/>
      <c r="IG760" s="2"/>
      <c r="IH760" s="2"/>
      <c r="II760" s="2"/>
      <c r="IJ760" s="2"/>
      <c r="IK760" s="2"/>
      <c r="IL760" s="2"/>
      <c r="IM760" s="2"/>
      <c r="IN760" s="2"/>
      <c r="IO760" s="2"/>
      <c r="IP760" s="2"/>
      <c r="IQ760" s="2"/>
    </row>
    <row r="761" spans="1:251" s="16" customFormat="1" ht="18.75" customHeight="1">
      <c r="A761" s="8"/>
      <c r="B761" s="25"/>
      <c r="C761" s="119" t="s">
        <v>124</v>
      </c>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1"/>
      <c r="AA761" s="122">
        <v>3300</v>
      </c>
      <c r="AB761" s="123"/>
      <c r="AC761" s="123"/>
      <c r="AD761" s="123"/>
      <c r="AE761" s="123"/>
      <c r="AF761" s="123"/>
      <c r="AG761" s="123"/>
      <c r="AH761" s="123"/>
      <c r="AI761" s="124"/>
      <c r="AJ761" s="122">
        <v>3531</v>
      </c>
      <c r="AK761" s="123"/>
      <c r="AL761" s="123"/>
      <c r="AM761" s="123"/>
      <c r="AN761" s="123"/>
      <c r="AO761" s="123"/>
      <c r="AP761" s="123"/>
      <c r="AQ761" s="123"/>
      <c r="AR761" s="124"/>
      <c r="AS761" s="125"/>
      <c r="AT761" s="126"/>
      <c r="AU761" s="126"/>
      <c r="AV761" s="126"/>
      <c r="AW761" s="126"/>
      <c r="AX761" s="127"/>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c r="GQ761" s="2"/>
      <c r="GR761" s="2"/>
      <c r="GS761" s="2"/>
      <c r="GT761" s="2"/>
      <c r="GU761" s="2"/>
      <c r="GV761" s="2"/>
      <c r="GW761" s="2"/>
      <c r="GX761" s="2"/>
      <c r="GY761" s="2"/>
      <c r="GZ761" s="2"/>
      <c r="HA761" s="2"/>
      <c r="HB761" s="2"/>
      <c r="HC761" s="2"/>
      <c r="HD761" s="2"/>
      <c r="HE761" s="2"/>
      <c r="HF761" s="2"/>
      <c r="HG761" s="2"/>
      <c r="HH761" s="2"/>
      <c r="HI761" s="2"/>
      <c r="HJ761" s="2"/>
      <c r="HK761" s="2"/>
      <c r="HL761" s="2"/>
      <c r="HM761" s="2"/>
      <c r="HN761" s="2"/>
      <c r="HO761" s="2"/>
      <c r="HP761" s="2"/>
      <c r="HQ761" s="2"/>
      <c r="HR761" s="2"/>
      <c r="HS761" s="2"/>
      <c r="HT761" s="2"/>
      <c r="HU761" s="2"/>
      <c r="HV761" s="2"/>
      <c r="HW761" s="2"/>
      <c r="HX761" s="2"/>
      <c r="HY761" s="2"/>
      <c r="HZ761" s="2"/>
      <c r="IA761" s="2"/>
      <c r="IB761" s="2"/>
      <c r="IC761" s="2"/>
      <c r="ID761" s="2"/>
      <c r="IE761" s="2"/>
      <c r="IF761" s="2"/>
      <c r="IG761" s="2"/>
      <c r="IH761" s="2"/>
      <c r="II761" s="2"/>
      <c r="IJ761" s="2"/>
      <c r="IK761" s="2"/>
      <c r="IL761" s="2"/>
      <c r="IM761" s="2"/>
      <c r="IN761" s="2"/>
      <c r="IO761" s="2"/>
      <c r="IP761" s="2"/>
      <c r="IQ761" s="2"/>
    </row>
    <row r="762" spans="1:251" s="16" customFormat="1" ht="18.75" customHeight="1" thickBot="1">
      <c r="A762" s="17"/>
      <c r="B762" s="109" t="s">
        <v>16</v>
      </c>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1"/>
      <c r="AA762" s="112">
        <f>SUM($AA$761:$AA$761)</f>
        <v>3300</v>
      </c>
      <c r="AB762" s="113"/>
      <c r="AC762" s="113"/>
      <c r="AD762" s="113"/>
      <c r="AE762" s="113"/>
      <c r="AF762" s="113"/>
      <c r="AG762" s="113"/>
      <c r="AH762" s="113"/>
      <c r="AI762" s="114"/>
      <c r="AJ762" s="112">
        <f>SUM($AJ$761:$AJ$761)</f>
        <v>3531</v>
      </c>
      <c r="AK762" s="113"/>
      <c r="AL762" s="113"/>
      <c r="AM762" s="113"/>
      <c r="AN762" s="113"/>
      <c r="AO762" s="113"/>
      <c r="AP762" s="113"/>
      <c r="AQ762" s="113"/>
      <c r="AR762" s="114"/>
      <c r="AS762" s="115"/>
      <c r="AT762" s="116"/>
      <c r="AU762" s="116"/>
      <c r="AV762" s="116"/>
      <c r="AW762" s="116"/>
      <c r="AX762" s="117"/>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c r="GQ762" s="2"/>
      <c r="GR762" s="2"/>
      <c r="GS762" s="2"/>
      <c r="GT762" s="2"/>
      <c r="GU762" s="2"/>
      <c r="GV762" s="2"/>
      <c r="GW762" s="2"/>
      <c r="GX762" s="2"/>
      <c r="GY762" s="2"/>
      <c r="GZ762" s="2"/>
      <c r="HA762" s="2"/>
      <c r="HB762" s="2"/>
      <c r="HC762" s="2"/>
      <c r="HD762" s="2"/>
      <c r="HE762" s="2"/>
      <c r="HF762" s="2"/>
      <c r="HG762" s="2"/>
      <c r="HH762" s="2"/>
      <c r="HI762" s="2"/>
      <c r="HJ762" s="2"/>
      <c r="HK762" s="2"/>
      <c r="HL762" s="2"/>
      <c r="HM762" s="2"/>
      <c r="HN762" s="2"/>
      <c r="HO762" s="2"/>
      <c r="HP762" s="2"/>
      <c r="HQ762" s="2"/>
      <c r="HR762" s="2"/>
      <c r="HS762" s="2"/>
      <c r="HT762" s="2"/>
      <c r="HU762" s="2"/>
      <c r="HV762" s="2"/>
      <c r="HW762" s="2"/>
      <c r="HX762" s="2"/>
      <c r="HY762" s="2"/>
      <c r="HZ762" s="2"/>
      <c r="IA762" s="2"/>
      <c r="IB762" s="2"/>
      <c r="IC762" s="2"/>
      <c r="ID762" s="2"/>
      <c r="IE762" s="2"/>
      <c r="IF762" s="2"/>
      <c r="IG762" s="2"/>
      <c r="IH762" s="2"/>
      <c r="II762" s="2"/>
      <c r="IJ762" s="2"/>
      <c r="IK762" s="2"/>
      <c r="IL762" s="2"/>
      <c r="IM762" s="2"/>
      <c r="IN762" s="2"/>
      <c r="IO762" s="2"/>
      <c r="IP762" s="2"/>
      <c r="IQ762" s="2"/>
    </row>
    <row r="764" spans="1:251" ht="18.75">
      <c r="A764" s="1" t="s">
        <v>0</v>
      </c>
      <c r="AW764" s="3"/>
      <c r="AX764" s="4"/>
      <c r="AY764" s="3"/>
    </row>
    <row r="766" spans="1:251" ht="18.75">
      <c r="B766" s="89" t="s">
        <v>8</v>
      </c>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8"/>
      <c r="AL766" s="118"/>
      <c r="AM766" s="118"/>
      <c r="AN766" s="118"/>
      <c r="AO766" s="118"/>
      <c r="AP766" s="118"/>
      <c r="AQ766" s="118"/>
      <c r="AR766" s="118"/>
      <c r="AS766" s="118"/>
      <c r="AT766" s="118"/>
      <c r="AU766" s="118"/>
      <c r="AV766" s="118"/>
      <c r="AW766" s="118"/>
      <c r="AX766" s="118"/>
    </row>
    <row r="767" spans="1:251">
      <c r="Z767" s="5"/>
      <c r="AD767" s="5"/>
      <c r="AE767" s="5"/>
      <c r="AF767" s="5"/>
      <c r="AG767" s="5"/>
      <c r="AH767" s="5"/>
      <c r="AI767" s="5"/>
      <c r="AO767" s="5"/>
    </row>
    <row r="768" spans="1:251" ht="13.5" thickBot="1">
      <c r="Z768" s="5"/>
      <c r="AD768" s="5"/>
      <c r="AE768" s="5"/>
      <c r="AF768" s="5"/>
      <c r="AG768" s="5"/>
      <c r="AH768" s="5"/>
      <c r="AI768" s="5"/>
      <c r="AO768" s="5"/>
      <c r="DI768" s="6"/>
    </row>
    <row r="769" spans="1:113" ht="24.75" customHeight="1" thickBot="1">
      <c r="B769" s="91" t="s">
        <v>1</v>
      </c>
      <c r="C769" s="92"/>
      <c r="D769" s="92"/>
      <c r="E769" s="92"/>
      <c r="F769" s="92"/>
      <c r="G769" s="92"/>
      <c r="H769" s="93" t="s">
        <v>125</v>
      </c>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c r="DI769" s="6"/>
    </row>
    <row r="770" spans="1:113" ht="14.25">
      <c r="B770" s="7"/>
      <c r="C770" s="7"/>
      <c r="D770" s="7"/>
      <c r="E770" s="7"/>
      <c r="F770" s="7"/>
      <c r="G770" s="7"/>
      <c r="H770" s="8"/>
      <c r="I770" s="8"/>
      <c r="J770" s="8"/>
      <c r="K770" s="8"/>
      <c r="L770" s="9"/>
      <c r="M770" s="9"/>
      <c r="N770" s="9"/>
      <c r="O770" s="9"/>
      <c r="P770" s="8"/>
      <c r="Q770" s="8"/>
      <c r="R770" s="8"/>
      <c r="S770" s="8"/>
      <c r="T770" s="8"/>
      <c r="U770" s="8"/>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DI770" s="6"/>
    </row>
    <row r="771" spans="1:113" ht="15" thickBot="1">
      <c r="A771" s="11"/>
      <c r="B771" s="10" t="s">
        <v>2</v>
      </c>
      <c r="C771" s="8"/>
      <c r="D771" s="8"/>
      <c r="E771" s="8"/>
      <c r="F771" s="8"/>
      <c r="G771" s="8"/>
      <c r="H771" s="8"/>
      <c r="I771" s="8"/>
      <c r="J771" s="8"/>
      <c r="K771" s="8"/>
      <c r="L771" s="9"/>
      <c r="M771" s="9"/>
      <c r="N771" s="9"/>
      <c r="O771" s="9"/>
      <c r="P771" s="8"/>
      <c r="Q771" s="8"/>
      <c r="R771" s="8"/>
      <c r="S771" s="8"/>
      <c r="T771" s="8"/>
      <c r="U771" s="8"/>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DI771" s="6"/>
    </row>
    <row r="772" spans="1:113" ht="14.25">
      <c r="A772" s="8"/>
      <c r="B772" s="12"/>
      <c r="C772" s="7"/>
      <c r="D772" s="7"/>
      <c r="E772" s="7"/>
      <c r="F772" s="7"/>
      <c r="G772" s="7"/>
      <c r="H772" s="7"/>
      <c r="I772" s="7"/>
      <c r="J772" s="7"/>
      <c r="K772" s="7"/>
      <c r="L772" s="13"/>
      <c r="M772" s="13"/>
      <c r="N772" s="13"/>
      <c r="O772" s="13"/>
      <c r="P772" s="7"/>
      <c r="Q772" s="7"/>
      <c r="R772" s="7"/>
      <c r="S772" s="7"/>
      <c r="T772" s="7"/>
      <c r="U772" s="7"/>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5"/>
    </row>
    <row r="773" spans="1:113" ht="12" customHeight="1">
      <c r="A773" s="8"/>
      <c r="B773" s="96" t="s">
        <v>126</v>
      </c>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113" ht="12" customHeight="1">
      <c r="A774" s="8"/>
      <c r="B774" s="96"/>
      <c r="C774" s="97"/>
      <c r="D774" s="97"/>
      <c r="E774" s="97"/>
      <c r="F774" s="97"/>
      <c r="G774" s="97"/>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c r="BC774" s="16"/>
    </row>
    <row r="775" spans="1:113" ht="12" customHeight="1">
      <c r="A775" s="8"/>
      <c r="B775" s="96"/>
      <c r="C775" s="97"/>
      <c r="D775" s="97"/>
      <c r="E775" s="97"/>
      <c r="F775" s="97"/>
      <c r="G775" s="97"/>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113" ht="12" customHeight="1">
      <c r="A776" s="8"/>
      <c r="B776" s="96"/>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113" ht="12" customHeight="1">
      <c r="A777" s="8"/>
      <c r="B777" s="96"/>
      <c r="C777" s="97"/>
      <c r="D777" s="97"/>
      <c r="E777" s="97"/>
      <c r="F777" s="97"/>
      <c r="G777" s="97"/>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113" ht="15" thickBot="1">
      <c r="A778" s="17"/>
      <c r="B778" s="18"/>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20"/>
    </row>
    <row r="779" spans="1:113">
      <c r="B779" s="21"/>
    </row>
    <row r="780" spans="1:113" ht="15" thickBot="1">
      <c r="A780" s="11"/>
      <c r="B780" s="10" t="s">
        <v>3</v>
      </c>
      <c r="C780" s="8"/>
      <c r="D780" s="8"/>
      <c r="E780" s="8"/>
      <c r="F780" s="8"/>
      <c r="G780" s="8"/>
      <c r="H780" s="8"/>
      <c r="I780" s="8"/>
      <c r="J780" s="8"/>
      <c r="K780" s="8"/>
      <c r="L780" s="9"/>
      <c r="M780" s="9"/>
      <c r="N780" s="9"/>
      <c r="O780" s="9"/>
      <c r="P780" s="8"/>
      <c r="Q780" s="8"/>
      <c r="R780" s="8"/>
      <c r="S780" s="8"/>
      <c r="T780" s="8"/>
      <c r="U780" s="8"/>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DI780" s="6"/>
    </row>
    <row r="781" spans="1:113" ht="14.25">
      <c r="A781" s="8"/>
      <c r="B781" s="12"/>
      <c r="C781" s="7"/>
      <c r="D781" s="7"/>
      <c r="E781" s="7"/>
      <c r="F781" s="7"/>
      <c r="G781" s="7"/>
      <c r="H781" s="7"/>
      <c r="I781" s="7"/>
      <c r="J781" s="7"/>
      <c r="K781" s="7"/>
      <c r="L781" s="13"/>
      <c r="M781" s="13"/>
      <c r="N781" s="13"/>
      <c r="O781" s="13"/>
      <c r="P781" s="7"/>
      <c r="Q781" s="7"/>
      <c r="R781" s="7"/>
      <c r="S781" s="7"/>
      <c r="T781" s="7"/>
      <c r="U781" s="7"/>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5"/>
    </row>
    <row r="782" spans="1:113" ht="12" customHeight="1">
      <c r="A782" s="8"/>
      <c r="B782" s="96" t="s">
        <v>127</v>
      </c>
      <c r="C782" s="97"/>
      <c r="D782" s="97"/>
      <c r="E782" s="97"/>
      <c r="F782" s="97"/>
      <c r="G782" s="97"/>
      <c r="H782" s="97"/>
      <c r="I782" s="97"/>
      <c r="J782" s="97"/>
      <c r="K782" s="97"/>
      <c r="L782" s="97"/>
      <c r="M782" s="97"/>
      <c r="N782" s="97"/>
      <c r="O782" s="97"/>
      <c r="P782" s="97"/>
      <c r="Q782" s="97"/>
      <c r="R782" s="97"/>
      <c r="S782" s="97"/>
      <c r="T782" s="97"/>
      <c r="U782" s="97"/>
      <c r="V782" s="97"/>
      <c r="W782" s="97"/>
      <c r="X782" s="97"/>
      <c r="Y782" s="97"/>
      <c r="Z782" s="97"/>
      <c r="AA782" s="97"/>
      <c r="AB782" s="97"/>
      <c r="AC782" s="97"/>
      <c r="AD782" s="97"/>
      <c r="AE782" s="97"/>
      <c r="AF782" s="97"/>
      <c r="AG782" s="97"/>
      <c r="AH782" s="97"/>
      <c r="AI782" s="97"/>
      <c r="AJ782" s="97"/>
      <c r="AK782" s="97"/>
      <c r="AL782" s="97"/>
      <c r="AM782" s="97"/>
      <c r="AN782" s="97"/>
      <c r="AO782" s="97"/>
      <c r="AP782" s="97"/>
      <c r="AQ782" s="97"/>
      <c r="AR782" s="97"/>
      <c r="AS782" s="97"/>
      <c r="AT782" s="97"/>
      <c r="AU782" s="97"/>
      <c r="AV782" s="97"/>
      <c r="AW782" s="97"/>
      <c r="AX782" s="98"/>
    </row>
    <row r="783" spans="1:113" ht="12" customHeight="1">
      <c r="A783" s="8"/>
      <c r="B783" s="96"/>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c r="AA783" s="97"/>
      <c r="AB783" s="97"/>
      <c r="AC783" s="97"/>
      <c r="AD783" s="97"/>
      <c r="AE783" s="97"/>
      <c r="AF783" s="97"/>
      <c r="AG783" s="97"/>
      <c r="AH783" s="97"/>
      <c r="AI783" s="97"/>
      <c r="AJ783" s="97"/>
      <c r="AK783" s="97"/>
      <c r="AL783" s="97"/>
      <c r="AM783" s="97"/>
      <c r="AN783" s="97"/>
      <c r="AO783" s="97"/>
      <c r="AP783" s="97"/>
      <c r="AQ783" s="97"/>
      <c r="AR783" s="97"/>
      <c r="AS783" s="97"/>
      <c r="AT783" s="97"/>
      <c r="AU783" s="97"/>
      <c r="AV783" s="97"/>
      <c r="AW783" s="97"/>
      <c r="AX783" s="98"/>
      <c r="BC783" s="16"/>
    </row>
    <row r="784" spans="1:113" ht="12" customHeight="1">
      <c r="A784" s="8"/>
      <c r="B784" s="96"/>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c r="AA784" s="97"/>
      <c r="AB784" s="97"/>
      <c r="AC784" s="97"/>
      <c r="AD784" s="97"/>
      <c r="AE784" s="97"/>
      <c r="AF784" s="97"/>
      <c r="AG784" s="97"/>
      <c r="AH784" s="97"/>
      <c r="AI784" s="97"/>
      <c r="AJ784" s="97"/>
      <c r="AK784" s="97"/>
      <c r="AL784" s="97"/>
      <c r="AM784" s="97"/>
      <c r="AN784" s="97"/>
      <c r="AO784" s="97"/>
      <c r="AP784" s="97"/>
      <c r="AQ784" s="97"/>
      <c r="AR784" s="97"/>
      <c r="AS784" s="97"/>
      <c r="AT784" s="97"/>
      <c r="AU784" s="97"/>
      <c r="AV784" s="97"/>
      <c r="AW784" s="97"/>
      <c r="AX784" s="98"/>
    </row>
    <row r="785" spans="1:251" ht="12" customHeight="1">
      <c r="A785" s="8"/>
      <c r="B785" s="96"/>
      <c r="C785" s="97"/>
      <c r="D785" s="97"/>
      <c r="E785" s="97"/>
      <c r="F785" s="97"/>
      <c r="G785" s="97"/>
      <c r="H785" s="97"/>
      <c r="I785" s="97"/>
      <c r="J785" s="97"/>
      <c r="K785" s="97"/>
      <c r="L785" s="97"/>
      <c r="M785" s="97"/>
      <c r="N785" s="97"/>
      <c r="O785" s="97"/>
      <c r="P785" s="97"/>
      <c r="Q785" s="97"/>
      <c r="R785" s="97"/>
      <c r="S785" s="97"/>
      <c r="T785" s="97"/>
      <c r="U785" s="97"/>
      <c r="V785" s="97"/>
      <c r="W785" s="97"/>
      <c r="X785" s="97"/>
      <c r="Y785" s="97"/>
      <c r="Z785" s="97"/>
      <c r="AA785" s="97"/>
      <c r="AB785" s="97"/>
      <c r="AC785" s="97"/>
      <c r="AD785" s="97"/>
      <c r="AE785" s="97"/>
      <c r="AF785" s="97"/>
      <c r="AG785" s="97"/>
      <c r="AH785" s="97"/>
      <c r="AI785" s="97"/>
      <c r="AJ785" s="97"/>
      <c r="AK785" s="97"/>
      <c r="AL785" s="97"/>
      <c r="AM785" s="97"/>
      <c r="AN785" s="97"/>
      <c r="AO785" s="97"/>
      <c r="AP785" s="97"/>
      <c r="AQ785" s="97"/>
      <c r="AR785" s="97"/>
      <c r="AS785" s="97"/>
      <c r="AT785" s="97"/>
      <c r="AU785" s="97"/>
      <c r="AV785" s="97"/>
      <c r="AW785" s="97"/>
      <c r="AX785" s="98"/>
    </row>
    <row r="786" spans="1:251" ht="12" customHeight="1">
      <c r="A786" s="8"/>
      <c r="B786" s="96"/>
      <c r="C786" s="97"/>
      <c r="D786" s="97"/>
      <c r="E786" s="97"/>
      <c r="F786" s="97"/>
      <c r="G786" s="97"/>
      <c r="H786" s="97"/>
      <c r="I786" s="97"/>
      <c r="J786" s="97"/>
      <c r="K786" s="97"/>
      <c r="L786" s="97"/>
      <c r="M786" s="97"/>
      <c r="N786" s="97"/>
      <c r="O786" s="97"/>
      <c r="P786" s="97"/>
      <c r="Q786" s="97"/>
      <c r="R786" s="97"/>
      <c r="S786" s="97"/>
      <c r="T786" s="97"/>
      <c r="U786" s="97"/>
      <c r="V786" s="97"/>
      <c r="W786" s="97"/>
      <c r="X786" s="97"/>
      <c r="Y786" s="97"/>
      <c r="Z786" s="97"/>
      <c r="AA786" s="97"/>
      <c r="AB786" s="97"/>
      <c r="AC786" s="97"/>
      <c r="AD786" s="97"/>
      <c r="AE786" s="97"/>
      <c r="AF786" s="97"/>
      <c r="AG786" s="97"/>
      <c r="AH786" s="97"/>
      <c r="AI786" s="97"/>
      <c r="AJ786" s="97"/>
      <c r="AK786" s="97"/>
      <c r="AL786" s="97"/>
      <c r="AM786" s="97"/>
      <c r="AN786" s="97"/>
      <c r="AO786" s="97"/>
      <c r="AP786" s="97"/>
      <c r="AQ786" s="97"/>
      <c r="AR786" s="97"/>
      <c r="AS786" s="97"/>
      <c r="AT786" s="97"/>
      <c r="AU786" s="97"/>
      <c r="AV786" s="97"/>
      <c r="AW786" s="97"/>
      <c r="AX786" s="98"/>
    </row>
    <row r="787" spans="1:251" ht="15" thickBot="1">
      <c r="A787" s="17"/>
      <c r="B787" s="18"/>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20"/>
    </row>
    <row r="788" spans="1:251">
      <c r="B788" s="21"/>
    </row>
    <row r="789" spans="1:251" ht="14.25">
      <c r="B789" s="10" t="s">
        <v>4</v>
      </c>
      <c r="C789" s="8"/>
      <c r="D789" s="8"/>
      <c r="E789" s="8"/>
      <c r="F789" s="8"/>
      <c r="G789" s="8"/>
      <c r="H789" s="8"/>
      <c r="I789" s="8"/>
      <c r="J789" s="8"/>
      <c r="K789" s="8"/>
      <c r="L789" s="9"/>
      <c r="M789" s="9"/>
      <c r="N789" s="9"/>
      <c r="O789" s="9"/>
      <c r="P789" s="8"/>
      <c r="Q789" s="8"/>
      <c r="R789" s="8"/>
      <c r="S789" s="8"/>
      <c r="T789" s="8"/>
      <c r="U789" s="8"/>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row>
    <row r="790" spans="1:251" ht="15" thickBot="1">
      <c r="B790" s="8"/>
      <c r="C790" s="8"/>
      <c r="D790" s="8"/>
      <c r="E790" s="8"/>
      <c r="F790" s="8"/>
      <c r="G790" s="8"/>
      <c r="H790" s="8"/>
      <c r="I790" s="8"/>
      <c r="J790" s="8"/>
      <c r="K790" s="8"/>
      <c r="L790" s="9"/>
      <c r="M790" s="9"/>
      <c r="N790" s="9"/>
      <c r="O790" s="9"/>
      <c r="P790" s="8"/>
      <c r="Q790" s="8"/>
      <c r="R790" s="8"/>
      <c r="S790" s="8"/>
      <c r="T790" s="8"/>
      <c r="U790" s="8"/>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22" t="s">
        <v>5</v>
      </c>
    </row>
    <row r="791" spans="1:251" s="16" customFormat="1" ht="13.5" customHeight="1">
      <c r="A791" s="8"/>
      <c r="B791" s="99" t="s">
        <v>6</v>
      </c>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1"/>
      <c r="AA791" s="105" t="s">
        <v>12</v>
      </c>
      <c r="AB791" s="100"/>
      <c r="AC791" s="100"/>
      <c r="AD791" s="100"/>
      <c r="AE791" s="100"/>
      <c r="AF791" s="100"/>
      <c r="AG791" s="100"/>
      <c r="AH791" s="100"/>
      <c r="AI791" s="101"/>
      <c r="AJ791" s="105" t="s">
        <v>13</v>
      </c>
      <c r="AK791" s="100"/>
      <c r="AL791" s="100"/>
      <c r="AM791" s="100"/>
      <c r="AN791" s="100"/>
      <c r="AO791" s="100"/>
      <c r="AP791" s="100"/>
      <c r="AQ791" s="100"/>
      <c r="AR791" s="101"/>
      <c r="AS791" s="105" t="s">
        <v>7</v>
      </c>
      <c r="AT791" s="100"/>
      <c r="AU791" s="100"/>
      <c r="AV791" s="100"/>
      <c r="AW791" s="100"/>
      <c r="AX791" s="107"/>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s="2"/>
      <c r="GN791" s="2"/>
      <c r="GO791" s="2"/>
      <c r="GP791" s="2"/>
      <c r="GQ791" s="2"/>
      <c r="GR791" s="2"/>
      <c r="GS791" s="2"/>
      <c r="GT791" s="2"/>
      <c r="GU791" s="2"/>
      <c r="GV791" s="2"/>
      <c r="GW791" s="2"/>
      <c r="GX791" s="2"/>
      <c r="GY791" s="2"/>
      <c r="GZ791" s="2"/>
      <c r="HA791" s="2"/>
      <c r="HB791" s="2"/>
      <c r="HC791" s="2"/>
      <c r="HD791" s="2"/>
      <c r="HE791" s="2"/>
      <c r="HF791" s="2"/>
      <c r="HG791" s="2"/>
      <c r="HH791" s="2"/>
      <c r="HI791" s="2"/>
      <c r="HJ791" s="2"/>
      <c r="HK791" s="2"/>
      <c r="HL791" s="2"/>
      <c r="HM791" s="2"/>
      <c r="HN791" s="2"/>
      <c r="HO791" s="2"/>
      <c r="HP791" s="2"/>
      <c r="HQ791" s="2"/>
      <c r="HR791" s="2"/>
      <c r="HS791" s="2"/>
      <c r="HT791" s="2"/>
      <c r="HU791" s="2"/>
      <c r="HV791" s="2"/>
      <c r="HW791" s="2"/>
      <c r="HX791" s="2"/>
      <c r="HY791" s="2"/>
      <c r="HZ791" s="2"/>
      <c r="IA791" s="2"/>
      <c r="IB791" s="2"/>
      <c r="IC791" s="2"/>
      <c r="ID791" s="2"/>
      <c r="IE791" s="2"/>
      <c r="IF791" s="2"/>
      <c r="IG791" s="2"/>
      <c r="IH791" s="2"/>
      <c r="II791" s="2"/>
      <c r="IJ791" s="2"/>
      <c r="IK791" s="2"/>
      <c r="IL791" s="2"/>
      <c r="IM791" s="2"/>
      <c r="IN791" s="2"/>
      <c r="IO791" s="2"/>
      <c r="IP791" s="2"/>
      <c r="IQ791" s="2"/>
    </row>
    <row r="792" spans="1:251" s="16" customFormat="1" ht="13.5">
      <c r="A792" s="8"/>
      <c r="B792" s="102"/>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4"/>
      <c r="AA792" s="106"/>
      <c r="AB792" s="103"/>
      <c r="AC792" s="103"/>
      <c r="AD792" s="103"/>
      <c r="AE792" s="103"/>
      <c r="AF792" s="103"/>
      <c r="AG792" s="103"/>
      <c r="AH792" s="103"/>
      <c r="AI792" s="104"/>
      <c r="AJ792" s="106"/>
      <c r="AK792" s="103"/>
      <c r="AL792" s="103"/>
      <c r="AM792" s="103"/>
      <c r="AN792" s="103"/>
      <c r="AO792" s="103"/>
      <c r="AP792" s="103"/>
      <c r="AQ792" s="103"/>
      <c r="AR792" s="104"/>
      <c r="AS792" s="106"/>
      <c r="AT792" s="103"/>
      <c r="AU792" s="103"/>
      <c r="AV792" s="103"/>
      <c r="AW792" s="103"/>
      <c r="AX792" s="108"/>
      <c r="AY792" s="2"/>
      <c r="AZ792" s="2"/>
      <c r="BA792" s="2"/>
      <c r="BB792" s="23"/>
      <c r="BC792" s="24"/>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c r="GQ792" s="2"/>
      <c r="GR792" s="2"/>
      <c r="GS792" s="2"/>
      <c r="GT792" s="2"/>
      <c r="GU792" s="2"/>
      <c r="GV792" s="2"/>
      <c r="GW792" s="2"/>
      <c r="GX792" s="2"/>
      <c r="GY792" s="2"/>
      <c r="GZ792" s="2"/>
      <c r="HA792" s="2"/>
      <c r="HB792" s="2"/>
      <c r="HC792" s="2"/>
      <c r="HD792" s="2"/>
      <c r="HE792" s="2"/>
      <c r="HF792" s="2"/>
      <c r="HG792" s="2"/>
      <c r="HH792" s="2"/>
      <c r="HI792" s="2"/>
      <c r="HJ792" s="2"/>
      <c r="HK792" s="2"/>
      <c r="HL792" s="2"/>
      <c r="HM792" s="2"/>
      <c r="HN792" s="2"/>
      <c r="HO792" s="2"/>
      <c r="HP792" s="2"/>
      <c r="HQ792" s="2"/>
      <c r="HR792" s="2"/>
      <c r="HS792" s="2"/>
      <c r="HT792" s="2"/>
      <c r="HU792" s="2"/>
      <c r="HV792" s="2"/>
      <c r="HW792" s="2"/>
      <c r="HX792" s="2"/>
      <c r="HY792" s="2"/>
      <c r="HZ792" s="2"/>
      <c r="IA792" s="2"/>
      <c r="IB792" s="2"/>
      <c r="IC792" s="2"/>
      <c r="ID792" s="2"/>
      <c r="IE792" s="2"/>
      <c r="IF792" s="2"/>
      <c r="IG792" s="2"/>
      <c r="IH792" s="2"/>
      <c r="II792" s="2"/>
      <c r="IJ792" s="2"/>
      <c r="IK792" s="2"/>
      <c r="IL792" s="2"/>
      <c r="IM792" s="2"/>
      <c r="IN792" s="2"/>
      <c r="IO792" s="2"/>
      <c r="IP792" s="2"/>
      <c r="IQ792" s="2"/>
    </row>
    <row r="793" spans="1:251" s="16" customFormat="1" ht="18.75" customHeight="1">
      <c r="A793" s="8"/>
      <c r="B793" s="25"/>
      <c r="C793" s="119" t="s">
        <v>128</v>
      </c>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1"/>
      <c r="AA793" s="122">
        <v>1560</v>
      </c>
      <c r="AB793" s="123"/>
      <c r="AC793" s="123"/>
      <c r="AD793" s="123"/>
      <c r="AE793" s="123"/>
      <c r="AF793" s="123"/>
      <c r="AG793" s="123"/>
      <c r="AH793" s="123"/>
      <c r="AI793" s="124"/>
      <c r="AJ793" s="122">
        <v>1966</v>
      </c>
      <c r="AK793" s="123"/>
      <c r="AL793" s="123"/>
      <c r="AM793" s="123"/>
      <c r="AN793" s="123"/>
      <c r="AO793" s="123"/>
      <c r="AP793" s="123"/>
      <c r="AQ793" s="123"/>
      <c r="AR793" s="124"/>
      <c r="AS793" s="125"/>
      <c r="AT793" s="126"/>
      <c r="AU793" s="126"/>
      <c r="AV793" s="126"/>
      <c r="AW793" s="126"/>
      <c r="AX793" s="127"/>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s="2"/>
      <c r="GN793" s="2"/>
      <c r="GO793" s="2"/>
      <c r="GP793" s="2"/>
      <c r="GQ793" s="2"/>
      <c r="GR793" s="2"/>
      <c r="GS793" s="2"/>
      <c r="GT793" s="2"/>
      <c r="GU793" s="2"/>
      <c r="GV793" s="2"/>
      <c r="GW793" s="2"/>
      <c r="GX793" s="2"/>
      <c r="GY793" s="2"/>
      <c r="GZ793" s="2"/>
      <c r="HA793" s="2"/>
      <c r="HB793" s="2"/>
      <c r="HC793" s="2"/>
      <c r="HD793" s="2"/>
      <c r="HE793" s="2"/>
      <c r="HF793" s="2"/>
      <c r="HG793" s="2"/>
      <c r="HH793" s="2"/>
      <c r="HI793" s="2"/>
      <c r="HJ793" s="2"/>
      <c r="HK793" s="2"/>
      <c r="HL793" s="2"/>
      <c r="HM793" s="2"/>
      <c r="HN793" s="2"/>
      <c r="HO793" s="2"/>
      <c r="HP793" s="2"/>
      <c r="HQ793" s="2"/>
      <c r="HR793" s="2"/>
      <c r="HS793" s="2"/>
      <c r="HT793" s="2"/>
      <c r="HU793" s="2"/>
      <c r="HV793" s="2"/>
      <c r="HW793" s="2"/>
      <c r="HX793" s="2"/>
      <c r="HY793" s="2"/>
      <c r="HZ793" s="2"/>
      <c r="IA793" s="2"/>
      <c r="IB793" s="2"/>
      <c r="IC793" s="2"/>
      <c r="ID793" s="2"/>
      <c r="IE793" s="2"/>
      <c r="IF793" s="2"/>
      <c r="IG793" s="2"/>
      <c r="IH793" s="2"/>
      <c r="II793" s="2"/>
      <c r="IJ793" s="2"/>
      <c r="IK793" s="2"/>
      <c r="IL793" s="2"/>
      <c r="IM793" s="2"/>
      <c r="IN793" s="2"/>
      <c r="IO793" s="2"/>
      <c r="IP793" s="2"/>
      <c r="IQ793" s="2"/>
    </row>
    <row r="794" spans="1:251" s="16" customFormat="1" ht="18.75" customHeight="1" thickBot="1">
      <c r="A794" s="17"/>
      <c r="B794" s="109" t="s">
        <v>16</v>
      </c>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c r="Z794" s="111"/>
      <c r="AA794" s="112">
        <f>SUM($AA$793:$AA$793)</f>
        <v>1560</v>
      </c>
      <c r="AB794" s="113"/>
      <c r="AC794" s="113"/>
      <c r="AD794" s="113"/>
      <c r="AE794" s="113"/>
      <c r="AF794" s="113"/>
      <c r="AG794" s="113"/>
      <c r="AH794" s="113"/>
      <c r="AI794" s="114"/>
      <c r="AJ794" s="112">
        <f>SUM($AJ$793:$AJ$793)</f>
        <v>1966</v>
      </c>
      <c r="AK794" s="113"/>
      <c r="AL794" s="113"/>
      <c r="AM794" s="113"/>
      <c r="AN794" s="113"/>
      <c r="AO794" s="113"/>
      <c r="AP794" s="113"/>
      <c r="AQ794" s="113"/>
      <c r="AR794" s="114"/>
      <c r="AS794" s="115"/>
      <c r="AT794" s="116"/>
      <c r="AU794" s="116"/>
      <c r="AV794" s="116"/>
      <c r="AW794" s="116"/>
      <c r="AX794" s="117"/>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c r="FN794" s="2"/>
      <c r="FO794" s="2"/>
      <c r="FP794" s="2"/>
      <c r="FQ794" s="2"/>
      <c r="FR794" s="2"/>
      <c r="FS794" s="2"/>
      <c r="FT794" s="2"/>
      <c r="FU794" s="2"/>
      <c r="FV794" s="2"/>
      <c r="FW794" s="2"/>
      <c r="FX794" s="2"/>
      <c r="FY794" s="2"/>
      <c r="FZ794" s="2"/>
      <c r="GA794" s="2"/>
      <c r="GB794" s="2"/>
      <c r="GC794" s="2"/>
      <c r="GD794" s="2"/>
      <c r="GE794" s="2"/>
      <c r="GF794" s="2"/>
      <c r="GG794" s="2"/>
      <c r="GH794" s="2"/>
      <c r="GI794" s="2"/>
      <c r="GJ794" s="2"/>
      <c r="GK794" s="2"/>
      <c r="GL794" s="2"/>
      <c r="GM794" s="2"/>
      <c r="GN794" s="2"/>
      <c r="GO794" s="2"/>
      <c r="GP794" s="2"/>
      <c r="GQ794" s="2"/>
      <c r="GR794" s="2"/>
      <c r="GS794" s="2"/>
      <c r="GT794" s="2"/>
      <c r="GU794" s="2"/>
      <c r="GV794" s="2"/>
      <c r="GW794" s="2"/>
      <c r="GX794" s="2"/>
      <c r="GY794" s="2"/>
      <c r="GZ794" s="2"/>
      <c r="HA794" s="2"/>
      <c r="HB794" s="2"/>
      <c r="HC794" s="2"/>
      <c r="HD794" s="2"/>
      <c r="HE794" s="2"/>
      <c r="HF794" s="2"/>
      <c r="HG794" s="2"/>
      <c r="HH794" s="2"/>
      <c r="HI794" s="2"/>
      <c r="HJ794" s="2"/>
      <c r="HK794" s="2"/>
      <c r="HL794" s="2"/>
      <c r="HM794" s="2"/>
      <c r="HN794" s="2"/>
      <c r="HO794" s="2"/>
      <c r="HP794" s="2"/>
      <c r="HQ794" s="2"/>
      <c r="HR794" s="2"/>
      <c r="HS794" s="2"/>
      <c r="HT794" s="2"/>
      <c r="HU794" s="2"/>
      <c r="HV794" s="2"/>
      <c r="HW794" s="2"/>
      <c r="HX794" s="2"/>
      <c r="HY794" s="2"/>
      <c r="HZ794" s="2"/>
      <c r="IA794" s="2"/>
      <c r="IB794" s="2"/>
      <c r="IC794" s="2"/>
      <c r="ID794" s="2"/>
      <c r="IE794" s="2"/>
      <c r="IF794" s="2"/>
      <c r="IG794" s="2"/>
      <c r="IH794" s="2"/>
      <c r="II794" s="2"/>
      <c r="IJ794" s="2"/>
      <c r="IK794" s="2"/>
      <c r="IL794" s="2"/>
      <c r="IM794" s="2"/>
      <c r="IN794" s="2"/>
      <c r="IO794" s="2"/>
      <c r="IP794" s="2"/>
      <c r="IQ794" s="2"/>
    </row>
    <row r="796" spans="1:251" ht="18.75">
      <c r="A796" s="1" t="s">
        <v>0</v>
      </c>
      <c r="AW796" s="3"/>
      <c r="AX796" s="4"/>
      <c r="AY796" s="3"/>
    </row>
    <row r="798" spans="1:251" ht="18.75">
      <c r="B798" s="89" t="s">
        <v>8</v>
      </c>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8"/>
      <c r="AL798" s="118"/>
      <c r="AM798" s="118"/>
      <c r="AN798" s="118"/>
      <c r="AO798" s="118"/>
      <c r="AP798" s="118"/>
      <c r="AQ798" s="118"/>
      <c r="AR798" s="118"/>
      <c r="AS798" s="118"/>
      <c r="AT798" s="118"/>
      <c r="AU798" s="118"/>
      <c r="AV798" s="118"/>
      <c r="AW798" s="118"/>
      <c r="AX798" s="118"/>
    </row>
    <row r="799" spans="1:251">
      <c r="Z799" s="5"/>
      <c r="AD799" s="5"/>
      <c r="AE799" s="5"/>
      <c r="AF799" s="5"/>
      <c r="AG799" s="5"/>
      <c r="AH799" s="5"/>
      <c r="AI799" s="5"/>
      <c r="AO799" s="5"/>
    </row>
    <row r="800" spans="1:251" ht="13.5" thickBot="1">
      <c r="Z800" s="5"/>
      <c r="AD800" s="5"/>
      <c r="AE800" s="5"/>
      <c r="AF800" s="5"/>
      <c r="AG800" s="5"/>
      <c r="AH800" s="5"/>
      <c r="AI800" s="5"/>
      <c r="AO800" s="5"/>
      <c r="DI800" s="6"/>
    </row>
    <row r="801" spans="1:113" ht="24.75" customHeight="1" thickBot="1">
      <c r="B801" s="91" t="s">
        <v>1</v>
      </c>
      <c r="C801" s="92"/>
      <c r="D801" s="92"/>
      <c r="E801" s="92"/>
      <c r="F801" s="92"/>
      <c r="G801" s="92"/>
      <c r="H801" s="93" t="s">
        <v>129</v>
      </c>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c r="AQ801" s="94"/>
      <c r="AR801" s="94"/>
      <c r="AS801" s="94"/>
      <c r="AT801" s="94"/>
      <c r="AU801" s="94"/>
      <c r="AV801" s="94"/>
      <c r="AW801" s="94"/>
      <c r="AX801" s="95"/>
      <c r="DI801" s="6"/>
    </row>
    <row r="802" spans="1:113" ht="14.25">
      <c r="B802" s="7"/>
      <c r="C802" s="7"/>
      <c r="D802" s="7"/>
      <c r="E802" s="7"/>
      <c r="F802" s="7"/>
      <c r="G802" s="7"/>
      <c r="H802" s="8"/>
      <c r="I802" s="8"/>
      <c r="J802" s="8"/>
      <c r="K802" s="8"/>
      <c r="L802" s="9"/>
      <c r="M802" s="9"/>
      <c r="N802" s="9"/>
      <c r="O802" s="9"/>
      <c r="P802" s="8"/>
      <c r="Q802" s="8"/>
      <c r="R802" s="8"/>
      <c r="S802" s="8"/>
      <c r="T802" s="8"/>
      <c r="U802" s="8"/>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DI802" s="6"/>
    </row>
    <row r="803" spans="1:113" ht="15" thickBot="1">
      <c r="A803" s="11"/>
      <c r="B803" s="10" t="s">
        <v>2</v>
      </c>
      <c r="C803" s="8"/>
      <c r="D803" s="8"/>
      <c r="E803" s="8"/>
      <c r="F803" s="8"/>
      <c r="G803" s="8"/>
      <c r="H803" s="8"/>
      <c r="I803" s="8"/>
      <c r="J803" s="8"/>
      <c r="K803" s="8"/>
      <c r="L803" s="9"/>
      <c r="M803" s="9"/>
      <c r="N803" s="9"/>
      <c r="O803" s="9"/>
      <c r="P803" s="8"/>
      <c r="Q803" s="8"/>
      <c r="R803" s="8"/>
      <c r="S803" s="8"/>
      <c r="T803" s="8"/>
      <c r="U803" s="8"/>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DI803" s="6"/>
    </row>
    <row r="804" spans="1:113" ht="14.25">
      <c r="A804" s="8"/>
      <c r="B804" s="12"/>
      <c r="C804" s="7"/>
      <c r="D804" s="7"/>
      <c r="E804" s="7"/>
      <c r="F804" s="7"/>
      <c r="G804" s="7"/>
      <c r="H804" s="7"/>
      <c r="I804" s="7"/>
      <c r="J804" s="7"/>
      <c r="K804" s="7"/>
      <c r="L804" s="13"/>
      <c r="M804" s="13"/>
      <c r="N804" s="13"/>
      <c r="O804" s="13"/>
      <c r="P804" s="7"/>
      <c r="Q804" s="7"/>
      <c r="R804" s="7"/>
      <c r="S804" s="7"/>
      <c r="T804" s="7"/>
      <c r="U804" s="7"/>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5"/>
    </row>
    <row r="805" spans="1:113" ht="12" customHeight="1">
      <c r="A805" s="8"/>
      <c r="B805" s="96" t="s">
        <v>130</v>
      </c>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c r="AA805" s="97"/>
      <c r="AB805" s="97"/>
      <c r="AC805" s="97"/>
      <c r="AD805" s="97"/>
      <c r="AE805" s="97"/>
      <c r="AF805" s="97"/>
      <c r="AG805" s="97"/>
      <c r="AH805" s="97"/>
      <c r="AI805" s="97"/>
      <c r="AJ805" s="97"/>
      <c r="AK805" s="97"/>
      <c r="AL805" s="97"/>
      <c r="AM805" s="97"/>
      <c r="AN805" s="97"/>
      <c r="AO805" s="97"/>
      <c r="AP805" s="97"/>
      <c r="AQ805" s="97"/>
      <c r="AR805" s="97"/>
      <c r="AS805" s="97"/>
      <c r="AT805" s="97"/>
      <c r="AU805" s="97"/>
      <c r="AV805" s="97"/>
      <c r="AW805" s="97"/>
      <c r="AX805" s="98"/>
    </row>
    <row r="806" spans="1:113" ht="12" customHeight="1">
      <c r="A806" s="8"/>
      <c r="B806" s="96"/>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c r="AA806" s="97"/>
      <c r="AB806" s="97"/>
      <c r="AC806" s="97"/>
      <c r="AD806" s="97"/>
      <c r="AE806" s="97"/>
      <c r="AF806" s="97"/>
      <c r="AG806" s="97"/>
      <c r="AH806" s="97"/>
      <c r="AI806" s="97"/>
      <c r="AJ806" s="97"/>
      <c r="AK806" s="97"/>
      <c r="AL806" s="97"/>
      <c r="AM806" s="97"/>
      <c r="AN806" s="97"/>
      <c r="AO806" s="97"/>
      <c r="AP806" s="97"/>
      <c r="AQ806" s="97"/>
      <c r="AR806" s="97"/>
      <c r="AS806" s="97"/>
      <c r="AT806" s="97"/>
      <c r="AU806" s="97"/>
      <c r="AV806" s="97"/>
      <c r="AW806" s="97"/>
      <c r="AX806" s="98"/>
      <c r="BC806" s="16"/>
    </row>
    <row r="807" spans="1:113" ht="12" customHeight="1">
      <c r="A807" s="8"/>
      <c r="B807" s="96"/>
      <c r="C807" s="97"/>
      <c r="D807" s="97"/>
      <c r="E807" s="97"/>
      <c r="F807" s="97"/>
      <c r="G807" s="97"/>
      <c r="H807" s="97"/>
      <c r="I807" s="97"/>
      <c r="J807" s="97"/>
      <c r="K807" s="97"/>
      <c r="L807" s="97"/>
      <c r="M807" s="97"/>
      <c r="N807" s="97"/>
      <c r="O807" s="97"/>
      <c r="P807" s="97"/>
      <c r="Q807" s="97"/>
      <c r="R807" s="97"/>
      <c r="S807" s="97"/>
      <c r="T807" s="97"/>
      <c r="U807" s="97"/>
      <c r="V807" s="97"/>
      <c r="W807" s="97"/>
      <c r="X807" s="97"/>
      <c r="Y807" s="97"/>
      <c r="Z807" s="97"/>
      <c r="AA807" s="97"/>
      <c r="AB807" s="97"/>
      <c r="AC807" s="97"/>
      <c r="AD807" s="97"/>
      <c r="AE807" s="97"/>
      <c r="AF807" s="97"/>
      <c r="AG807" s="97"/>
      <c r="AH807" s="97"/>
      <c r="AI807" s="97"/>
      <c r="AJ807" s="97"/>
      <c r="AK807" s="97"/>
      <c r="AL807" s="97"/>
      <c r="AM807" s="97"/>
      <c r="AN807" s="97"/>
      <c r="AO807" s="97"/>
      <c r="AP807" s="97"/>
      <c r="AQ807" s="97"/>
      <c r="AR807" s="97"/>
      <c r="AS807" s="97"/>
      <c r="AT807" s="97"/>
      <c r="AU807" s="97"/>
      <c r="AV807" s="97"/>
      <c r="AW807" s="97"/>
      <c r="AX807" s="98"/>
    </row>
    <row r="808" spans="1:113" ht="12" customHeight="1">
      <c r="A808" s="8"/>
      <c r="B808" s="96"/>
      <c r="C808" s="97"/>
      <c r="D808" s="97"/>
      <c r="E808" s="97"/>
      <c r="F808" s="97"/>
      <c r="G808" s="97"/>
      <c r="H808" s="97"/>
      <c r="I808" s="97"/>
      <c r="J808" s="97"/>
      <c r="K808" s="97"/>
      <c r="L808" s="97"/>
      <c r="M808" s="97"/>
      <c r="N808" s="97"/>
      <c r="O808" s="97"/>
      <c r="P808" s="97"/>
      <c r="Q808" s="97"/>
      <c r="R808" s="97"/>
      <c r="S808" s="97"/>
      <c r="T808" s="97"/>
      <c r="U808" s="97"/>
      <c r="V808" s="97"/>
      <c r="W808" s="97"/>
      <c r="X808" s="97"/>
      <c r="Y808" s="97"/>
      <c r="Z808" s="97"/>
      <c r="AA808" s="97"/>
      <c r="AB808" s="97"/>
      <c r="AC808" s="97"/>
      <c r="AD808" s="97"/>
      <c r="AE808" s="97"/>
      <c r="AF808" s="97"/>
      <c r="AG808" s="97"/>
      <c r="AH808" s="97"/>
      <c r="AI808" s="97"/>
      <c r="AJ808" s="97"/>
      <c r="AK808" s="97"/>
      <c r="AL808" s="97"/>
      <c r="AM808" s="97"/>
      <c r="AN808" s="97"/>
      <c r="AO808" s="97"/>
      <c r="AP808" s="97"/>
      <c r="AQ808" s="97"/>
      <c r="AR808" s="97"/>
      <c r="AS808" s="97"/>
      <c r="AT808" s="97"/>
      <c r="AU808" s="97"/>
      <c r="AV808" s="97"/>
      <c r="AW808" s="97"/>
      <c r="AX808" s="98"/>
    </row>
    <row r="809" spans="1:113" ht="12" customHeight="1">
      <c r="A809" s="8"/>
      <c r="B809" s="96"/>
      <c r="C809" s="97"/>
      <c r="D809" s="97"/>
      <c r="E809" s="97"/>
      <c r="F809" s="97"/>
      <c r="G809" s="97"/>
      <c r="H809" s="97"/>
      <c r="I809" s="97"/>
      <c r="J809" s="97"/>
      <c r="K809" s="97"/>
      <c r="L809" s="97"/>
      <c r="M809" s="97"/>
      <c r="N809" s="97"/>
      <c r="O809" s="97"/>
      <c r="P809" s="97"/>
      <c r="Q809" s="97"/>
      <c r="R809" s="97"/>
      <c r="S809" s="97"/>
      <c r="T809" s="97"/>
      <c r="U809" s="97"/>
      <c r="V809" s="97"/>
      <c r="W809" s="97"/>
      <c r="X809" s="97"/>
      <c r="Y809" s="97"/>
      <c r="Z809" s="97"/>
      <c r="AA809" s="97"/>
      <c r="AB809" s="97"/>
      <c r="AC809" s="97"/>
      <c r="AD809" s="97"/>
      <c r="AE809" s="97"/>
      <c r="AF809" s="97"/>
      <c r="AG809" s="97"/>
      <c r="AH809" s="97"/>
      <c r="AI809" s="97"/>
      <c r="AJ809" s="97"/>
      <c r="AK809" s="97"/>
      <c r="AL809" s="97"/>
      <c r="AM809" s="97"/>
      <c r="AN809" s="97"/>
      <c r="AO809" s="97"/>
      <c r="AP809" s="97"/>
      <c r="AQ809" s="97"/>
      <c r="AR809" s="97"/>
      <c r="AS809" s="97"/>
      <c r="AT809" s="97"/>
      <c r="AU809" s="97"/>
      <c r="AV809" s="97"/>
      <c r="AW809" s="97"/>
      <c r="AX809" s="98"/>
    </row>
    <row r="810" spans="1:113" ht="15" thickBot="1">
      <c r="A810" s="17"/>
      <c r="B810" s="18"/>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20"/>
    </row>
    <row r="811" spans="1:113">
      <c r="B811" s="21"/>
    </row>
    <row r="812" spans="1:113" ht="15" thickBot="1">
      <c r="A812" s="11"/>
      <c r="B812" s="10" t="s">
        <v>3</v>
      </c>
      <c r="C812" s="8"/>
      <c r="D812" s="8"/>
      <c r="E812" s="8"/>
      <c r="F812" s="8"/>
      <c r="G812" s="8"/>
      <c r="H812" s="8"/>
      <c r="I812" s="8"/>
      <c r="J812" s="8"/>
      <c r="K812" s="8"/>
      <c r="L812" s="9"/>
      <c r="M812" s="9"/>
      <c r="N812" s="9"/>
      <c r="O812" s="9"/>
      <c r="P812" s="8"/>
      <c r="Q812" s="8"/>
      <c r="R812" s="8"/>
      <c r="S812" s="8"/>
      <c r="T812" s="8"/>
      <c r="U812" s="8"/>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DI812" s="6"/>
    </row>
    <row r="813" spans="1:113" ht="14.25">
      <c r="A813" s="8"/>
      <c r="B813" s="12"/>
      <c r="C813" s="7"/>
      <c r="D813" s="7"/>
      <c r="E813" s="7"/>
      <c r="F813" s="7"/>
      <c r="G813" s="7"/>
      <c r="H813" s="7"/>
      <c r="I813" s="7"/>
      <c r="J813" s="7"/>
      <c r="K813" s="7"/>
      <c r="L813" s="13"/>
      <c r="M813" s="13"/>
      <c r="N813" s="13"/>
      <c r="O813" s="13"/>
      <c r="P813" s="7"/>
      <c r="Q813" s="7"/>
      <c r="R813" s="7"/>
      <c r="S813" s="7"/>
      <c r="T813" s="7"/>
      <c r="U813" s="7"/>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5"/>
    </row>
    <row r="814" spans="1:113" ht="12" customHeight="1">
      <c r="A814" s="8"/>
      <c r="B814" s="96" t="s">
        <v>131</v>
      </c>
      <c r="C814" s="97"/>
      <c r="D814" s="97"/>
      <c r="E814" s="97"/>
      <c r="F814" s="97"/>
      <c r="G814" s="97"/>
      <c r="H814" s="97"/>
      <c r="I814" s="97"/>
      <c r="J814" s="97"/>
      <c r="K814" s="97"/>
      <c r="L814" s="97"/>
      <c r="M814" s="97"/>
      <c r="N814" s="97"/>
      <c r="O814" s="97"/>
      <c r="P814" s="97"/>
      <c r="Q814" s="97"/>
      <c r="R814" s="97"/>
      <c r="S814" s="97"/>
      <c r="T814" s="97"/>
      <c r="U814" s="97"/>
      <c r="V814" s="97"/>
      <c r="W814" s="97"/>
      <c r="X814" s="97"/>
      <c r="Y814" s="97"/>
      <c r="Z814" s="97"/>
      <c r="AA814" s="97"/>
      <c r="AB814" s="97"/>
      <c r="AC814" s="97"/>
      <c r="AD814" s="97"/>
      <c r="AE814" s="97"/>
      <c r="AF814" s="97"/>
      <c r="AG814" s="97"/>
      <c r="AH814" s="97"/>
      <c r="AI814" s="97"/>
      <c r="AJ814" s="97"/>
      <c r="AK814" s="97"/>
      <c r="AL814" s="97"/>
      <c r="AM814" s="97"/>
      <c r="AN814" s="97"/>
      <c r="AO814" s="97"/>
      <c r="AP814" s="97"/>
      <c r="AQ814" s="97"/>
      <c r="AR814" s="97"/>
      <c r="AS814" s="97"/>
      <c r="AT814" s="97"/>
      <c r="AU814" s="97"/>
      <c r="AV814" s="97"/>
      <c r="AW814" s="97"/>
      <c r="AX814" s="98"/>
    </row>
    <row r="815" spans="1:113" ht="12" customHeight="1">
      <c r="A815" s="8"/>
      <c r="B815" s="96"/>
      <c r="C815" s="97"/>
      <c r="D815" s="97"/>
      <c r="E815" s="97"/>
      <c r="F815" s="97"/>
      <c r="G815" s="97"/>
      <c r="H815" s="97"/>
      <c r="I815" s="97"/>
      <c r="J815" s="97"/>
      <c r="K815" s="97"/>
      <c r="L815" s="97"/>
      <c r="M815" s="97"/>
      <c r="N815" s="97"/>
      <c r="O815" s="97"/>
      <c r="P815" s="97"/>
      <c r="Q815" s="97"/>
      <c r="R815" s="97"/>
      <c r="S815" s="97"/>
      <c r="T815" s="97"/>
      <c r="U815" s="97"/>
      <c r="V815" s="97"/>
      <c r="W815" s="97"/>
      <c r="X815" s="97"/>
      <c r="Y815" s="97"/>
      <c r="Z815" s="97"/>
      <c r="AA815" s="97"/>
      <c r="AB815" s="97"/>
      <c r="AC815" s="97"/>
      <c r="AD815" s="97"/>
      <c r="AE815" s="97"/>
      <c r="AF815" s="97"/>
      <c r="AG815" s="97"/>
      <c r="AH815" s="97"/>
      <c r="AI815" s="97"/>
      <c r="AJ815" s="97"/>
      <c r="AK815" s="97"/>
      <c r="AL815" s="97"/>
      <c r="AM815" s="97"/>
      <c r="AN815" s="97"/>
      <c r="AO815" s="97"/>
      <c r="AP815" s="97"/>
      <c r="AQ815" s="97"/>
      <c r="AR815" s="97"/>
      <c r="AS815" s="97"/>
      <c r="AT815" s="97"/>
      <c r="AU815" s="97"/>
      <c r="AV815" s="97"/>
      <c r="AW815" s="97"/>
      <c r="AX815" s="98"/>
      <c r="BC815" s="16"/>
    </row>
    <row r="816" spans="1:113" ht="12" customHeight="1">
      <c r="A816" s="8"/>
      <c r="B816" s="96"/>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c r="AA816" s="97"/>
      <c r="AB816" s="97"/>
      <c r="AC816" s="97"/>
      <c r="AD816" s="97"/>
      <c r="AE816" s="97"/>
      <c r="AF816" s="97"/>
      <c r="AG816" s="97"/>
      <c r="AH816" s="97"/>
      <c r="AI816" s="97"/>
      <c r="AJ816" s="97"/>
      <c r="AK816" s="97"/>
      <c r="AL816" s="97"/>
      <c r="AM816" s="97"/>
      <c r="AN816" s="97"/>
      <c r="AO816" s="97"/>
      <c r="AP816" s="97"/>
      <c r="AQ816" s="97"/>
      <c r="AR816" s="97"/>
      <c r="AS816" s="97"/>
      <c r="AT816" s="97"/>
      <c r="AU816" s="97"/>
      <c r="AV816" s="97"/>
      <c r="AW816" s="97"/>
      <c r="AX816" s="98"/>
    </row>
    <row r="817" spans="1:251" ht="12" customHeight="1">
      <c r="A817" s="8"/>
      <c r="B817" s="96"/>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c r="AA817" s="97"/>
      <c r="AB817" s="97"/>
      <c r="AC817" s="97"/>
      <c r="AD817" s="97"/>
      <c r="AE817" s="97"/>
      <c r="AF817" s="97"/>
      <c r="AG817" s="97"/>
      <c r="AH817" s="97"/>
      <c r="AI817" s="97"/>
      <c r="AJ817" s="97"/>
      <c r="AK817" s="97"/>
      <c r="AL817" s="97"/>
      <c r="AM817" s="97"/>
      <c r="AN817" s="97"/>
      <c r="AO817" s="97"/>
      <c r="AP817" s="97"/>
      <c r="AQ817" s="97"/>
      <c r="AR817" s="97"/>
      <c r="AS817" s="97"/>
      <c r="AT817" s="97"/>
      <c r="AU817" s="97"/>
      <c r="AV817" s="97"/>
      <c r="AW817" s="97"/>
      <c r="AX817" s="98"/>
    </row>
    <row r="818" spans="1:251" ht="12" customHeight="1">
      <c r="A818" s="8"/>
      <c r="B818" s="96"/>
      <c r="C818" s="97"/>
      <c r="D818" s="97"/>
      <c r="E818" s="97"/>
      <c r="F818" s="97"/>
      <c r="G818" s="97"/>
      <c r="H818" s="97"/>
      <c r="I818" s="97"/>
      <c r="J818" s="97"/>
      <c r="K818" s="97"/>
      <c r="L818" s="97"/>
      <c r="M818" s="97"/>
      <c r="N818" s="97"/>
      <c r="O818" s="97"/>
      <c r="P818" s="97"/>
      <c r="Q818" s="97"/>
      <c r="R818" s="97"/>
      <c r="S818" s="97"/>
      <c r="T818" s="97"/>
      <c r="U818" s="97"/>
      <c r="V818" s="97"/>
      <c r="W818" s="97"/>
      <c r="X818" s="97"/>
      <c r="Y818" s="97"/>
      <c r="Z818" s="97"/>
      <c r="AA818" s="97"/>
      <c r="AB818" s="97"/>
      <c r="AC818" s="97"/>
      <c r="AD818" s="97"/>
      <c r="AE818" s="97"/>
      <c r="AF818" s="97"/>
      <c r="AG818" s="97"/>
      <c r="AH818" s="97"/>
      <c r="AI818" s="97"/>
      <c r="AJ818" s="97"/>
      <c r="AK818" s="97"/>
      <c r="AL818" s="97"/>
      <c r="AM818" s="97"/>
      <c r="AN818" s="97"/>
      <c r="AO818" s="97"/>
      <c r="AP818" s="97"/>
      <c r="AQ818" s="97"/>
      <c r="AR818" s="97"/>
      <c r="AS818" s="97"/>
      <c r="AT818" s="97"/>
      <c r="AU818" s="97"/>
      <c r="AV818" s="97"/>
      <c r="AW818" s="97"/>
      <c r="AX818" s="98"/>
    </row>
    <row r="819" spans="1:251" ht="15" thickBot="1">
      <c r="A819" s="17"/>
      <c r="B819" s="18"/>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20"/>
    </row>
    <row r="820" spans="1:251">
      <c r="B820" s="21"/>
    </row>
    <row r="821" spans="1:251" ht="14.25">
      <c r="B821" s="10" t="s">
        <v>4</v>
      </c>
      <c r="C821" s="8"/>
      <c r="D821" s="8"/>
      <c r="E821" s="8"/>
      <c r="F821" s="8"/>
      <c r="G821" s="8"/>
      <c r="H821" s="8"/>
      <c r="I821" s="8"/>
      <c r="J821" s="8"/>
      <c r="K821" s="8"/>
      <c r="L821" s="9"/>
      <c r="M821" s="9"/>
      <c r="N821" s="9"/>
      <c r="O821" s="9"/>
      <c r="P821" s="8"/>
      <c r="Q821" s="8"/>
      <c r="R821" s="8"/>
      <c r="S821" s="8"/>
      <c r="T821" s="8"/>
      <c r="U821" s="8"/>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row>
    <row r="822" spans="1:251" ht="15" thickBot="1">
      <c r="B822" s="8"/>
      <c r="C822" s="8"/>
      <c r="D822" s="8"/>
      <c r="E822" s="8"/>
      <c r="F822" s="8"/>
      <c r="G822" s="8"/>
      <c r="H822" s="8"/>
      <c r="I822" s="8"/>
      <c r="J822" s="8"/>
      <c r="K822" s="8"/>
      <c r="L822" s="9"/>
      <c r="M822" s="9"/>
      <c r="N822" s="9"/>
      <c r="O822" s="9"/>
      <c r="P822" s="8"/>
      <c r="Q822" s="8"/>
      <c r="R822" s="8"/>
      <c r="S822" s="8"/>
      <c r="T822" s="8"/>
      <c r="U822" s="8"/>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22" t="s">
        <v>5</v>
      </c>
    </row>
    <row r="823" spans="1:251" s="16" customFormat="1" ht="13.5" customHeight="1">
      <c r="A823" s="8"/>
      <c r="B823" s="99" t="s">
        <v>6</v>
      </c>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1"/>
      <c r="AA823" s="105" t="s">
        <v>12</v>
      </c>
      <c r="AB823" s="100"/>
      <c r="AC823" s="100"/>
      <c r="AD823" s="100"/>
      <c r="AE823" s="100"/>
      <c r="AF823" s="100"/>
      <c r="AG823" s="100"/>
      <c r="AH823" s="100"/>
      <c r="AI823" s="101"/>
      <c r="AJ823" s="105" t="s">
        <v>13</v>
      </c>
      <c r="AK823" s="100"/>
      <c r="AL823" s="100"/>
      <c r="AM823" s="100"/>
      <c r="AN823" s="100"/>
      <c r="AO823" s="100"/>
      <c r="AP823" s="100"/>
      <c r="AQ823" s="100"/>
      <c r="AR823" s="101"/>
      <c r="AS823" s="105" t="s">
        <v>7</v>
      </c>
      <c r="AT823" s="100"/>
      <c r="AU823" s="100"/>
      <c r="AV823" s="100"/>
      <c r="AW823" s="100"/>
      <c r="AX823" s="107"/>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c r="GD823" s="2"/>
      <c r="GE823" s="2"/>
      <c r="GF823" s="2"/>
      <c r="GG823" s="2"/>
      <c r="GH823" s="2"/>
      <c r="GI823" s="2"/>
      <c r="GJ823" s="2"/>
      <c r="GK823" s="2"/>
      <c r="GL823" s="2"/>
      <c r="GM823" s="2"/>
      <c r="GN823" s="2"/>
      <c r="GO823" s="2"/>
      <c r="GP823" s="2"/>
      <c r="GQ823" s="2"/>
      <c r="GR823" s="2"/>
      <c r="GS823" s="2"/>
      <c r="GT823" s="2"/>
      <c r="GU823" s="2"/>
      <c r="GV823" s="2"/>
      <c r="GW823" s="2"/>
      <c r="GX823" s="2"/>
      <c r="GY823" s="2"/>
      <c r="GZ823" s="2"/>
      <c r="HA823" s="2"/>
      <c r="HB823" s="2"/>
      <c r="HC823" s="2"/>
      <c r="HD823" s="2"/>
      <c r="HE823" s="2"/>
      <c r="HF823" s="2"/>
      <c r="HG823" s="2"/>
      <c r="HH823" s="2"/>
      <c r="HI823" s="2"/>
      <c r="HJ823" s="2"/>
      <c r="HK823" s="2"/>
      <c r="HL823" s="2"/>
      <c r="HM823" s="2"/>
      <c r="HN823" s="2"/>
      <c r="HO823" s="2"/>
      <c r="HP823" s="2"/>
      <c r="HQ823" s="2"/>
      <c r="HR823" s="2"/>
      <c r="HS823" s="2"/>
      <c r="HT823" s="2"/>
      <c r="HU823" s="2"/>
      <c r="HV823" s="2"/>
      <c r="HW823" s="2"/>
      <c r="HX823" s="2"/>
      <c r="HY823" s="2"/>
      <c r="HZ823" s="2"/>
      <c r="IA823" s="2"/>
      <c r="IB823" s="2"/>
      <c r="IC823" s="2"/>
      <c r="ID823" s="2"/>
      <c r="IE823" s="2"/>
      <c r="IF823" s="2"/>
      <c r="IG823" s="2"/>
      <c r="IH823" s="2"/>
      <c r="II823" s="2"/>
      <c r="IJ823" s="2"/>
      <c r="IK823" s="2"/>
      <c r="IL823" s="2"/>
      <c r="IM823" s="2"/>
      <c r="IN823" s="2"/>
      <c r="IO823" s="2"/>
      <c r="IP823" s="2"/>
      <c r="IQ823" s="2"/>
    </row>
    <row r="824" spans="1:251" s="16" customFormat="1" ht="13.5">
      <c r="A824" s="8"/>
      <c r="B824" s="102"/>
      <c r="C824" s="103"/>
      <c r="D824" s="103"/>
      <c r="E824" s="103"/>
      <c r="F824" s="103"/>
      <c r="G824" s="103"/>
      <c r="H824" s="103"/>
      <c r="I824" s="103"/>
      <c r="J824" s="103"/>
      <c r="K824" s="103"/>
      <c r="L824" s="103"/>
      <c r="M824" s="103"/>
      <c r="N824" s="103"/>
      <c r="O824" s="103"/>
      <c r="P824" s="103"/>
      <c r="Q824" s="103"/>
      <c r="R824" s="103"/>
      <c r="S824" s="103"/>
      <c r="T824" s="103"/>
      <c r="U824" s="103"/>
      <c r="V824" s="103"/>
      <c r="W824" s="103"/>
      <c r="X824" s="103"/>
      <c r="Y824" s="103"/>
      <c r="Z824" s="104"/>
      <c r="AA824" s="106"/>
      <c r="AB824" s="103"/>
      <c r="AC824" s="103"/>
      <c r="AD824" s="103"/>
      <c r="AE824" s="103"/>
      <c r="AF824" s="103"/>
      <c r="AG824" s="103"/>
      <c r="AH824" s="103"/>
      <c r="AI824" s="104"/>
      <c r="AJ824" s="106"/>
      <c r="AK824" s="103"/>
      <c r="AL824" s="103"/>
      <c r="AM824" s="103"/>
      <c r="AN824" s="103"/>
      <c r="AO824" s="103"/>
      <c r="AP824" s="103"/>
      <c r="AQ824" s="103"/>
      <c r="AR824" s="104"/>
      <c r="AS824" s="106"/>
      <c r="AT824" s="103"/>
      <c r="AU824" s="103"/>
      <c r="AV824" s="103"/>
      <c r="AW824" s="103"/>
      <c r="AX824" s="108"/>
      <c r="AY824" s="2"/>
      <c r="AZ824" s="2"/>
      <c r="BA824" s="2"/>
      <c r="BB824" s="23"/>
      <c r="BC824" s="24"/>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c r="FO824" s="2"/>
      <c r="FP824" s="2"/>
      <c r="FQ824" s="2"/>
      <c r="FR824" s="2"/>
      <c r="FS824" s="2"/>
      <c r="FT824" s="2"/>
      <c r="FU824" s="2"/>
      <c r="FV824" s="2"/>
      <c r="FW824" s="2"/>
      <c r="FX824" s="2"/>
      <c r="FY824" s="2"/>
      <c r="FZ824" s="2"/>
      <c r="GA824" s="2"/>
      <c r="GB824" s="2"/>
      <c r="GC824" s="2"/>
      <c r="GD824" s="2"/>
      <c r="GE824" s="2"/>
      <c r="GF824" s="2"/>
      <c r="GG824" s="2"/>
      <c r="GH824" s="2"/>
      <c r="GI824" s="2"/>
      <c r="GJ824" s="2"/>
      <c r="GK824" s="2"/>
      <c r="GL824" s="2"/>
      <c r="GM824" s="2"/>
      <c r="GN824" s="2"/>
      <c r="GO824" s="2"/>
      <c r="GP824" s="2"/>
      <c r="GQ824" s="2"/>
      <c r="GR824" s="2"/>
      <c r="GS824" s="2"/>
      <c r="GT824" s="2"/>
      <c r="GU824" s="2"/>
      <c r="GV824" s="2"/>
      <c r="GW824" s="2"/>
      <c r="GX824" s="2"/>
      <c r="GY824" s="2"/>
      <c r="GZ824" s="2"/>
      <c r="HA824" s="2"/>
      <c r="HB824" s="2"/>
      <c r="HC824" s="2"/>
      <c r="HD824" s="2"/>
      <c r="HE824" s="2"/>
      <c r="HF824" s="2"/>
      <c r="HG824" s="2"/>
      <c r="HH824" s="2"/>
      <c r="HI824" s="2"/>
      <c r="HJ824" s="2"/>
      <c r="HK824" s="2"/>
      <c r="HL824" s="2"/>
      <c r="HM824" s="2"/>
      <c r="HN824" s="2"/>
      <c r="HO824" s="2"/>
      <c r="HP824" s="2"/>
      <c r="HQ824" s="2"/>
      <c r="HR824" s="2"/>
      <c r="HS824" s="2"/>
      <c r="HT824" s="2"/>
      <c r="HU824" s="2"/>
      <c r="HV824" s="2"/>
      <c r="HW824" s="2"/>
      <c r="HX824" s="2"/>
      <c r="HY824" s="2"/>
      <c r="HZ824" s="2"/>
      <c r="IA824" s="2"/>
      <c r="IB824" s="2"/>
      <c r="IC824" s="2"/>
      <c r="ID824" s="2"/>
      <c r="IE824" s="2"/>
      <c r="IF824" s="2"/>
      <c r="IG824" s="2"/>
      <c r="IH824" s="2"/>
      <c r="II824" s="2"/>
      <c r="IJ824" s="2"/>
      <c r="IK824" s="2"/>
      <c r="IL824" s="2"/>
      <c r="IM824" s="2"/>
      <c r="IN824" s="2"/>
      <c r="IO824" s="2"/>
      <c r="IP824" s="2"/>
      <c r="IQ824" s="2"/>
    </row>
    <row r="825" spans="1:251" s="16" customFormat="1" ht="18.75" customHeight="1">
      <c r="A825" s="8"/>
      <c r="B825" s="25"/>
      <c r="C825" s="119" t="s">
        <v>132</v>
      </c>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1"/>
      <c r="AA825" s="122">
        <v>3284</v>
      </c>
      <c r="AB825" s="123"/>
      <c r="AC825" s="123"/>
      <c r="AD825" s="123"/>
      <c r="AE825" s="123"/>
      <c r="AF825" s="123"/>
      <c r="AG825" s="123"/>
      <c r="AH825" s="123"/>
      <c r="AI825" s="124"/>
      <c r="AJ825" s="122">
        <v>926</v>
      </c>
      <c r="AK825" s="123"/>
      <c r="AL825" s="123"/>
      <c r="AM825" s="123"/>
      <c r="AN825" s="123"/>
      <c r="AO825" s="123"/>
      <c r="AP825" s="123"/>
      <c r="AQ825" s="123"/>
      <c r="AR825" s="124"/>
      <c r="AS825" s="125" t="s">
        <v>34</v>
      </c>
      <c r="AT825" s="126"/>
      <c r="AU825" s="126"/>
      <c r="AV825" s="126"/>
      <c r="AW825" s="126"/>
      <c r="AX825" s="127"/>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c r="FN825" s="2"/>
      <c r="FO825" s="2"/>
      <c r="FP825" s="2"/>
      <c r="FQ825" s="2"/>
      <c r="FR825" s="2"/>
      <c r="FS825" s="2"/>
      <c r="FT825" s="2"/>
      <c r="FU825" s="2"/>
      <c r="FV825" s="2"/>
      <c r="FW825" s="2"/>
      <c r="FX825" s="2"/>
      <c r="FY825" s="2"/>
      <c r="FZ825" s="2"/>
      <c r="GA825" s="2"/>
      <c r="GB825" s="2"/>
      <c r="GC825" s="2"/>
      <c r="GD825" s="2"/>
      <c r="GE825" s="2"/>
      <c r="GF825" s="2"/>
      <c r="GG825" s="2"/>
      <c r="GH825" s="2"/>
      <c r="GI825" s="2"/>
      <c r="GJ825" s="2"/>
      <c r="GK825" s="2"/>
      <c r="GL825" s="2"/>
      <c r="GM825" s="2"/>
      <c r="GN825" s="2"/>
      <c r="GO825" s="2"/>
      <c r="GP825" s="2"/>
      <c r="GQ825" s="2"/>
      <c r="GR825" s="2"/>
      <c r="GS825" s="2"/>
      <c r="GT825" s="2"/>
      <c r="GU825" s="2"/>
      <c r="GV825" s="2"/>
      <c r="GW825" s="2"/>
      <c r="GX825" s="2"/>
      <c r="GY825" s="2"/>
      <c r="GZ825" s="2"/>
      <c r="HA825" s="2"/>
      <c r="HB825" s="2"/>
      <c r="HC825" s="2"/>
      <c r="HD825" s="2"/>
      <c r="HE825" s="2"/>
      <c r="HF825" s="2"/>
      <c r="HG825" s="2"/>
      <c r="HH825" s="2"/>
      <c r="HI825" s="2"/>
      <c r="HJ825" s="2"/>
      <c r="HK825" s="2"/>
      <c r="HL825" s="2"/>
      <c r="HM825" s="2"/>
      <c r="HN825" s="2"/>
      <c r="HO825" s="2"/>
      <c r="HP825" s="2"/>
      <c r="HQ825" s="2"/>
      <c r="HR825" s="2"/>
      <c r="HS825" s="2"/>
      <c r="HT825" s="2"/>
      <c r="HU825" s="2"/>
      <c r="HV825" s="2"/>
      <c r="HW825" s="2"/>
      <c r="HX825" s="2"/>
      <c r="HY825" s="2"/>
      <c r="HZ825" s="2"/>
      <c r="IA825" s="2"/>
      <c r="IB825" s="2"/>
      <c r="IC825" s="2"/>
      <c r="ID825" s="2"/>
      <c r="IE825" s="2"/>
      <c r="IF825" s="2"/>
      <c r="IG825" s="2"/>
      <c r="IH825" s="2"/>
      <c r="II825" s="2"/>
      <c r="IJ825" s="2"/>
      <c r="IK825" s="2"/>
      <c r="IL825" s="2"/>
      <c r="IM825" s="2"/>
      <c r="IN825" s="2"/>
      <c r="IO825" s="2"/>
      <c r="IP825" s="2"/>
      <c r="IQ825" s="2"/>
    </row>
    <row r="826" spans="1:251" s="16" customFormat="1" ht="18.75" customHeight="1" thickBot="1">
      <c r="A826" s="17"/>
      <c r="B826" s="109" t="s">
        <v>16</v>
      </c>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1"/>
      <c r="AA826" s="112">
        <f>SUM($AA$825:$AA$825)</f>
        <v>3284</v>
      </c>
      <c r="AB826" s="113"/>
      <c r="AC826" s="113"/>
      <c r="AD826" s="113"/>
      <c r="AE826" s="113"/>
      <c r="AF826" s="113"/>
      <c r="AG826" s="113"/>
      <c r="AH826" s="113"/>
      <c r="AI826" s="114"/>
      <c r="AJ826" s="112">
        <f>SUM($AJ$825:$AJ$825)</f>
        <v>926</v>
      </c>
      <c r="AK826" s="113"/>
      <c r="AL826" s="113"/>
      <c r="AM826" s="113"/>
      <c r="AN826" s="113"/>
      <c r="AO826" s="113"/>
      <c r="AP826" s="113"/>
      <c r="AQ826" s="113"/>
      <c r="AR826" s="114"/>
      <c r="AS826" s="115"/>
      <c r="AT826" s="116"/>
      <c r="AU826" s="116"/>
      <c r="AV826" s="116"/>
      <c r="AW826" s="116"/>
      <c r="AX826" s="117"/>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c r="GA826" s="2"/>
      <c r="GB826" s="2"/>
      <c r="GC826" s="2"/>
      <c r="GD826" s="2"/>
      <c r="GE826" s="2"/>
      <c r="GF826" s="2"/>
      <c r="GG826" s="2"/>
      <c r="GH826" s="2"/>
      <c r="GI826" s="2"/>
      <c r="GJ826" s="2"/>
      <c r="GK826" s="2"/>
      <c r="GL826" s="2"/>
      <c r="GM826" s="2"/>
      <c r="GN826" s="2"/>
      <c r="GO826" s="2"/>
      <c r="GP826" s="2"/>
      <c r="GQ826" s="2"/>
      <c r="GR826" s="2"/>
      <c r="GS826" s="2"/>
      <c r="GT826" s="2"/>
      <c r="GU826" s="2"/>
      <c r="GV826" s="2"/>
      <c r="GW826" s="2"/>
      <c r="GX826" s="2"/>
      <c r="GY826" s="2"/>
      <c r="GZ826" s="2"/>
      <c r="HA826" s="2"/>
      <c r="HB826" s="2"/>
      <c r="HC826" s="2"/>
      <c r="HD826" s="2"/>
      <c r="HE826" s="2"/>
      <c r="HF826" s="2"/>
      <c r="HG826" s="2"/>
      <c r="HH826" s="2"/>
      <c r="HI826" s="2"/>
      <c r="HJ826" s="2"/>
      <c r="HK826" s="2"/>
      <c r="HL826" s="2"/>
      <c r="HM826" s="2"/>
      <c r="HN826" s="2"/>
      <c r="HO826" s="2"/>
      <c r="HP826" s="2"/>
      <c r="HQ826" s="2"/>
      <c r="HR826" s="2"/>
      <c r="HS826" s="2"/>
      <c r="HT826" s="2"/>
      <c r="HU826" s="2"/>
      <c r="HV826" s="2"/>
      <c r="HW826" s="2"/>
      <c r="HX826" s="2"/>
      <c r="HY826" s="2"/>
      <c r="HZ826" s="2"/>
      <c r="IA826" s="2"/>
      <c r="IB826" s="2"/>
      <c r="IC826" s="2"/>
      <c r="ID826" s="2"/>
      <c r="IE826" s="2"/>
      <c r="IF826" s="2"/>
      <c r="IG826" s="2"/>
      <c r="IH826" s="2"/>
      <c r="II826" s="2"/>
      <c r="IJ826" s="2"/>
      <c r="IK826" s="2"/>
      <c r="IL826" s="2"/>
      <c r="IM826" s="2"/>
      <c r="IN826" s="2"/>
      <c r="IO826" s="2"/>
      <c r="IP826" s="2"/>
      <c r="IQ826" s="2"/>
    </row>
    <row r="828" spans="1:251" ht="18.75">
      <c r="A828" s="1" t="s">
        <v>0</v>
      </c>
      <c r="AW828" s="3"/>
      <c r="AX828" s="4"/>
      <c r="AY828" s="3"/>
    </row>
    <row r="830" spans="1:251" ht="18.75">
      <c r="B830" s="89" t="s">
        <v>8</v>
      </c>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8"/>
      <c r="AL830" s="118"/>
      <c r="AM830" s="118"/>
      <c r="AN830" s="118"/>
      <c r="AO830" s="118"/>
      <c r="AP830" s="118"/>
      <c r="AQ830" s="118"/>
      <c r="AR830" s="118"/>
      <c r="AS830" s="118"/>
      <c r="AT830" s="118"/>
      <c r="AU830" s="118"/>
      <c r="AV830" s="118"/>
      <c r="AW830" s="118"/>
      <c r="AX830" s="118"/>
    </row>
    <row r="831" spans="1:251">
      <c r="Z831" s="5"/>
      <c r="AD831" s="5"/>
      <c r="AE831" s="5"/>
      <c r="AF831" s="5"/>
      <c r="AG831" s="5"/>
      <c r="AH831" s="5"/>
      <c r="AI831" s="5"/>
      <c r="AO831" s="5"/>
    </row>
    <row r="832" spans="1:251" ht="13.5" thickBot="1">
      <c r="Z832" s="5"/>
      <c r="AD832" s="5"/>
      <c r="AE832" s="5"/>
      <c r="AF832" s="5"/>
      <c r="AG832" s="5"/>
      <c r="AH832" s="5"/>
      <c r="AI832" s="5"/>
      <c r="AO832" s="5"/>
      <c r="DI832" s="6"/>
    </row>
    <row r="833" spans="1:113" ht="24.75" customHeight="1" thickBot="1">
      <c r="B833" s="91" t="s">
        <v>1</v>
      </c>
      <c r="C833" s="92"/>
      <c r="D833" s="92"/>
      <c r="E833" s="92"/>
      <c r="F833" s="92"/>
      <c r="G833" s="92"/>
      <c r="H833" s="93" t="s">
        <v>133</v>
      </c>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5"/>
      <c r="DI833" s="6"/>
    </row>
    <row r="834" spans="1:113" ht="14.25">
      <c r="B834" s="7"/>
      <c r="C834" s="7"/>
      <c r="D834" s="7"/>
      <c r="E834" s="7"/>
      <c r="F834" s="7"/>
      <c r="G834" s="7"/>
      <c r="H834" s="8"/>
      <c r="I834" s="8"/>
      <c r="J834" s="8"/>
      <c r="K834" s="8"/>
      <c r="L834" s="9"/>
      <c r="M834" s="9"/>
      <c r="N834" s="9"/>
      <c r="O834" s="9"/>
      <c r="P834" s="8"/>
      <c r="Q834" s="8"/>
      <c r="R834" s="8"/>
      <c r="S834" s="8"/>
      <c r="T834" s="8"/>
      <c r="U834" s="8"/>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DI834" s="6"/>
    </row>
    <row r="835" spans="1:113" ht="15" thickBot="1">
      <c r="A835" s="11"/>
      <c r="B835" s="10" t="s">
        <v>2</v>
      </c>
      <c r="C835" s="8"/>
      <c r="D835" s="8"/>
      <c r="E835" s="8"/>
      <c r="F835" s="8"/>
      <c r="G835" s="8"/>
      <c r="H835" s="8"/>
      <c r="I835" s="8"/>
      <c r="J835" s="8"/>
      <c r="K835" s="8"/>
      <c r="L835" s="9"/>
      <c r="M835" s="9"/>
      <c r="N835" s="9"/>
      <c r="O835" s="9"/>
      <c r="P835" s="8"/>
      <c r="Q835" s="8"/>
      <c r="R835" s="8"/>
      <c r="S835" s="8"/>
      <c r="T835" s="8"/>
      <c r="U835" s="8"/>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DI835" s="6"/>
    </row>
    <row r="836" spans="1:113" ht="14.25">
      <c r="A836" s="8"/>
      <c r="B836" s="12"/>
      <c r="C836" s="7"/>
      <c r="D836" s="7"/>
      <c r="E836" s="7"/>
      <c r="F836" s="7"/>
      <c r="G836" s="7"/>
      <c r="H836" s="7"/>
      <c r="I836" s="7"/>
      <c r="J836" s="7"/>
      <c r="K836" s="7"/>
      <c r="L836" s="13"/>
      <c r="M836" s="13"/>
      <c r="N836" s="13"/>
      <c r="O836" s="13"/>
      <c r="P836" s="7"/>
      <c r="Q836" s="7"/>
      <c r="R836" s="7"/>
      <c r="S836" s="7"/>
      <c r="T836" s="7"/>
      <c r="U836" s="7"/>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5"/>
    </row>
    <row r="837" spans="1:113" ht="12" customHeight="1">
      <c r="A837" s="8"/>
      <c r="B837" s="96" t="s">
        <v>134</v>
      </c>
      <c r="C837" s="97"/>
      <c r="D837" s="97"/>
      <c r="E837" s="97"/>
      <c r="F837" s="97"/>
      <c r="G837" s="97"/>
      <c r="H837" s="97"/>
      <c r="I837" s="97"/>
      <c r="J837" s="97"/>
      <c r="K837" s="97"/>
      <c r="L837" s="97"/>
      <c r="M837" s="97"/>
      <c r="N837" s="97"/>
      <c r="O837" s="97"/>
      <c r="P837" s="97"/>
      <c r="Q837" s="97"/>
      <c r="R837" s="97"/>
      <c r="S837" s="97"/>
      <c r="T837" s="97"/>
      <c r="U837" s="97"/>
      <c r="V837" s="97"/>
      <c r="W837" s="97"/>
      <c r="X837" s="97"/>
      <c r="Y837" s="97"/>
      <c r="Z837" s="97"/>
      <c r="AA837" s="97"/>
      <c r="AB837" s="97"/>
      <c r="AC837" s="97"/>
      <c r="AD837" s="97"/>
      <c r="AE837" s="97"/>
      <c r="AF837" s="97"/>
      <c r="AG837" s="97"/>
      <c r="AH837" s="97"/>
      <c r="AI837" s="97"/>
      <c r="AJ837" s="97"/>
      <c r="AK837" s="97"/>
      <c r="AL837" s="97"/>
      <c r="AM837" s="97"/>
      <c r="AN837" s="97"/>
      <c r="AO837" s="97"/>
      <c r="AP837" s="97"/>
      <c r="AQ837" s="97"/>
      <c r="AR837" s="97"/>
      <c r="AS837" s="97"/>
      <c r="AT837" s="97"/>
      <c r="AU837" s="97"/>
      <c r="AV837" s="97"/>
      <c r="AW837" s="97"/>
      <c r="AX837" s="98"/>
    </row>
    <row r="838" spans="1:113" ht="12" customHeight="1">
      <c r="A838" s="8"/>
      <c r="B838" s="96"/>
      <c r="C838" s="97"/>
      <c r="D838" s="97"/>
      <c r="E838" s="97"/>
      <c r="F838" s="97"/>
      <c r="G838" s="97"/>
      <c r="H838" s="97"/>
      <c r="I838" s="97"/>
      <c r="J838" s="97"/>
      <c r="K838" s="97"/>
      <c r="L838" s="97"/>
      <c r="M838" s="97"/>
      <c r="N838" s="97"/>
      <c r="O838" s="97"/>
      <c r="P838" s="97"/>
      <c r="Q838" s="97"/>
      <c r="R838" s="97"/>
      <c r="S838" s="97"/>
      <c r="T838" s="97"/>
      <c r="U838" s="97"/>
      <c r="V838" s="97"/>
      <c r="W838" s="97"/>
      <c r="X838" s="97"/>
      <c r="Y838" s="97"/>
      <c r="Z838" s="97"/>
      <c r="AA838" s="97"/>
      <c r="AB838" s="97"/>
      <c r="AC838" s="97"/>
      <c r="AD838" s="97"/>
      <c r="AE838" s="97"/>
      <c r="AF838" s="97"/>
      <c r="AG838" s="97"/>
      <c r="AH838" s="97"/>
      <c r="AI838" s="97"/>
      <c r="AJ838" s="97"/>
      <c r="AK838" s="97"/>
      <c r="AL838" s="97"/>
      <c r="AM838" s="97"/>
      <c r="AN838" s="97"/>
      <c r="AO838" s="97"/>
      <c r="AP838" s="97"/>
      <c r="AQ838" s="97"/>
      <c r="AR838" s="97"/>
      <c r="AS838" s="97"/>
      <c r="AT838" s="97"/>
      <c r="AU838" s="97"/>
      <c r="AV838" s="97"/>
      <c r="AW838" s="97"/>
      <c r="AX838" s="98"/>
      <c r="BC838" s="16"/>
    </row>
    <row r="839" spans="1:113" ht="12" customHeight="1">
      <c r="A839" s="8"/>
      <c r="B839" s="96"/>
      <c r="C839" s="97"/>
      <c r="D839" s="97"/>
      <c r="E839" s="97"/>
      <c r="F839" s="97"/>
      <c r="G839" s="97"/>
      <c r="H839" s="97"/>
      <c r="I839" s="97"/>
      <c r="J839" s="97"/>
      <c r="K839" s="97"/>
      <c r="L839" s="97"/>
      <c r="M839" s="97"/>
      <c r="N839" s="97"/>
      <c r="O839" s="97"/>
      <c r="P839" s="97"/>
      <c r="Q839" s="97"/>
      <c r="R839" s="97"/>
      <c r="S839" s="97"/>
      <c r="T839" s="97"/>
      <c r="U839" s="97"/>
      <c r="V839" s="97"/>
      <c r="W839" s="97"/>
      <c r="X839" s="97"/>
      <c r="Y839" s="97"/>
      <c r="Z839" s="97"/>
      <c r="AA839" s="97"/>
      <c r="AB839" s="97"/>
      <c r="AC839" s="97"/>
      <c r="AD839" s="97"/>
      <c r="AE839" s="97"/>
      <c r="AF839" s="97"/>
      <c r="AG839" s="97"/>
      <c r="AH839" s="97"/>
      <c r="AI839" s="97"/>
      <c r="AJ839" s="97"/>
      <c r="AK839" s="97"/>
      <c r="AL839" s="97"/>
      <c r="AM839" s="97"/>
      <c r="AN839" s="97"/>
      <c r="AO839" s="97"/>
      <c r="AP839" s="97"/>
      <c r="AQ839" s="97"/>
      <c r="AR839" s="97"/>
      <c r="AS839" s="97"/>
      <c r="AT839" s="97"/>
      <c r="AU839" s="97"/>
      <c r="AV839" s="97"/>
      <c r="AW839" s="97"/>
      <c r="AX839" s="98"/>
    </row>
    <row r="840" spans="1:113" ht="12" customHeight="1">
      <c r="A840" s="8"/>
      <c r="B840" s="96"/>
      <c r="C840" s="97"/>
      <c r="D840" s="97"/>
      <c r="E840" s="97"/>
      <c r="F840" s="97"/>
      <c r="G840" s="97"/>
      <c r="H840" s="97"/>
      <c r="I840" s="97"/>
      <c r="J840" s="97"/>
      <c r="K840" s="97"/>
      <c r="L840" s="97"/>
      <c r="M840" s="97"/>
      <c r="N840" s="97"/>
      <c r="O840" s="97"/>
      <c r="P840" s="97"/>
      <c r="Q840" s="97"/>
      <c r="R840" s="97"/>
      <c r="S840" s="97"/>
      <c r="T840" s="97"/>
      <c r="U840" s="97"/>
      <c r="V840" s="97"/>
      <c r="W840" s="97"/>
      <c r="X840" s="97"/>
      <c r="Y840" s="97"/>
      <c r="Z840" s="97"/>
      <c r="AA840" s="97"/>
      <c r="AB840" s="97"/>
      <c r="AC840" s="97"/>
      <c r="AD840" s="97"/>
      <c r="AE840" s="97"/>
      <c r="AF840" s="97"/>
      <c r="AG840" s="97"/>
      <c r="AH840" s="97"/>
      <c r="AI840" s="97"/>
      <c r="AJ840" s="97"/>
      <c r="AK840" s="97"/>
      <c r="AL840" s="97"/>
      <c r="AM840" s="97"/>
      <c r="AN840" s="97"/>
      <c r="AO840" s="97"/>
      <c r="AP840" s="97"/>
      <c r="AQ840" s="97"/>
      <c r="AR840" s="97"/>
      <c r="AS840" s="97"/>
      <c r="AT840" s="97"/>
      <c r="AU840" s="97"/>
      <c r="AV840" s="97"/>
      <c r="AW840" s="97"/>
      <c r="AX840" s="98"/>
    </row>
    <row r="841" spans="1:113" ht="12" customHeight="1">
      <c r="A841" s="8"/>
      <c r="B841" s="96"/>
      <c r="C841" s="97"/>
      <c r="D841" s="97"/>
      <c r="E841" s="97"/>
      <c r="F841" s="97"/>
      <c r="G841" s="97"/>
      <c r="H841" s="97"/>
      <c r="I841" s="97"/>
      <c r="J841" s="97"/>
      <c r="K841" s="97"/>
      <c r="L841" s="97"/>
      <c r="M841" s="97"/>
      <c r="N841" s="97"/>
      <c r="O841" s="97"/>
      <c r="P841" s="97"/>
      <c r="Q841" s="97"/>
      <c r="R841" s="97"/>
      <c r="S841" s="97"/>
      <c r="T841" s="97"/>
      <c r="U841" s="97"/>
      <c r="V841" s="97"/>
      <c r="W841" s="97"/>
      <c r="X841" s="97"/>
      <c r="Y841" s="97"/>
      <c r="Z841" s="97"/>
      <c r="AA841" s="97"/>
      <c r="AB841" s="97"/>
      <c r="AC841" s="97"/>
      <c r="AD841" s="97"/>
      <c r="AE841" s="97"/>
      <c r="AF841" s="97"/>
      <c r="AG841" s="97"/>
      <c r="AH841" s="97"/>
      <c r="AI841" s="97"/>
      <c r="AJ841" s="97"/>
      <c r="AK841" s="97"/>
      <c r="AL841" s="97"/>
      <c r="AM841" s="97"/>
      <c r="AN841" s="97"/>
      <c r="AO841" s="97"/>
      <c r="AP841" s="97"/>
      <c r="AQ841" s="97"/>
      <c r="AR841" s="97"/>
      <c r="AS841" s="97"/>
      <c r="AT841" s="97"/>
      <c r="AU841" s="97"/>
      <c r="AV841" s="97"/>
      <c r="AW841" s="97"/>
      <c r="AX841" s="98"/>
    </row>
    <row r="842" spans="1:113" ht="15" thickBot="1">
      <c r="A842" s="17"/>
      <c r="B842" s="18"/>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20"/>
    </row>
    <row r="843" spans="1:113">
      <c r="B843" s="21"/>
    </row>
    <row r="844" spans="1:113" ht="15" thickBot="1">
      <c r="A844" s="11"/>
      <c r="B844" s="10" t="s">
        <v>3</v>
      </c>
      <c r="C844" s="8"/>
      <c r="D844" s="8"/>
      <c r="E844" s="8"/>
      <c r="F844" s="8"/>
      <c r="G844" s="8"/>
      <c r="H844" s="8"/>
      <c r="I844" s="8"/>
      <c r="J844" s="8"/>
      <c r="K844" s="8"/>
      <c r="L844" s="9"/>
      <c r="M844" s="9"/>
      <c r="N844" s="9"/>
      <c r="O844" s="9"/>
      <c r="P844" s="8"/>
      <c r="Q844" s="8"/>
      <c r="R844" s="8"/>
      <c r="S844" s="8"/>
      <c r="T844" s="8"/>
      <c r="U844" s="8"/>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DI844" s="6"/>
    </row>
    <row r="845" spans="1:113" ht="14.25">
      <c r="A845" s="8"/>
      <c r="B845" s="12"/>
      <c r="C845" s="7"/>
      <c r="D845" s="7"/>
      <c r="E845" s="7"/>
      <c r="F845" s="7"/>
      <c r="G845" s="7"/>
      <c r="H845" s="7"/>
      <c r="I845" s="7"/>
      <c r="J845" s="7"/>
      <c r="K845" s="7"/>
      <c r="L845" s="13"/>
      <c r="M845" s="13"/>
      <c r="N845" s="13"/>
      <c r="O845" s="13"/>
      <c r="P845" s="7"/>
      <c r="Q845" s="7"/>
      <c r="R845" s="7"/>
      <c r="S845" s="7"/>
      <c r="T845" s="7"/>
      <c r="U845" s="7"/>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5"/>
    </row>
    <row r="846" spans="1:113" ht="12" customHeight="1">
      <c r="A846" s="8"/>
      <c r="B846" s="96" t="s">
        <v>135</v>
      </c>
      <c r="C846" s="97"/>
      <c r="D846" s="97"/>
      <c r="E846" s="97"/>
      <c r="F846" s="97"/>
      <c r="G846" s="97"/>
      <c r="H846" s="97"/>
      <c r="I846" s="97"/>
      <c r="J846" s="97"/>
      <c r="K846" s="97"/>
      <c r="L846" s="97"/>
      <c r="M846" s="97"/>
      <c r="N846" s="97"/>
      <c r="O846" s="97"/>
      <c r="P846" s="97"/>
      <c r="Q846" s="97"/>
      <c r="R846" s="97"/>
      <c r="S846" s="97"/>
      <c r="T846" s="97"/>
      <c r="U846" s="97"/>
      <c r="V846" s="97"/>
      <c r="W846" s="97"/>
      <c r="X846" s="97"/>
      <c r="Y846" s="97"/>
      <c r="Z846" s="97"/>
      <c r="AA846" s="97"/>
      <c r="AB846" s="97"/>
      <c r="AC846" s="97"/>
      <c r="AD846" s="97"/>
      <c r="AE846" s="97"/>
      <c r="AF846" s="97"/>
      <c r="AG846" s="97"/>
      <c r="AH846" s="97"/>
      <c r="AI846" s="97"/>
      <c r="AJ846" s="97"/>
      <c r="AK846" s="97"/>
      <c r="AL846" s="97"/>
      <c r="AM846" s="97"/>
      <c r="AN846" s="97"/>
      <c r="AO846" s="97"/>
      <c r="AP846" s="97"/>
      <c r="AQ846" s="97"/>
      <c r="AR846" s="97"/>
      <c r="AS846" s="97"/>
      <c r="AT846" s="97"/>
      <c r="AU846" s="97"/>
      <c r="AV846" s="97"/>
      <c r="AW846" s="97"/>
      <c r="AX846" s="98"/>
    </row>
    <row r="847" spans="1:113" ht="12" customHeight="1">
      <c r="A847" s="8"/>
      <c r="B847" s="96"/>
      <c r="C847" s="97"/>
      <c r="D847" s="97"/>
      <c r="E847" s="97"/>
      <c r="F847" s="97"/>
      <c r="G847" s="97"/>
      <c r="H847" s="97"/>
      <c r="I847" s="97"/>
      <c r="J847" s="97"/>
      <c r="K847" s="97"/>
      <c r="L847" s="97"/>
      <c r="M847" s="97"/>
      <c r="N847" s="97"/>
      <c r="O847" s="97"/>
      <c r="P847" s="97"/>
      <c r="Q847" s="97"/>
      <c r="R847" s="97"/>
      <c r="S847" s="97"/>
      <c r="T847" s="97"/>
      <c r="U847" s="97"/>
      <c r="V847" s="97"/>
      <c r="W847" s="97"/>
      <c r="X847" s="97"/>
      <c r="Y847" s="97"/>
      <c r="Z847" s="97"/>
      <c r="AA847" s="97"/>
      <c r="AB847" s="97"/>
      <c r="AC847" s="97"/>
      <c r="AD847" s="97"/>
      <c r="AE847" s="97"/>
      <c r="AF847" s="97"/>
      <c r="AG847" s="97"/>
      <c r="AH847" s="97"/>
      <c r="AI847" s="97"/>
      <c r="AJ847" s="97"/>
      <c r="AK847" s="97"/>
      <c r="AL847" s="97"/>
      <c r="AM847" s="97"/>
      <c r="AN847" s="97"/>
      <c r="AO847" s="97"/>
      <c r="AP847" s="97"/>
      <c r="AQ847" s="97"/>
      <c r="AR847" s="97"/>
      <c r="AS847" s="97"/>
      <c r="AT847" s="97"/>
      <c r="AU847" s="97"/>
      <c r="AV847" s="97"/>
      <c r="AW847" s="97"/>
      <c r="AX847" s="98"/>
      <c r="BC847" s="16"/>
    </row>
    <row r="848" spans="1:113" ht="12" customHeight="1">
      <c r="A848" s="8"/>
      <c r="B848" s="96"/>
      <c r="C848" s="97"/>
      <c r="D848" s="97"/>
      <c r="E848" s="97"/>
      <c r="F848" s="97"/>
      <c r="G848" s="97"/>
      <c r="H848" s="97"/>
      <c r="I848" s="97"/>
      <c r="J848" s="97"/>
      <c r="K848" s="97"/>
      <c r="L848" s="97"/>
      <c r="M848" s="97"/>
      <c r="N848" s="97"/>
      <c r="O848" s="97"/>
      <c r="P848" s="97"/>
      <c r="Q848" s="97"/>
      <c r="R848" s="97"/>
      <c r="S848" s="97"/>
      <c r="T848" s="97"/>
      <c r="U848" s="97"/>
      <c r="V848" s="97"/>
      <c r="W848" s="97"/>
      <c r="X848" s="97"/>
      <c r="Y848" s="97"/>
      <c r="Z848" s="97"/>
      <c r="AA848" s="97"/>
      <c r="AB848" s="97"/>
      <c r="AC848" s="97"/>
      <c r="AD848" s="97"/>
      <c r="AE848" s="97"/>
      <c r="AF848" s="97"/>
      <c r="AG848" s="97"/>
      <c r="AH848" s="97"/>
      <c r="AI848" s="97"/>
      <c r="AJ848" s="97"/>
      <c r="AK848" s="97"/>
      <c r="AL848" s="97"/>
      <c r="AM848" s="97"/>
      <c r="AN848" s="97"/>
      <c r="AO848" s="97"/>
      <c r="AP848" s="97"/>
      <c r="AQ848" s="97"/>
      <c r="AR848" s="97"/>
      <c r="AS848" s="97"/>
      <c r="AT848" s="97"/>
      <c r="AU848" s="97"/>
      <c r="AV848" s="97"/>
      <c r="AW848" s="97"/>
      <c r="AX848" s="98"/>
    </row>
    <row r="849" spans="1:251" ht="12" customHeight="1">
      <c r="A849" s="8"/>
      <c r="B849" s="96"/>
      <c r="C849" s="97"/>
      <c r="D849" s="97"/>
      <c r="E849" s="97"/>
      <c r="F849" s="97"/>
      <c r="G849" s="97"/>
      <c r="H849" s="97"/>
      <c r="I849" s="97"/>
      <c r="J849" s="97"/>
      <c r="K849" s="97"/>
      <c r="L849" s="97"/>
      <c r="M849" s="97"/>
      <c r="N849" s="97"/>
      <c r="O849" s="97"/>
      <c r="P849" s="97"/>
      <c r="Q849" s="97"/>
      <c r="R849" s="97"/>
      <c r="S849" s="97"/>
      <c r="T849" s="97"/>
      <c r="U849" s="97"/>
      <c r="V849" s="97"/>
      <c r="W849" s="97"/>
      <c r="X849" s="97"/>
      <c r="Y849" s="97"/>
      <c r="Z849" s="97"/>
      <c r="AA849" s="97"/>
      <c r="AB849" s="97"/>
      <c r="AC849" s="97"/>
      <c r="AD849" s="97"/>
      <c r="AE849" s="97"/>
      <c r="AF849" s="97"/>
      <c r="AG849" s="97"/>
      <c r="AH849" s="97"/>
      <c r="AI849" s="97"/>
      <c r="AJ849" s="97"/>
      <c r="AK849" s="97"/>
      <c r="AL849" s="97"/>
      <c r="AM849" s="97"/>
      <c r="AN849" s="97"/>
      <c r="AO849" s="97"/>
      <c r="AP849" s="97"/>
      <c r="AQ849" s="97"/>
      <c r="AR849" s="97"/>
      <c r="AS849" s="97"/>
      <c r="AT849" s="97"/>
      <c r="AU849" s="97"/>
      <c r="AV849" s="97"/>
      <c r="AW849" s="97"/>
      <c r="AX849" s="98"/>
    </row>
    <row r="850" spans="1:251" ht="12" customHeight="1">
      <c r="A850" s="8"/>
      <c r="B850" s="96"/>
      <c r="C850" s="97"/>
      <c r="D850" s="97"/>
      <c r="E850" s="97"/>
      <c r="F850" s="97"/>
      <c r="G850" s="97"/>
      <c r="H850" s="97"/>
      <c r="I850" s="97"/>
      <c r="J850" s="97"/>
      <c r="K850" s="97"/>
      <c r="L850" s="97"/>
      <c r="M850" s="97"/>
      <c r="N850" s="97"/>
      <c r="O850" s="97"/>
      <c r="P850" s="97"/>
      <c r="Q850" s="97"/>
      <c r="R850" s="97"/>
      <c r="S850" s="97"/>
      <c r="T850" s="97"/>
      <c r="U850" s="97"/>
      <c r="V850" s="97"/>
      <c r="W850" s="97"/>
      <c r="X850" s="97"/>
      <c r="Y850" s="97"/>
      <c r="Z850" s="97"/>
      <c r="AA850" s="97"/>
      <c r="AB850" s="97"/>
      <c r="AC850" s="97"/>
      <c r="AD850" s="97"/>
      <c r="AE850" s="97"/>
      <c r="AF850" s="97"/>
      <c r="AG850" s="97"/>
      <c r="AH850" s="97"/>
      <c r="AI850" s="97"/>
      <c r="AJ850" s="97"/>
      <c r="AK850" s="97"/>
      <c r="AL850" s="97"/>
      <c r="AM850" s="97"/>
      <c r="AN850" s="97"/>
      <c r="AO850" s="97"/>
      <c r="AP850" s="97"/>
      <c r="AQ850" s="97"/>
      <c r="AR850" s="97"/>
      <c r="AS850" s="97"/>
      <c r="AT850" s="97"/>
      <c r="AU850" s="97"/>
      <c r="AV850" s="97"/>
      <c r="AW850" s="97"/>
      <c r="AX850" s="98"/>
    </row>
    <row r="851" spans="1:251" ht="15" thickBot="1">
      <c r="A851" s="17"/>
      <c r="B851" s="18"/>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20"/>
    </row>
    <row r="852" spans="1:251">
      <c r="B852" s="21"/>
    </row>
    <row r="853" spans="1:251" ht="14.25">
      <c r="B853" s="10" t="s">
        <v>4</v>
      </c>
      <c r="C853" s="8"/>
      <c r="D853" s="8"/>
      <c r="E853" s="8"/>
      <c r="F853" s="8"/>
      <c r="G853" s="8"/>
      <c r="H853" s="8"/>
      <c r="I853" s="8"/>
      <c r="J853" s="8"/>
      <c r="K853" s="8"/>
      <c r="L853" s="9"/>
      <c r="M853" s="9"/>
      <c r="N853" s="9"/>
      <c r="O853" s="9"/>
      <c r="P853" s="8"/>
      <c r="Q853" s="8"/>
      <c r="R853" s="8"/>
      <c r="S853" s="8"/>
      <c r="T853" s="8"/>
      <c r="U853" s="8"/>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row>
    <row r="854" spans="1:251" ht="15" thickBot="1">
      <c r="B854" s="8"/>
      <c r="C854" s="8"/>
      <c r="D854" s="8"/>
      <c r="E854" s="8"/>
      <c r="F854" s="8"/>
      <c r="G854" s="8"/>
      <c r="H854" s="8"/>
      <c r="I854" s="8"/>
      <c r="J854" s="8"/>
      <c r="K854" s="8"/>
      <c r="L854" s="9"/>
      <c r="M854" s="9"/>
      <c r="N854" s="9"/>
      <c r="O854" s="9"/>
      <c r="P854" s="8"/>
      <c r="Q854" s="8"/>
      <c r="R854" s="8"/>
      <c r="S854" s="8"/>
      <c r="T854" s="8"/>
      <c r="U854" s="8"/>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22" t="s">
        <v>5</v>
      </c>
    </row>
    <row r="855" spans="1:251" s="16" customFormat="1" ht="13.5" customHeight="1">
      <c r="A855" s="8"/>
      <c r="B855" s="99" t="s">
        <v>6</v>
      </c>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1"/>
      <c r="AA855" s="105" t="s">
        <v>12</v>
      </c>
      <c r="AB855" s="100"/>
      <c r="AC855" s="100"/>
      <c r="AD855" s="100"/>
      <c r="AE855" s="100"/>
      <c r="AF855" s="100"/>
      <c r="AG855" s="100"/>
      <c r="AH855" s="100"/>
      <c r="AI855" s="101"/>
      <c r="AJ855" s="105" t="s">
        <v>13</v>
      </c>
      <c r="AK855" s="100"/>
      <c r="AL855" s="100"/>
      <c r="AM855" s="100"/>
      <c r="AN855" s="100"/>
      <c r="AO855" s="100"/>
      <c r="AP855" s="100"/>
      <c r="AQ855" s="100"/>
      <c r="AR855" s="101"/>
      <c r="AS855" s="105" t="s">
        <v>7</v>
      </c>
      <c r="AT855" s="100"/>
      <c r="AU855" s="100"/>
      <c r="AV855" s="100"/>
      <c r="AW855" s="100"/>
      <c r="AX855" s="107"/>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c r="GQ855" s="2"/>
      <c r="GR855" s="2"/>
      <c r="GS855" s="2"/>
      <c r="GT855" s="2"/>
      <c r="GU855" s="2"/>
      <c r="GV855" s="2"/>
      <c r="GW855" s="2"/>
      <c r="GX855" s="2"/>
      <c r="GY855" s="2"/>
      <c r="GZ855" s="2"/>
      <c r="HA855" s="2"/>
      <c r="HB855" s="2"/>
      <c r="HC855" s="2"/>
      <c r="HD855" s="2"/>
      <c r="HE855" s="2"/>
      <c r="HF855" s="2"/>
      <c r="HG855" s="2"/>
      <c r="HH855" s="2"/>
      <c r="HI855" s="2"/>
      <c r="HJ855" s="2"/>
      <c r="HK855" s="2"/>
      <c r="HL855" s="2"/>
      <c r="HM855" s="2"/>
      <c r="HN855" s="2"/>
      <c r="HO855" s="2"/>
      <c r="HP855" s="2"/>
      <c r="HQ855" s="2"/>
      <c r="HR855" s="2"/>
      <c r="HS855" s="2"/>
      <c r="HT855" s="2"/>
      <c r="HU855" s="2"/>
      <c r="HV855" s="2"/>
      <c r="HW855" s="2"/>
      <c r="HX855" s="2"/>
      <c r="HY855" s="2"/>
      <c r="HZ855" s="2"/>
      <c r="IA855" s="2"/>
      <c r="IB855" s="2"/>
      <c r="IC855" s="2"/>
      <c r="ID855" s="2"/>
      <c r="IE855" s="2"/>
      <c r="IF855" s="2"/>
      <c r="IG855" s="2"/>
      <c r="IH855" s="2"/>
      <c r="II855" s="2"/>
      <c r="IJ855" s="2"/>
      <c r="IK855" s="2"/>
      <c r="IL855" s="2"/>
      <c r="IM855" s="2"/>
      <c r="IN855" s="2"/>
      <c r="IO855" s="2"/>
      <c r="IP855" s="2"/>
      <c r="IQ855" s="2"/>
    </row>
    <row r="856" spans="1:251" s="16" customFormat="1" ht="13.5">
      <c r="A856" s="8"/>
      <c r="B856" s="102"/>
      <c r="C856" s="103"/>
      <c r="D856" s="103"/>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4"/>
      <c r="AA856" s="106"/>
      <c r="AB856" s="103"/>
      <c r="AC856" s="103"/>
      <c r="AD856" s="103"/>
      <c r="AE856" s="103"/>
      <c r="AF856" s="103"/>
      <c r="AG856" s="103"/>
      <c r="AH856" s="103"/>
      <c r="AI856" s="104"/>
      <c r="AJ856" s="106"/>
      <c r="AK856" s="103"/>
      <c r="AL856" s="103"/>
      <c r="AM856" s="103"/>
      <c r="AN856" s="103"/>
      <c r="AO856" s="103"/>
      <c r="AP856" s="103"/>
      <c r="AQ856" s="103"/>
      <c r="AR856" s="104"/>
      <c r="AS856" s="106"/>
      <c r="AT856" s="103"/>
      <c r="AU856" s="103"/>
      <c r="AV856" s="103"/>
      <c r="AW856" s="103"/>
      <c r="AX856" s="108"/>
      <c r="AY856" s="2"/>
      <c r="AZ856" s="2"/>
      <c r="BA856" s="2"/>
      <c r="BB856" s="23"/>
      <c r="BC856" s="24"/>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c r="GQ856" s="2"/>
      <c r="GR856" s="2"/>
      <c r="GS856" s="2"/>
      <c r="GT856" s="2"/>
      <c r="GU856" s="2"/>
      <c r="GV856" s="2"/>
      <c r="GW856" s="2"/>
      <c r="GX856" s="2"/>
      <c r="GY856" s="2"/>
      <c r="GZ856" s="2"/>
      <c r="HA856" s="2"/>
      <c r="HB856" s="2"/>
      <c r="HC856" s="2"/>
      <c r="HD856" s="2"/>
      <c r="HE856" s="2"/>
      <c r="HF856" s="2"/>
      <c r="HG856" s="2"/>
      <c r="HH856" s="2"/>
      <c r="HI856" s="2"/>
      <c r="HJ856" s="2"/>
      <c r="HK856" s="2"/>
      <c r="HL856" s="2"/>
      <c r="HM856" s="2"/>
      <c r="HN856" s="2"/>
      <c r="HO856" s="2"/>
      <c r="HP856" s="2"/>
      <c r="HQ856" s="2"/>
      <c r="HR856" s="2"/>
      <c r="HS856" s="2"/>
      <c r="HT856" s="2"/>
      <c r="HU856" s="2"/>
      <c r="HV856" s="2"/>
      <c r="HW856" s="2"/>
      <c r="HX856" s="2"/>
      <c r="HY856" s="2"/>
      <c r="HZ856" s="2"/>
      <c r="IA856" s="2"/>
      <c r="IB856" s="2"/>
      <c r="IC856" s="2"/>
      <c r="ID856" s="2"/>
      <c r="IE856" s="2"/>
      <c r="IF856" s="2"/>
      <c r="IG856" s="2"/>
      <c r="IH856" s="2"/>
      <c r="II856" s="2"/>
      <c r="IJ856" s="2"/>
      <c r="IK856" s="2"/>
      <c r="IL856" s="2"/>
      <c r="IM856" s="2"/>
      <c r="IN856" s="2"/>
      <c r="IO856" s="2"/>
      <c r="IP856" s="2"/>
      <c r="IQ856" s="2"/>
    </row>
    <row r="857" spans="1:251" s="16" customFormat="1" ht="18.75" customHeight="1">
      <c r="A857" s="8"/>
      <c r="B857" s="25"/>
      <c r="C857" s="119" t="s">
        <v>136</v>
      </c>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1"/>
      <c r="AA857" s="122">
        <v>935</v>
      </c>
      <c r="AB857" s="123"/>
      <c r="AC857" s="123"/>
      <c r="AD857" s="123"/>
      <c r="AE857" s="123"/>
      <c r="AF857" s="123"/>
      <c r="AG857" s="123"/>
      <c r="AH857" s="123"/>
      <c r="AI857" s="124"/>
      <c r="AJ857" s="122">
        <v>767</v>
      </c>
      <c r="AK857" s="123"/>
      <c r="AL857" s="123"/>
      <c r="AM857" s="123"/>
      <c r="AN857" s="123"/>
      <c r="AO857" s="123"/>
      <c r="AP857" s="123"/>
      <c r="AQ857" s="123"/>
      <c r="AR857" s="124"/>
      <c r="AS857" s="125" t="s">
        <v>34</v>
      </c>
      <c r="AT857" s="126"/>
      <c r="AU857" s="126"/>
      <c r="AV857" s="126"/>
      <c r="AW857" s="126"/>
      <c r="AX857" s="127"/>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c r="GQ857" s="2"/>
      <c r="GR857" s="2"/>
      <c r="GS857" s="2"/>
      <c r="GT857" s="2"/>
      <c r="GU857" s="2"/>
      <c r="GV857" s="2"/>
      <c r="GW857" s="2"/>
      <c r="GX857" s="2"/>
      <c r="GY857" s="2"/>
      <c r="GZ857" s="2"/>
      <c r="HA857" s="2"/>
      <c r="HB857" s="2"/>
      <c r="HC857" s="2"/>
      <c r="HD857" s="2"/>
      <c r="HE857" s="2"/>
      <c r="HF857" s="2"/>
      <c r="HG857" s="2"/>
      <c r="HH857" s="2"/>
      <c r="HI857" s="2"/>
      <c r="HJ857" s="2"/>
      <c r="HK857" s="2"/>
      <c r="HL857" s="2"/>
      <c r="HM857" s="2"/>
      <c r="HN857" s="2"/>
      <c r="HO857" s="2"/>
      <c r="HP857" s="2"/>
      <c r="HQ857" s="2"/>
      <c r="HR857" s="2"/>
      <c r="HS857" s="2"/>
      <c r="HT857" s="2"/>
      <c r="HU857" s="2"/>
      <c r="HV857" s="2"/>
      <c r="HW857" s="2"/>
      <c r="HX857" s="2"/>
      <c r="HY857" s="2"/>
      <c r="HZ857" s="2"/>
      <c r="IA857" s="2"/>
      <c r="IB857" s="2"/>
      <c r="IC857" s="2"/>
      <c r="ID857" s="2"/>
      <c r="IE857" s="2"/>
      <c r="IF857" s="2"/>
      <c r="IG857" s="2"/>
      <c r="IH857" s="2"/>
      <c r="II857" s="2"/>
      <c r="IJ857" s="2"/>
      <c r="IK857" s="2"/>
      <c r="IL857" s="2"/>
      <c r="IM857" s="2"/>
      <c r="IN857" s="2"/>
      <c r="IO857" s="2"/>
      <c r="IP857" s="2"/>
      <c r="IQ857" s="2"/>
    </row>
    <row r="858" spans="1:251" s="16" customFormat="1" ht="18.75" customHeight="1" thickBot="1">
      <c r="A858" s="17"/>
      <c r="B858" s="109" t="s">
        <v>16</v>
      </c>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1"/>
      <c r="AA858" s="112">
        <f>SUM($AA$857:$AA$857)</f>
        <v>935</v>
      </c>
      <c r="AB858" s="113"/>
      <c r="AC858" s="113"/>
      <c r="AD858" s="113"/>
      <c r="AE858" s="113"/>
      <c r="AF858" s="113"/>
      <c r="AG858" s="113"/>
      <c r="AH858" s="113"/>
      <c r="AI858" s="114"/>
      <c r="AJ858" s="112">
        <f>SUM($AJ$857:$AJ$857)</f>
        <v>767</v>
      </c>
      <c r="AK858" s="113"/>
      <c r="AL858" s="113"/>
      <c r="AM858" s="113"/>
      <c r="AN858" s="113"/>
      <c r="AO858" s="113"/>
      <c r="AP858" s="113"/>
      <c r="AQ858" s="113"/>
      <c r="AR858" s="114"/>
      <c r="AS858" s="115"/>
      <c r="AT858" s="116"/>
      <c r="AU858" s="116"/>
      <c r="AV858" s="116"/>
      <c r="AW858" s="116"/>
      <c r="AX858" s="117"/>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s="2"/>
      <c r="GN858" s="2"/>
      <c r="GO858" s="2"/>
      <c r="GP858" s="2"/>
      <c r="GQ858" s="2"/>
      <c r="GR858" s="2"/>
      <c r="GS858" s="2"/>
      <c r="GT858" s="2"/>
      <c r="GU858" s="2"/>
      <c r="GV858" s="2"/>
      <c r="GW858" s="2"/>
      <c r="GX858" s="2"/>
      <c r="GY858" s="2"/>
      <c r="GZ858" s="2"/>
      <c r="HA858" s="2"/>
      <c r="HB858" s="2"/>
      <c r="HC858" s="2"/>
      <c r="HD858" s="2"/>
      <c r="HE858" s="2"/>
      <c r="HF858" s="2"/>
      <c r="HG858" s="2"/>
      <c r="HH858" s="2"/>
      <c r="HI858" s="2"/>
      <c r="HJ858" s="2"/>
      <c r="HK858" s="2"/>
      <c r="HL858" s="2"/>
      <c r="HM858" s="2"/>
      <c r="HN858" s="2"/>
      <c r="HO858" s="2"/>
      <c r="HP858" s="2"/>
      <c r="HQ858" s="2"/>
      <c r="HR858" s="2"/>
      <c r="HS858" s="2"/>
      <c r="HT858" s="2"/>
      <c r="HU858" s="2"/>
      <c r="HV858" s="2"/>
      <c r="HW858" s="2"/>
      <c r="HX858" s="2"/>
      <c r="HY858" s="2"/>
      <c r="HZ858" s="2"/>
      <c r="IA858" s="2"/>
      <c r="IB858" s="2"/>
      <c r="IC858" s="2"/>
      <c r="ID858" s="2"/>
      <c r="IE858" s="2"/>
      <c r="IF858" s="2"/>
      <c r="IG858" s="2"/>
      <c r="IH858" s="2"/>
      <c r="II858" s="2"/>
      <c r="IJ858" s="2"/>
      <c r="IK858" s="2"/>
      <c r="IL858" s="2"/>
      <c r="IM858" s="2"/>
      <c r="IN858" s="2"/>
      <c r="IO858" s="2"/>
      <c r="IP858" s="2"/>
      <c r="IQ858" s="2"/>
    </row>
    <row r="860" spans="1:251" ht="18.75">
      <c r="A860" s="1" t="s">
        <v>0</v>
      </c>
      <c r="AW860" s="3"/>
      <c r="AX860" s="4"/>
      <c r="AY860" s="3"/>
    </row>
    <row r="862" spans="1:251" ht="18.75">
      <c r="B862" s="89" t="s">
        <v>8</v>
      </c>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8"/>
      <c r="AL862" s="118"/>
      <c r="AM862" s="118"/>
      <c r="AN862" s="118"/>
      <c r="AO862" s="118"/>
      <c r="AP862" s="118"/>
      <c r="AQ862" s="118"/>
      <c r="AR862" s="118"/>
      <c r="AS862" s="118"/>
      <c r="AT862" s="118"/>
      <c r="AU862" s="118"/>
      <c r="AV862" s="118"/>
      <c r="AW862" s="118"/>
      <c r="AX862" s="118"/>
    </row>
    <row r="863" spans="1:251">
      <c r="Z863" s="5"/>
      <c r="AD863" s="5"/>
      <c r="AE863" s="5"/>
      <c r="AF863" s="5"/>
      <c r="AG863" s="5"/>
      <c r="AH863" s="5"/>
      <c r="AI863" s="5"/>
      <c r="AO863" s="5"/>
    </row>
    <row r="864" spans="1:251" ht="13.5" thickBot="1">
      <c r="Z864" s="5"/>
      <c r="AD864" s="5"/>
      <c r="AE864" s="5"/>
      <c r="AF864" s="5"/>
      <c r="AG864" s="5"/>
      <c r="AH864" s="5"/>
      <c r="AI864" s="5"/>
      <c r="AO864" s="5"/>
      <c r="DI864" s="6"/>
    </row>
    <row r="865" spans="1:113" ht="24.75" customHeight="1" thickBot="1">
      <c r="B865" s="91" t="s">
        <v>1</v>
      </c>
      <c r="C865" s="92"/>
      <c r="D865" s="92"/>
      <c r="E865" s="92"/>
      <c r="F865" s="92"/>
      <c r="G865" s="92"/>
      <c r="H865" s="93" t="s">
        <v>137</v>
      </c>
      <c r="I865" s="94"/>
      <c r="J865" s="94"/>
      <c r="K865" s="94"/>
      <c r="L865" s="94"/>
      <c r="M865" s="94"/>
      <c r="N865" s="94"/>
      <c r="O865" s="94"/>
      <c r="P865" s="94"/>
      <c r="Q865" s="94"/>
      <c r="R865" s="94"/>
      <c r="S865" s="94"/>
      <c r="T865" s="94"/>
      <c r="U865" s="94"/>
      <c r="V865" s="94"/>
      <c r="W865" s="94"/>
      <c r="X865" s="94"/>
      <c r="Y865" s="94"/>
      <c r="Z865" s="94"/>
      <c r="AA865" s="94"/>
      <c r="AB865" s="94"/>
      <c r="AC865" s="94"/>
      <c r="AD865" s="94"/>
      <c r="AE865" s="94"/>
      <c r="AF865" s="94"/>
      <c r="AG865" s="94"/>
      <c r="AH865" s="94"/>
      <c r="AI865" s="94"/>
      <c r="AJ865" s="94"/>
      <c r="AK865" s="94"/>
      <c r="AL865" s="94"/>
      <c r="AM865" s="94"/>
      <c r="AN865" s="94"/>
      <c r="AO865" s="94"/>
      <c r="AP865" s="94"/>
      <c r="AQ865" s="94"/>
      <c r="AR865" s="94"/>
      <c r="AS865" s="94"/>
      <c r="AT865" s="94"/>
      <c r="AU865" s="94"/>
      <c r="AV865" s="94"/>
      <c r="AW865" s="94"/>
      <c r="AX865" s="95"/>
      <c r="DI865" s="6"/>
    </row>
    <row r="866" spans="1:113" ht="14.25">
      <c r="B866" s="7"/>
      <c r="C866" s="7"/>
      <c r="D866" s="7"/>
      <c r="E866" s="7"/>
      <c r="F866" s="7"/>
      <c r="G866" s="7"/>
      <c r="H866" s="8"/>
      <c r="I866" s="8"/>
      <c r="J866" s="8"/>
      <c r="K866" s="8"/>
      <c r="L866" s="9"/>
      <c r="M866" s="9"/>
      <c r="N866" s="9"/>
      <c r="O866" s="9"/>
      <c r="P866" s="8"/>
      <c r="Q866" s="8"/>
      <c r="R866" s="8"/>
      <c r="S866" s="8"/>
      <c r="T866" s="8"/>
      <c r="U866" s="8"/>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DI866" s="6"/>
    </row>
    <row r="867" spans="1:113" ht="15" thickBot="1">
      <c r="A867" s="11"/>
      <c r="B867" s="10" t="s">
        <v>2</v>
      </c>
      <c r="C867" s="8"/>
      <c r="D867" s="8"/>
      <c r="E867" s="8"/>
      <c r="F867" s="8"/>
      <c r="G867" s="8"/>
      <c r="H867" s="8"/>
      <c r="I867" s="8"/>
      <c r="J867" s="8"/>
      <c r="K867" s="8"/>
      <c r="L867" s="9"/>
      <c r="M867" s="9"/>
      <c r="N867" s="9"/>
      <c r="O867" s="9"/>
      <c r="P867" s="8"/>
      <c r="Q867" s="8"/>
      <c r="R867" s="8"/>
      <c r="S867" s="8"/>
      <c r="T867" s="8"/>
      <c r="U867" s="8"/>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DI867" s="6"/>
    </row>
    <row r="868" spans="1:113" ht="14.25">
      <c r="A868" s="8"/>
      <c r="B868" s="12"/>
      <c r="C868" s="7"/>
      <c r="D868" s="7"/>
      <c r="E868" s="7"/>
      <c r="F868" s="7"/>
      <c r="G868" s="7"/>
      <c r="H868" s="7"/>
      <c r="I868" s="7"/>
      <c r="J868" s="7"/>
      <c r="K868" s="7"/>
      <c r="L868" s="13"/>
      <c r="M868" s="13"/>
      <c r="N868" s="13"/>
      <c r="O868" s="13"/>
      <c r="P868" s="7"/>
      <c r="Q868" s="7"/>
      <c r="R868" s="7"/>
      <c r="S868" s="7"/>
      <c r="T868" s="7"/>
      <c r="U868" s="7"/>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c r="AX868" s="15"/>
    </row>
    <row r="869" spans="1:113" ht="12" customHeight="1">
      <c r="A869" s="8"/>
      <c r="B869" s="96" t="s">
        <v>138</v>
      </c>
      <c r="C869" s="97"/>
      <c r="D869" s="97"/>
      <c r="E869" s="97"/>
      <c r="F869" s="97"/>
      <c r="G869" s="97"/>
      <c r="H869" s="97"/>
      <c r="I869" s="97"/>
      <c r="J869" s="97"/>
      <c r="K869" s="97"/>
      <c r="L869" s="97"/>
      <c r="M869" s="97"/>
      <c r="N869" s="97"/>
      <c r="O869" s="97"/>
      <c r="P869" s="97"/>
      <c r="Q869" s="97"/>
      <c r="R869" s="97"/>
      <c r="S869" s="97"/>
      <c r="T869" s="97"/>
      <c r="U869" s="97"/>
      <c r="V869" s="97"/>
      <c r="W869" s="97"/>
      <c r="X869" s="97"/>
      <c r="Y869" s="97"/>
      <c r="Z869" s="97"/>
      <c r="AA869" s="97"/>
      <c r="AB869" s="97"/>
      <c r="AC869" s="97"/>
      <c r="AD869" s="97"/>
      <c r="AE869" s="97"/>
      <c r="AF869" s="97"/>
      <c r="AG869" s="97"/>
      <c r="AH869" s="97"/>
      <c r="AI869" s="97"/>
      <c r="AJ869" s="97"/>
      <c r="AK869" s="97"/>
      <c r="AL869" s="97"/>
      <c r="AM869" s="97"/>
      <c r="AN869" s="97"/>
      <c r="AO869" s="97"/>
      <c r="AP869" s="97"/>
      <c r="AQ869" s="97"/>
      <c r="AR869" s="97"/>
      <c r="AS869" s="97"/>
      <c r="AT869" s="97"/>
      <c r="AU869" s="97"/>
      <c r="AV869" s="97"/>
      <c r="AW869" s="97"/>
      <c r="AX869" s="98"/>
    </row>
    <row r="870" spans="1:113" ht="12" customHeight="1">
      <c r="A870" s="8"/>
      <c r="B870" s="96"/>
      <c r="C870" s="97"/>
      <c r="D870" s="97"/>
      <c r="E870" s="97"/>
      <c r="F870" s="97"/>
      <c r="G870" s="97"/>
      <c r="H870" s="97"/>
      <c r="I870" s="97"/>
      <c r="J870" s="97"/>
      <c r="K870" s="97"/>
      <c r="L870" s="97"/>
      <c r="M870" s="97"/>
      <c r="N870" s="97"/>
      <c r="O870" s="97"/>
      <c r="P870" s="97"/>
      <c r="Q870" s="97"/>
      <c r="R870" s="97"/>
      <c r="S870" s="97"/>
      <c r="T870" s="97"/>
      <c r="U870" s="97"/>
      <c r="V870" s="97"/>
      <c r="W870" s="97"/>
      <c r="X870" s="97"/>
      <c r="Y870" s="97"/>
      <c r="Z870" s="97"/>
      <c r="AA870" s="97"/>
      <c r="AB870" s="97"/>
      <c r="AC870" s="97"/>
      <c r="AD870" s="97"/>
      <c r="AE870" s="97"/>
      <c r="AF870" s="97"/>
      <c r="AG870" s="97"/>
      <c r="AH870" s="97"/>
      <c r="AI870" s="97"/>
      <c r="AJ870" s="97"/>
      <c r="AK870" s="97"/>
      <c r="AL870" s="97"/>
      <c r="AM870" s="97"/>
      <c r="AN870" s="97"/>
      <c r="AO870" s="97"/>
      <c r="AP870" s="97"/>
      <c r="AQ870" s="97"/>
      <c r="AR870" s="97"/>
      <c r="AS870" s="97"/>
      <c r="AT870" s="97"/>
      <c r="AU870" s="97"/>
      <c r="AV870" s="97"/>
      <c r="AW870" s="97"/>
      <c r="AX870" s="98"/>
      <c r="BC870" s="16"/>
    </row>
    <row r="871" spans="1:113" ht="12" customHeight="1">
      <c r="A871" s="8"/>
      <c r="B871" s="96"/>
      <c r="C871" s="97"/>
      <c r="D871" s="97"/>
      <c r="E871" s="97"/>
      <c r="F871" s="97"/>
      <c r="G871" s="97"/>
      <c r="H871" s="97"/>
      <c r="I871" s="97"/>
      <c r="J871" s="97"/>
      <c r="K871" s="97"/>
      <c r="L871" s="97"/>
      <c r="M871" s="97"/>
      <c r="N871" s="97"/>
      <c r="O871" s="97"/>
      <c r="P871" s="97"/>
      <c r="Q871" s="97"/>
      <c r="R871" s="97"/>
      <c r="S871" s="97"/>
      <c r="T871" s="97"/>
      <c r="U871" s="97"/>
      <c r="V871" s="97"/>
      <c r="W871" s="97"/>
      <c r="X871" s="97"/>
      <c r="Y871" s="97"/>
      <c r="Z871" s="97"/>
      <c r="AA871" s="97"/>
      <c r="AB871" s="97"/>
      <c r="AC871" s="97"/>
      <c r="AD871" s="97"/>
      <c r="AE871" s="97"/>
      <c r="AF871" s="97"/>
      <c r="AG871" s="97"/>
      <c r="AH871" s="97"/>
      <c r="AI871" s="97"/>
      <c r="AJ871" s="97"/>
      <c r="AK871" s="97"/>
      <c r="AL871" s="97"/>
      <c r="AM871" s="97"/>
      <c r="AN871" s="97"/>
      <c r="AO871" s="97"/>
      <c r="AP871" s="97"/>
      <c r="AQ871" s="97"/>
      <c r="AR871" s="97"/>
      <c r="AS871" s="97"/>
      <c r="AT871" s="97"/>
      <c r="AU871" s="97"/>
      <c r="AV871" s="97"/>
      <c r="AW871" s="97"/>
      <c r="AX871" s="98"/>
    </row>
    <row r="872" spans="1:113" ht="12" customHeight="1">
      <c r="A872" s="8"/>
      <c r="B872" s="96"/>
      <c r="C872" s="97"/>
      <c r="D872" s="97"/>
      <c r="E872" s="97"/>
      <c r="F872" s="97"/>
      <c r="G872" s="97"/>
      <c r="H872" s="97"/>
      <c r="I872" s="97"/>
      <c r="J872" s="97"/>
      <c r="K872" s="97"/>
      <c r="L872" s="97"/>
      <c r="M872" s="97"/>
      <c r="N872" s="97"/>
      <c r="O872" s="97"/>
      <c r="P872" s="97"/>
      <c r="Q872" s="97"/>
      <c r="R872" s="97"/>
      <c r="S872" s="97"/>
      <c r="T872" s="97"/>
      <c r="U872" s="97"/>
      <c r="V872" s="97"/>
      <c r="W872" s="97"/>
      <c r="X872" s="97"/>
      <c r="Y872" s="97"/>
      <c r="Z872" s="97"/>
      <c r="AA872" s="97"/>
      <c r="AB872" s="97"/>
      <c r="AC872" s="97"/>
      <c r="AD872" s="97"/>
      <c r="AE872" s="97"/>
      <c r="AF872" s="97"/>
      <c r="AG872" s="97"/>
      <c r="AH872" s="97"/>
      <c r="AI872" s="97"/>
      <c r="AJ872" s="97"/>
      <c r="AK872" s="97"/>
      <c r="AL872" s="97"/>
      <c r="AM872" s="97"/>
      <c r="AN872" s="97"/>
      <c r="AO872" s="97"/>
      <c r="AP872" s="97"/>
      <c r="AQ872" s="97"/>
      <c r="AR872" s="97"/>
      <c r="AS872" s="97"/>
      <c r="AT872" s="97"/>
      <c r="AU872" s="97"/>
      <c r="AV872" s="97"/>
      <c r="AW872" s="97"/>
      <c r="AX872" s="98"/>
    </row>
    <row r="873" spans="1:113" ht="12" customHeight="1">
      <c r="A873" s="8"/>
      <c r="B873" s="96"/>
      <c r="C873" s="97"/>
      <c r="D873" s="97"/>
      <c r="E873" s="97"/>
      <c r="F873" s="97"/>
      <c r="G873" s="97"/>
      <c r="H873" s="97"/>
      <c r="I873" s="97"/>
      <c r="J873" s="97"/>
      <c r="K873" s="97"/>
      <c r="L873" s="97"/>
      <c r="M873" s="97"/>
      <c r="N873" s="97"/>
      <c r="O873" s="97"/>
      <c r="P873" s="97"/>
      <c r="Q873" s="97"/>
      <c r="R873" s="97"/>
      <c r="S873" s="97"/>
      <c r="T873" s="97"/>
      <c r="U873" s="97"/>
      <c r="V873" s="97"/>
      <c r="W873" s="97"/>
      <c r="X873" s="97"/>
      <c r="Y873" s="97"/>
      <c r="Z873" s="97"/>
      <c r="AA873" s="97"/>
      <c r="AB873" s="97"/>
      <c r="AC873" s="97"/>
      <c r="AD873" s="97"/>
      <c r="AE873" s="97"/>
      <c r="AF873" s="97"/>
      <c r="AG873" s="97"/>
      <c r="AH873" s="97"/>
      <c r="AI873" s="97"/>
      <c r="AJ873" s="97"/>
      <c r="AK873" s="97"/>
      <c r="AL873" s="97"/>
      <c r="AM873" s="97"/>
      <c r="AN873" s="97"/>
      <c r="AO873" s="97"/>
      <c r="AP873" s="97"/>
      <c r="AQ873" s="97"/>
      <c r="AR873" s="97"/>
      <c r="AS873" s="97"/>
      <c r="AT873" s="97"/>
      <c r="AU873" s="97"/>
      <c r="AV873" s="97"/>
      <c r="AW873" s="97"/>
      <c r="AX873" s="98"/>
    </row>
    <row r="874" spans="1:113" ht="15" thickBot="1">
      <c r="A874" s="17"/>
      <c r="B874" s="18"/>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20"/>
    </row>
    <row r="875" spans="1:113">
      <c r="B875" s="21"/>
    </row>
    <row r="876" spans="1:113" ht="15" thickBot="1">
      <c r="A876" s="11"/>
      <c r="B876" s="10" t="s">
        <v>3</v>
      </c>
      <c r="C876" s="8"/>
      <c r="D876" s="8"/>
      <c r="E876" s="8"/>
      <c r="F876" s="8"/>
      <c r="G876" s="8"/>
      <c r="H876" s="8"/>
      <c r="I876" s="8"/>
      <c r="J876" s="8"/>
      <c r="K876" s="8"/>
      <c r="L876" s="9"/>
      <c r="M876" s="9"/>
      <c r="N876" s="9"/>
      <c r="O876" s="9"/>
      <c r="P876" s="8"/>
      <c r="Q876" s="8"/>
      <c r="R876" s="8"/>
      <c r="S876" s="8"/>
      <c r="T876" s="8"/>
      <c r="U876" s="8"/>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DI876" s="6"/>
    </row>
    <row r="877" spans="1:113" ht="14.25">
      <c r="A877" s="8"/>
      <c r="B877" s="12"/>
      <c r="C877" s="7"/>
      <c r="D877" s="7"/>
      <c r="E877" s="7"/>
      <c r="F877" s="7"/>
      <c r="G877" s="7"/>
      <c r="H877" s="7"/>
      <c r="I877" s="7"/>
      <c r="J877" s="7"/>
      <c r="K877" s="7"/>
      <c r="L877" s="13"/>
      <c r="M877" s="13"/>
      <c r="N877" s="13"/>
      <c r="O877" s="13"/>
      <c r="P877" s="7"/>
      <c r="Q877" s="7"/>
      <c r="R877" s="7"/>
      <c r="S877" s="7"/>
      <c r="T877" s="7"/>
      <c r="U877" s="7"/>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5"/>
    </row>
    <row r="878" spans="1:113" ht="12" customHeight="1">
      <c r="A878" s="8"/>
      <c r="B878" s="96" t="s">
        <v>139</v>
      </c>
      <c r="C878" s="97"/>
      <c r="D878" s="97"/>
      <c r="E878" s="97"/>
      <c r="F878" s="97"/>
      <c r="G878" s="97"/>
      <c r="H878" s="97"/>
      <c r="I878" s="97"/>
      <c r="J878" s="97"/>
      <c r="K878" s="97"/>
      <c r="L878" s="97"/>
      <c r="M878" s="97"/>
      <c r="N878" s="97"/>
      <c r="O878" s="97"/>
      <c r="P878" s="97"/>
      <c r="Q878" s="97"/>
      <c r="R878" s="97"/>
      <c r="S878" s="97"/>
      <c r="T878" s="97"/>
      <c r="U878" s="97"/>
      <c r="V878" s="97"/>
      <c r="W878" s="97"/>
      <c r="X878" s="97"/>
      <c r="Y878" s="97"/>
      <c r="Z878" s="97"/>
      <c r="AA878" s="97"/>
      <c r="AB878" s="97"/>
      <c r="AC878" s="97"/>
      <c r="AD878" s="97"/>
      <c r="AE878" s="97"/>
      <c r="AF878" s="97"/>
      <c r="AG878" s="97"/>
      <c r="AH878" s="97"/>
      <c r="AI878" s="97"/>
      <c r="AJ878" s="97"/>
      <c r="AK878" s="97"/>
      <c r="AL878" s="97"/>
      <c r="AM878" s="97"/>
      <c r="AN878" s="97"/>
      <c r="AO878" s="97"/>
      <c r="AP878" s="97"/>
      <c r="AQ878" s="97"/>
      <c r="AR878" s="97"/>
      <c r="AS878" s="97"/>
      <c r="AT878" s="97"/>
      <c r="AU878" s="97"/>
      <c r="AV878" s="97"/>
      <c r="AW878" s="97"/>
      <c r="AX878" s="98"/>
    </row>
    <row r="879" spans="1:113" ht="12" customHeight="1">
      <c r="A879" s="8"/>
      <c r="B879" s="96"/>
      <c r="C879" s="97"/>
      <c r="D879" s="97"/>
      <c r="E879" s="97"/>
      <c r="F879" s="97"/>
      <c r="G879" s="97"/>
      <c r="H879" s="97"/>
      <c r="I879" s="97"/>
      <c r="J879" s="97"/>
      <c r="K879" s="97"/>
      <c r="L879" s="97"/>
      <c r="M879" s="97"/>
      <c r="N879" s="97"/>
      <c r="O879" s="97"/>
      <c r="P879" s="97"/>
      <c r="Q879" s="97"/>
      <c r="R879" s="97"/>
      <c r="S879" s="97"/>
      <c r="T879" s="97"/>
      <c r="U879" s="97"/>
      <c r="V879" s="97"/>
      <c r="W879" s="97"/>
      <c r="X879" s="97"/>
      <c r="Y879" s="97"/>
      <c r="Z879" s="97"/>
      <c r="AA879" s="97"/>
      <c r="AB879" s="97"/>
      <c r="AC879" s="97"/>
      <c r="AD879" s="97"/>
      <c r="AE879" s="97"/>
      <c r="AF879" s="97"/>
      <c r="AG879" s="97"/>
      <c r="AH879" s="97"/>
      <c r="AI879" s="97"/>
      <c r="AJ879" s="97"/>
      <c r="AK879" s="97"/>
      <c r="AL879" s="97"/>
      <c r="AM879" s="97"/>
      <c r="AN879" s="97"/>
      <c r="AO879" s="97"/>
      <c r="AP879" s="97"/>
      <c r="AQ879" s="97"/>
      <c r="AR879" s="97"/>
      <c r="AS879" s="97"/>
      <c r="AT879" s="97"/>
      <c r="AU879" s="97"/>
      <c r="AV879" s="97"/>
      <c r="AW879" s="97"/>
      <c r="AX879" s="98"/>
      <c r="BC879" s="16"/>
    </row>
    <row r="880" spans="1:113" ht="12" customHeight="1">
      <c r="A880" s="8"/>
      <c r="B880" s="96"/>
      <c r="C880" s="97"/>
      <c r="D880" s="97"/>
      <c r="E880" s="97"/>
      <c r="F880" s="97"/>
      <c r="G880" s="97"/>
      <c r="H880" s="97"/>
      <c r="I880" s="97"/>
      <c r="J880" s="97"/>
      <c r="K880" s="97"/>
      <c r="L880" s="97"/>
      <c r="M880" s="97"/>
      <c r="N880" s="97"/>
      <c r="O880" s="97"/>
      <c r="P880" s="97"/>
      <c r="Q880" s="97"/>
      <c r="R880" s="97"/>
      <c r="S880" s="97"/>
      <c r="T880" s="97"/>
      <c r="U880" s="97"/>
      <c r="V880" s="97"/>
      <c r="W880" s="97"/>
      <c r="X880" s="97"/>
      <c r="Y880" s="97"/>
      <c r="Z880" s="97"/>
      <c r="AA880" s="97"/>
      <c r="AB880" s="97"/>
      <c r="AC880" s="97"/>
      <c r="AD880" s="97"/>
      <c r="AE880" s="97"/>
      <c r="AF880" s="97"/>
      <c r="AG880" s="97"/>
      <c r="AH880" s="97"/>
      <c r="AI880" s="97"/>
      <c r="AJ880" s="97"/>
      <c r="AK880" s="97"/>
      <c r="AL880" s="97"/>
      <c r="AM880" s="97"/>
      <c r="AN880" s="97"/>
      <c r="AO880" s="97"/>
      <c r="AP880" s="97"/>
      <c r="AQ880" s="97"/>
      <c r="AR880" s="97"/>
      <c r="AS880" s="97"/>
      <c r="AT880" s="97"/>
      <c r="AU880" s="97"/>
      <c r="AV880" s="97"/>
      <c r="AW880" s="97"/>
      <c r="AX880" s="98"/>
    </row>
    <row r="881" spans="1:251" ht="12" customHeight="1">
      <c r="A881" s="8"/>
      <c r="B881" s="96"/>
      <c r="C881" s="97"/>
      <c r="D881" s="97"/>
      <c r="E881" s="97"/>
      <c r="F881" s="97"/>
      <c r="G881" s="97"/>
      <c r="H881" s="97"/>
      <c r="I881" s="97"/>
      <c r="J881" s="97"/>
      <c r="K881" s="97"/>
      <c r="L881" s="97"/>
      <c r="M881" s="97"/>
      <c r="N881" s="97"/>
      <c r="O881" s="97"/>
      <c r="P881" s="97"/>
      <c r="Q881" s="97"/>
      <c r="R881" s="97"/>
      <c r="S881" s="97"/>
      <c r="T881" s="97"/>
      <c r="U881" s="97"/>
      <c r="V881" s="97"/>
      <c r="W881" s="97"/>
      <c r="X881" s="97"/>
      <c r="Y881" s="97"/>
      <c r="Z881" s="97"/>
      <c r="AA881" s="97"/>
      <c r="AB881" s="97"/>
      <c r="AC881" s="97"/>
      <c r="AD881" s="97"/>
      <c r="AE881" s="97"/>
      <c r="AF881" s="97"/>
      <c r="AG881" s="97"/>
      <c r="AH881" s="97"/>
      <c r="AI881" s="97"/>
      <c r="AJ881" s="97"/>
      <c r="AK881" s="97"/>
      <c r="AL881" s="97"/>
      <c r="AM881" s="97"/>
      <c r="AN881" s="97"/>
      <c r="AO881" s="97"/>
      <c r="AP881" s="97"/>
      <c r="AQ881" s="97"/>
      <c r="AR881" s="97"/>
      <c r="AS881" s="97"/>
      <c r="AT881" s="97"/>
      <c r="AU881" s="97"/>
      <c r="AV881" s="97"/>
      <c r="AW881" s="97"/>
      <c r="AX881" s="98"/>
    </row>
    <row r="882" spans="1:251" ht="12" customHeight="1">
      <c r="A882" s="8"/>
      <c r="B882" s="96"/>
      <c r="C882" s="97"/>
      <c r="D882" s="97"/>
      <c r="E882" s="97"/>
      <c r="F882" s="97"/>
      <c r="G882" s="97"/>
      <c r="H882" s="97"/>
      <c r="I882" s="97"/>
      <c r="J882" s="97"/>
      <c r="K882" s="97"/>
      <c r="L882" s="97"/>
      <c r="M882" s="97"/>
      <c r="N882" s="97"/>
      <c r="O882" s="97"/>
      <c r="P882" s="97"/>
      <c r="Q882" s="97"/>
      <c r="R882" s="97"/>
      <c r="S882" s="97"/>
      <c r="T882" s="97"/>
      <c r="U882" s="97"/>
      <c r="V882" s="97"/>
      <c r="W882" s="97"/>
      <c r="X882" s="97"/>
      <c r="Y882" s="97"/>
      <c r="Z882" s="97"/>
      <c r="AA882" s="97"/>
      <c r="AB882" s="97"/>
      <c r="AC882" s="97"/>
      <c r="AD882" s="97"/>
      <c r="AE882" s="97"/>
      <c r="AF882" s="97"/>
      <c r="AG882" s="97"/>
      <c r="AH882" s="97"/>
      <c r="AI882" s="97"/>
      <c r="AJ882" s="97"/>
      <c r="AK882" s="97"/>
      <c r="AL882" s="97"/>
      <c r="AM882" s="97"/>
      <c r="AN882" s="97"/>
      <c r="AO882" s="97"/>
      <c r="AP882" s="97"/>
      <c r="AQ882" s="97"/>
      <c r="AR882" s="97"/>
      <c r="AS882" s="97"/>
      <c r="AT882" s="97"/>
      <c r="AU882" s="97"/>
      <c r="AV882" s="97"/>
      <c r="AW882" s="97"/>
      <c r="AX882" s="98"/>
    </row>
    <row r="883" spans="1:251" ht="15" thickBot="1">
      <c r="A883" s="17"/>
      <c r="B883" s="18"/>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20"/>
    </row>
    <row r="884" spans="1:251">
      <c r="B884" s="21"/>
    </row>
    <row r="885" spans="1:251" ht="14.25">
      <c r="B885" s="10" t="s">
        <v>4</v>
      </c>
      <c r="C885" s="8"/>
      <c r="D885" s="8"/>
      <c r="E885" s="8"/>
      <c r="F885" s="8"/>
      <c r="G885" s="8"/>
      <c r="H885" s="8"/>
      <c r="I885" s="8"/>
      <c r="J885" s="8"/>
      <c r="K885" s="8"/>
      <c r="L885" s="9"/>
      <c r="M885" s="9"/>
      <c r="N885" s="9"/>
      <c r="O885" s="9"/>
      <c r="P885" s="8"/>
      <c r="Q885" s="8"/>
      <c r="R885" s="8"/>
      <c r="S885" s="8"/>
      <c r="T885" s="8"/>
      <c r="U885" s="8"/>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row>
    <row r="886" spans="1:251" ht="15" thickBot="1">
      <c r="B886" s="8"/>
      <c r="C886" s="8"/>
      <c r="D886" s="8"/>
      <c r="E886" s="8"/>
      <c r="F886" s="8"/>
      <c r="G886" s="8"/>
      <c r="H886" s="8"/>
      <c r="I886" s="8"/>
      <c r="J886" s="8"/>
      <c r="K886" s="8"/>
      <c r="L886" s="9"/>
      <c r="M886" s="9"/>
      <c r="N886" s="9"/>
      <c r="O886" s="9"/>
      <c r="P886" s="8"/>
      <c r="Q886" s="8"/>
      <c r="R886" s="8"/>
      <c r="S886" s="8"/>
      <c r="T886" s="8"/>
      <c r="U886" s="8"/>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22" t="s">
        <v>5</v>
      </c>
    </row>
    <row r="887" spans="1:251" s="16" customFormat="1" ht="13.5" customHeight="1">
      <c r="A887" s="8"/>
      <c r="B887" s="99" t="s">
        <v>6</v>
      </c>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1"/>
      <c r="AA887" s="105" t="s">
        <v>12</v>
      </c>
      <c r="AB887" s="100"/>
      <c r="AC887" s="100"/>
      <c r="AD887" s="100"/>
      <c r="AE887" s="100"/>
      <c r="AF887" s="100"/>
      <c r="AG887" s="100"/>
      <c r="AH887" s="100"/>
      <c r="AI887" s="101"/>
      <c r="AJ887" s="105" t="s">
        <v>13</v>
      </c>
      <c r="AK887" s="100"/>
      <c r="AL887" s="100"/>
      <c r="AM887" s="100"/>
      <c r="AN887" s="100"/>
      <c r="AO887" s="100"/>
      <c r="AP887" s="100"/>
      <c r="AQ887" s="100"/>
      <c r="AR887" s="101"/>
      <c r="AS887" s="105" t="s">
        <v>7</v>
      </c>
      <c r="AT887" s="100"/>
      <c r="AU887" s="100"/>
      <c r="AV887" s="100"/>
      <c r="AW887" s="100"/>
      <c r="AX887" s="107"/>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c r="GQ887" s="2"/>
      <c r="GR887" s="2"/>
      <c r="GS887" s="2"/>
      <c r="GT887" s="2"/>
      <c r="GU887" s="2"/>
      <c r="GV887" s="2"/>
      <c r="GW887" s="2"/>
      <c r="GX887" s="2"/>
      <c r="GY887" s="2"/>
      <c r="GZ887" s="2"/>
      <c r="HA887" s="2"/>
      <c r="HB887" s="2"/>
      <c r="HC887" s="2"/>
      <c r="HD887" s="2"/>
      <c r="HE887" s="2"/>
      <c r="HF887" s="2"/>
      <c r="HG887" s="2"/>
      <c r="HH887" s="2"/>
      <c r="HI887" s="2"/>
      <c r="HJ887" s="2"/>
      <c r="HK887" s="2"/>
      <c r="HL887" s="2"/>
      <c r="HM887" s="2"/>
      <c r="HN887" s="2"/>
      <c r="HO887" s="2"/>
      <c r="HP887" s="2"/>
      <c r="HQ887" s="2"/>
      <c r="HR887" s="2"/>
      <c r="HS887" s="2"/>
      <c r="HT887" s="2"/>
      <c r="HU887" s="2"/>
      <c r="HV887" s="2"/>
      <c r="HW887" s="2"/>
      <c r="HX887" s="2"/>
      <c r="HY887" s="2"/>
      <c r="HZ887" s="2"/>
      <c r="IA887" s="2"/>
      <c r="IB887" s="2"/>
      <c r="IC887" s="2"/>
      <c r="ID887" s="2"/>
      <c r="IE887" s="2"/>
      <c r="IF887" s="2"/>
      <c r="IG887" s="2"/>
      <c r="IH887" s="2"/>
      <c r="II887" s="2"/>
      <c r="IJ887" s="2"/>
      <c r="IK887" s="2"/>
      <c r="IL887" s="2"/>
      <c r="IM887" s="2"/>
      <c r="IN887" s="2"/>
      <c r="IO887" s="2"/>
      <c r="IP887" s="2"/>
      <c r="IQ887" s="2"/>
    </row>
    <row r="888" spans="1:251" s="16" customFormat="1" ht="13.5">
      <c r="A888" s="8"/>
      <c r="B888" s="102"/>
      <c r="C888" s="103"/>
      <c r="D888" s="103"/>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4"/>
      <c r="AA888" s="106"/>
      <c r="AB888" s="103"/>
      <c r="AC888" s="103"/>
      <c r="AD888" s="103"/>
      <c r="AE888" s="103"/>
      <c r="AF888" s="103"/>
      <c r="AG888" s="103"/>
      <c r="AH888" s="103"/>
      <c r="AI888" s="104"/>
      <c r="AJ888" s="106"/>
      <c r="AK888" s="103"/>
      <c r="AL888" s="103"/>
      <c r="AM888" s="103"/>
      <c r="AN888" s="103"/>
      <c r="AO888" s="103"/>
      <c r="AP888" s="103"/>
      <c r="AQ888" s="103"/>
      <c r="AR888" s="104"/>
      <c r="AS888" s="106"/>
      <c r="AT888" s="103"/>
      <c r="AU888" s="103"/>
      <c r="AV888" s="103"/>
      <c r="AW888" s="103"/>
      <c r="AX888" s="108"/>
      <c r="AY888" s="2"/>
      <c r="AZ888" s="2"/>
      <c r="BA888" s="2"/>
      <c r="BB888" s="23"/>
      <c r="BC888" s="24"/>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c r="GQ888" s="2"/>
      <c r="GR888" s="2"/>
      <c r="GS888" s="2"/>
      <c r="GT888" s="2"/>
      <c r="GU888" s="2"/>
      <c r="GV888" s="2"/>
      <c r="GW888" s="2"/>
      <c r="GX888" s="2"/>
      <c r="GY888" s="2"/>
      <c r="GZ888" s="2"/>
      <c r="HA888" s="2"/>
      <c r="HB888" s="2"/>
      <c r="HC888" s="2"/>
      <c r="HD888" s="2"/>
      <c r="HE888" s="2"/>
      <c r="HF888" s="2"/>
      <c r="HG888" s="2"/>
      <c r="HH888" s="2"/>
      <c r="HI888" s="2"/>
      <c r="HJ888" s="2"/>
      <c r="HK888" s="2"/>
      <c r="HL888" s="2"/>
      <c r="HM888" s="2"/>
      <c r="HN888" s="2"/>
      <c r="HO888" s="2"/>
      <c r="HP888" s="2"/>
      <c r="HQ888" s="2"/>
      <c r="HR888" s="2"/>
      <c r="HS888" s="2"/>
      <c r="HT888" s="2"/>
      <c r="HU888" s="2"/>
      <c r="HV888" s="2"/>
      <c r="HW888" s="2"/>
      <c r="HX888" s="2"/>
      <c r="HY888" s="2"/>
      <c r="HZ888" s="2"/>
      <c r="IA888" s="2"/>
      <c r="IB888" s="2"/>
      <c r="IC888" s="2"/>
      <c r="ID888" s="2"/>
      <c r="IE888" s="2"/>
      <c r="IF888" s="2"/>
      <c r="IG888" s="2"/>
      <c r="IH888" s="2"/>
      <c r="II888" s="2"/>
      <c r="IJ888" s="2"/>
      <c r="IK888" s="2"/>
      <c r="IL888" s="2"/>
      <c r="IM888" s="2"/>
      <c r="IN888" s="2"/>
      <c r="IO888" s="2"/>
      <c r="IP888" s="2"/>
      <c r="IQ888" s="2"/>
    </row>
    <row r="889" spans="1:251" s="16" customFormat="1" ht="18.75" customHeight="1">
      <c r="A889" s="8"/>
      <c r="B889" s="25"/>
      <c r="C889" s="119" t="s">
        <v>140</v>
      </c>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1"/>
      <c r="AA889" s="122">
        <v>489</v>
      </c>
      <c r="AB889" s="123"/>
      <c r="AC889" s="123"/>
      <c r="AD889" s="123"/>
      <c r="AE889" s="123"/>
      <c r="AF889" s="123"/>
      <c r="AG889" s="123"/>
      <c r="AH889" s="123"/>
      <c r="AI889" s="124"/>
      <c r="AJ889" s="122">
        <v>593</v>
      </c>
      <c r="AK889" s="123"/>
      <c r="AL889" s="123"/>
      <c r="AM889" s="123"/>
      <c r="AN889" s="123"/>
      <c r="AO889" s="123"/>
      <c r="AP889" s="123"/>
      <c r="AQ889" s="123"/>
      <c r="AR889" s="124"/>
      <c r="AS889" s="125"/>
      <c r="AT889" s="126"/>
      <c r="AU889" s="126"/>
      <c r="AV889" s="126"/>
      <c r="AW889" s="126"/>
      <c r="AX889" s="127"/>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c r="GQ889" s="2"/>
      <c r="GR889" s="2"/>
      <c r="GS889" s="2"/>
      <c r="GT889" s="2"/>
      <c r="GU889" s="2"/>
      <c r="GV889" s="2"/>
      <c r="GW889" s="2"/>
      <c r="GX889" s="2"/>
      <c r="GY889" s="2"/>
      <c r="GZ889" s="2"/>
      <c r="HA889" s="2"/>
      <c r="HB889" s="2"/>
      <c r="HC889" s="2"/>
      <c r="HD889" s="2"/>
      <c r="HE889" s="2"/>
      <c r="HF889" s="2"/>
      <c r="HG889" s="2"/>
      <c r="HH889" s="2"/>
      <c r="HI889" s="2"/>
      <c r="HJ889" s="2"/>
      <c r="HK889" s="2"/>
      <c r="HL889" s="2"/>
      <c r="HM889" s="2"/>
      <c r="HN889" s="2"/>
      <c r="HO889" s="2"/>
      <c r="HP889" s="2"/>
      <c r="HQ889" s="2"/>
      <c r="HR889" s="2"/>
      <c r="HS889" s="2"/>
      <c r="HT889" s="2"/>
      <c r="HU889" s="2"/>
      <c r="HV889" s="2"/>
      <c r="HW889" s="2"/>
      <c r="HX889" s="2"/>
      <c r="HY889" s="2"/>
      <c r="HZ889" s="2"/>
      <c r="IA889" s="2"/>
      <c r="IB889" s="2"/>
      <c r="IC889" s="2"/>
      <c r="ID889" s="2"/>
      <c r="IE889" s="2"/>
      <c r="IF889" s="2"/>
      <c r="IG889" s="2"/>
      <c r="IH889" s="2"/>
      <c r="II889" s="2"/>
      <c r="IJ889" s="2"/>
      <c r="IK889" s="2"/>
      <c r="IL889" s="2"/>
      <c r="IM889" s="2"/>
      <c r="IN889" s="2"/>
      <c r="IO889" s="2"/>
      <c r="IP889" s="2"/>
      <c r="IQ889" s="2"/>
    </row>
    <row r="890" spans="1:251" s="16" customFormat="1" ht="18.75" customHeight="1" thickBot="1">
      <c r="A890" s="17"/>
      <c r="B890" s="109" t="s">
        <v>16</v>
      </c>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1"/>
      <c r="AA890" s="112">
        <f>SUM($AA$889:$AA$889)</f>
        <v>489</v>
      </c>
      <c r="AB890" s="113"/>
      <c r="AC890" s="113"/>
      <c r="AD890" s="113"/>
      <c r="AE890" s="113"/>
      <c r="AF890" s="113"/>
      <c r="AG890" s="113"/>
      <c r="AH890" s="113"/>
      <c r="AI890" s="114"/>
      <c r="AJ890" s="112">
        <f>SUM($AJ$889:$AJ$889)</f>
        <v>593</v>
      </c>
      <c r="AK890" s="113"/>
      <c r="AL890" s="113"/>
      <c r="AM890" s="113"/>
      <c r="AN890" s="113"/>
      <c r="AO890" s="113"/>
      <c r="AP890" s="113"/>
      <c r="AQ890" s="113"/>
      <c r="AR890" s="114"/>
      <c r="AS890" s="115"/>
      <c r="AT890" s="116"/>
      <c r="AU890" s="116"/>
      <c r="AV890" s="116"/>
      <c r="AW890" s="116"/>
      <c r="AX890" s="117"/>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c r="GQ890" s="2"/>
      <c r="GR890" s="2"/>
      <c r="GS890" s="2"/>
      <c r="GT890" s="2"/>
      <c r="GU890" s="2"/>
      <c r="GV890" s="2"/>
      <c r="GW890" s="2"/>
      <c r="GX890" s="2"/>
      <c r="GY890" s="2"/>
      <c r="GZ890" s="2"/>
      <c r="HA890" s="2"/>
      <c r="HB890" s="2"/>
      <c r="HC890" s="2"/>
      <c r="HD890" s="2"/>
      <c r="HE890" s="2"/>
      <c r="HF890" s="2"/>
      <c r="HG890" s="2"/>
      <c r="HH890" s="2"/>
      <c r="HI890" s="2"/>
      <c r="HJ890" s="2"/>
      <c r="HK890" s="2"/>
      <c r="HL890" s="2"/>
      <c r="HM890" s="2"/>
      <c r="HN890" s="2"/>
      <c r="HO890" s="2"/>
      <c r="HP890" s="2"/>
      <c r="HQ890" s="2"/>
      <c r="HR890" s="2"/>
      <c r="HS890" s="2"/>
      <c r="HT890" s="2"/>
      <c r="HU890" s="2"/>
      <c r="HV890" s="2"/>
      <c r="HW890" s="2"/>
      <c r="HX890" s="2"/>
      <c r="HY890" s="2"/>
      <c r="HZ890" s="2"/>
      <c r="IA890" s="2"/>
      <c r="IB890" s="2"/>
      <c r="IC890" s="2"/>
      <c r="ID890" s="2"/>
      <c r="IE890" s="2"/>
      <c r="IF890" s="2"/>
      <c r="IG890" s="2"/>
      <c r="IH890" s="2"/>
      <c r="II890" s="2"/>
      <c r="IJ890" s="2"/>
      <c r="IK890" s="2"/>
      <c r="IL890" s="2"/>
      <c r="IM890" s="2"/>
      <c r="IN890" s="2"/>
      <c r="IO890" s="2"/>
      <c r="IP890" s="2"/>
      <c r="IQ890" s="2"/>
    </row>
  </sheetData>
  <mergeCells count="537">
    <mergeCell ref="C889:Z889"/>
    <mergeCell ref="AA889:AI889"/>
    <mergeCell ref="AJ889:AR889"/>
    <mergeCell ref="AS889:AX889"/>
    <mergeCell ref="B890:Z890"/>
    <mergeCell ref="AA890:AI890"/>
    <mergeCell ref="AJ890:AR890"/>
    <mergeCell ref="AS890:AX890"/>
    <mergeCell ref="B862:AX862"/>
    <mergeCell ref="B865:G865"/>
    <mergeCell ref="H865:AX865"/>
    <mergeCell ref="B869:AX873"/>
    <mergeCell ref="B878:AX882"/>
    <mergeCell ref="B887:Z888"/>
    <mergeCell ref="AA887:AI888"/>
    <mergeCell ref="AJ887:AR888"/>
    <mergeCell ref="AS887:AX888"/>
    <mergeCell ref="C857:Z857"/>
    <mergeCell ref="AA857:AI857"/>
    <mergeCell ref="AJ857:AR857"/>
    <mergeCell ref="AS857:AX857"/>
    <mergeCell ref="B858:Z858"/>
    <mergeCell ref="AA858:AI858"/>
    <mergeCell ref="AJ858:AR858"/>
    <mergeCell ref="AS858:AX858"/>
    <mergeCell ref="B830:AX830"/>
    <mergeCell ref="B833:G833"/>
    <mergeCell ref="H833:AX833"/>
    <mergeCell ref="B837:AX841"/>
    <mergeCell ref="B846:AX850"/>
    <mergeCell ref="B855:Z856"/>
    <mergeCell ref="AA855:AI856"/>
    <mergeCell ref="AJ855:AR856"/>
    <mergeCell ref="AS855:AX856"/>
    <mergeCell ref="C825:Z825"/>
    <mergeCell ref="AA825:AI825"/>
    <mergeCell ref="AJ825:AR825"/>
    <mergeCell ref="AS825:AX825"/>
    <mergeCell ref="B826:Z826"/>
    <mergeCell ref="AA826:AI826"/>
    <mergeCell ref="AJ826:AR826"/>
    <mergeCell ref="AS826:AX826"/>
    <mergeCell ref="B798:AX798"/>
    <mergeCell ref="B801:G801"/>
    <mergeCell ref="H801:AX801"/>
    <mergeCell ref="B805:AX809"/>
    <mergeCell ref="B814:AX818"/>
    <mergeCell ref="B823:Z824"/>
    <mergeCell ref="AA823:AI824"/>
    <mergeCell ref="AJ823:AR824"/>
    <mergeCell ref="AS823:AX824"/>
    <mergeCell ref="C793:Z793"/>
    <mergeCell ref="AA793:AI793"/>
    <mergeCell ref="AJ793:AR793"/>
    <mergeCell ref="AS793:AX793"/>
    <mergeCell ref="B794:Z794"/>
    <mergeCell ref="AA794:AI794"/>
    <mergeCell ref="AJ794:AR794"/>
    <mergeCell ref="AS794:AX794"/>
    <mergeCell ref="B766:AX766"/>
    <mergeCell ref="B769:G769"/>
    <mergeCell ref="H769:AX769"/>
    <mergeCell ref="B773:AX777"/>
    <mergeCell ref="B782:AX786"/>
    <mergeCell ref="B791:Z792"/>
    <mergeCell ref="AA791:AI792"/>
    <mergeCell ref="AJ791:AR792"/>
    <mergeCell ref="AS791:AX792"/>
    <mergeCell ref="C761:Z761"/>
    <mergeCell ref="AA761:AI761"/>
    <mergeCell ref="AJ761:AR761"/>
    <mergeCell ref="AS761:AX761"/>
    <mergeCell ref="B762:Z762"/>
    <mergeCell ref="AA762:AI762"/>
    <mergeCell ref="AJ762:AR762"/>
    <mergeCell ref="AS762:AX762"/>
    <mergeCell ref="B734:AX734"/>
    <mergeCell ref="B737:G737"/>
    <mergeCell ref="H737:AX737"/>
    <mergeCell ref="B741:AX745"/>
    <mergeCell ref="B750:AX754"/>
    <mergeCell ref="B759:Z760"/>
    <mergeCell ref="AA759:AI760"/>
    <mergeCell ref="AJ759:AR760"/>
    <mergeCell ref="AS759:AX760"/>
    <mergeCell ref="C729:Z729"/>
    <mergeCell ref="AA729:AI729"/>
    <mergeCell ref="AJ729:AR729"/>
    <mergeCell ref="AS729:AX729"/>
    <mergeCell ref="B730:Z730"/>
    <mergeCell ref="AA730:AI730"/>
    <mergeCell ref="AJ730:AR730"/>
    <mergeCell ref="AS730:AX730"/>
    <mergeCell ref="C727:Z727"/>
    <mergeCell ref="AA727:AI727"/>
    <mergeCell ref="AJ727:AR727"/>
    <mergeCell ref="AS727:AX727"/>
    <mergeCell ref="C728:Z728"/>
    <mergeCell ref="AA728:AI728"/>
    <mergeCell ref="AJ728:AR728"/>
    <mergeCell ref="AS728:AX728"/>
    <mergeCell ref="B698:AX698"/>
    <mergeCell ref="B701:G701"/>
    <mergeCell ref="H701:AX701"/>
    <mergeCell ref="B705:AX709"/>
    <mergeCell ref="B714:AX720"/>
    <mergeCell ref="B725:Z726"/>
    <mergeCell ref="AA725:AI726"/>
    <mergeCell ref="AJ725:AR726"/>
    <mergeCell ref="AS725:AX726"/>
    <mergeCell ref="C693:Z693"/>
    <mergeCell ref="AA693:AI693"/>
    <mergeCell ref="AJ693:AR693"/>
    <mergeCell ref="AS693:AX693"/>
    <mergeCell ref="B694:Z694"/>
    <mergeCell ref="AA694:AI694"/>
    <mergeCell ref="AJ694:AR694"/>
    <mergeCell ref="AS694:AX694"/>
    <mergeCell ref="B673:AX677"/>
    <mergeCell ref="B682:AX686"/>
    <mergeCell ref="B691:Z692"/>
    <mergeCell ref="AA691:AI692"/>
    <mergeCell ref="AJ691:AR692"/>
    <mergeCell ref="AS691:AX692"/>
    <mergeCell ref="B662:Z662"/>
    <mergeCell ref="AA662:AI662"/>
    <mergeCell ref="AJ662:AR662"/>
    <mergeCell ref="AS662:AX662"/>
    <mergeCell ref="B666:AX666"/>
    <mergeCell ref="B669:G669"/>
    <mergeCell ref="H669:AX669"/>
    <mergeCell ref="C660:Z660"/>
    <mergeCell ref="AA660:AI660"/>
    <mergeCell ref="AJ660:AR660"/>
    <mergeCell ref="AS660:AX660"/>
    <mergeCell ref="C661:Z661"/>
    <mergeCell ref="AA661:AI661"/>
    <mergeCell ref="AJ661:AR661"/>
    <mergeCell ref="AS661:AX661"/>
    <mergeCell ref="C658:Z658"/>
    <mergeCell ref="AA658:AI658"/>
    <mergeCell ref="AJ658:AR658"/>
    <mergeCell ref="AS658:AX658"/>
    <mergeCell ref="C659:Z659"/>
    <mergeCell ref="AA659:AI659"/>
    <mergeCell ref="AJ659:AR659"/>
    <mergeCell ref="AS659:AX659"/>
    <mergeCell ref="B631:AX635"/>
    <mergeCell ref="B640:AX651"/>
    <mergeCell ref="B656:Z657"/>
    <mergeCell ref="AA656:AI657"/>
    <mergeCell ref="AJ656:AR657"/>
    <mergeCell ref="AS656:AX657"/>
    <mergeCell ref="B620:Z620"/>
    <mergeCell ref="AA620:AI620"/>
    <mergeCell ref="AJ620:AR620"/>
    <mergeCell ref="AS620:AX620"/>
    <mergeCell ref="B624:AX624"/>
    <mergeCell ref="B627:G627"/>
    <mergeCell ref="H627:AX627"/>
    <mergeCell ref="C618:Z618"/>
    <mergeCell ref="AA618:AI618"/>
    <mergeCell ref="AJ618:AR618"/>
    <mergeCell ref="AS618:AX618"/>
    <mergeCell ref="C619:Z619"/>
    <mergeCell ref="AA619:AI619"/>
    <mergeCell ref="AJ619:AR619"/>
    <mergeCell ref="AS619:AX619"/>
    <mergeCell ref="B590:AX590"/>
    <mergeCell ref="B593:G593"/>
    <mergeCell ref="H593:AX593"/>
    <mergeCell ref="B597:AX601"/>
    <mergeCell ref="B606:AX611"/>
    <mergeCell ref="B616:Z617"/>
    <mergeCell ref="AA616:AI617"/>
    <mergeCell ref="AJ616:AR617"/>
    <mergeCell ref="AS616:AX617"/>
    <mergeCell ref="C585:Z585"/>
    <mergeCell ref="AA585:AI585"/>
    <mergeCell ref="AJ585:AR585"/>
    <mergeCell ref="AS585:AX585"/>
    <mergeCell ref="B586:Z586"/>
    <mergeCell ref="AA586:AI586"/>
    <mergeCell ref="AJ586:AR586"/>
    <mergeCell ref="AS586:AX586"/>
    <mergeCell ref="B565:AX569"/>
    <mergeCell ref="B574:AX578"/>
    <mergeCell ref="B583:Z584"/>
    <mergeCell ref="AA583:AI584"/>
    <mergeCell ref="AJ583:AR584"/>
    <mergeCell ref="AS583:AX584"/>
    <mergeCell ref="B554:Z554"/>
    <mergeCell ref="AA554:AI554"/>
    <mergeCell ref="AJ554:AR554"/>
    <mergeCell ref="AS554:AX554"/>
    <mergeCell ref="B558:AX558"/>
    <mergeCell ref="B561:G561"/>
    <mergeCell ref="H561:AX561"/>
    <mergeCell ref="C552:Z552"/>
    <mergeCell ref="AA552:AI552"/>
    <mergeCell ref="AJ552:AR552"/>
    <mergeCell ref="AS552:AX552"/>
    <mergeCell ref="C553:Z553"/>
    <mergeCell ref="AA553:AI553"/>
    <mergeCell ref="AJ553:AR553"/>
    <mergeCell ref="AS553:AX553"/>
    <mergeCell ref="B532:AX536"/>
    <mergeCell ref="B541:AX545"/>
    <mergeCell ref="B550:Z551"/>
    <mergeCell ref="AA550:AI551"/>
    <mergeCell ref="AJ550:AR551"/>
    <mergeCell ref="AS550:AX551"/>
    <mergeCell ref="B521:Z521"/>
    <mergeCell ref="AA521:AI521"/>
    <mergeCell ref="AJ521:AR521"/>
    <mergeCell ref="AS521:AX521"/>
    <mergeCell ref="B525:AX525"/>
    <mergeCell ref="B528:G528"/>
    <mergeCell ref="H528:AX528"/>
    <mergeCell ref="C519:Z519"/>
    <mergeCell ref="AA519:AI519"/>
    <mergeCell ref="AJ519:AR519"/>
    <mergeCell ref="AS519:AX519"/>
    <mergeCell ref="C520:Z520"/>
    <mergeCell ref="AA520:AI520"/>
    <mergeCell ref="AJ520:AR520"/>
    <mergeCell ref="AS520:AX520"/>
    <mergeCell ref="B491:AX491"/>
    <mergeCell ref="B494:G494"/>
    <mergeCell ref="H494:AX494"/>
    <mergeCell ref="B498:AX502"/>
    <mergeCell ref="B507:AX512"/>
    <mergeCell ref="B517:Z518"/>
    <mergeCell ref="AA517:AI518"/>
    <mergeCell ref="AJ517:AR518"/>
    <mergeCell ref="AS517:AX518"/>
    <mergeCell ref="C486:Z486"/>
    <mergeCell ref="AA486:AI486"/>
    <mergeCell ref="AJ486:AR486"/>
    <mergeCell ref="AS486:AX486"/>
    <mergeCell ref="B487:Z487"/>
    <mergeCell ref="AA487:AI487"/>
    <mergeCell ref="AJ487:AR487"/>
    <mergeCell ref="AS487:AX487"/>
    <mergeCell ref="B465:AX469"/>
    <mergeCell ref="B474:AX479"/>
    <mergeCell ref="B484:Z485"/>
    <mergeCell ref="AA484:AI485"/>
    <mergeCell ref="AJ484:AR485"/>
    <mergeCell ref="AS484:AX485"/>
    <mergeCell ref="B454:Z454"/>
    <mergeCell ref="AA454:AI454"/>
    <mergeCell ref="AJ454:AR454"/>
    <mergeCell ref="AS454:AX454"/>
    <mergeCell ref="B458:AX458"/>
    <mergeCell ref="B461:G461"/>
    <mergeCell ref="H461:AX461"/>
    <mergeCell ref="C452:Z452"/>
    <mergeCell ref="AA452:AI452"/>
    <mergeCell ref="AJ452:AR452"/>
    <mergeCell ref="AS452:AX452"/>
    <mergeCell ref="C453:Z453"/>
    <mergeCell ref="AA453:AI453"/>
    <mergeCell ref="AJ453:AR453"/>
    <mergeCell ref="AS453:AX453"/>
    <mergeCell ref="B432:AX436"/>
    <mergeCell ref="B441:AX445"/>
    <mergeCell ref="B450:Z451"/>
    <mergeCell ref="AA450:AI451"/>
    <mergeCell ref="AJ450:AR451"/>
    <mergeCell ref="AS450:AX451"/>
    <mergeCell ref="B421:Z421"/>
    <mergeCell ref="AA421:AI421"/>
    <mergeCell ref="AJ421:AR421"/>
    <mergeCell ref="AS421:AX421"/>
    <mergeCell ref="B425:AX425"/>
    <mergeCell ref="B428:G428"/>
    <mergeCell ref="H428:AX428"/>
    <mergeCell ref="C419:Z419"/>
    <mergeCell ref="AA419:AI419"/>
    <mergeCell ref="AJ419:AR419"/>
    <mergeCell ref="AS419:AX419"/>
    <mergeCell ref="C420:Z420"/>
    <mergeCell ref="AA420:AI420"/>
    <mergeCell ref="AJ420:AR420"/>
    <mergeCell ref="AS420:AX420"/>
    <mergeCell ref="C417:Z417"/>
    <mergeCell ref="AA417:AI417"/>
    <mergeCell ref="AJ417:AR417"/>
    <mergeCell ref="AS417:AX417"/>
    <mergeCell ref="C418:Z418"/>
    <mergeCell ref="AA418:AI418"/>
    <mergeCell ref="AJ418:AR418"/>
    <mergeCell ref="AS418:AX418"/>
    <mergeCell ref="B395:AX400"/>
    <mergeCell ref="B405:AX410"/>
    <mergeCell ref="B415:Z416"/>
    <mergeCell ref="AA415:AI416"/>
    <mergeCell ref="AJ415:AR416"/>
    <mergeCell ref="AS415:AX416"/>
    <mergeCell ref="B384:Z384"/>
    <mergeCell ref="AA384:AI384"/>
    <mergeCell ref="AJ384:AR384"/>
    <mergeCell ref="AS384:AX384"/>
    <mergeCell ref="B388:AX388"/>
    <mergeCell ref="B391:G391"/>
    <mergeCell ref="H391:AX391"/>
    <mergeCell ref="C382:Z382"/>
    <mergeCell ref="AA382:AI382"/>
    <mergeCell ref="AJ382:AR382"/>
    <mergeCell ref="AS382:AX382"/>
    <mergeCell ref="C383:Z383"/>
    <mergeCell ref="AA383:AI383"/>
    <mergeCell ref="AJ383:AR383"/>
    <mergeCell ref="AS383:AX383"/>
    <mergeCell ref="C380:Z380"/>
    <mergeCell ref="AA380:AI380"/>
    <mergeCell ref="AJ380:AR380"/>
    <mergeCell ref="AS380:AX380"/>
    <mergeCell ref="C381:Z381"/>
    <mergeCell ref="AA381:AI381"/>
    <mergeCell ref="AJ381:AR381"/>
    <mergeCell ref="AS381:AX381"/>
    <mergeCell ref="B347:AX347"/>
    <mergeCell ref="B350:G350"/>
    <mergeCell ref="H350:AX350"/>
    <mergeCell ref="B354:AX361"/>
    <mergeCell ref="B366:AX373"/>
    <mergeCell ref="B378:Z379"/>
    <mergeCell ref="AA378:AI379"/>
    <mergeCell ref="AJ378:AR379"/>
    <mergeCell ref="AS378:AX379"/>
    <mergeCell ref="C342:Z342"/>
    <mergeCell ref="AA342:AI342"/>
    <mergeCell ref="AJ342:AR342"/>
    <mergeCell ref="AS342:AX342"/>
    <mergeCell ref="B343:Z343"/>
    <mergeCell ref="AA343:AI343"/>
    <mergeCell ref="AJ343:AR343"/>
    <mergeCell ref="AS343:AX343"/>
    <mergeCell ref="B312:AX316"/>
    <mergeCell ref="B321:AX335"/>
    <mergeCell ref="B340:Z341"/>
    <mergeCell ref="AA340:AI341"/>
    <mergeCell ref="AJ340:AR341"/>
    <mergeCell ref="AS340:AX341"/>
    <mergeCell ref="B301:Z301"/>
    <mergeCell ref="AA301:AI301"/>
    <mergeCell ref="AJ301:AR301"/>
    <mergeCell ref="AS301:AX301"/>
    <mergeCell ref="B305:AX305"/>
    <mergeCell ref="B308:G308"/>
    <mergeCell ref="H308:AX308"/>
    <mergeCell ref="C299:Z299"/>
    <mergeCell ref="AA299:AI299"/>
    <mergeCell ref="AJ299:AR299"/>
    <mergeCell ref="AS299:AX299"/>
    <mergeCell ref="C300:Z300"/>
    <mergeCell ref="AA300:AI300"/>
    <mergeCell ref="AJ300:AR300"/>
    <mergeCell ref="AS300:AX300"/>
    <mergeCell ref="C297:Z297"/>
    <mergeCell ref="AA297:AI297"/>
    <mergeCell ref="AJ297:AR297"/>
    <mergeCell ref="AS297:AX297"/>
    <mergeCell ref="C298:Z298"/>
    <mergeCell ref="AA298:AI298"/>
    <mergeCell ref="AJ298:AR298"/>
    <mergeCell ref="AS298:AX298"/>
    <mergeCell ref="B270:AX270"/>
    <mergeCell ref="B273:G273"/>
    <mergeCell ref="H273:AX273"/>
    <mergeCell ref="B277:AX281"/>
    <mergeCell ref="B286:AX290"/>
    <mergeCell ref="B295:Z296"/>
    <mergeCell ref="AA295:AI296"/>
    <mergeCell ref="AJ295:AR296"/>
    <mergeCell ref="AS295:AX296"/>
    <mergeCell ref="C265:Z265"/>
    <mergeCell ref="AA265:AI265"/>
    <mergeCell ref="AJ265:AR265"/>
    <mergeCell ref="AS265:AX265"/>
    <mergeCell ref="B266:Z266"/>
    <mergeCell ref="AA266:AI266"/>
    <mergeCell ref="AJ266:AR266"/>
    <mergeCell ref="AS266:AX266"/>
    <mergeCell ref="C263:Z263"/>
    <mergeCell ref="AA263:AI263"/>
    <mergeCell ref="AJ263:AR263"/>
    <mergeCell ref="AS263:AX263"/>
    <mergeCell ref="C264:Z264"/>
    <mergeCell ref="AA264:AI264"/>
    <mergeCell ref="AJ264:AR264"/>
    <mergeCell ref="AS264:AX264"/>
    <mergeCell ref="C261:Z261"/>
    <mergeCell ref="AA261:AI261"/>
    <mergeCell ref="AJ261:AR261"/>
    <mergeCell ref="AS261:AX261"/>
    <mergeCell ref="C262:Z262"/>
    <mergeCell ref="AA262:AI262"/>
    <mergeCell ref="AJ262:AR262"/>
    <mergeCell ref="AS262:AX262"/>
    <mergeCell ref="B222:AX222"/>
    <mergeCell ref="B225:G225"/>
    <mergeCell ref="H225:AX225"/>
    <mergeCell ref="B229:AX234"/>
    <mergeCell ref="B239:AX254"/>
    <mergeCell ref="B259:Z260"/>
    <mergeCell ref="AA259:AI260"/>
    <mergeCell ref="AJ259:AR260"/>
    <mergeCell ref="AS259:AX260"/>
    <mergeCell ref="C217:Z217"/>
    <mergeCell ref="AA217:AI217"/>
    <mergeCell ref="AJ217:AR217"/>
    <mergeCell ref="AS217:AX217"/>
    <mergeCell ref="B218:Z218"/>
    <mergeCell ref="AA218:AI218"/>
    <mergeCell ref="AJ218:AR218"/>
    <mergeCell ref="AS218:AX218"/>
    <mergeCell ref="B189:AX189"/>
    <mergeCell ref="B192:G192"/>
    <mergeCell ref="H192:AX192"/>
    <mergeCell ref="B196:AX200"/>
    <mergeCell ref="B205:AX210"/>
    <mergeCell ref="B215:Z216"/>
    <mergeCell ref="AA215:AI216"/>
    <mergeCell ref="AJ215:AR216"/>
    <mergeCell ref="AS215:AX216"/>
    <mergeCell ref="C184:Z184"/>
    <mergeCell ref="AA184:AI184"/>
    <mergeCell ref="AJ184:AR184"/>
    <mergeCell ref="AS184:AX184"/>
    <mergeCell ref="B185:Z185"/>
    <mergeCell ref="AA185:AI185"/>
    <mergeCell ref="AJ185:AR185"/>
    <mergeCell ref="AS185:AX185"/>
    <mergeCell ref="B154:AX154"/>
    <mergeCell ref="B157:G157"/>
    <mergeCell ref="H157:AX157"/>
    <mergeCell ref="B161:AX165"/>
    <mergeCell ref="B170:AX177"/>
    <mergeCell ref="B182:Z183"/>
    <mergeCell ref="AA182:AI183"/>
    <mergeCell ref="AJ182:AR183"/>
    <mergeCell ref="AS182:AX183"/>
    <mergeCell ref="C149:Z149"/>
    <mergeCell ref="AA149:AI149"/>
    <mergeCell ref="AJ149:AR149"/>
    <mergeCell ref="AS149:AX149"/>
    <mergeCell ref="B150:Z150"/>
    <mergeCell ref="AA150:AI150"/>
    <mergeCell ref="AJ150:AR150"/>
    <mergeCell ref="AS150:AX150"/>
    <mergeCell ref="B121:AX125"/>
    <mergeCell ref="B130:AX142"/>
    <mergeCell ref="B147:Z148"/>
    <mergeCell ref="AA147:AI148"/>
    <mergeCell ref="AJ147:AR148"/>
    <mergeCell ref="AS147:AX148"/>
    <mergeCell ref="B110:Z110"/>
    <mergeCell ref="AA110:AI110"/>
    <mergeCell ref="AJ110:AR110"/>
    <mergeCell ref="AS110:AX110"/>
    <mergeCell ref="B114:AX114"/>
    <mergeCell ref="B117:G117"/>
    <mergeCell ref="H117:AX117"/>
    <mergeCell ref="C108:Z108"/>
    <mergeCell ref="AA108:AI108"/>
    <mergeCell ref="AJ108:AR108"/>
    <mergeCell ref="AS108:AX108"/>
    <mergeCell ref="C109:Z109"/>
    <mergeCell ref="AA109:AI109"/>
    <mergeCell ref="AJ109:AR109"/>
    <mergeCell ref="AS109:AX109"/>
    <mergeCell ref="B78:AX78"/>
    <mergeCell ref="B81:G81"/>
    <mergeCell ref="H81:AX81"/>
    <mergeCell ref="B85:AX89"/>
    <mergeCell ref="B94:AX101"/>
    <mergeCell ref="B106:Z107"/>
    <mergeCell ref="AA106:AI107"/>
    <mergeCell ref="AJ106:AR107"/>
    <mergeCell ref="AS106:AX107"/>
    <mergeCell ref="C73:Z73"/>
    <mergeCell ref="AA73:AI73"/>
    <mergeCell ref="AJ73:AR73"/>
    <mergeCell ref="AS73:AX73"/>
    <mergeCell ref="B74:Z74"/>
    <mergeCell ref="AA74:AI74"/>
    <mergeCell ref="AJ74:AR74"/>
    <mergeCell ref="AS74:AX74"/>
    <mergeCell ref="C71:Z71"/>
    <mergeCell ref="AA71:AI71"/>
    <mergeCell ref="AJ71:AR71"/>
    <mergeCell ref="AS71:AX71"/>
    <mergeCell ref="C72:Z72"/>
    <mergeCell ref="AA72:AI72"/>
    <mergeCell ref="AJ72:AR72"/>
    <mergeCell ref="AS72:AX72"/>
    <mergeCell ref="C69:Z69"/>
    <mergeCell ref="AA69:AI69"/>
    <mergeCell ref="AJ69:AR69"/>
    <mergeCell ref="AS69:AX69"/>
    <mergeCell ref="C70:Z70"/>
    <mergeCell ref="AA70:AI70"/>
    <mergeCell ref="AJ70:AR70"/>
    <mergeCell ref="AS70:AX70"/>
    <mergeCell ref="B49:AX53"/>
    <mergeCell ref="B58:AX62"/>
    <mergeCell ref="B67:Z68"/>
    <mergeCell ref="AA67:AI68"/>
    <mergeCell ref="AJ67:AR68"/>
    <mergeCell ref="AS67:AX68"/>
    <mergeCell ref="B38:Z38"/>
    <mergeCell ref="AA38:AI38"/>
    <mergeCell ref="AJ38:AR38"/>
    <mergeCell ref="AS38:AX38"/>
    <mergeCell ref="B42:AX42"/>
    <mergeCell ref="B45:G45"/>
    <mergeCell ref="H45:AX45"/>
    <mergeCell ref="C36:Z36"/>
    <mergeCell ref="AA36:AI36"/>
    <mergeCell ref="AJ36:AR36"/>
    <mergeCell ref="AS36:AX36"/>
    <mergeCell ref="C37:Z37"/>
    <mergeCell ref="AA37:AI37"/>
    <mergeCell ref="AJ37:AR37"/>
    <mergeCell ref="AS37:AX37"/>
    <mergeCell ref="B3:AX3"/>
    <mergeCell ref="B6:G6"/>
    <mergeCell ref="H6:AX6"/>
    <mergeCell ref="B10:AX15"/>
    <mergeCell ref="B20:AX29"/>
    <mergeCell ref="B34:Z35"/>
    <mergeCell ref="AA34:AI35"/>
    <mergeCell ref="AJ34:AR35"/>
    <mergeCell ref="AS34:AX35"/>
  </mergeCells>
  <phoneticPr fontId="4"/>
  <dataValidations count="1">
    <dataValidation type="list" allowBlank="1" showInputMessage="1" showErrorMessage="1" sqref="WWR983090:WWZ983091 KF34:KN38 UB34:UJ38 ADX34:AEF38 ANT34:AOB38 AXP34:AXX38 BHL34:BHT38 BRH34:BRP38 CBD34:CBL38 CKZ34:CLH38 CUV34:CVD38 DER34:DEZ38 DON34:DOV38 DYJ34:DYR38 EIF34:EIN38 ESB34:ESJ38 FBX34:FCF38 FLT34:FMB38 FVP34:FVX38 GFL34:GFT38 GPH34:GPP38 GZD34:GZL38 HIZ34:HJH38 HSV34:HTD38 ICR34:ICZ38 IMN34:IMV38 IWJ34:IWR38 JGF34:JGN38 JQB34:JQJ38 JZX34:KAF38 KJT34:KKB38 KTP34:KTX38 LDL34:LDT38 LNH34:LNP38 LXD34:LXL38 MGZ34:MHH38 MQV34:MRD38 NAR34:NAZ38 NKN34:NKV38 NUJ34:NUR38 OEF34:OEN38 OOB34:OOJ38 OXX34:OYF38 PHT34:PIB38 PRP34:PRX38 QBL34:QBT38 QLH34:QLP38 QVD34:QVL38 REZ34:RFH38 ROV34:RPD38 RYR34:RYZ38 SIN34:SIV38 SSJ34:SSR38 TCF34:TCN38 TMB34:TMJ38 TVX34:TWF38 UFT34:UGB38 UPP34:UPX38 UZL34:UZT38 VJH34:VJP38 VTD34:VTL38 WCZ34:WDH38 WMV34:WND38 WWR34:WWZ38 AJ65586:AR65587 KF65586:KN65587 UB65586:UJ65587 ADX65586:AEF65587 ANT65586:AOB65587 AXP65586:AXX65587 BHL65586:BHT65587 BRH65586:BRP65587 CBD65586:CBL65587 CKZ65586:CLH65587 CUV65586:CVD65587 DER65586:DEZ65587 DON65586:DOV65587 DYJ65586:DYR65587 EIF65586:EIN65587 ESB65586:ESJ65587 FBX65586:FCF65587 FLT65586:FMB65587 FVP65586:FVX65587 GFL65586:GFT65587 GPH65586:GPP65587 GZD65586:GZL65587 HIZ65586:HJH65587 HSV65586:HTD65587 ICR65586:ICZ65587 IMN65586:IMV65587 IWJ65586:IWR65587 JGF65586:JGN65587 JQB65586:JQJ65587 JZX65586:KAF65587 KJT65586:KKB65587 KTP65586:KTX65587 LDL65586:LDT65587 LNH65586:LNP65587 LXD65586:LXL65587 MGZ65586:MHH65587 MQV65586:MRD65587 NAR65586:NAZ65587 NKN65586:NKV65587 NUJ65586:NUR65587 OEF65586:OEN65587 OOB65586:OOJ65587 OXX65586:OYF65587 PHT65586:PIB65587 PRP65586:PRX65587 QBL65586:QBT65587 QLH65586:QLP65587 QVD65586:QVL65587 REZ65586:RFH65587 ROV65586:RPD65587 RYR65586:RYZ65587 SIN65586:SIV65587 SSJ65586:SSR65587 TCF65586:TCN65587 TMB65586:TMJ65587 TVX65586:TWF65587 UFT65586:UGB65587 UPP65586:UPX65587 UZL65586:UZT65587 VJH65586:VJP65587 VTD65586:VTL65587 WCZ65586:WDH65587 WMV65586:WND65587 WWR65586:WWZ65587 AJ131122:AR131123 KF131122:KN131123 UB131122:UJ131123 ADX131122:AEF131123 ANT131122:AOB131123 AXP131122:AXX131123 BHL131122:BHT131123 BRH131122:BRP131123 CBD131122:CBL131123 CKZ131122:CLH131123 CUV131122:CVD131123 DER131122:DEZ131123 DON131122:DOV131123 DYJ131122:DYR131123 EIF131122:EIN131123 ESB131122:ESJ131123 FBX131122:FCF131123 FLT131122:FMB131123 FVP131122:FVX131123 GFL131122:GFT131123 GPH131122:GPP131123 GZD131122:GZL131123 HIZ131122:HJH131123 HSV131122:HTD131123 ICR131122:ICZ131123 IMN131122:IMV131123 IWJ131122:IWR131123 JGF131122:JGN131123 JQB131122:JQJ131123 JZX131122:KAF131123 KJT131122:KKB131123 KTP131122:KTX131123 LDL131122:LDT131123 LNH131122:LNP131123 LXD131122:LXL131123 MGZ131122:MHH131123 MQV131122:MRD131123 NAR131122:NAZ131123 NKN131122:NKV131123 NUJ131122:NUR131123 OEF131122:OEN131123 OOB131122:OOJ131123 OXX131122:OYF131123 PHT131122:PIB131123 PRP131122:PRX131123 QBL131122:QBT131123 QLH131122:QLP131123 QVD131122:QVL131123 REZ131122:RFH131123 ROV131122:RPD131123 RYR131122:RYZ131123 SIN131122:SIV131123 SSJ131122:SSR131123 TCF131122:TCN131123 TMB131122:TMJ131123 TVX131122:TWF131123 UFT131122:UGB131123 UPP131122:UPX131123 UZL131122:UZT131123 VJH131122:VJP131123 VTD131122:VTL131123 WCZ131122:WDH131123 WMV131122:WND131123 WWR131122:WWZ131123 AJ196658:AR196659 KF196658:KN196659 UB196658:UJ196659 ADX196658:AEF196659 ANT196658:AOB196659 AXP196658:AXX196659 BHL196658:BHT196659 BRH196658:BRP196659 CBD196658:CBL196659 CKZ196658:CLH196659 CUV196658:CVD196659 DER196658:DEZ196659 DON196658:DOV196659 DYJ196658:DYR196659 EIF196658:EIN196659 ESB196658:ESJ196659 FBX196658:FCF196659 FLT196658:FMB196659 FVP196658:FVX196659 GFL196658:GFT196659 GPH196658:GPP196659 GZD196658:GZL196659 HIZ196658:HJH196659 HSV196658:HTD196659 ICR196658:ICZ196659 IMN196658:IMV196659 IWJ196658:IWR196659 JGF196658:JGN196659 JQB196658:JQJ196659 JZX196658:KAF196659 KJT196658:KKB196659 KTP196658:KTX196659 LDL196658:LDT196659 LNH196658:LNP196659 LXD196658:LXL196659 MGZ196658:MHH196659 MQV196658:MRD196659 NAR196658:NAZ196659 NKN196658:NKV196659 NUJ196658:NUR196659 OEF196658:OEN196659 OOB196658:OOJ196659 OXX196658:OYF196659 PHT196658:PIB196659 PRP196658:PRX196659 QBL196658:QBT196659 QLH196658:QLP196659 QVD196658:QVL196659 REZ196658:RFH196659 ROV196658:RPD196659 RYR196658:RYZ196659 SIN196658:SIV196659 SSJ196658:SSR196659 TCF196658:TCN196659 TMB196658:TMJ196659 TVX196658:TWF196659 UFT196658:UGB196659 UPP196658:UPX196659 UZL196658:UZT196659 VJH196658:VJP196659 VTD196658:VTL196659 WCZ196658:WDH196659 WMV196658:WND196659 WWR196658:WWZ196659 AJ262194:AR262195 KF262194:KN262195 UB262194:UJ262195 ADX262194:AEF262195 ANT262194:AOB262195 AXP262194:AXX262195 BHL262194:BHT262195 BRH262194:BRP262195 CBD262194:CBL262195 CKZ262194:CLH262195 CUV262194:CVD262195 DER262194:DEZ262195 DON262194:DOV262195 DYJ262194:DYR262195 EIF262194:EIN262195 ESB262194:ESJ262195 FBX262194:FCF262195 FLT262194:FMB262195 FVP262194:FVX262195 GFL262194:GFT262195 GPH262194:GPP262195 GZD262194:GZL262195 HIZ262194:HJH262195 HSV262194:HTD262195 ICR262194:ICZ262195 IMN262194:IMV262195 IWJ262194:IWR262195 JGF262194:JGN262195 JQB262194:JQJ262195 JZX262194:KAF262195 KJT262194:KKB262195 KTP262194:KTX262195 LDL262194:LDT262195 LNH262194:LNP262195 LXD262194:LXL262195 MGZ262194:MHH262195 MQV262194:MRD262195 NAR262194:NAZ262195 NKN262194:NKV262195 NUJ262194:NUR262195 OEF262194:OEN262195 OOB262194:OOJ262195 OXX262194:OYF262195 PHT262194:PIB262195 PRP262194:PRX262195 QBL262194:QBT262195 QLH262194:QLP262195 QVD262194:QVL262195 REZ262194:RFH262195 ROV262194:RPD262195 RYR262194:RYZ262195 SIN262194:SIV262195 SSJ262194:SSR262195 TCF262194:TCN262195 TMB262194:TMJ262195 TVX262194:TWF262195 UFT262194:UGB262195 UPP262194:UPX262195 UZL262194:UZT262195 VJH262194:VJP262195 VTD262194:VTL262195 WCZ262194:WDH262195 WMV262194:WND262195 WWR262194:WWZ262195 AJ327730:AR327731 KF327730:KN327731 UB327730:UJ327731 ADX327730:AEF327731 ANT327730:AOB327731 AXP327730:AXX327731 BHL327730:BHT327731 BRH327730:BRP327731 CBD327730:CBL327731 CKZ327730:CLH327731 CUV327730:CVD327731 DER327730:DEZ327731 DON327730:DOV327731 DYJ327730:DYR327731 EIF327730:EIN327731 ESB327730:ESJ327731 FBX327730:FCF327731 FLT327730:FMB327731 FVP327730:FVX327731 GFL327730:GFT327731 GPH327730:GPP327731 GZD327730:GZL327731 HIZ327730:HJH327731 HSV327730:HTD327731 ICR327730:ICZ327731 IMN327730:IMV327731 IWJ327730:IWR327731 JGF327730:JGN327731 JQB327730:JQJ327731 JZX327730:KAF327731 KJT327730:KKB327731 KTP327730:KTX327731 LDL327730:LDT327731 LNH327730:LNP327731 LXD327730:LXL327731 MGZ327730:MHH327731 MQV327730:MRD327731 NAR327730:NAZ327731 NKN327730:NKV327731 NUJ327730:NUR327731 OEF327730:OEN327731 OOB327730:OOJ327731 OXX327730:OYF327731 PHT327730:PIB327731 PRP327730:PRX327731 QBL327730:QBT327731 QLH327730:QLP327731 QVD327730:QVL327731 REZ327730:RFH327731 ROV327730:RPD327731 RYR327730:RYZ327731 SIN327730:SIV327731 SSJ327730:SSR327731 TCF327730:TCN327731 TMB327730:TMJ327731 TVX327730:TWF327731 UFT327730:UGB327731 UPP327730:UPX327731 UZL327730:UZT327731 VJH327730:VJP327731 VTD327730:VTL327731 WCZ327730:WDH327731 WMV327730:WND327731 WWR327730:WWZ327731 AJ393266:AR393267 KF393266:KN393267 UB393266:UJ393267 ADX393266:AEF393267 ANT393266:AOB393267 AXP393266:AXX393267 BHL393266:BHT393267 BRH393266:BRP393267 CBD393266:CBL393267 CKZ393266:CLH393267 CUV393266:CVD393267 DER393266:DEZ393267 DON393266:DOV393267 DYJ393266:DYR393267 EIF393266:EIN393267 ESB393266:ESJ393267 FBX393266:FCF393267 FLT393266:FMB393267 FVP393266:FVX393267 GFL393266:GFT393267 GPH393266:GPP393267 GZD393266:GZL393267 HIZ393266:HJH393267 HSV393266:HTD393267 ICR393266:ICZ393267 IMN393266:IMV393267 IWJ393266:IWR393267 JGF393266:JGN393267 JQB393266:JQJ393267 JZX393266:KAF393267 KJT393266:KKB393267 KTP393266:KTX393267 LDL393266:LDT393267 LNH393266:LNP393267 LXD393266:LXL393267 MGZ393266:MHH393267 MQV393266:MRD393267 NAR393266:NAZ393267 NKN393266:NKV393267 NUJ393266:NUR393267 OEF393266:OEN393267 OOB393266:OOJ393267 OXX393266:OYF393267 PHT393266:PIB393267 PRP393266:PRX393267 QBL393266:QBT393267 QLH393266:QLP393267 QVD393266:QVL393267 REZ393266:RFH393267 ROV393266:RPD393267 RYR393266:RYZ393267 SIN393266:SIV393267 SSJ393266:SSR393267 TCF393266:TCN393267 TMB393266:TMJ393267 TVX393266:TWF393267 UFT393266:UGB393267 UPP393266:UPX393267 UZL393266:UZT393267 VJH393266:VJP393267 VTD393266:VTL393267 WCZ393266:WDH393267 WMV393266:WND393267 WWR393266:WWZ393267 AJ458802:AR458803 KF458802:KN458803 UB458802:UJ458803 ADX458802:AEF458803 ANT458802:AOB458803 AXP458802:AXX458803 BHL458802:BHT458803 BRH458802:BRP458803 CBD458802:CBL458803 CKZ458802:CLH458803 CUV458802:CVD458803 DER458802:DEZ458803 DON458802:DOV458803 DYJ458802:DYR458803 EIF458802:EIN458803 ESB458802:ESJ458803 FBX458802:FCF458803 FLT458802:FMB458803 FVP458802:FVX458803 GFL458802:GFT458803 GPH458802:GPP458803 GZD458802:GZL458803 HIZ458802:HJH458803 HSV458802:HTD458803 ICR458802:ICZ458803 IMN458802:IMV458803 IWJ458802:IWR458803 JGF458802:JGN458803 JQB458802:JQJ458803 JZX458802:KAF458803 KJT458802:KKB458803 KTP458802:KTX458803 LDL458802:LDT458803 LNH458802:LNP458803 LXD458802:LXL458803 MGZ458802:MHH458803 MQV458802:MRD458803 NAR458802:NAZ458803 NKN458802:NKV458803 NUJ458802:NUR458803 OEF458802:OEN458803 OOB458802:OOJ458803 OXX458802:OYF458803 PHT458802:PIB458803 PRP458802:PRX458803 QBL458802:QBT458803 QLH458802:QLP458803 QVD458802:QVL458803 REZ458802:RFH458803 ROV458802:RPD458803 RYR458802:RYZ458803 SIN458802:SIV458803 SSJ458802:SSR458803 TCF458802:TCN458803 TMB458802:TMJ458803 TVX458802:TWF458803 UFT458802:UGB458803 UPP458802:UPX458803 UZL458802:UZT458803 VJH458802:VJP458803 VTD458802:VTL458803 WCZ458802:WDH458803 WMV458802:WND458803 WWR458802:WWZ458803 AJ524338:AR524339 KF524338:KN524339 UB524338:UJ524339 ADX524338:AEF524339 ANT524338:AOB524339 AXP524338:AXX524339 BHL524338:BHT524339 BRH524338:BRP524339 CBD524338:CBL524339 CKZ524338:CLH524339 CUV524338:CVD524339 DER524338:DEZ524339 DON524338:DOV524339 DYJ524338:DYR524339 EIF524338:EIN524339 ESB524338:ESJ524339 FBX524338:FCF524339 FLT524338:FMB524339 FVP524338:FVX524339 GFL524338:GFT524339 GPH524338:GPP524339 GZD524338:GZL524339 HIZ524338:HJH524339 HSV524338:HTD524339 ICR524338:ICZ524339 IMN524338:IMV524339 IWJ524338:IWR524339 JGF524338:JGN524339 JQB524338:JQJ524339 JZX524338:KAF524339 KJT524338:KKB524339 KTP524338:KTX524339 LDL524338:LDT524339 LNH524338:LNP524339 LXD524338:LXL524339 MGZ524338:MHH524339 MQV524338:MRD524339 NAR524338:NAZ524339 NKN524338:NKV524339 NUJ524338:NUR524339 OEF524338:OEN524339 OOB524338:OOJ524339 OXX524338:OYF524339 PHT524338:PIB524339 PRP524338:PRX524339 QBL524338:QBT524339 QLH524338:QLP524339 QVD524338:QVL524339 REZ524338:RFH524339 ROV524338:RPD524339 RYR524338:RYZ524339 SIN524338:SIV524339 SSJ524338:SSR524339 TCF524338:TCN524339 TMB524338:TMJ524339 TVX524338:TWF524339 UFT524338:UGB524339 UPP524338:UPX524339 UZL524338:UZT524339 VJH524338:VJP524339 VTD524338:VTL524339 WCZ524338:WDH524339 WMV524338:WND524339 WWR524338:WWZ524339 AJ589874:AR589875 KF589874:KN589875 UB589874:UJ589875 ADX589874:AEF589875 ANT589874:AOB589875 AXP589874:AXX589875 BHL589874:BHT589875 BRH589874:BRP589875 CBD589874:CBL589875 CKZ589874:CLH589875 CUV589874:CVD589875 DER589874:DEZ589875 DON589874:DOV589875 DYJ589874:DYR589875 EIF589874:EIN589875 ESB589874:ESJ589875 FBX589874:FCF589875 FLT589874:FMB589875 FVP589874:FVX589875 GFL589874:GFT589875 GPH589874:GPP589875 GZD589874:GZL589875 HIZ589874:HJH589875 HSV589874:HTD589875 ICR589874:ICZ589875 IMN589874:IMV589875 IWJ589874:IWR589875 JGF589874:JGN589875 JQB589874:JQJ589875 JZX589874:KAF589875 KJT589874:KKB589875 KTP589874:KTX589875 LDL589874:LDT589875 LNH589874:LNP589875 LXD589874:LXL589875 MGZ589874:MHH589875 MQV589874:MRD589875 NAR589874:NAZ589875 NKN589874:NKV589875 NUJ589874:NUR589875 OEF589874:OEN589875 OOB589874:OOJ589875 OXX589874:OYF589875 PHT589874:PIB589875 PRP589874:PRX589875 QBL589874:QBT589875 QLH589874:QLP589875 QVD589874:QVL589875 REZ589874:RFH589875 ROV589874:RPD589875 RYR589874:RYZ589875 SIN589874:SIV589875 SSJ589874:SSR589875 TCF589874:TCN589875 TMB589874:TMJ589875 TVX589874:TWF589875 UFT589874:UGB589875 UPP589874:UPX589875 UZL589874:UZT589875 VJH589874:VJP589875 VTD589874:VTL589875 WCZ589874:WDH589875 WMV589874:WND589875 WWR589874:WWZ589875 AJ655410:AR655411 KF655410:KN655411 UB655410:UJ655411 ADX655410:AEF655411 ANT655410:AOB655411 AXP655410:AXX655411 BHL655410:BHT655411 BRH655410:BRP655411 CBD655410:CBL655411 CKZ655410:CLH655411 CUV655410:CVD655411 DER655410:DEZ655411 DON655410:DOV655411 DYJ655410:DYR655411 EIF655410:EIN655411 ESB655410:ESJ655411 FBX655410:FCF655411 FLT655410:FMB655411 FVP655410:FVX655411 GFL655410:GFT655411 GPH655410:GPP655411 GZD655410:GZL655411 HIZ655410:HJH655411 HSV655410:HTD655411 ICR655410:ICZ655411 IMN655410:IMV655411 IWJ655410:IWR655411 JGF655410:JGN655411 JQB655410:JQJ655411 JZX655410:KAF655411 KJT655410:KKB655411 KTP655410:KTX655411 LDL655410:LDT655411 LNH655410:LNP655411 LXD655410:LXL655411 MGZ655410:MHH655411 MQV655410:MRD655411 NAR655410:NAZ655411 NKN655410:NKV655411 NUJ655410:NUR655411 OEF655410:OEN655411 OOB655410:OOJ655411 OXX655410:OYF655411 PHT655410:PIB655411 PRP655410:PRX655411 QBL655410:QBT655411 QLH655410:QLP655411 QVD655410:QVL655411 REZ655410:RFH655411 ROV655410:RPD655411 RYR655410:RYZ655411 SIN655410:SIV655411 SSJ655410:SSR655411 TCF655410:TCN655411 TMB655410:TMJ655411 TVX655410:TWF655411 UFT655410:UGB655411 UPP655410:UPX655411 UZL655410:UZT655411 VJH655410:VJP655411 VTD655410:VTL655411 WCZ655410:WDH655411 WMV655410:WND655411 WWR655410:WWZ655411 AJ720946:AR720947 KF720946:KN720947 UB720946:UJ720947 ADX720946:AEF720947 ANT720946:AOB720947 AXP720946:AXX720947 BHL720946:BHT720947 BRH720946:BRP720947 CBD720946:CBL720947 CKZ720946:CLH720947 CUV720946:CVD720947 DER720946:DEZ720947 DON720946:DOV720947 DYJ720946:DYR720947 EIF720946:EIN720947 ESB720946:ESJ720947 FBX720946:FCF720947 FLT720946:FMB720947 FVP720946:FVX720947 GFL720946:GFT720947 GPH720946:GPP720947 GZD720946:GZL720947 HIZ720946:HJH720947 HSV720946:HTD720947 ICR720946:ICZ720947 IMN720946:IMV720947 IWJ720946:IWR720947 JGF720946:JGN720947 JQB720946:JQJ720947 JZX720946:KAF720947 KJT720946:KKB720947 KTP720946:KTX720947 LDL720946:LDT720947 LNH720946:LNP720947 LXD720946:LXL720947 MGZ720946:MHH720947 MQV720946:MRD720947 NAR720946:NAZ720947 NKN720946:NKV720947 NUJ720946:NUR720947 OEF720946:OEN720947 OOB720946:OOJ720947 OXX720946:OYF720947 PHT720946:PIB720947 PRP720946:PRX720947 QBL720946:QBT720947 QLH720946:QLP720947 QVD720946:QVL720947 REZ720946:RFH720947 ROV720946:RPD720947 RYR720946:RYZ720947 SIN720946:SIV720947 SSJ720946:SSR720947 TCF720946:TCN720947 TMB720946:TMJ720947 TVX720946:TWF720947 UFT720946:UGB720947 UPP720946:UPX720947 UZL720946:UZT720947 VJH720946:VJP720947 VTD720946:VTL720947 WCZ720946:WDH720947 WMV720946:WND720947 WWR720946:WWZ720947 AJ786482:AR786483 KF786482:KN786483 UB786482:UJ786483 ADX786482:AEF786483 ANT786482:AOB786483 AXP786482:AXX786483 BHL786482:BHT786483 BRH786482:BRP786483 CBD786482:CBL786483 CKZ786482:CLH786483 CUV786482:CVD786483 DER786482:DEZ786483 DON786482:DOV786483 DYJ786482:DYR786483 EIF786482:EIN786483 ESB786482:ESJ786483 FBX786482:FCF786483 FLT786482:FMB786483 FVP786482:FVX786483 GFL786482:GFT786483 GPH786482:GPP786483 GZD786482:GZL786483 HIZ786482:HJH786483 HSV786482:HTD786483 ICR786482:ICZ786483 IMN786482:IMV786483 IWJ786482:IWR786483 JGF786482:JGN786483 JQB786482:JQJ786483 JZX786482:KAF786483 KJT786482:KKB786483 KTP786482:KTX786483 LDL786482:LDT786483 LNH786482:LNP786483 LXD786482:LXL786483 MGZ786482:MHH786483 MQV786482:MRD786483 NAR786482:NAZ786483 NKN786482:NKV786483 NUJ786482:NUR786483 OEF786482:OEN786483 OOB786482:OOJ786483 OXX786482:OYF786483 PHT786482:PIB786483 PRP786482:PRX786483 QBL786482:QBT786483 QLH786482:QLP786483 QVD786482:QVL786483 REZ786482:RFH786483 ROV786482:RPD786483 RYR786482:RYZ786483 SIN786482:SIV786483 SSJ786482:SSR786483 TCF786482:TCN786483 TMB786482:TMJ786483 TVX786482:TWF786483 UFT786482:UGB786483 UPP786482:UPX786483 UZL786482:UZT786483 VJH786482:VJP786483 VTD786482:VTL786483 WCZ786482:WDH786483 WMV786482:WND786483 WWR786482:WWZ786483 AJ852018:AR852019 KF852018:KN852019 UB852018:UJ852019 ADX852018:AEF852019 ANT852018:AOB852019 AXP852018:AXX852019 BHL852018:BHT852019 BRH852018:BRP852019 CBD852018:CBL852019 CKZ852018:CLH852019 CUV852018:CVD852019 DER852018:DEZ852019 DON852018:DOV852019 DYJ852018:DYR852019 EIF852018:EIN852019 ESB852018:ESJ852019 FBX852018:FCF852019 FLT852018:FMB852019 FVP852018:FVX852019 GFL852018:GFT852019 GPH852018:GPP852019 GZD852018:GZL852019 HIZ852018:HJH852019 HSV852018:HTD852019 ICR852018:ICZ852019 IMN852018:IMV852019 IWJ852018:IWR852019 JGF852018:JGN852019 JQB852018:JQJ852019 JZX852018:KAF852019 KJT852018:KKB852019 KTP852018:KTX852019 LDL852018:LDT852019 LNH852018:LNP852019 LXD852018:LXL852019 MGZ852018:MHH852019 MQV852018:MRD852019 NAR852018:NAZ852019 NKN852018:NKV852019 NUJ852018:NUR852019 OEF852018:OEN852019 OOB852018:OOJ852019 OXX852018:OYF852019 PHT852018:PIB852019 PRP852018:PRX852019 QBL852018:QBT852019 QLH852018:QLP852019 QVD852018:QVL852019 REZ852018:RFH852019 ROV852018:RPD852019 RYR852018:RYZ852019 SIN852018:SIV852019 SSJ852018:SSR852019 TCF852018:TCN852019 TMB852018:TMJ852019 TVX852018:TWF852019 UFT852018:UGB852019 UPP852018:UPX852019 UZL852018:UZT852019 VJH852018:VJP852019 VTD852018:VTL852019 WCZ852018:WDH852019 WMV852018:WND852019 WWR852018:WWZ852019 AJ917554:AR917555 KF917554:KN917555 UB917554:UJ917555 ADX917554:AEF917555 ANT917554:AOB917555 AXP917554:AXX917555 BHL917554:BHT917555 BRH917554:BRP917555 CBD917554:CBL917555 CKZ917554:CLH917555 CUV917554:CVD917555 DER917554:DEZ917555 DON917554:DOV917555 DYJ917554:DYR917555 EIF917554:EIN917555 ESB917554:ESJ917555 FBX917554:FCF917555 FLT917554:FMB917555 FVP917554:FVX917555 GFL917554:GFT917555 GPH917554:GPP917555 GZD917554:GZL917555 HIZ917554:HJH917555 HSV917554:HTD917555 ICR917554:ICZ917555 IMN917554:IMV917555 IWJ917554:IWR917555 JGF917554:JGN917555 JQB917554:JQJ917555 JZX917554:KAF917555 KJT917554:KKB917555 KTP917554:KTX917555 LDL917554:LDT917555 LNH917554:LNP917555 LXD917554:LXL917555 MGZ917554:MHH917555 MQV917554:MRD917555 NAR917554:NAZ917555 NKN917554:NKV917555 NUJ917554:NUR917555 OEF917554:OEN917555 OOB917554:OOJ917555 OXX917554:OYF917555 PHT917554:PIB917555 PRP917554:PRX917555 QBL917554:QBT917555 QLH917554:QLP917555 QVD917554:QVL917555 REZ917554:RFH917555 ROV917554:RPD917555 RYR917554:RYZ917555 SIN917554:SIV917555 SSJ917554:SSR917555 TCF917554:TCN917555 TMB917554:TMJ917555 TVX917554:TWF917555 UFT917554:UGB917555 UPP917554:UPX917555 UZL917554:UZT917555 VJH917554:VJP917555 VTD917554:VTL917555 WCZ917554:WDH917555 WMV917554:WND917555 WWR917554:WWZ917555 AJ983090:AR983091 KF983090:KN983091 UB983090:UJ983091 ADX983090:AEF983091 ANT983090:AOB983091 AXP983090:AXX983091 BHL983090:BHT983091 BRH983090:BRP983091 CBD983090:CBL983091 CKZ983090:CLH983091 CUV983090:CVD983091 DER983090:DEZ983091 DON983090:DOV983091 DYJ983090:DYR983091 EIF983090:EIN983091 ESB983090:ESJ983091 FBX983090:FCF983091 FLT983090:FMB983091 FVP983090:FVX983091 GFL983090:GFT983091 GPH983090:GPP983091 GZD983090:GZL983091 HIZ983090:HJH983091 HSV983090:HTD983091 ICR983090:ICZ983091 IMN983090:IMV983091 IWJ983090:IWR983091 JGF983090:JGN983091 JQB983090:JQJ983091 JZX983090:KAF983091 KJT983090:KKB983091 KTP983090:KTX983091 LDL983090:LDT983091 LNH983090:LNP983091 LXD983090:LXL983091 MGZ983090:MHH983091 MQV983090:MRD983091 NAR983090:NAZ983091 NKN983090:NKV983091 NUJ983090:NUR983091 OEF983090:OEN983091 OOB983090:OOJ983091 OXX983090:OYF983091 PHT983090:PIB983091 PRP983090:PRX983091 QBL983090:QBT983091 QLH983090:QLP983091 QVD983090:QVL983091 REZ983090:RFH983091 ROV983090:RPD983091 RYR983090:RYZ983091 SIN983090:SIV983091 SSJ983090:SSR983091 TCF983090:TCN983091 TMB983090:TMJ983091 TVX983090:TWF983091 UFT983090:UGB983091 UPP983090:UPX983091 UZL983090:UZT983091 VJH983090:VJP983091 VTD983090:VTL983091 WCZ983090:WDH983091 WMV983090:WND983091 KF67:KN74 UB67:UJ74 ADX67:AEF74 ANT67:AOB74 AXP67:AXX74 BHL67:BHT74 BRH67:BRP74 CBD67:CBL74 CKZ67:CLH74 CUV67:CVD74 DER67:DEZ74 DON67:DOV74 DYJ67:DYR74 EIF67:EIN74 ESB67:ESJ74 FBX67:FCF74 FLT67:FMB74 FVP67:FVX74 GFL67:GFT74 GPH67:GPP74 GZD67:GZL74 HIZ67:HJH74 HSV67:HTD74 ICR67:ICZ74 IMN67:IMV74 IWJ67:IWR74 JGF67:JGN74 JQB67:JQJ74 JZX67:KAF74 KJT67:KKB74 KTP67:KTX74 LDL67:LDT74 LNH67:LNP74 LXD67:LXL74 MGZ67:MHH74 MQV67:MRD74 NAR67:NAZ74 NKN67:NKV74 NUJ67:NUR74 OEF67:OEN74 OOB67:OOJ74 OXX67:OYF74 PHT67:PIB74 PRP67:PRX74 QBL67:QBT74 QLH67:QLP74 QVD67:QVL74 REZ67:RFH74 ROV67:RPD74 RYR67:RYZ74 SIN67:SIV74 SSJ67:SSR74 TCF67:TCN74 TMB67:TMJ74 TVX67:TWF74 UFT67:UGB74 UPP67:UPX74 UZL67:UZT74 VJH67:VJP74 VTD67:VTL74 WCZ67:WDH74 WMV67:WND74 WWR67:WWZ74 KF106:KN110 UB106:UJ110 ADX106:AEF110 ANT106:AOB110 AXP106:AXX110 BHL106:BHT110 BRH106:BRP110 CBD106:CBL110 CKZ106:CLH110 CUV106:CVD110 DER106:DEZ110 DON106:DOV110 DYJ106:DYR110 EIF106:EIN110 ESB106:ESJ110 FBX106:FCF110 FLT106:FMB110 FVP106:FVX110 GFL106:GFT110 GPH106:GPP110 GZD106:GZL110 HIZ106:HJH110 HSV106:HTD110 ICR106:ICZ110 IMN106:IMV110 IWJ106:IWR110 JGF106:JGN110 JQB106:JQJ110 JZX106:KAF110 KJT106:KKB110 KTP106:KTX110 LDL106:LDT110 LNH106:LNP110 LXD106:LXL110 MGZ106:MHH110 MQV106:MRD110 NAR106:NAZ110 NKN106:NKV110 NUJ106:NUR110 OEF106:OEN110 OOB106:OOJ110 OXX106:OYF110 PHT106:PIB110 PRP106:PRX110 QBL106:QBT110 QLH106:QLP110 QVD106:QVL110 REZ106:RFH110 ROV106:RPD110 RYR106:RYZ110 SIN106:SIV110 SSJ106:SSR110 TCF106:TCN110 TMB106:TMJ110 TVX106:TWF110 UFT106:UGB110 UPP106:UPX110 UZL106:UZT110 VJH106:VJP110 VTD106:VTL110 WCZ106:WDH110 WMV106:WND110 WWR106:WWZ110 KF147:KN150 UB147:UJ150 ADX147:AEF150 ANT147:AOB150 AXP147:AXX150 BHL147:BHT150 BRH147:BRP150 CBD147:CBL150 CKZ147:CLH150 CUV147:CVD150 DER147:DEZ150 DON147:DOV150 DYJ147:DYR150 EIF147:EIN150 ESB147:ESJ150 FBX147:FCF150 FLT147:FMB150 FVP147:FVX150 GFL147:GFT150 GPH147:GPP150 GZD147:GZL150 HIZ147:HJH150 HSV147:HTD150 ICR147:ICZ150 IMN147:IMV150 IWJ147:IWR150 JGF147:JGN150 JQB147:JQJ150 JZX147:KAF150 KJT147:KKB150 KTP147:KTX150 LDL147:LDT150 LNH147:LNP150 LXD147:LXL150 MGZ147:MHH150 MQV147:MRD150 NAR147:NAZ150 NKN147:NKV150 NUJ147:NUR150 OEF147:OEN150 OOB147:OOJ150 OXX147:OYF150 PHT147:PIB150 PRP147:PRX150 QBL147:QBT150 QLH147:QLP150 QVD147:QVL150 REZ147:RFH150 ROV147:RPD150 RYR147:RYZ150 SIN147:SIV150 SSJ147:SSR150 TCF147:TCN150 TMB147:TMJ150 TVX147:TWF150 UFT147:UGB150 UPP147:UPX150 UZL147:UZT150 VJH147:VJP150 VTD147:VTL150 WCZ147:WDH150 WMV147:WND150 WWR147:WWZ150 KF182:KN185 UB182:UJ185 ADX182:AEF185 ANT182:AOB185 AXP182:AXX185 BHL182:BHT185 BRH182:BRP185 CBD182:CBL185 CKZ182:CLH185 CUV182:CVD185 DER182:DEZ185 DON182:DOV185 DYJ182:DYR185 EIF182:EIN185 ESB182:ESJ185 FBX182:FCF185 FLT182:FMB185 FVP182:FVX185 GFL182:GFT185 GPH182:GPP185 GZD182:GZL185 HIZ182:HJH185 HSV182:HTD185 ICR182:ICZ185 IMN182:IMV185 IWJ182:IWR185 JGF182:JGN185 JQB182:JQJ185 JZX182:KAF185 KJT182:KKB185 KTP182:KTX185 LDL182:LDT185 LNH182:LNP185 LXD182:LXL185 MGZ182:MHH185 MQV182:MRD185 NAR182:NAZ185 NKN182:NKV185 NUJ182:NUR185 OEF182:OEN185 OOB182:OOJ185 OXX182:OYF185 PHT182:PIB185 PRP182:PRX185 QBL182:QBT185 QLH182:QLP185 QVD182:QVL185 REZ182:RFH185 ROV182:RPD185 RYR182:RYZ185 SIN182:SIV185 SSJ182:SSR185 TCF182:TCN185 TMB182:TMJ185 TVX182:TWF185 UFT182:UGB185 UPP182:UPX185 UZL182:UZT185 VJH182:VJP185 VTD182:VTL185 WCZ182:WDH185 WMV182:WND185 WWR182:WWZ185 KF215:KN218 UB215:UJ218 ADX215:AEF218 ANT215:AOB218 AXP215:AXX218 BHL215:BHT218 BRH215:BRP218 CBD215:CBL218 CKZ215:CLH218 CUV215:CVD218 DER215:DEZ218 DON215:DOV218 DYJ215:DYR218 EIF215:EIN218 ESB215:ESJ218 FBX215:FCF218 FLT215:FMB218 FVP215:FVX218 GFL215:GFT218 GPH215:GPP218 GZD215:GZL218 HIZ215:HJH218 HSV215:HTD218 ICR215:ICZ218 IMN215:IMV218 IWJ215:IWR218 JGF215:JGN218 JQB215:JQJ218 JZX215:KAF218 KJT215:KKB218 KTP215:KTX218 LDL215:LDT218 LNH215:LNP218 LXD215:LXL218 MGZ215:MHH218 MQV215:MRD218 NAR215:NAZ218 NKN215:NKV218 NUJ215:NUR218 OEF215:OEN218 OOB215:OOJ218 OXX215:OYF218 PHT215:PIB218 PRP215:PRX218 QBL215:QBT218 QLH215:QLP218 QVD215:QVL218 REZ215:RFH218 ROV215:RPD218 RYR215:RYZ218 SIN215:SIV218 SSJ215:SSR218 TCF215:TCN218 TMB215:TMJ218 TVX215:TWF218 UFT215:UGB218 UPP215:UPX218 UZL215:UZT218 VJH215:VJP218 VTD215:VTL218 WCZ215:WDH218 WMV215:WND218 WWR215:WWZ218 KF259:KN266 UB259:UJ266 ADX259:AEF266 ANT259:AOB266 AXP259:AXX266 BHL259:BHT266 BRH259:BRP266 CBD259:CBL266 CKZ259:CLH266 CUV259:CVD266 DER259:DEZ266 DON259:DOV266 DYJ259:DYR266 EIF259:EIN266 ESB259:ESJ266 FBX259:FCF266 FLT259:FMB266 FVP259:FVX266 GFL259:GFT266 GPH259:GPP266 GZD259:GZL266 HIZ259:HJH266 HSV259:HTD266 ICR259:ICZ266 IMN259:IMV266 IWJ259:IWR266 JGF259:JGN266 JQB259:JQJ266 JZX259:KAF266 KJT259:KKB266 KTP259:KTX266 LDL259:LDT266 LNH259:LNP266 LXD259:LXL266 MGZ259:MHH266 MQV259:MRD266 NAR259:NAZ266 NKN259:NKV266 NUJ259:NUR266 OEF259:OEN266 OOB259:OOJ266 OXX259:OYF266 PHT259:PIB266 PRP259:PRX266 QBL259:QBT266 QLH259:QLP266 QVD259:QVL266 REZ259:RFH266 ROV259:RPD266 RYR259:RYZ266 SIN259:SIV266 SSJ259:SSR266 TCF259:TCN266 TMB259:TMJ266 TVX259:TWF266 UFT259:UGB266 UPP259:UPX266 UZL259:UZT266 VJH259:VJP266 VTD259:VTL266 WCZ259:WDH266 WMV259:WND266 WWR259:WWZ266 KF295:KN301 UB295:UJ301 ADX295:AEF301 ANT295:AOB301 AXP295:AXX301 BHL295:BHT301 BRH295:BRP301 CBD295:CBL301 CKZ295:CLH301 CUV295:CVD301 DER295:DEZ301 DON295:DOV301 DYJ295:DYR301 EIF295:EIN301 ESB295:ESJ301 FBX295:FCF301 FLT295:FMB301 FVP295:FVX301 GFL295:GFT301 GPH295:GPP301 GZD295:GZL301 HIZ295:HJH301 HSV295:HTD301 ICR295:ICZ301 IMN295:IMV301 IWJ295:IWR301 JGF295:JGN301 JQB295:JQJ301 JZX295:KAF301 KJT295:KKB301 KTP295:KTX301 LDL295:LDT301 LNH295:LNP301 LXD295:LXL301 MGZ295:MHH301 MQV295:MRD301 NAR295:NAZ301 NKN295:NKV301 NUJ295:NUR301 OEF295:OEN301 OOB295:OOJ301 OXX295:OYF301 PHT295:PIB301 PRP295:PRX301 QBL295:QBT301 QLH295:QLP301 QVD295:QVL301 REZ295:RFH301 ROV295:RPD301 RYR295:RYZ301 SIN295:SIV301 SSJ295:SSR301 TCF295:TCN301 TMB295:TMJ301 TVX295:TWF301 UFT295:UGB301 UPP295:UPX301 UZL295:UZT301 VJH295:VJP301 VTD295:VTL301 WCZ295:WDH301 WMV295:WND301 WWR295:WWZ301 KF340:KN343 UB340:UJ343 ADX340:AEF343 ANT340:AOB343 AXP340:AXX343 BHL340:BHT343 BRH340:BRP343 CBD340:CBL343 CKZ340:CLH343 CUV340:CVD343 DER340:DEZ343 DON340:DOV343 DYJ340:DYR343 EIF340:EIN343 ESB340:ESJ343 FBX340:FCF343 FLT340:FMB343 FVP340:FVX343 GFL340:GFT343 GPH340:GPP343 GZD340:GZL343 HIZ340:HJH343 HSV340:HTD343 ICR340:ICZ343 IMN340:IMV343 IWJ340:IWR343 JGF340:JGN343 JQB340:JQJ343 JZX340:KAF343 KJT340:KKB343 KTP340:KTX343 LDL340:LDT343 LNH340:LNP343 LXD340:LXL343 MGZ340:MHH343 MQV340:MRD343 NAR340:NAZ343 NKN340:NKV343 NUJ340:NUR343 OEF340:OEN343 OOB340:OOJ343 OXX340:OYF343 PHT340:PIB343 PRP340:PRX343 QBL340:QBT343 QLH340:QLP343 QVD340:QVL343 REZ340:RFH343 ROV340:RPD343 RYR340:RYZ343 SIN340:SIV343 SSJ340:SSR343 TCF340:TCN343 TMB340:TMJ343 TVX340:TWF343 UFT340:UGB343 UPP340:UPX343 UZL340:UZT343 VJH340:VJP343 VTD340:VTL343 WCZ340:WDH343 WMV340:WND343 WWR340:WWZ343 KF378:KN384 UB378:UJ384 ADX378:AEF384 ANT378:AOB384 AXP378:AXX384 BHL378:BHT384 BRH378:BRP384 CBD378:CBL384 CKZ378:CLH384 CUV378:CVD384 DER378:DEZ384 DON378:DOV384 DYJ378:DYR384 EIF378:EIN384 ESB378:ESJ384 FBX378:FCF384 FLT378:FMB384 FVP378:FVX384 GFL378:GFT384 GPH378:GPP384 GZD378:GZL384 HIZ378:HJH384 HSV378:HTD384 ICR378:ICZ384 IMN378:IMV384 IWJ378:IWR384 JGF378:JGN384 JQB378:JQJ384 JZX378:KAF384 KJT378:KKB384 KTP378:KTX384 LDL378:LDT384 LNH378:LNP384 LXD378:LXL384 MGZ378:MHH384 MQV378:MRD384 NAR378:NAZ384 NKN378:NKV384 NUJ378:NUR384 OEF378:OEN384 OOB378:OOJ384 OXX378:OYF384 PHT378:PIB384 PRP378:PRX384 QBL378:QBT384 QLH378:QLP384 QVD378:QVL384 REZ378:RFH384 ROV378:RPD384 RYR378:RYZ384 SIN378:SIV384 SSJ378:SSR384 TCF378:TCN384 TMB378:TMJ384 TVX378:TWF384 UFT378:UGB384 UPP378:UPX384 UZL378:UZT384 VJH378:VJP384 VTD378:VTL384 WCZ378:WDH384 WMV378:WND384 WWR378:WWZ384 KF415:KN421 UB415:UJ421 ADX415:AEF421 ANT415:AOB421 AXP415:AXX421 BHL415:BHT421 BRH415:BRP421 CBD415:CBL421 CKZ415:CLH421 CUV415:CVD421 DER415:DEZ421 DON415:DOV421 DYJ415:DYR421 EIF415:EIN421 ESB415:ESJ421 FBX415:FCF421 FLT415:FMB421 FVP415:FVX421 GFL415:GFT421 GPH415:GPP421 GZD415:GZL421 HIZ415:HJH421 HSV415:HTD421 ICR415:ICZ421 IMN415:IMV421 IWJ415:IWR421 JGF415:JGN421 JQB415:JQJ421 JZX415:KAF421 KJT415:KKB421 KTP415:KTX421 LDL415:LDT421 LNH415:LNP421 LXD415:LXL421 MGZ415:MHH421 MQV415:MRD421 NAR415:NAZ421 NKN415:NKV421 NUJ415:NUR421 OEF415:OEN421 OOB415:OOJ421 OXX415:OYF421 PHT415:PIB421 PRP415:PRX421 QBL415:QBT421 QLH415:QLP421 QVD415:QVL421 REZ415:RFH421 ROV415:RPD421 RYR415:RYZ421 SIN415:SIV421 SSJ415:SSR421 TCF415:TCN421 TMB415:TMJ421 TVX415:TWF421 UFT415:UGB421 UPP415:UPX421 UZL415:UZT421 VJH415:VJP421 VTD415:VTL421 WCZ415:WDH421 WMV415:WND421 WWR415:WWZ421 KF450:KN454 UB450:UJ454 ADX450:AEF454 ANT450:AOB454 AXP450:AXX454 BHL450:BHT454 BRH450:BRP454 CBD450:CBL454 CKZ450:CLH454 CUV450:CVD454 DER450:DEZ454 DON450:DOV454 DYJ450:DYR454 EIF450:EIN454 ESB450:ESJ454 FBX450:FCF454 FLT450:FMB454 FVP450:FVX454 GFL450:GFT454 GPH450:GPP454 GZD450:GZL454 HIZ450:HJH454 HSV450:HTD454 ICR450:ICZ454 IMN450:IMV454 IWJ450:IWR454 JGF450:JGN454 JQB450:JQJ454 JZX450:KAF454 KJT450:KKB454 KTP450:KTX454 LDL450:LDT454 LNH450:LNP454 LXD450:LXL454 MGZ450:MHH454 MQV450:MRD454 NAR450:NAZ454 NKN450:NKV454 NUJ450:NUR454 OEF450:OEN454 OOB450:OOJ454 OXX450:OYF454 PHT450:PIB454 PRP450:PRX454 QBL450:QBT454 QLH450:QLP454 QVD450:QVL454 REZ450:RFH454 ROV450:RPD454 RYR450:RYZ454 SIN450:SIV454 SSJ450:SSR454 TCF450:TCN454 TMB450:TMJ454 TVX450:TWF454 UFT450:UGB454 UPP450:UPX454 UZL450:UZT454 VJH450:VJP454 VTD450:VTL454 WCZ450:WDH454 WMV450:WND454 WWR450:WWZ454 KF484:KN487 UB484:UJ487 ADX484:AEF487 ANT484:AOB487 AXP484:AXX487 BHL484:BHT487 BRH484:BRP487 CBD484:CBL487 CKZ484:CLH487 CUV484:CVD487 DER484:DEZ487 DON484:DOV487 DYJ484:DYR487 EIF484:EIN487 ESB484:ESJ487 FBX484:FCF487 FLT484:FMB487 FVP484:FVX487 GFL484:GFT487 GPH484:GPP487 GZD484:GZL487 HIZ484:HJH487 HSV484:HTD487 ICR484:ICZ487 IMN484:IMV487 IWJ484:IWR487 JGF484:JGN487 JQB484:JQJ487 JZX484:KAF487 KJT484:KKB487 KTP484:KTX487 LDL484:LDT487 LNH484:LNP487 LXD484:LXL487 MGZ484:MHH487 MQV484:MRD487 NAR484:NAZ487 NKN484:NKV487 NUJ484:NUR487 OEF484:OEN487 OOB484:OOJ487 OXX484:OYF487 PHT484:PIB487 PRP484:PRX487 QBL484:QBT487 QLH484:QLP487 QVD484:QVL487 REZ484:RFH487 ROV484:RPD487 RYR484:RYZ487 SIN484:SIV487 SSJ484:SSR487 TCF484:TCN487 TMB484:TMJ487 TVX484:TWF487 UFT484:UGB487 UPP484:UPX487 UZL484:UZT487 VJH484:VJP487 VTD484:VTL487 WCZ484:WDH487 WMV484:WND487 WWR484:WWZ487 KF517:KN521 UB517:UJ521 ADX517:AEF521 ANT517:AOB521 AXP517:AXX521 BHL517:BHT521 BRH517:BRP521 CBD517:CBL521 CKZ517:CLH521 CUV517:CVD521 DER517:DEZ521 DON517:DOV521 DYJ517:DYR521 EIF517:EIN521 ESB517:ESJ521 FBX517:FCF521 FLT517:FMB521 FVP517:FVX521 GFL517:GFT521 GPH517:GPP521 GZD517:GZL521 HIZ517:HJH521 HSV517:HTD521 ICR517:ICZ521 IMN517:IMV521 IWJ517:IWR521 JGF517:JGN521 JQB517:JQJ521 JZX517:KAF521 KJT517:KKB521 KTP517:KTX521 LDL517:LDT521 LNH517:LNP521 LXD517:LXL521 MGZ517:MHH521 MQV517:MRD521 NAR517:NAZ521 NKN517:NKV521 NUJ517:NUR521 OEF517:OEN521 OOB517:OOJ521 OXX517:OYF521 PHT517:PIB521 PRP517:PRX521 QBL517:QBT521 QLH517:QLP521 QVD517:QVL521 REZ517:RFH521 ROV517:RPD521 RYR517:RYZ521 SIN517:SIV521 SSJ517:SSR521 TCF517:TCN521 TMB517:TMJ521 TVX517:TWF521 UFT517:UGB521 UPP517:UPX521 UZL517:UZT521 VJH517:VJP521 VTD517:VTL521 WCZ517:WDH521 WMV517:WND521 WWR517:WWZ521 KF550:KN554 UB550:UJ554 ADX550:AEF554 ANT550:AOB554 AXP550:AXX554 BHL550:BHT554 BRH550:BRP554 CBD550:CBL554 CKZ550:CLH554 CUV550:CVD554 DER550:DEZ554 DON550:DOV554 DYJ550:DYR554 EIF550:EIN554 ESB550:ESJ554 FBX550:FCF554 FLT550:FMB554 FVP550:FVX554 GFL550:GFT554 GPH550:GPP554 GZD550:GZL554 HIZ550:HJH554 HSV550:HTD554 ICR550:ICZ554 IMN550:IMV554 IWJ550:IWR554 JGF550:JGN554 JQB550:JQJ554 JZX550:KAF554 KJT550:KKB554 KTP550:KTX554 LDL550:LDT554 LNH550:LNP554 LXD550:LXL554 MGZ550:MHH554 MQV550:MRD554 NAR550:NAZ554 NKN550:NKV554 NUJ550:NUR554 OEF550:OEN554 OOB550:OOJ554 OXX550:OYF554 PHT550:PIB554 PRP550:PRX554 QBL550:QBT554 QLH550:QLP554 QVD550:QVL554 REZ550:RFH554 ROV550:RPD554 RYR550:RYZ554 SIN550:SIV554 SSJ550:SSR554 TCF550:TCN554 TMB550:TMJ554 TVX550:TWF554 UFT550:UGB554 UPP550:UPX554 UZL550:UZT554 VJH550:VJP554 VTD550:VTL554 WCZ550:WDH554 WMV550:WND554 WWR550:WWZ554 KF583:KN586 UB583:UJ586 ADX583:AEF586 ANT583:AOB586 AXP583:AXX586 BHL583:BHT586 BRH583:BRP586 CBD583:CBL586 CKZ583:CLH586 CUV583:CVD586 DER583:DEZ586 DON583:DOV586 DYJ583:DYR586 EIF583:EIN586 ESB583:ESJ586 FBX583:FCF586 FLT583:FMB586 FVP583:FVX586 GFL583:GFT586 GPH583:GPP586 GZD583:GZL586 HIZ583:HJH586 HSV583:HTD586 ICR583:ICZ586 IMN583:IMV586 IWJ583:IWR586 JGF583:JGN586 JQB583:JQJ586 JZX583:KAF586 KJT583:KKB586 KTP583:KTX586 LDL583:LDT586 LNH583:LNP586 LXD583:LXL586 MGZ583:MHH586 MQV583:MRD586 NAR583:NAZ586 NKN583:NKV586 NUJ583:NUR586 OEF583:OEN586 OOB583:OOJ586 OXX583:OYF586 PHT583:PIB586 PRP583:PRX586 QBL583:QBT586 QLH583:QLP586 QVD583:QVL586 REZ583:RFH586 ROV583:RPD586 RYR583:RYZ586 SIN583:SIV586 SSJ583:SSR586 TCF583:TCN586 TMB583:TMJ586 TVX583:TWF586 UFT583:UGB586 UPP583:UPX586 UZL583:UZT586 VJH583:VJP586 VTD583:VTL586 WCZ583:WDH586 WMV583:WND586 WWR583:WWZ586 KF616:KN620 UB616:UJ620 ADX616:AEF620 ANT616:AOB620 AXP616:AXX620 BHL616:BHT620 BRH616:BRP620 CBD616:CBL620 CKZ616:CLH620 CUV616:CVD620 DER616:DEZ620 DON616:DOV620 DYJ616:DYR620 EIF616:EIN620 ESB616:ESJ620 FBX616:FCF620 FLT616:FMB620 FVP616:FVX620 GFL616:GFT620 GPH616:GPP620 GZD616:GZL620 HIZ616:HJH620 HSV616:HTD620 ICR616:ICZ620 IMN616:IMV620 IWJ616:IWR620 JGF616:JGN620 JQB616:JQJ620 JZX616:KAF620 KJT616:KKB620 KTP616:KTX620 LDL616:LDT620 LNH616:LNP620 LXD616:LXL620 MGZ616:MHH620 MQV616:MRD620 NAR616:NAZ620 NKN616:NKV620 NUJ616:NUR620 OEF616:OEN620 OOB616:OOJ620 OXX616:OYF620 PHT616:PIB620 PRP616:PRX620 QBL616:QBT620 QLH616:QLP620 QVD616:QVL620 REZ616:RFH620 ROV616:RPD620 RYR616:RYZ620 SIN616:SIV620 SSJ616:SSR620 TCF616:TCN620 TMB616:TMJ620 TVX616:TWF620 UFT616:UGB620 UPP616:UPX620 UZL616:UZT620 VJH616:VJP620 VTD616:VTL620 WCZ616:WDH620 WMV616:WND620 WWR616:WWZ620 KF656:KN662 UB656:UJ662 ADX656:AEF662 ANT656:AOB662 AXP656:AXX662 BHL656:BHT662 BRH656:BRP662 CBD656:CBL662 CKZ656:CLH662 CUV656:CVD662 DER656:DEZ662 DON656:DOV662 DYJ656:DYR662 EIF656:EIN662 ESB656:ESJ662 FBX656:FCF662 FLT656:FMB662 FVP656:FVX662 GFL656:GFT662 GPH656:GPP662 GZD656:GZL662 HIZ656:HJH662 HSV656:HTD662 ICR656:ICZ662 IMN656:IMV662 IWJ656:IWR662 JGF656:JGN662 JQB656:JQJ662 JZX656:KAF662 KJT656:KKB662 KTP656:KTX662 LDL656:LDT662 LNH656:LNP662 LXD656:LXL662 MGZ656:MHH662 MQV656:MRD662 NAR656:NAZ662 NKN656:NKV662 NUJ656:NUR662 OEF656:OEN662 OOB656:OOJ662 OXX656:OYF662 PHT656:PIB662 PRP656:PRX662 QBL656:QBT662 QLH656:QLP662 QVD656:QVL662 REZ656:RFH662 ROV656:RPD662 RYR656:RYZ662 SIN656:SIV662 SSJ656:SSR662 TCF656:TCN662 TMB656:TMJ662 TVX656:TWF662 UFT656:UGB662 UPP656:UPX662 UZL656:UZT662 VJH656:VJP662 VTD656:VTL662 WCZ656:WDH662 WMV656:WND662 WWR656:WWZ662 KF691:KN694 UB691:UJ694 ADX691:AEF694 ANT691:AOB694 AXP691:AXX694 BHL691:BHT694 BRH691:BRP694 CBD691:CBL694 CKZ691:CLH694 CUV691:CVD694 DER691:DEZ694 DON691:DOV694 DYJ691:DYR694 EIF691:EIN694 ESB691:ESJ694 FBX691:FCF694 FLT691:FMB694 FVP691:FVX694 GFL691:GFT694 GPH691:GPP694 GZD691:GZL694 HIZ691:HJH694 HSV691:HTD694 ICR691:ICZ694 IMN691:IMV694 IWJ691:IWR694 JGF691:JGN694 JQB691:JQJ694 JZX691:KAF694 KJT691:KKB694 KTP691:KTX694 LDL691:LDT694 LNH691:LNP694 LXD691:LXL694 MGZ691:MHH694 MQV691:MRD694 NAR691:NAZ694 NKN691:NKV694 NUJ691:NUR694 OEF691:OEN694 OOB691:OOJ694 OXX691:OYF694 PHT691:PIB694 PRP691:PRX694 QBL691:QBT694 QLH691:QLP694 QVD691:QVL694 REZ691:RFH694 ROV691:RPD694 RYR691:RYZ694 SIN691:SIV694 SSJ691:SSR694 TCF691:TCN694 TMB691:TMJ694 TVX691:TWF694 UFT691:UGB694 UPP691:UPX694 UZL691:UZT694 VJH691:VJP694 VTD691:VTL694 WCZ691:WDH694 WMV691:WND694 WWR691:WWZ694 KF725:KN730 UB725:UJ730 ADX725:AEF730 ANT725:AOB730 AXP725:AXX730 BHL725:BHT730 BRH725:BRP730 CBD725:CBL730 CKZ725:CLH730 CUV725:CVD730 DER725:DEZ730 DON725:DOV730 DYJ725:DYR730 EIF725:EIN730 ESB725:ESJ730 FBX725:FCF730 FLT725:FMB730 FVP725:FVX730 GFL725:GFT730 GPH725:GPP730 GZD725:GZL730 HIZ725:HJH730 HSV725:HTD730 ICR725:ICZ730 IMN725:IMV730 IWJ725:IWR730 JGF725:JGN730 JQB725:JQJ730 JZX725:KAF730 KJT725:KKB730 KTP725:KTX730 LDL725:LDT730 LNH725:LNP730 LXD725:LXL730 MGZ725:MHH730 MQV725:MRD730 NAR725:NAZ730 NKN725:NKV730 NUJ725:NUR730 OEF725:OEN730 OOB725:OOJ730 OXX725:OYF730 PHT725:PIB730 PRP725:PRX730 QBL725:QBT730 QLH725:QLP730 QVD725:QVL730 REZ725:RFH730 ROV725:RPD730 RYR725:RYZ730 SIN725:SIV730 SSJ725:SSR730 TCF725:TCN730 TMB725:TMJ730 TVX725:TWF730 UFT725:UGB730 UPP725:UPX730 UZL725:UZT730 VJH725:VJP730 VTD725:VTL730 WCZ725:WDH730 WMV725:WND730 WWR725:WWZ730 KF759:KN762 UB759:UJ762 ADX759:AEF762 ANT759:AOB762 AXP759:AXX762 BHL759:BHT762 BRH759:BRP762 CBD759:CBL762 CKZ759:CLH762 CUV759:CVD762 DER759:DEZ762 DON759:DOV762 DYJ759:DYR762 EIF759:EIN762 ESB759:ESJ762 FBX759:FCF762 FLT759:FMB762 FVP759:FVX762 GFL759:GFT762 GPH759:GPP762 GZD759:GZL762 HIZ759:HJH762 HSV759:HTD762 ICR759:ICZ762 IMN759:IMV762 IWJ759:IWR762 JGF759:JGN762 JQB759:JQJ762 JZX759:KAF762 KJT759:KKB762 KTP759:KTX762 LDL759:LDT762 LNH759:LNP762 LXD759:LXL762 MGZ759:MHH762 MQV759:MRD762 NAR759:NAZ762 NKN759:NKV762 NUJ759:NUR762 OEF759:OEN762 OOB759:OOJ762 OXX759:OYF762 PHT759:PIB762 PRP759:PRX762 QBL759:QBT762 QLH759:QLP762 QVD759:QVL762 REZ759:RFH762 ROV759:RPD762 RYR759:RYZ762 SIN759:SIV762 SSJ759:SSR762 TCF759:TCN762 TMB759:TMJ762 TVX759:TWF762 UFT759:UGB762 UPP759:UPX762 UZL759:UZT762 VJH759:VJP762 VTD759:VTL762 WCZ759:WDH762 WMV759:WND762 WWR759:WWZ762 KF791:KN794 UB791:UJ794 ADX791:AEF794 ANT791:AOB794 AXP791:AXX794 BHL791:BHT794 BRH791:BRP794 CBD791:CBL794 CKZ791:CLH794 CUV791:CVD794 DER791:DEZ794 DON791:DOV794 DYJ791:DYR794 EIF791:EIN794 ESB791:ESJ794 FBX791:FCF794 FLT791:FMB794 FVP791:FVX794 GFL791:GFT794 GPH791:GPP794 GZD791:GZL794 HIZ791:HJH794 HSV791:HTD794 ICR791:ICZ794 IMN791:IMV794 IWJ791:IWR794 JGF791:JGN794 JQB791:JQJ794 JZX791:KAF794 KJT791:KKB794 KTP791:KTX794 LDL791:LDT794 LNH791:LNP794 LXD791:LXL794 MGZ791:MHH794 MQV791:MRD794 NAR791:NAZ794 NKN791:NKV794 NUJ791:NUR794 OEF791:OEN794 OOB791:OOJ794 OXX791:OYF794 PHT791:PIB794 PRP791:PRX794 QBL791:QBT794 QLH791:QLP794 QVD791:QVL794 REZ791:RFH794 ROV791:RPD794 RYR791:RYZ794 SIN791:SIV794 SSJ791:SSR794 TCF791:TCN794 TMB791:TMJ794 TVX791:TWF794 UFT791:UGB794 UPP791:UPX794 UZL791:UZT794 VJH791:VJP794 VTD791:VTL794 WCZ791:WDH794 WMV791:WND794 WWR791:WWZ794 KF823:KN826 UB823:UJ826 ADX823:AEF826 ANT823:AOB826 AXP823:AXX826 BHL823:BHT826 BRH823:BRP826 CBD823:CBL826 CKZ823:CLH826 CUV823:CVD826 DER823:DEZ826 DON823:DOV826 DYJ823:DYR826 EIF823:EIN826 ESB823:ESJ826 FBX823:FCF826 FLT823:FMB826 FVP823:FVX826 GFL823:GFT826 GPH823:GPP826 GZD823:GZL826 HIZ823:HJH826 HSV823:HTD826 ICR823:ICZ826 IMN823:IMV826 IWJ823:IWR826 JGF823:JGN826 JQB823:JQJ826 JZX823:KAF826 KJT823:KKB826 KTP823:KTX826 LDL823:LDT826 LNH823:LNP826 LXD823:LXL826 MGZ823:MHH826 MQV823:MRD826 NAR823:NAZ826 NKN823:NKV826 NUJ823:NUR826 OEF823:OEN826 OOB823:OOJ826 OXX823:OYF826 PHT823:PIB826 PRP823:PRX826 QBL823:QBT826 QLH823:QLP826 QVD823:QVL826 REZ823:RFH826 ROV823:RPD826 RYR823:RYZ826 SIN823:SIV826 SSJ823:SSR826 TCF823:TCN826 TMB823:TMJ826 TVX823:TWF826 UFT823:UGB826 UPP823:UPX826 UZL823:UZT826 VJH823:VJP826 VTD823:VTL826 WCZ823:WDH826 WMV823:WND826 WWR823:WWZ826 KF855:KN858 UB855:UJ858 ADX855:AEF858 ANT855:AOB858 AXP855:AXX858 BHL855:BHT858 BRH855:BRP858 CBD855:CBL858 CKZ855:CLH858 CUV855:CVD858 DER855:DEZ858 DON855:DOV858 DYJ855:DYR858 EIF855:EIN858 ESB855:ESJ858 FBX855:FCF858 FLT855:FMB858 FVP855:FVX858 GFL855:GFT858 GPH855:GPP858 GZD855:GZL858 HIZ855:HJH858 HSV855:HTD858 ICR855:ICZ858 IMN855:IMV858 IWJ855:IWR858 JGF855:JGN858 JQB855:JQJ858 JZX855:KAF858 KJT855:KKB858 KTP855:KTX858 LDL855:LDT858 LNH855:LNP858 LXD855:LXL858 MGZ855:MHH858 MQV855:MRD858 NAR855:NAZ858 NKN855:NKV858 NUJ855:NUR858 OEF855:OEN858 OOB855:OOJ858 OXX855:OYF858 PHT855:PIB858 PRP855:PRX858 QBL855:QBT858 QLH855:QLP858 QVD855:QVL858 REZ855:RFH858 ROV855:RPD858 RYR855:RYZ858 SIN855:SIV858 SSJ855:SSR858 TCF855:TCN858 TMB855:TMJ858 TVX855:TWF858 UFT855:UGB858 UPP855:UPX858 UZL855:UZT858 VJH855:VJP858 VTD855:VTL858 WCZ855:WDH858 WMV855:WND858 WWR855:WWZ858 KF887:KN890 UB887:UJ890 ADX887:AEF890 ANT887:AOB890 AXP887:AXX890 BHL887:BHT890 BRH887:BRP890 CBD887:CBL890 CKZ887:CLH890 CUV887:CVD890 DER887:DEZ890 DON887:DOV890 DYJ887:DYR890 EIF887:EIN890 ESB887:ESJ890 FBX887:FCF890 FLT887:FMB890 FVP887:FVX890 GFL887:GFT890 GPH887:GPP890 GZD887:GZL890 HIZ887:HJH890 HSV887:HTD890 ICR887:ICZ890 IMN887:IMV890 IWJ887:IWR890 JGF887:JGN890 JQB887:JQJ890 JZX887:KAF890 KJT887:KKB890 KTP887:KTX890 LDL887:LDT890 LNH887:LNP890 LXD887:LXL890 MGZ887:MHH890 MQV887:MRD890 NAR887:NAZ890 NKN887:NKV890 NUJ887:NUR890 OEF887:OEN890 OOB887:OOJ890 OXX887:OYF890 PHT887:PIB890 PRP887:PRX890 QBL887:QBT890 QLH887:QLP890 QVD887:QVL890 REZ887:RFH890 ROV887:RPD890 RYR887:RYZ890 SIN887:SIV890 SSJ887:SSR890 TCF887:TCN890 TMB887:TMJ890 TVX887:TWF890 UFT887:UGB890 UPP887:UPX890 UZL887:UZT890 VJH887:VJP890 VTD887:VTL890 WCZ887:WDH890 WMV887:WND890 WWR887:WWZ890" xr:uid="{42A1BB60-7B5E-47EA-BAA0-72785203614D}">
      <formula1>"5年度算定,5年度予算案,5年度予算"</formula1>
    </dataValidation>
  </dataValidations>
  <pageMargins left="0.62992125984251968" right="0.59055118110236227" top="0.74803149606299213" bottom="0.74803149606299213" header="0.31496062992125984" footer="0.31496062992125984"/>
  <pageSetup paperSize="9" scale="93" orientation="portrait" r:id="rId1"/>
  <rowBreaks count="25" manualBreakCount="25">
    <brk id="39" max="16383" man="1"/>
    <brk id="75" max="16383" man="1"/>
    <brk id="111" max="16383" man="1"/>
    <brk id="151" max="16383" man="1"/>
    <brk id="186" max="16383" man="1"/>
    <brk id="219" max="16383" man="1"/>
    <brk id="267" max="16383" man="1"/>
    <brk id="302" max="16383" man="1"/>
    <brk id="344" max="16383" man="1"/>
    <brk id="385" max="16383" man="1"/>
    <brk id="422" max="16383" man="1"/>
    <brk id="455" max="16383" man="1"/>
    <brk id="488" max="16383" man="1"/>
    <brk id="522" max="16383" man="1"/>
    <brk id="555" max="16383" man="1"/>
    <brk id="587" max="16383" man="1"/>
    <brk id="621" max="16383" man="1"/>
    <brk id="663" max="16383" man="1"/>
    <brk id="695" max="16383" man="1"/>
    <brk id="731" max="16383" man="1"/>
    <brk id="763" max="16383" man="1"/>
    <brk id="795" max="16383" man="1"/>
    <brk id="827" max="16383" man="1"/>
    <brk id="859" max="16383" man="1"/>
    <brk id="8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28</vt:i4>
      </vt:variant>
    </vt:vector>
  </HeadingPairs>
  <TitlesOfParts>
    <vt:vector size="30" baseType="lpstr">
      <vt:lpstr>予算事業一覧</vt:lpstr>
      <vt:lpstr>事業概要説明資料</vt:lpstr>
      <vt:lpstr>N_00cc25a747f2ca90c29d42df016d4361</vt:lpstr>
      <vt:lpstr>N_06ce5d234772ca90c29d42df016d43e1</vt:lpstr>
      <vt:lpstr>N_337bada347f2ca90c29d42df016d4387</vt:lpstr>
      <vt:lpstr>N_3f9aa92347f2ca90c29d42df016d43b7</vt:lpstr>
      <vt:lpstr>N_4128a1ab47b2ca90c29d42df016d43d3</vt:lpstr>
      <vt:lpstr>N_4480a9674772ca90c29d42df016d431f</vt:lpstr>
      <vt:lpstr>N_45fb532fc385da509276b20115013121</vt:lpstr>
      <vt:lpstr>N_533d29e747f2ca90c29d42df016d435a</vt:lpstr>
      <vt:lpstr>N_56d1256b4772ca90c29d42df016d4386</vt:lpstr>
      <vt:lpstr>N_5b3c6d2747f2ca90c29d42df016d4398</vt:lpstr>
      <vt:lpstr>N_5c0deda747f2ca90c29d42df016d438e</vt:lpstr>
      <vt:lpstr>N_67c3e5af4772ca90c29d42df016d43b1</vt:lpstr>
      <vt:lpstr>N_7318a1ab47b2ca90c29d42df016d4335</vt:lpstr>
      <vt:lpstr>N_a691a92b4772ca90c29d42df016d43af</vt:lpstr>
      <vt:lpstr>N_aa1bed6347f2ca90c29d42df016d4305</vt:lpstr>
      <vt:lpstr>N_c3c3e5af4772ca90c29d42df016d433a</vt:lpstr>
      <vt:lpstr>N_c978adab47b2ca90c29d42df016d43cc</vt:lpstr>
      <vt:lpstr>N_cf2e91ef4732ca90c29d42df016d4324</vt:lpstr>
      <vt:lpstr>N_d080a9674772ca90c29d42df016d4348</vt:lpstr>
      <vt:lpstr>N_d217a1e747b2ca90c29d42df016d4372</vt:lpstr>
      <vt:lpstr>N_e7d5ede347b2ca90c29d42df016d4348</vt:lpstr>
      <vt:lpstr>N_e825ed6347b2ca90c29d42df016d4386</vt:lpstr>
      <vt:lpstr>N_f0a9a1af47b2ca90c29d42df016d4306</vt:lpstr>
      <vt:lpstr>N_f1bc15eb4732ca90c29d42df016d438c</vt:lpstr>
      <vt:lpstr>N_f551212b4772ca90c29d42df016d4392</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2024-12-16T01:07:26Z</dcterms:created>
  <dcterms:modified xsi:type="dcterms:W3CDTF">2024-12-16T01:07:30Z</dcterms:modified>
</cp:coreProperties>
</file>