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43B21A93-A188-44CD-A335-41529FC93643}" xr6:coauthVersionLast="47" xr6:coauthVersionMax="47" xr10:uidLastSave="{00000000-0000-0000-0000-000000000000}"/>
  <bookViews>
    <workbookView xWindow="-108" yWindow="-108" windowWidth="23256" windowHeight="1245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委託料支出一覧!$A$4:$F$91</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委託料支出一覧!$A$1:$F$92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委託料支出一覧!$A$4:$F$80</definedName>
    <definedName name="Z_01861984_F6CF_4772_AA0A_2B6157221AC2_.wvu.FilterData" localSheetId="0" hidden="1">委託料支出一覧!$A$4:$F$80</definedName>
    <definedName name="Z_05D8E8D0_8AEC_4296_897D_974A15178679_.wvu.FilterData" localSheetId="0" hidden="1">委託料支出一覧!$A$4:$F$80</definedName>
    <definedName name="Z_125D2721_B6FD_4173_B763_82747310422D_.wvu.FilterData" localSheetId="0" hidden="1">委託料支出一覧!$A$4:$F$80</definedName>
    <definedName name="Z_1734C9BF_4633_42E5_A258_E83D5FC85BDD_.wvu.FilterData" localSheetId="0" hidden="1">委託料支出一覧!$A$4:$F$80</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委託料支出一覧!$A$4:$F$80</definedName>
    <definedName name="Z_20B03370_A9A7_47AC_A0DB_85C2011EA70A_.wvu.FilterData" localSheetId="0" hidden="1">委託料支出一覧!$A$4:$F$80</definedName>
    <definedName name="Z_21FC65F8_9914_4585_90AF_A00EE3463597_.wvu.FilterData" localSheetId="0" hidden="1">委託料支出一覧!$A$4:$F$80</definedName>
    <definedName name="Z_261563C4_10C5_41C2_AA69_0888E524912C_.wvu.FilterData" localSheetId="0" hidden="1">委託料支出一覧!$A$4:$F$80</definedName>
    <definedName name="Z_26F4FA0C_26D1_4602_B44C_88A47227D214_.wvu.FilterData" localSheetId="0" hidden="1">委託料支出一覧!$A$4:$F$80</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委託料支出一覧!$A$4:$F$80</definedName>
    <definedName name="Z_2EE00EDD_A664_4A32_9029_1A8662176B52_.wvu.FilterData" localSheetId="0" hidden="1">委託料支出一覧!$A$4:$F$80</definedName>
    <definedName name="Z_323C7CA6_5B75_4FC7_8BF5_6960759E522F_.wvu.FilterData" localSheetId="0" hidden="1">委託料支出一覧!$A$4:$F$80</definedName>
    <definedName name="Z_32E8BB21_264F_4FA1_ACD6_2B2A4CC6599F_.wvu.FilterData" localSheetId="0" hidden="1">委託料支出一覧!$A$4:$F$80</definedName>
    <definedName name="Z_366193B7_515F_4E8E_B6B3_3C10204FFEB4_.wvu.FilterData" localSheetId="0" hidden="1">委託料支出一覧!$A$4:$F$80</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委託料支出一覧!$A$4:$F$80</definedName>
    <definedName name="Z_3F902C3D_246B_4DFD_BED0_7FBC950FBA84_.wvu.FilterData" localSheetId="0" hidden="1">委託料支出一覧!$A$4:$F$80</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委託料支出一覧!$A$4:$F$80</definedName>
    <definedName name="Z_45EA684E_0DBC_42CF_9801_5ACCADE6B1C5_.wvu.FilterData" localSheetId="0" hidden="1">委託料支出一覧!$A$4:$F$80</definedName>
    <definedName name="Z_475A1739_6786_4CD7_B022_F4CCFD570429_.wvu.FilterData" localSheetId="0" hidden="1">委託料支出一覧!$A$4:$F$80</definedName>
    <definedName name="Z_4AFA3E2C_4405_4B44_A9E8_DB64B4860EB1_.wvu.FilterData" localSheetId="0" hidden="1">委託料支出一覧!$A$4:$F$80</definedName>
    <definedName name="Z_4C8949B6_9C26_492B_959F_0779BC4BBEAA_.wvu.FilterData" localSheetId="0" hidden="1">委託料支出一覧!$A$4:$F$80</definedName>
    <definedName name="Z_4CF4D751_28E3_4B4C_BAA9_58C0269BAAF6_.wvu.FilterData" localSheetId="0" hidden="1">委託料支出一覧!$A$4:$F$80</definedName>
    <definedName name="Z_5128EF7F_156A_4EB1_9EA1_B4C8844A7633_.wvu.FilterData" localSheetId="0" hidden="1">委託料支出一覧!$A$4:$F$80</definedName>
    <definedName name="Z_5550DBBC_4815_4DAB_937F_7C62DA5F1144_.wvu.FilterData" localSheetId="0" hidden="1">委託料支出一覧!$A$4:$F$80</definedName>
    <definedName name="Z_56E27382_3FA3_4BA1_90FC_C27ACB491421_.wvu.FilterData" localSheetId="0" hidden="1">委託料支出一覧!$A$4:$F$80</definedName>
    <definedName name="Z_619A491E_ABD2_46A4_968E_A89999FA1DFD_.wvu.FilterData" localSheetId="0" hidden="1">委託料支出一覧!$A$4:$F$80</definedName>
    <definedName name="Z_6493F7BA_CCC8_44B0_AD30_AFA1A2BD0947_.wvu.FilterData" localSheetId="0" hidden="1">委託料支出一覧!$A$4:$F$80</definedName>
    <definedName name="Z_6926EB01_B5C3_4972_A68F_E30052702C5C_.wvu.FilterData" localSheetId="0" hidden="1">委託料支出一覧!$A$4:$F$80</definedName>
    <definedName name="Z_6A911F75_FCD5_4F5C_9F77_401D41C7CA2F_.wvu.FilterData" localSheetId="0" hidden="1">委託料支出一覧!$A$4:$F$80</definedName>
    <definedName name="Z_774CE9F3_B276_4E89_8142_59042DE66CD1_.wvu.FilterData" localSheetId="0" hidden="1">委託料支出一覧!$A$4:$F$80</definedName>
    <definedName name="Z_7A9DD16E_F903_4863_B829_4796CE894ED0_.wvu.FilterData" localSheetId="0" hidden="1">委託料支出一覧!$A$4:$F$80</definedName>
    <definedName name="Z_8E098FB6_79F5_4218_8CFD_D5C4145EF04C_.wvu.FilterData" localSheetId="0" hidden="1">委託料支出一覧!$A$4:$F$80</definedName>
    <definedName name="Z_958DC23D_65D9_45EB_BCE2_23C1F33BF0E3_.wvu.FilterData" localSheetId="0" hidden="1">委託料支出一覧!$A$4:$F$80</definedName>
    <definedName name="Z_973EE690_0B31_4D59_B7AB_FA497BA3F53C_.wvu.FilterData" localSheetId="0" hidden="1">委託料支出一覧!$A$4:$F$80</definedName>
    <definedName name="Z_977235F8_48D3_4499_A0D1_031044790F81_.wvu.FilterData" localSheetId="0" hidden="1">委託料支出一覧!$A$4:$F$80</definedName>
    <definedName name="Z_99685710_72AE_4B5D_8870_53975EB781F5_.wvu.FilterData" localSheetId="0" hidden="1">委託料支出一覧!$A$4:$F$80</definedName>
    <definedName name="Z_9DBC28CF_F252_4212_B07E_05ADE2A691D3_.wvu.FilterData" localSheetId="0" hidden="1">委託料支出一覧!$A$4:$F$80</definedName>
    <definedName name="Z_A11322EF_73F6_40DE_B0AC_6E42B3D76055_.wvu.FilterData" localSheetId="0" hidden="1">委託料支出一覧!$A$4:$F$80</definedName>
    <definedName name="Z_A11E4C00_0394_4CE6_B73E_221C7BA742F6_.wvu.FilterData" localSheetId="0" hidden="1">委託料支出一覧!$A$4:$F$80</definedName>
    <definedName name="Z_A1F478E3_F435_447F_B2CC_6E9C174DA928_.wvu.FilterData" localSheetId="0" hidden="1">委託料支出一覧!$A$4:$F$80</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委託料支出一覧!$A$4:$F$80</definedName>
    <definedName name="Z_AAB712E3_C5D9_4902_A117_C12BE7FDD63D_.wvu.FilterData" localSheetId="0" hidden="1">委託料支出一覧!$A$4:$F$80</definedName>
    <definedName name="Z_AC924E32_4F5F_41AD_8889_A0469107E927_.wvu.FilterData" localSheetId="0" hidden="1">委託料支出一覧!$A$4:$F$80</definedName>
    <definedName name="Z_AD51D3A2_A23B_4D02_92C2_113F69CB176E_.wvu.FilterData" localSheetId="0" hidden="1">委託料支出一覧!$A$4:$F$80</definedName>
    <definedName name="Z_AFEB9B81_C902_4151_A96F_74FCF405D0C7_.wvu.FilterData" localSheetId="0" hidden="1">委託料支出一覧!$A$4:$F$80</definedName>
    <definedName name="Z_B47A04AA_FBBF_4ADA_AD65_5912F0410B3F_.wvu.FilterData" localSheetId="0" hidden="1">委託料支出一覧!$A$4:$F$80</definedName>
    <definedName name="Z_B503762D_2683_4889_91D1_277AA3465232_.wvu.FilterData" localSheetId="0" hidden="1">委託料支出一覧!$A$4:$F$80</definedName>
    <definedName name="Z_B63AB35D_2734_41D8_AD39_37CEDCB6A450_.wvu.FilterData" localSheetId="0" hidden="1">委託料支出一覧!$A$4:$F$80</definedName>
    <definedName name="Z_B7AD6FA8_2E6F_467A_8B52_8DFFF6709E3D_.wvu.FilterData" localSheetId="0" hidden="1">委託料支出一覧!$A$4:$F$80</definedName>
    <definedName name="Z_B840A286_FFCA_40A6_95BA_A4DE2CB336D2_.wvu.FilterData" localSheetId="0" hidden="1">委託料支出一覧!$A$4:$F$80</definedName>
    <definedName name="Z_B8C86F7B_41C1_488F_9456_72016DBEF174_.wvu.FilterData" localSheetId="0" hidden="1">委託料支出一覧!$A$4:$F$80</definedName>
    <definedName name="Z_C4E29B43_824C_4688_8110_836DEB9AB50D_.wvu.FilterData" localSheetId="0" hidden="1">委託料支出一覧!$A$4:$F$80</definedName>
    <definedName name="Z_CA06432B_2E2B_4D66_ADB9_5BD4D2910E24_.wvu.FilterData" localSheetId="0" hidden="1">委託料支出一覧!$A$4:$F$80</definedName>
    <definedName name="Z_CC1D9902_3864_460A_ABFA_C7483E29000C_.wvu.FilterData" localSheetId="0" hidden="1">委託料支出一覧!$A$4:$F$80</definedName>
    <definedName name="Z_CE11686E_76FD_46AE_AE20_58B11C27BBEB_.wvu.FilterData" localSheetId="0" hidden="1">委託料支出一覧!$A$4:$F$80</definedName>
    <definedName name="Z_D7FA1AA0_8E2E_4FB7_B53D_398A08064C34_.wvu.FilterData" localSheetId="0" hidden="1">委託料支出一覧!$A$4:$F$80</definedName>
    <definedName name="Z_E224131C_929E_4511_9B55_908B141309EC_.wvu.FilterData" localSheetId="0" hidden="1">委託料支出一覧!$A$4:$F$80</definedName>
    <definedName name="Z_E6B538EC_DDB6_4621_851B_30EF958B4889_.wvu.FilterData" localSheetId="0" hidden="1">委託料支出一覧!$A$4:$F$80</definedName>
    <definedName name="Z_F0A27403_2F2C_40D5_BAA4_1D46F6DD15EA_.wvu.FilterData" localSheetId="0" hidden="1">委託料支出一覧!$A$4:$F$80</definedName>
    <definedName name="Z_F9D5DC69_95A6_492F_BDFA_A86E1A732B18_.wvu.FilterData" localSheetId="0" hidden="1">委託料支出一覧!$A$4:$F$80</definedName>
    <definedName name="Z_FBE09FA5_238F_4F70_A3CA_8368A90182C9_.wvu.FilterData" localSheetId="0" hidden="1">委託料支出一覧!$A$4:$F$80</definedName>
    <definedName name="Z_FC3119B4_86F6_4319_BA10_90B20A8DC217_.wvu.FilterData" localSheetId="0" hidden="1">委託料支出一覧!$A$4:$F$80</definedName>
    <definedName name="Z_FCB39946_212B_44BC_A514_8AE1A1DE07F6_.wvu.FilterData" localSheetId="0" hidden="1">委託料支出一覧!$A$4:$F$80</definedName>
    <definedName name="Z_FE42E0E1_E5DC_4DA7_AF41_E80BEF31D5E6_.wvu.FilterData" localSheetId="0" hidden="1">委託料支出一覧!$A$4:$F$80</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3" l="1"/>
  <c r="D84" i="3" l="1"/>
  <c r="D85" i="3"/>
  <c r="D89" i="3" l="1"/>
  <c r="D88" i="3"/>
  <c r="D87" i="3"/>
  <c r="D86" i="3"/>
  <c r="D83" i="3"/>
  <c r="D91" i="3" s="1"/>
  <c r="D90" i="3" l="1"/>
</calcChain>
</file>

<file path=xl/sharedStrings.xml><?xml version="1.0" encoding="utf-8"?>
<sst xmlns="http://schemas.openxmlformats.org/spreadsheetml/2006/main" count="345" uniqueCount="168">
  <si>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</si>
  <si>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</si>
  <si>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</si>
  <si>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</si>
  <si>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</si>
  <si>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</si>
  <si>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</si>
  <si>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</si>
  <si>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</si>
  <si>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</si>
  <si>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</si>
  <si>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</si>
  <si>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</si>
  <si>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</si>
  <si>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</si>
  <si>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</si>
  <si>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</si>
  <si>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</si>
  <si>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</si>
  <si>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</si>
  <si>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</si>
  <si>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</si>
  <si>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</si>
  <si>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</si>
  <si>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令和６年度　委託料支出一覧</t>
    <rPh sb="0" eb="2">
      <t>レイワ</t>
    </rPh>
    <rPh sb="3" eb="5">
      <t>ネンド</t>
    </rPh>
    <rPh sb="6" eb="9">
      <t>イタクリョウ</t>
    </rPh>
    <rPh sb="9" eb="11">
      <t>シシュツ</t>
    </rPh>
    <rPh sb="11" eb="13">
      <t>イチラン</t>
    </rPh>
    <phoneticPr fontId="7"/>
  </si>
  <si>
    <t>危機管理室</t>
    <rPh sb="0" eb="5">
      <t>キキカンリシツ</t>
    </rPh>
    <phoneticPr fontId="7"/>
  </si>
  <si>
    <t>危機管理情報システム秘匿化通信網提供等サービス業務</t>
    <phoneticPr fontId="7"/>
  </si>
  <si>
    <t>大阪市災害時市民向け情報提供システム運用保守業務委託</t>
    <phoneticPr fontId="7"/>
  </si>
  <si>
    <t>情報閲覧装置保守業務委託</t>
    <phoneticPr fontId="7"/>
  </si>
  <si>
    <t>映像出力装置及び視聴覚設備保守点検業務委託</t>
    <phoneticPr fontId="7"/>
  </si>
  <si>
    <t>令和6年度大阪市防災行政無線設備・システム保守業務委託</t>
    <phoneticPr fontId="7"/>
  </si>
  <si>
    <t>要配慮者支援施設職員向け緊急通報システム運用業務</t>
    <phoneticPr fontId="7"/>
  </si>
  <si>
    <t>磁気テープファイル等保管及び集配業務委託（危機管理室）(単価契約）</t>
    <phoneticPr fontId="7"/>
  </si>
  <si>
    <t>市民防災マニュアルにかかるデザイン作成及び編集業務委託</t>
    <phoneticPr fontId="7"/>
  </si>
  <si>
    <t>令和６年度同報系防災行政無線設備・システム改修業務委託</t>
    <phoneticPr fontId="7"/>
  </si>
  <si>
    <t>大阪市災害時市民向け情報提供システム機能改修業務委託</t>
    <phoneticPr fontId="7"/>
  </si>
  <si>
    <t>地震被害想定見直し業務に係る固定資産台帳データ抽出業務委託</t>
    <phoneticPr fontId="7"/>
  </si>
  <si>
    <t>令和６年度　大阪市防災情報システム改修業務委託</t>
    <phoneticPr fontId="7"/>
  </si>
  <si>
    <t>令和６年度　災害備蓄用毛布の洗浄及び真空包装業務委託</t>
    <phoneticPr fontId="7"/>
  </si>
  <si>
    <t>大阪市災害重要拠点間無線通信ネットワーク構築支援業務委託</t>
    <phoneticPr fontId="7"/>
  </si>
  <si>
    <t>令和６年度大阪市総合防災訓練実動訓練　参加人員用バス搬送業務委託</t>
    <phoneticPr fontId="7"/>
  </si>
  <si>
    <t>デジタルサイネージへの配信追加に伴う同報系防災行政無線システム改修業務委託</t>
    <phoneticPr fontId="7"/>
  </si>
  <si>
    <t>令和６年度公用車リース期間満了に伴う車載用デジタルＭＣＡ無線機の付け替え業務委託</t>
    <phoneticPr fontId="7"/>
  </si>
  <si>
    <t>「令和６年度　市民防災マニュアル」データ翻訳等業務委託</t>
    <phoneticPr fontId="7"/>
  </si>
  <si>
    <t>令和６年度　生野備蓄倉庫樹木剪定業務委託</t>
    <phoneticPr fontId="7"/>
  </si>
  <si>
    <t>令和６年度　旭複合施設シャッター保守点検業務委託</t>
    <phoneticPr fontId="7"/>
  </si>
  <si>
    <t>令和６年度　阿倍野防災拠点複合施設地下貯蔵タンク・地下埋設配管の漏洩点検業務委託</t>
    <phoneticPr fontId="7"/>
  </si>
  <si>
    <t>令和６年度　備蓄倉庫設置フォークリフト特定自主検査業務委託</t>
    <phoneticPr fontId="7"/>
  </si>
  <si>
    <t>大阪市災害時市民向け情報提供システム改修業務委託</t>
    <phoneticPr fontId="7"/>
  </si>
  <si>
    <t>令和６年度　阿倍野防災拠点（あべのフォルサ）産業廃棄物（自転車）収集運搬及び処分業務委託</t>
    <phoneticPr fontId="7"/>
  </si>
  <si>
    <t>災害時避難所誘導案内板整備業務委託</t>
    <phoneticPr fontId="7"/>
  </si>
  <si>
    <t>防災ネットワーク構築に伴う視聴覚設備改修業務委託</t>
    <phoneticPr fontId="7"/>
  </si>
  <si>
    <t>津波避難施設等表示板設置業務委託</t>
    <phoneticPr fontId="7"/>
  </si>
  <si>
    <t>令和６年度　防災情報システム用　Ｏｆｆｉｃｅライセンス取得及び利用料支払業務委託</t>
    <phoneticPr fontId="7"/>
  </si>
  <si>
    <t>避難者向けインターネット接続環境提供方式の変更に伴う大阪市教育情報ネットワーク設定変更業務委託</t>
    <phoneticPr fontId="7"/>
  </si>
  <si>
    <t>NECネッツエスアイ株式会社</t>
    <phoneticPr fontId="7"/>
  </si>
  <si>
    <t>協和テクノロジィズ株式会社</t>
  </si>
  <si>
    <t>株式会社日立国際電気</t>
  </si>
  <si>
    <t>株式会社日立国際電気</t>
    <phoneticPr fontId="7"/>
  </si>
  <si>
    <t>株式会社エレクトリック・マテリアル</t>
  </si>
  <si>
    <t>阪急阪神エステート・サービス株式会社</t>
  </si>
  <si>
    <t>株式会社ドーン</t>
  </si>
  <si>
    <t>アイテック阪急阪神株式会社</t>
    <phoneticPr fontId="7"/>
  </si>
  <si>
    <t>株式会社リベラーラ</t>
  </si>
  <si>
    <t>株式会社日立製作所</t>
  </si>
  <si>
    <t>日本アイ・ビー・エム株式会社</t>
  </si>
  <si>
    <t>社会福祉法人　加島友愛会</t>
  </si>
  <si>
    <t>株式会社ミライト・ワン</t>
  </si>
  <si>
    <t>株式会社神姫トラベル</t>
  </si>
  <si>
    <t>株式会社城山</t>
  </si>
  <si>
    <t>株式会社ＯＲＪ</t>
  </si>
  <si>
    <t>株式会社誠光園</t>
  </si>
  <si>
    <t>株式会社鈴木シャッター関西・中部支店</t>
  </si>
  <si>
    <t>喜楽鉱業株式会社</t>
  </si>
  <si>
    <t>トヨタL＆F近畿株式会社</t>
    <phoneticPr fontId="7"/>
  </si>
  <si>
    <t>株式会社クリーンクニナカ</t>
  </si>
  <si>
    <t>株式会社全広</t>
  </si>
  <si>
    <t>不二工芸株式会社</t>
  </si>
  <si>
    <t>株式会社コジマ</t>
  </si>
  <si>
    <t>日本電気株式会社</t>
  </si>
  <si>
    <t>特随</t>
  </si>
  <si>
    <t>公募</t>
  </si>
  <si>
    <t>一般会計</t>
    <rPh sb="0" eb="2">
      <t>イッパン</t>
    </rPh>
    <rPh sb="2" eb="4">
      <t>カイケイ</t>
    </rPh>
    <phoneticPr fontId="7"/>
  </si>
  <si>
    <t>〇</t>
    <phoneticPr fontId="7"/>
  </si>
  <si>
    <t>大阪市防災情報システム　サービス提供業務委託（その２）</t>
    <phoneticPr fontId="7"/>
  </si>
  <si>
    <t>令和６年度防災対策検討業務委託</t>
  </si>
  <si>
    <t>株式会社都市空間研究所</t>
    <phoneticPr fontId="7"/>
  </si>
  <si>
    <t>阿倍野備蓄倉庫改修に伴う災害用備蓄物資等の搬送業務委託</t>
    <phoneticPr fontId="7"/>
  </si>
  <si>
    <t>ＪＳ関西株式会社</t>
    <phoneticPr fontId="7"/>
  </si>
  <si>
    <t>令和６年度大阪市総合防災訓練　訓練用模擬建物等設営・撤去業務委託</t>
    <phoneticPr fontId="7"/>
  </si>
  <si>
    <t>株式会社キャリアトップ</t>
    <phoneticPr fontId="7"/>
  </si>
  <si>
    <t>令和６年度咲洲訓練用地　除草及び樹木伐採等業務委託</t>
    <phoneticPr fontId="7"/>
  </si>
  <si>
    <t>株式会社ＳＫ　Ｊａｐａｎ　Ｗｏｒｋｓ</t>
    <phoneticPr fontId="7"/>
  </si>
  <si>
    <t>令和６年度　生野複合施設庁舎機械警備業務委託</t>
    <phoneticPr fontId="7"/>
  </si>
  <si>
    <t>アムス・セキュリティサービス株式会社</t>
  </si>
  <si>
    <t>令和６年度　鶴見緑地備蓄倉庫機械警備業務委託</t>
    <phoneticPr fontId="7"/>
  </si>
  <si>
    <t>令和６年度　阿倍野防災拠点（あべのフォルサ）の施設警備（人的警備）業務委託</t>
    <phoneticPr fontId="7"/>
  </si>
  <si>
    <t>株式会社アカツキ</t>
    <phoneticPr fontId="7"/>
  </si>
  <si>
    <t>大阪市災害重要拠点間無線通信ネットワーク構築・運用保守業務委託</t>
    <phoneticPr fontId="7"/>
  </si>
  <si>
    <t>大阪市災害重要拠点間無線通信ネットワーク提案に関するNTT西日本グループ共同企業体</t>
    <phoneticPr fontId="7"/>
  </si>
  <si>
    <t>令和６年度　広域避難場所誘導標識点検調査業務委託</t>
  </si>
  <si>
    <t>ＮＥテクノ株式会社大阪支店</t>
    <phoneticPr fontId="7"/>
  </si>
  <si>
    <t>防災対策事業用　津波避難施設等表示板設置業務委託</t>
    <phoneticPr fontId="7"/>
  </si>
  <si>
    <t>不二工芸株式会社</t>
    <phoneticPr fontId="7"/>
  </si>
  <si>
    <t>公募指名</t>
  </si>
  <si>
    <t>大阪市役所本庁舎施設維持管理業務委託　長期継続（その２）　</t>
    <rPh sb="0" eb="2">
      <t>オオサカ</t>
    </rPh>
    <rPh sb="2" eb="5">
      <t>シヤクショ</t>
    </rPh>
    <rPh sb="5" eb="8">
      <t>ホンチョウシャ</t>
    </rPh>
    <rPh sb="8" eb="10">
      <t>シセツ</t>
    </rPh>
    <rPh sb="10" eb="14">
      <t>イジカンリ</t>
    </rPh>
    <rPh sb="14" eb="16">
      <t>ギョウム</t>
    </rPh>
    <rPh sb="16" eb="18">
      <t>イタク</t>
    </rPh>
    <rPh sb="19" eb="21">
      <t>チョウキ</t>
    </rPh>
    <rPh sb="21" eb="23">
      <t>ケイゾク</t>
    </rPh>
    <phoneticPr fontId="37"/>
  </si>
  <si>
    <t>㈱クリーン工房</t>
    <rPh sb="5" eb="7">
      <t>コウボウ</t>
    </rPh>
    <phoneticPr fontId="37"/>
  </si>
  <si>
    <t>〇</t>
    <phoneticPr fontId="37"/>
  </si>
  <si>
    <t>令和６年度学校標準図の改訂等設計業務委託</t>
    <phoneticPr fontId="37"/>
  </si>
  <si>
    <t xml:space="preserve">(株)綜企画設計大阪支店 </t>
    <phoneticPr fontId="5"/>
  </si>
  <si>
    <t>令和６年度市設建築物状況調査等基本計画策定業務委託</t>
    <phoneticPr fontId="37"/>
  </si>
  <si>
    <t>大手前建築基準法事務所(株)</t>
    <phoneticPr fontId="37"/>
  </si>
  <si>
    <t>令和６年度学校標準図の改訂等設計業務委託</t>
  </si>
  <si>
    <t xml:space="preserve">(株)綜企画設計大阪支店 </t>
  </si>
  <si>
    <t>令和６年度市設建築物状況調査等基本計画策定業務委託</t>
  </si>
  <si>
    <t>大手前建築基準法事務所(株)</t>
  </si>
  <si>
    <t>磁気テープファイル等保管及び集配業務委託　長期継続</t>
    <rPh sb="21" eb="25">
      <t>チョウキケイゾク</t>
    </rPh>
    <phoneticPr fontId="37"/>
  </si>
  <si>
    <t>株式会社NXワンビシアーカイブズ</t>
    <phoneticPr fontId="37"/>
  </si>
  <si>
    <t>・令和６年度【区分Ⅽ】東エリア　電気工作物保守点検業務
・令和６年度【区分Ⅽ】東エリア　消防用設備等点検業務
・令和６年度【区分Ⅽ】東エリア　空調設備点検業務
・令和６年度【区分Ⅽ】東エリア　特定建築物等定期点検業務（建築設備・防火設備）
・生野備蓄倉庫外電気工作物他保守点検業務（東エリア）【仕様書・監理】</t>
    <rPh sb="1" eb="3">
      <t>レイワ</t>
    </rPh>
    <rPh sb="4" eb="6">
      <t>ネンド</t>
    </rPh>
    <rPh sb="7" eb="9">
      <t>クブン</t>
    </rPh>
    <rPh sb="11" eb="12">
      <t>ヒガシ</t>
    </rPh>
    <rPh sb="16" eb="21">
      <t>デンキコウサクブツ</t>
    </rPh>
    <rPh sb="21" eb="25">
      <t>ホシュテンケン</t>
    </rPh>
    <rPh sb="25" eb="27">
      <t>ギョウム</t>
    </rPh>
    <rPh sb="44" eb="49">
      <t>ショウボウヨウセツビ</t>
    </rPh>
    <rPh sb="49" eb="50">
      <t>ナド</t>
    </rPh>
    <rPh sb="71" eb="75">
      <t>クウチョウセツビ</t>
    </rPh>
    <rPh sb="96" eb="98">
      <t>トクテイ</t>
    </rPh>
    <rPh sb="98" eb="101">
      <t>ケンチクブツ</t>
    </rPh>
    <rPh sb="102" eb="104">
      <t>テイキ</t>
    </rPh>
    <rPh sb="109" eb="111">
      <t>ケンチク</t>
    </rPh>
    <rPh sb="111" eb="113">
      <t>セツビ</t>
    </rPh>
    <rPh sb="114" eb="118">
      <t>ボウカセツビ</t>
    </rPh>
    <rPh sb="121" eb="127">
      <t>イクノビチクソウコ</t>
    </rPh>
    <rPh sb="127" eb="128">
      <t>ホカ</t>
    </rPh>
    <rPh sb="128" eb="133">
      <t>デンキコウサクブツ</t>
    </rPh>
    <rPh sb="133" eb="134">
      <t>ホカ</t>
    </rPh>
    <rPh sb="134" eb="138">
      <t>ホシュテンケン</t>
    </rPh>
    <rPh sb="138" eb="140">
      <t>ギョウム</t>
    </rPh>
    <rPh sb="141" eb="142">
      <t>ヒガシ</t>
    </rPh>
    <rPh sb="147" eb="150">
      <t>シヨウショ</t>
    </rPh>
    <rPh sb="151" eb="153">
      <t>カンリ</t>
    </rPh>
    <phoneticPr fontId="37"/>
  </si>
  <si>
    <t>日本管財(株)</t>
    <rPh sb="0" eb="4">
      <t>ニホンカンザイ</t>
    </rPh>
    <rPh sb="4" eb="7">
      <t>カブシキガイシャ</t>
    </rPh>
    <phoneticPr fontId="37"/>
  </si>
  <si>
    <t>特随</t>
    <rPh sb="0" eb="1">
      <t>トク</t>
    </rPh>
    <rPh sb="1" eb="2">
      <t>ズイ</t>
    </rPh>
    <phoneticPr fontId="1"/>
  </si>
  <si>
    <t>〇
【仕様書・監理】除く</t>
    <rPh sb="3" eb="6">
      <t>シヨウショ</t>
    </rPh>
    <rPh sb="7" eb="9">
      <t>カンリ</t>
    </rPh>
    <rPh sb="10" eb="11">
      <t>ノゾ</t>
    </rPh>
    <phoneticPr fontId="37"/>
  </si>
  <si>
    <t>・令和６年度【区分A】北エリア　電気工作物保守点検業務
・令和６年度【区分A】北エリア　空調設備保守点検業務
・令和６年度【区分A】北エリア　中央監視制御装置保守点検業務
・令和６年度【区分A】北エリア　空調設備保守点検・遠隔監視業務
・令和６年度【区分A】北エリア　消防用設備等点検業務
・令和６年度【区分A】北エリア　特定建築物等定期点検業務（建築設備・防火設備）
・西淀川備蓄倉庫外電気工作物他保守点検業務（北エリア）【仕様書・監理】</t>
    <rPh sb="1" eb="3">
      <t>レイワ</t>
    </rPh>
    <rPh sb="4" eb="6">
      <t>ネンド</t>
    </rPh>
    <rPh sb="7" eb="9">
      <t>クブン</t>
    </rPh>
    <rPh sb="11" eb="12">
      <t>キタ</t>
    </rPh>
    <rPh sb="16" eb="21">
      <t>デンキコウサクブツ</t>
    </rPh>
    <rPh sb="21" eb="27">
      <t>ホシュテンケンギョウム</t>
    </rPh>
    <rPh sb="44" eb="48">
      <t>クウチョウセツビ</t>
    </rPh>
    <rPh sb="213" eb="216">
      <t>シヨウショ</t>
    </rPh>
    <rPh sb="217" eb="219">
      <t>カンリレイワネンドクブンヒガシデンキコウサクブツホシュテンケンギョウムショウボウヨウセツビナドクウチョウセツビトクテイケンチクブツテイキケンチクセツビボウカセツビイクノビチクソウコホカデンキコウサクブツホカホシュテンケンギョウムヒガシシヨウショカンリ</t>
    </rPh>
    <phoneticPr fontId="37"/>
  </si>
  <si>
    <t>㈱ザイマックス関西</t>
    <rPh sb="7" eb="9">
      <t>カンサイ</t>
    </rPh>
    <phoneticPr fontId="37"/>
  </si>
  <si>
    <t>大阪市西淀川区役所消火系統ポンプ不具合原因調査業務委託</t>
    <phoneticPr fontId="37"/>
  </si>
  <si>
    <t>平和興業（株）</t>
    <rPh sb="0" eb="4">
      <t>ヘイワコウギョウ</t>
    </rPh>
    <rPh sb="5" eb="6">
      <t>カブ</t>
    </rPh>
    <phoneticPr fontId="37"/>
  </si>
  <si>
    <t>・令和６年度【区分D】南エリア　電気工作物保守点検業務
・阿倍野防災中枢拠点複合施設（阿倍野備蓄倉庫）電気工作物保守点検業務（南エリア）【仕様書・監理】</t>
    <rPh sb="1" eb="3">
      <t>レイワ</t>
    </rPh>
    <rPh sb="4" eb="6">
      <t>ネンド</t>
    </rPh>
    <rPh sb="7" eb="9">
      <t>クブン</t>
    </rPh>
    <rPh sb="11" eb="12">
      <t>ミナミ</t>
    </rPh>
    <rPh sb="16" eb="21">
      <t>デンキコウサクブツ</t>
    </rPh>
    <rPh sb="21" eb="25">
      <t>ホシュテンケン</t>
    </rPh>
    <rPh sb="25" eb="27">
      <t>ギョウム</t>
    </rPh>
    <rPh sb="29" eb="32">
      <t>アベノ</t>
    </rPh>
    <rPh sb="32" eb="34">
      <t>ボウサイ</t>
    </rPh>
    <rPh sb="34" eb="36">
      <t>チュウスウ</t>
    </rPh>
    <rPh sb="36" eb="38">
      <t>キョテン</t>
    </rPh>
    <rPh sb="38" eb="40">
      <t>フクゴウ</t>
    </rPh>
    <rPh sb="40" eb="42">
      <t>シセツ</t>
    </rPh>
    <rPh sb="43" eb="46">
      <t>アベノ</t>
    </rPh>
    <rPh sb="46" eb="48">
      <t>ビチク</t>
    </rPh>
    <rPh sb="48" eb="50">
      <t>ソウコ</t>
    </rPh>
    <rPh sb="51" eb="53">
      <t>デンキ</t>
    </rPh>
    <rPh sb="53" eb="56">
      <t>コウサクブツ</t>
    </rPh>
    <rPh sb="56" eb="58">
      <t>ホシュ</t>
    </rPh>
    <rPh sb="58" eb="60">
      <t>テンケン</t>
    </rPh>
    <rPh sb="60" eb="62">
      <t>ギョウム</t>
    </rPh>
    <rPh sb="63" eb="64">
      <t>ミナミ</t>
    </rPh>
    <rPh sb="69" eb="72">
      <t>シヨウショ</t>
    </rPh>
    <rPh sb="73" eb="75">
      <t>カンリ</t>
    </rPh>
    <phoneticPr fontId="37"/>
  </si>
  <si>
    <t>・旭区民センター他３施設屋外整備工事（東エリア）【設計】
・旭区民センター他３施設外構改修工事（東エリア）【工事調整】</t>
    <phoneticPr fontId="37"/>
  </si>
  <si>
    <t>（一財）大阪建築技術協会</t>
    <rPh sb="1" eb="3">
      <t>イチザイ</t>
    </rPh>
    <rPh sb="4" eb="8">
      <t>オオサカケンチク</t>
    </rPh>
    <rPh sb="8" eb="10">
      <t>ギジュツ</t>
    </rPh>
    <rPh sb="10" eb="12">
      <t>キョウカイ</t>
    </rPh>
    <phoneticPr fontId="37"/>
  </si>
  <si>
    <t>〇
【設計】</t>
    <rPh sb="3" eb="5">
      <t>セッケイ</t>
    </rPh>
    <phoneticPr fontId="37"/>
  </si>
  <si>
    <t>阿部野防災拠点（あべのフォルサ）清掃業務委託　長期継続</t>
    <phoneticPr fontId="37"/>
  </si>
  <si>
    <t>大都美装株式会社</t>
    <phoneticPr fontId="37"/>
  </si>
  <si>
    <t>阿倍野防災拠点（あべのフォルサ）植栽剪定業務委託</t>
    <phoneticPr fontId="37"/>
  </si>
  <si>
    <t>㈱ダーチャコンセプト</t>
    <phoneticPr fontId="37"/>
  </si>
  <si>
    <t>令和６年度大阪市西淀川区役所衛生害虫駆除業務委託</t>
    <phoneticPr fontId="37"/>
  </si>
  <si>
    <t>大都美装（株）</t>
    <rPh sb="5" eb="6">
      <t>カブ</t>
    </rPh>
    <phoneticPr fontId="37"/>
  </si>
  <si>
    <t>阿倍野防災拠点（あべのフォルサ）一般廃棄物収集運搬業務委託</t>
    <phoneticPr fontId="37"/>
  </si>
  <si>
    <t>㈱新地衛生</t>
    <rPh sb="1" eb="3">
      <t>シンチ</t>
    </rPh>
    <rPh sb="3" eb="5">
      <t>エイセイ</t>
    </rPh>
    <phoneticPr fontId="37"/>
  </si>
  <si>
    <t>阿倍野防災拠点（あべのフォルサ）産業廃棄物収集運搬及び処分業務委託</t>
    <phoneticPr fontId="37"/>
  </si>
  <si>
    <t>㈱クリーンクニナカ</t>
    <phoneticPr fontId="37"/>
  </si>
  <si>
    <t>・阿倍野備蓄倉庫室内改修その他工事（南エリア）【設計】
・阿倍野備蓄倉庫室内改修その他工事（南エリア）【工事調整】</t>
    <rPh sb="1" eb="8">
      <t>アベノビチクソウコ</t>
    </rPh>
    <rPh sb="8" eb="10">
      <t>シツナイ</t>
    </rPh>
    <rPh sb="10" eb="12">
      <t>カイシュウ</t>
    </rPh>
    <rPh sb="14" eb="15">
      <t>タ</t>
    </rPh>
    <rPh sb="15" eb="17">
      <t>コウジ</t>
    </rPh>
    <rPh sb="18" eb="19">
      <t>ミナミ</t>
    </rPh>
    <rPh sb="24" eb="26">
      <t>セッケイ</t>
    </rPh>
    <rPh sb="52" eb="56">
      <t>コウジチョウセイ</t>
    </rPh>
    <phoneticPr fontId="37"/>
  </si>
  <si>
    <t>令和6年度阿倍野防災拠点（あべのフォルサ）４階空調機械室中央監視制御設備用配線等移設業務委託</t>
    <phoneticPr fontId="37"/>
  </si>
  <si>
    <t>アズビル(株)ビルシステムカンパニー関西支社</t>
    <rPh sb="5" eb="6">
      <t>カブ</t>
    </rPh>
    <rPh sb="18" eb="20">
      <t>カンサイ</t>
    </rPh>
    <rPh sb="20" eb="22">
      <t>シシャ</t>
    </rPh>
    <phoneticPr fontId="37"/>
  </si>
  <si>
    <t>阿倍野防災拠点（あべのフォルサ）４階電気室排気ファン取替業務</t>
    <phoneticPr fontId="37"/>
  </si>
  <si>
    <t>(株)ザイマックス関西</t>
    <phoneticPr fontId="37"/>
  </si>
  <si>
    <t>令和６年度阿倍野防災拠点(あべのフォルサ)昇降機設備保守点検業務委託</t>
    <phoneticPr fontId="37"/>
  </si>
  <si>
    <t>(株)日立ビルシステム関西支社</t>
    <rPh sb="1" eb="2">
      <t>カブ</t>
    </rPh>
    <rPh sb="3" eb="5">
      <t>ヒタチ</t>
    </rPh>
    <rPh sb="11" eb="15">
      <t>カンサイシシャ</t>
    </rPh>
    <phoneticPr fontId="37"/>
  </si>
  <si>
    <t>令和６年度阿倍野防災拠点(あべのフォルサ)害虫駆除業務委託</t>
    <rPh sb="0" eb="2">
      <t>レイワ</t>
    </rPh>
    <rPh sb="3" eb="5">
      <t>ネンド</t>
    </rPh>
    <phoneticPr fontId="37"/>
  </si>
  <si>
    <t>コスモビル保全(株)</t>
    <rPh sb="5" eb="7">
      <t>ホゼン</t>
    </rPh>
    <rPh sb="8" eb="9">
      <t>カブ</t>
    </rPh>
    <phoneticPr fontId="37"/>
  </si>
  <si>
    <t>阿倍野防災拠点(あべのフォルサ)施設維持管理業務委託長期継続</t>
    <phoneticPr fontId="37"/>
  </si>
  <si>
    <t>アズビル(株)ビルシステムカンパニー関西支社</t>
    <phoneticPr fontId="37"/>
  </si>
  <si>
    <t>阿倍野防災拠点（あべのフォルサ）阿倍野備蓄倉庫空調設備改修工事に係る設計業務（南エリア）</t>
    <phoneticPr fontId="37"/>
  </si>
  <si>
    <t>特随</t>
    <phoneticPr fontId="37"/>
  </si>
  <si>
    <t>阿倍野防災拠点（あべのフォルサ）空調設備改修工事に係る設計業務（南エリア）【設計】</t>
    <phoneticPr fontId="37"/>
  </si>
  <si>
    <t>阿倍野防災拠点（あべのフォルサ）備蓄倉庫非常放送設備改修工事</t>
    <phoneticPr fontId="37"/>
  </si>
  <si>
    <t>（一財）大阪建築技術協会</t>
    <phoneticPr fontId="37"/>
  </si>
  <si>
    <t>阿倍野防災拠点（あべのフォルサ）産業廃棄物収集運搬業務委託</t>
    <rPh sb="16" eb="18">
      <t>サンギョウ</t>
    </rPh>
    <phoneticPr fontId="37"/>
  </si>
  <si>
    <t>令和６年度大阪市役所本庁舎産業廃棄物収集運搬及び処分業務委託(概算契約)</t>
  </si>
  <si>
    <t>(株)クリーンクニナカ</t>
    <rPh sb="1" eb="2">
      <t>カブ</t>
    </rPh>
    <phoneticPr fontId="7"/>
  </si>
  <si>
    <t>大阪市役所本庁舎施設維持管理業務委託長期継続(その２)</t>
  </si>
  <si>
    <t>(株)クリーン工房大阪支店</t>
    <rPh sb="9" eb="13">
      <t>オオサカシテン</t>
    </rPh>
    <phoneticPr fontId="9"/>
  </si>
  <si>
    <t>大阪市営住宅等指定管理業務にかかる業務委託（北区ほか１３区の区域の市営住宅及び共同施設）</t>
    <rPh sb="19" eb="21">
      <t>イタク</t>
    </rPh>
    <phoneticPr fontId="7"/>
  </si>
  <si>
    <t>大阪市住宅供給公社</t>
    <rPh sb="0" eb="3">
      <t>オオサカシ</t>
    </rPh>
    <rPh sb="3" eb="5">
      <t>ジュウタク</t>
    </rPh>
    <rPh sb="5" eb="7">
      <t>キョウキュウ</t>
    </rPh>
    <rPh sb="7" eb="9">
      <t>コウシャ</t>
    </rPh>
    <phoneticPr fontId="7"/>
  </si>
  <si>
    <t>大阪市営住宅等指定管理業務にかかる業務委託（大正区ほか８区の区域の市営住宅及び共同施設）</t>
    <rPh sb="19" eb="21">
      <t>イタク</t>
    </rPh>
    <phoneticPr fontId="7"/>
  </si>
  <si>
    <t>大阪市営住宅等指定管理業務にかかる業務委託（平野区の区域の市営住宅及び共同施設）</t>
    <rPh sb="19" eb="21">
      <t>イタク</t>
    </rPh>
    <phoneticPr fontId="7"/>
  </si>
  <si>
    <t>大型水陸両用車の車両整備業務委託</t>
    <rPh sb="0" eb="2">
      <t>オオガタ</t>
    </rPh>
    <rPh sb="2" eb="4">
      <t>スイリク</t>
    </rPh>
    <rPh sb="4" eb="7">
      <t>リョウヨウシャ</t>
    </rPh>
    <rPh sb="8" eb="12">
      <t>シャリョウセイビ</t>
    </rPh>
    <rPh sb="12" eb="14">
      <t>ギョウム</t>
    </rPh>
    <rPh sb="14" eb="16">
      <t>イタク</t>
    </rPh>
    <phoneticPr fontId="7"/>
  </si>
  <si>
    <t>(有)平成自動車</t>
    <rPh sb="1" eb="2">
      <t>ユウ</t>
    </rPh>
    <rPh sb="3" eb="5">
      <t>ヘイセイ</t>
    </rPh>
    <rPh sb="5" eb="8">
      <t>ジドウシャ</t>
    </rPh>
    <phoneticPr fontId="7"/>
  </si>
  <si>
    <t>公募指名</t>
    <rPh sb="0" eb="2">
      <t>コウボ</t>
    </rPh>
    <rPh sb="2" eb="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</si>
</sst>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FC平成明朝体"/>
      <family val="1"/>
      <charset val="128"/>
    </font>
  </fonts>
  <fills count="2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1">
      <alignment horizontal="center"/>
    </xf>
    <xf numFmtId="177"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65">
    <xf numFmtId="0" fontId="0" fillId="0" borderId="0" xfId="0"/>
    <xf numFmtId="0" fontId="9" fillId="0" borderId="3" xfId="3" applyFont="1" applyBorder="1" applyAlignment="1">
      <alignment horizontal="center" vertical="center" wrapText="1"/>
    </xf>
    <xf numFmtId="0" fontId="9" fillId="0" borderId="3" xfId="3" applyFont="1" applyBorder="1" applyAlignment="1">
      <alignment horizontal="distributed" vertical="center" wrapText="1" justifyLastLine="1"/>
    </xf>
    <xf numFmtId="0" fontId="9" fillId="0" borderId="3" xfId="3" applyFont="1" applyBorder="1" applyAlignment="1">
      <alignment vertical="center" wrapText="1"/>
    </xf>
    <xf numFmtId="0" fontId="9" fillId="0" borderId="0" xfId="3" applyFont="1" applyAlignment="1">
      <alignment vertical="center" wrapText="1"/>
    </xf>
    <xf numFmtId="176" fontId="9" fillId="0" borderId="0" xfId="3" applyNumberFormat="1" applyFont="1" applyAlignment="1">
      <alignment vertical="center" wrapText="1"/>
    </xf>
    <xf numFmtId="0" fontId="9" fillId="0" borderId="7" xfId="3" applyFont="1" applyBorder="1" applyAlignment="1">
      <alignment horizontal="distributed" vertical="center" wrapText="1" justifyLastLine="1"/>
    </xf>
    <xf numFmtId="0" fontId="9" fillId="0" borderId="7" xfId="3" applyFont="1" applyBorder="1" applyAlignment="1">
      <alignment vertical="center" wrapText="1"/>
    </xf>
    <xf numFmtId="176" fontId="9" fillId="0" borderId="7" xfId="3" applyNumberFormat="1" applyFont="1" applyBorder="1" applyAlignment="1">
      <alignment vertical="center" wrapText="1"/>
    </xf>
    <xf numFmtId="176" fontId="9" fillId="0" borderId="7" xfId="3" applyNumberFormat="1" applyFont="1" applyBorder="1" applyAlignment="1">
      <alignment horizontal="right" vertical="center"/>
    </xf>
    <xf numFmtId="176" fontId="9" fillId="0" borderId="3" xfId="0" applyNumberFormat="1" applyFont="1" applyBorder="1" applyAlignment="1">
      <alignment horizontal="center" vertical="center" wrapText="1"/>
    </xf>
    <xf numFmtId="0" fontId="9" fillId="0" borderId="0" xfId="5" applyFont="1" applyAlignment="1">
      <alignment vertical="center"/>
    </xf>
    <xf numFmtId="178" fontId="9" fillId="0" borderId="3" xfId="3" applyNumberFormat="1" applyFont="1" applyBorder="1" applyAlignment="1">
      <alignment horizontal="right" vertical="center" wrapText="1"/>
    </xf>
    <xf numFmtId="176" fontId="9" fillId="0" borderId="3" xfId="1" applyNumberFormat="1" applyFont="1" applyFill="1" applyBorder="1" applyAlignment="1">
      <alignment horizontal="right" vertical="center" wrapText="1"/>
    </xf>
    <xf numFmtId="0" fontId="9" fillId="0" borderId="0" xfId="4" applyFont="1" applyAlignment="1">
      <alignment vertical="center"/>
    </xf>
    <xf numFmtId="178" fontId="9" fillId="0" borderId="3" xfId="0" applyNumberFormat="1" applyFont="1" applyBorder="1" applyAlignment="1">
      <alignment horizontal="center" vertical="center" wrapText="1"/>
    </xf>
    <xf numFmtId="178" fontId="9" fillId="0" borderId="0" xfId="3" applyNumberFormat="1" applyFont="1" applyAlignment="1">
      <alignment vertical="center" wrapText="1"/>
    </xf>
    <xf numFmtId="178" fontId="9" fillId="0" borderId="7" xfId="3" applyNumberFormat="1" applyFont="1" applyBorder="1" applyAlignment="1">
      <alignment vertical="center" wrapText="1"/>
    </xf>
    <xf numFmtId="178" fontId="9" fillId="0" borderId="3" xfId="0" applyNumberFormat="1" applyFont="1" applyBorder="1" applyAlignment="1">
      <alignment horizontal="right" vertical="center" wrapText="1"/>
    </xf>
    <xf numFmtId="0" fontId="9" fillId="0" borderId="0" xfId="3" applyFont="1" applyAlignment="1">
      <alignment horizontal="distributed" vertical="center" wrapText="1" justifyLastLine="1"/>
    </xf>
    <xf numFmtId="0" fontId="9" fillId="0" borderId="3" xfId="0" applyFont="1" applyBorder="1" applyAlignment="1">
      <alignment horizontal="center" vertical="center" wrapText="1"/>
    </xf>
    <xf numFmtId="0" fontId="9" fillId="0" borderId="3" xfId="0" applyFont="1" applyBorder="1" applyAlignment="1">
      <alignment horizontal="distributed" vertical="center" wrapText="1" justifyLastLine="1"/>
    </xf>
    <xf numFmtId="176" fontId="9" fillId="0" borderId="3" xfId="1" applyNumberFormat="1" applyFont="1" applyFill="1" applyBorder="1" applyAlignment="1">
      <alignment horizontal="center" vertical="center" wrapText="1"/>
    </xf>
    <xf numFmtId="0" fontId="9" fillId="0" borderId="3" xfId="0" applyFont="1" applyBorder="1" applyAlignment="1">
      <alignment horizontal="left" vertical="center" wrapText="1"/>
    </xf>
    <xf numFmtId="176" fontId="9" fillId="0" borderId="7" xfId="3" applyNumberFormat="1" applyFont="1" applyBorder="1" applyAlignment="1">
      <alignment horizontal="center" vertical="center"/>
    </xf>
    <xf numFmtId="0" fontId="9" fillId="0" borderId="1" xfId="3" applyFont="1" applyBorder="1" applyAlignment="1">
      <alignment horizontal="center" vertical="center" wrapText="1"/>
    </xf>
    <xf numFmtId="176" fontId="9" fillId="0" borderId="1" xfId="1" applyNumberFormat="1" applyFont="1" applyFill="1" applyBorder="1" applyAlignment="1">
      <alignment horizontal="right" vertical="center" wrapText="1"/>
    </xf>
    <xf numFmtId="0" fontId="35" fillId="0" borderId="21" xfId="0" applyFont="1" applyBorder="1" applyAlignment="1">
      <alignment horizontal="distributed" vertical="center" wrapText="1" justifyLastLine="1"/>
    </xf>
    <xf numFmtId="0" fontId="35" fillId="0" borderId="21" xfId="0" applyFont="1" applyBorder="1" applyAlignment="1">
      <alignment horizontal="left" vertical="center" wrapText="1"/>
    </xf>
    <xf numFmtId="0" fontId="35" fillId="0" borderId="21" xfId="0" applyFont="1" applyBorder="1" applyAlignment="1">
      <alignment horizontal="left" wrapText="1"/>
    </xf>
    <xf numFmtId="186" fontId="35" fillId="0" borderId="21" xfId="0" applyNumberFormat="1" applyFont="1" applyBorder="1" applyAlignment="1">
      <alignment vertical="center" wrapText="1"/>
    </xf>
    <xf numFmtId="0" fontId="35" fillId="0" borderId="0" xfId="0" applyFont="1" applyAlignment="1">
      <alignment horizontal="center" vertical="center" wrapText="1"/>
    </xf>
    <xf numFmtId="186" fontId="35" fillId="0" borderId="0" xfId="0" applyNumberFormat="1" applyFont="1" applyAlignment="1">
      <alignment horizontal="center" vertical="center" wrapText="1"/>
    </xf>
    <xf numFmtId="0" fontId="35" fillId="0" borderId="0" xfId="0" applyFont="1" applyAlignment="1">
      <alignment horizontal="distributed" vertical="center" wrapText="1" justifyLastLine="1"/>
    </xf>
    <xf numFmtId="0" fontId="35" fillId="0" borderId="0" xfId="0" applyFont="1" applyAlignment="1">
      <alignment horizontal="left" vertical="center" wrapText="1"/>
    </xf>
    <xf numFmtId="0" fontId="35" fillId="0" borderId="3" xfId="0" applyFont="1" applyBorder="1" applyAlignment="1">
      <alignment horizontal="left" vertical="center" shrinkToFit="1"/>
    </xf>
    <xf numFmtId="186" fontId="35" fillId="0" borderId="3" xfId="0" applyNumberFormat="1" applyFont="1" applyBorder="1" applyAlignment="1">
      <alignment vertical="center" shrinkToFit="1"/>
    </xf>
    <xf numFmtId="178" fontId="9" fillId="0" borderId="3" xfId="0" applyNumberFormat="1" applyFont="1" applyBorder="1" applyAlignment="1">
      <alignment horizontal="center" vertical="center" wrapText="1" shrinkToFit="1"/>
    </xf>
    <xf numFmtId="186" fontId="36" fillId="0" borderId="0" xfId="0" applyNumberFormat="1" applyFont="1" applyAlignment="1">
      <alignment horizontal="center" vertical="center" wrapText="1"/>
    </xf>
    <xf numFmtId="187" fontId="35" fillId="0" borderId="3" xfId="0" applyNumberFormat="1" applyFont="1" applyBorder="1" applyAlignment="1">
      <alignment vertical="center" shrinkToFit="1"/>
    </xf>
    <xf numFmtId="0" fontId="9" fillId="0" borderId="22" xfId="0" applyFont="1" applyBorder="1" applyAlignment="1">
      <alignment horizontal="center" vertical="center" wrapText="1"/>
    </xf>
    <xf numFmtId="0" fontId="35" fillId="0" borderId="22" xfId="0" applyFont="1" applyBorder="1" applyAlignment="1">
      <alignment horizontal="center" vertical="center" wrapText="1"/>
    </xf>
    <xf numFmtId="186" fontId="35" fillId="0" borderId="0" xfId="0" applyNumberFormat="1" applyFont="1" applyAlignment="1">
      <alignment vertical="center" wrapText="1"/>
    </xf>
    <xf numFmtId="0" fontId="9" fillId="0" borderId="3" xfId="0" applyFont="1" applyFill="1" applyBorder="1" applyAlignment="1">
      <alignment horizontal="distributed" vertical="center" wrapText="1" justifyLastLine="1"/>
    </xf>
    <xf numFmtId="0" fontId="9" fillId="0" borderId="3" xfId="0" applyFont="1" applyFill="1" applyBorder="1" applyAlignment="1">
      <alignment horizontal="left" vertical="center" wrapText="1"/>
    </xf>
    <xf numFmtId="178" fontId="9" fillId="0" borderId="3" xfId="0" applyNumberFormat="1" applyFont="1" applyFill="1" applyBorder="1" applyAlignment="1">
      <alignment horizontal="right" vertical="center" wrapText="1"/>
    </xf>
    <xf numFmtId="0" fontId="9" fillId="0" borderId="3" xfId="0" applyFont="1" applyFill="1" applyBorder="1" applyAlignment="1">
      <alignment horizontal="center" vertical="center" wrapText="1"/>
    </xf>
    <xf numFmtId="0" fontId="9" fillId="0" borderId="0" xfId="5" applyFont="1" applyFill="1" applyAlignment="1">
      <alignment vertical="center"/>
    </xf>
    <xf numFmtId="0" fontId="9" fillId="27" borderId="3" xfId="0" applyFont="1" applyFill="1" applyBorder="1" applyAlignment="1">
      <alignment horizontal="left" vertical="center" wrapText="1"/>
    </xf>
    <xf numFmtId="178" fontId="9" fillId="27" borderId="3" xfId="0" applyNumberFormat="1" applyFont="1" applyFill="1" applyBorder="1" applyAlignment="1">
      <alignment horizontal="right" vertical="center" wrapText="1"/>
    </xf>
    <xf numFmtId="0" fontId="9" fillId="27" borderId="3" xfId="0" applyFont="1" applyFill="1" applyBorder="1" applyAlignment="1">
      <alignment horizontal="center" vertical="center" wrapText="1"/>
    </xf>
    <xf numFmtId="176" fontId="9" fillId="27" borderId="3" xfId="1" applyNumberFormat="1" applyFont="1" applyFill="1" applyBorder="1" applyAlignment="1">
      <alignment horizontal="center" vertical="center" wrapText="1"/>
    </xf>
    <xf numFmtId="38" fontId="9" fillId="0" borderId="3" xfId="1" applyFont="1" applyFill="1" applyBorder="1" applyAlignment="1">
      <alignment horizontal="right" vertical="center" wrapText="1" justifyLastLine="1"/>
    </xf>
    <xf numFmtId="41" fontId="9" fillId="0" borderId="3" xfId="0" applyNumberFormat="1" applyFont="1" applyFill="1" applyBorder="1" applyAlignment="1">
      <alignment horizontal="right" vertical="center" wrapText="1"/>
    </xf>
    <xf numFmtId="176" fontId="9" fillId="0" borderId="3" xfId="0" applyNumberFormat="1" applyFont="1" applyFill="1" applyBorder="1" applyAlignment="1">
      <alignment horizontal="center" vertical="center" wrapText="1"/>
    </xf>
    <xf numFmtId="41" fontId="35" fillId="0" borderId="3" xfId="0" applyNumberFormat="1" applyFont="1" applyFill="1" applyBorder="1" applyAlignment="1">
      <alignment horizontal="right" vertical="center" wrapText="1"/>
    </xf>
    <xf numFmtId="0" fontId="9" fillId="0" borderId="4" xfId="3" applyFont="1" applyBorder="1" applyAlignment="1">
      <alignment horizontal="center" vertical="center" wrapText="1"/>
    </xf>
    <xf numFmtId="0" fontId="8" fillId="0" borderId="9" xfId="0" applyFont="1" applyBorder="1" applyAlignment="1">
      <alignment vertical="center" wrapText="1"/>
    </xf>
    <xf numFmtId="176" fontId="9" fillId="0" borderId="2" xfId="3" applyNumberFormat="1" applyFont="1" applyBorder="1" applyAlignment="1">
      <alignment horizontal="distributed" vertical="center" wrapText="1"/>
    </xf>
    <xf numFmtId="176" fontId="9" fillId="0" borderId="5" xfId="3" applyNumberFormat="1" applyFont="1" applyBorder="1" applyAlignment="1">
      <alignment horizontal="distributed" vertical="center" wrapText="1"/>
    </xf>
    <xf numFmtId="0" fontId="10" fillId="0" borderId="0" xfId="3" applyFont="1" applyAlignment="1">
      <alignment horizontal="center" vertical="center"/>
    </xf>
    <xf numFmtId="178" fontId="10" fillId="0" borderId="0" xfId="3" applyNumberFormat="1" applyFont="1" applyAlignment="1">
      <alignment horizontal="center" vertical="center"/>
    </xf>
    <xf numFmtId="0" fontId="9"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3"/>
  <sheetViews>
    <sheetView tabSelected="1" view="pageBreakPreview" topLeftCell="A54" zoomScale="85" zoomScaleNormal="100" zoomScaleSheetLayoutView="85" workbookViewId="0">
      <selection activeCell="E84" sqref="E84"/>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6384" width="9" style="14"/>
  </cols>
  <sheetData>
    <row r="1" spans="1:6" ht="22.5" customHeight="1">
      <c r="A1" s="19"/>
      <c r="B1" s="4"/>
      <c r="C1" s="5"/>
      <c r="D1" s="16"/>
      <c r="E1" s="58" t="s">
        <v>82</v>
      </c>
      <c r="F1" s="59"/>
    </row>
    <row r="2" spans="1:6" ht="17.25" customHeight="1">
      <c r="A2" s="60" t="s">
        <v>24</v>
      </c>
      <c r="B2" s="60"/>
      <c r="C2" s="60"/>
      <c r="D2" s="61"/>
      <c r="E2" s="60"/>
      <c r="F2" s="60"/>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25</v>
      </c>
      <c r="B5" s="23" t="s">
        <v>28</v>
      </c>
      <c r="C5" s="23" t="s">
        <v>55</v>
      </c>
      <c r="D5" s="18">
        <v>2450800</v>
      </c>
      <c r="E5" s="20" t="s">
        <v>17</v>
      </c>
      <c r="F5" s="22"/>
    </row>
    <row r="6" spans="1:6" s="11" customFormat="1" ht="45.75" customHeight="1">
      <c r="A6" s="21" t="s">
        <v>25</v>
      </c>
      <c r="B6" s="23" t="s">
        <v>29</v>
      </c>
      <c r="C6" s="23" t="s">
        <v>56</v>
      </c>
      <c r="D6" s="18">
        <v>3443000</v>
      </c>
      <c r="E6" s="20" t="s">
        <v>17</v>
      </c>
      <c r="F6" s="22"/>
    </row>
    <row r="7" spans="1:6" s="11" customFormat="1" ht="45.75" customHeight="1">
      <c r="A7" s="21" t="s">
        <v>25</v>
      </c>
      <c r="B7" s="23" t="s">
        <v>30</v>
      </c>
      <c r="C7" s="23" t="s">
        <v>58</v>
      </c>
      <c r="D7" s="18">
        <v>140580000</v>
      </c>
      <c r="E7" s="20" t="s">
        <v>17</v>
      </c>
      <c r="F7" s="22" t="s">
        <v>83</v>
      </c>
    </row>
    <row r="8" spans="1:6" s="11" customFormat="1" ht="45.75" customHeight="1">
      <c r="A8" s="21" t="s">
        <v>25</v>
      </c>
      <c r="B8" s="23" t="s">
        <v>31</v>
      </c>
      <c r="C8" s="23" t="s">
        <v>59</v>
      </c>
      <c r="D8" s="18">
        <v>1267200</v>
      </c>
      <c r="E8" s="20" t="s">
        <v>17</v>
      </c>
      <c r="F8" s="22"/>
    </row>
    <row r="9" spans="1:6" s="11" customFormat="1" ht="45.75" customHeight="1">
      <c r="A9" s="21" t="s">
        <v>25</v>
      </c>
      <c r="B9" s="23" t="s">
        <v>32</v>
      </c>
      <c r="C9" s="23" t="s">
        <v>60</v>
      </c>
      <c r="D9" s="18">
        <v>63800</v>
      </c>
      <c r="E9" s="20" t="s">
        <v>17</v>
      </c>
      <c r="F9" s="22"/>
    </row>
    <row r="10" spans="1:6" s="11" customFormat="1" ht="45.75" customHeight="1">
      <c r="A10" s="21" t="s">
        <v>25</v>
      </c>
      <c r="B10" s="23" t="s">
        <v>27</v>
      </c>
      <c r="C10" s="23" t="s">
        <v>61</v>
      </c>
      <c r="D10" s="18">
        <v>1980000</v>
      </c>
      <c r="E10" s="20" t="s">
        <v>17</v>
      </c>
      <c r="F10" s="22"/>
    </row>
    <row r="11" spans="1:6" s="11" customFormat="1" ht="45.75" customHeight="1">
      <c r="A11" s="21" t="s">
        <v>25</v>
      </c>
      <c r="B11" s="23" t="s">
        <v>26</v>
      </c>
      <c r="C11" s="23" t="s">
        <v>62</v>
      </c>
      <c r="D11" s="18">
        <v>7543800</v>
      </c>
      <c r="E11" s="20" t="s">
        <v>17</v>
      </c>
      <c r="F11" s="22"/>
    </row>
    <row r="12" spans="1:6" s="11" customFormat="1" ht="45.75" customHeight="1">
      <c r="A12" s="21" t="s">
        <v>25</v>
      </c>
      <c r="B12" s="23" t="s">
        <v>33</v>
      </c>
      <c r="C12" s="23" t="s">
        <v>63</v>
      </c>
      <c r="D12" s="18">
        <v>66000</v>
      </c>
      <c r="E12" s="20" t="s">
        <v>81</v>
      </c>
      <c r="F12" s="22"/>
    </row>
    <row r="13" spans="1:6" s="11" customFormat="1" ht="45.75" customHeight="1">
      <c r="A13" s="21" t="s">
        <v>25</v>
      </c>
      <c r="B13" s="23" t="s">
        <v>34</v>
      </c>
      <c r="C13" s="23" t="s">
        <v>57</v>
      </c>
      <c r="D13" s="18">
        <v>63470000</v>
      </c>
      <c r="E13" s="20" t="s">
        <v>80</v>
      </c>
      <c r="F13" s="22"/>
    </row>
    <row r="14" spans="1:6" s="11" customFormat="1" ht="45.75" customHeight="1">
      <c r="A14" s="21" t="s">
        <v>25</v>
      </c>
      <c r="B14" s="23" t="s">
        <v>35</v>
      </c>
      <c r="C14" s="23" t="s">
        <v>61</v>
      </c>
      <c r="D14" s="18">
        <v>2211000</v>
      </c>
      <c r="E14" s="20" t="s">
        <v>80</v>
      </c>
      <c r="F14" s="22"/>
    </row>
    <row r="15" spans="1:6" s="11" customFormat="1" ht="45.75" customHeight="1">
      <c r="A15" s="21" t="s">
        <v>25</v>
      </c>
      <c r="B15" s="23" t="s">
        <v>36</v>
      </c>
      <c r="C15" s="23" t="s">
        <v>64</v>
      </c>
      <c r="D15" s="18">
        <v>1459425</v>
      </c>
      <c r="E15" s="20" t="s">
        <v>80</v>
      </c>
      <c r="F15" s="22" t="s">
        <v>83</v>
      </c>
    </row>
    <row r="16" spans="1:6" s="11" customFormat="1" ht="45.75" customHeight="1">
      <c r="A16" s="21" t="s">
        <v>25</v>
      </c>
      <c r="B16" s="23" t="s">
        <v>37</v>
      </c>
      <c r="C16" s="23" t="s">
        <v>65</v>
      </c>
      <c r="D16" s="18">
        <v>54659000</v>
      </c>
      <c r="E16" s="20" t="s">
        <v>80</v>
      </c>
      <c r="F16" s="22"/>
    </row>
    <row r="17" spans="1:6" s="11" customFormat="1" ht="45.75" customHeight="1">
      <c r="A17" s="43" t="s">
        <v>25</v>
      </c>
      <c r="B17" s="44" t="s">
        <v>84</v>
      </c>
      <c r="C17" s="44" t="s">
        <v>65</v>
      </c>
      <c r="D17" s="45">
        <v>48605282</v>
      </c>
      <c r="E17" s="46" t="s">
        <v>80</v>
      </c>
      <c r="F17" s="22"/>
    </row>
    <row r="18" spans="1:6" s="11" customFormat="1" ht="45.75" customHeight="1">
      <c r="A18" s="21" t="s">
        <v>25</v>
      </c>
      <c r="B18" s="23" t="s">
        <v>38</v>
      </c>
      <c r="C18" s="23" t="s">
        <v>66</v>
      </c>
      <c r="D18" s="18">
        <v>44817641</v>
      </c>
      <c r="E18" s="20" t="s">
        <v>7</v>
      </c>
      <c r="F18" s="22"/>
    </row>
    <row r="19" spans="1:6" s="11" customFormat="1" ht="45.75" customHeight="1">
      <c r="A19" s="21" t="s">
        <v>25</v>
      </c>
      <c r="B19" s="23" t="s">
        <v>39</v>
      </c>
      <c r="C19" s="23" t="s">
        <v>67</v>
      </c>
      <c r="D19" s="18">
        <v>23100000</v>
      </c>
      <c r="E19" s="20" t="s">
        <v>80</v>
      </c>
      <c r="F19" s="22"/>
    </row>
    <row r="20" spans="1:6" s="11" customFormat="1" ht="45.75" customHeight="1">
      <c r="A20" s="21" t="s">
        <v>25</v>
      </c>
      <c r="B20" s="23" t="s">
        <v>40</v>
      </c>
      <c r="C20" s="23" t="s">
        <v>68</v>
      </c>
      <c r="D20" s="18">
        <v>374000</v>
      </c>
      <c r="E20" s="20" t="s">
        <v>81</v>
      </c>
      <c r="F20" s="22" t="s">
        <v>83</v>
      </c>
    </row>
    <row r="21" spans="1:6" s="11" customFormat="1" ht="45.75" customHeight="1">
      <c r="A21" s="21" t="s">
        <v>25</v>
      </c>
      <c r="B21" s="23" t="s">
        <v>41</v>
      </c>
      <c r="C21" s="23" t="s">
        <v>57</v>
      </c>
      <c r="D21" s="18">
        <v>5940000</v>
      </c>
      <c r="E21" s="20" t="s">
        <v>80</v>
      </c>
      <c r="F21" s="22"/>
    </row>
    <row r="22" spans="1:6" s="11" customFormat="1" ht="45.75" customHeight="1">
      <c r="A22" s="21" t="s">
        <v>25</v>
      </c>
      <c r="B22" s="23" t="s">
        <v>42</v>
      </c>
      <c r="C22" s="23" t="s">
        <v>69</v>
      </c>
      <c r="D22" s="18">
        <v>24200</v>
      </c>
      <c r="E22" s="20" t="s">
        <v>81</v>
      </c>
      <c r="F22" s="22"/>
    </row>
    <row r="23" spans="1:6" s="11" customFormat="1" ht="45.75" customHeight="1">
      <c r="A23" s="21" t="s">
        <v>25</v>
      </c>
      <c r="B23" s="23" t="s">
        <v>43</v>
      </c>
      <c r="C23" s="23" t="s">
        <v>70</v>
      </c>
      <c r="D23" s="45">
        <v>102168</v>
      </c>
      <c r="E23" s="20" t="s">
        <v>81</v>
      </c>
      <c r="F23" s="22"/>
    </row>
    <row r="24" spans="1:6" s="11" customFormat="1" ht="45.75" customHeight="1">
      <c r="A24" s="21" t="s">
        <v>25</v>
      </c>
      <c r="B24" s="23" t="s">
        <v>44</v>
      </c>
      <c r="C24" s="23" t="s">
        <v>71</v>
      </c>
      <c r="D24" s="45">
        <v>71326</v>
      </c>
      <c r="E24" s="20" t="s">
        <v>81</v>
      </c>
      <c r="F24" s="22"/>
    </row>
    <row r="25" spans="1:6" s="11" customFormat="1" ht="45.75" customHeight="1">
      <c r="A25" s="21" t="s">
        <v>25</v>
      </c>
      <c r="B25" s="23" t="s">
        <v>45</v>
      </c>
      <c r="C25" s="23" t="s">
        <v>72</v>
      </c>
      <c r="D25" s="45">
        <v>49645</v>
      </c>
      <c r="E25" s="20" t="s">
        <v>81</v>
      </c>
      <c r="F25" s="22"/>
    </row>
    <row r="26" spans="1:6" s="11" customFormat="1" ht="45.75" customHeight="1">
      <c r="A26" s="21" t="s">
        <v>25</v>
      </c>
      <c r="B26" s="23" t="s">
        <v>46</v>
      </c>
      <c r="C26" s="23" t="s">
        <v>73</v>
      </c>
      <c r="D26" s="45">
        <v>8892</v>
      </c>
      <c r="E26" s="20" t="s">
        <v>81</v>
      </c>
      <c r="F26" s="22"/>
    </row>
    <row r="27" spans="1:6" s="11" customFormat="1" ht="45.75" customHeight="1">
      <c r="A27" s="21" t="s">
        <v>25</v>
      </c>
      <c r="B27" s="23" t="s">
        <v>47</v>
      </c>
      <c r="C27" s="23" t="s">
        <v>74</v>
      </c>
      <c r="D27" s="18">
        <v>445500</v>
      </c>
      <c r="E27" s="20" t="s">
        <v>81</v>
      </c>
      <c r="F27" s="22"/>
    </row>
    <row r="28" spans="1:6" s="11" customFormat="1" ht="45.75" customHeight="1">
      <c r="A28" s="21" t="s">
        <v>25</v>
      </c>
      <c r="B28" s="23" t="s">
        <v>48</v>
      </c>
      <c r="C28" s="23" t="s">
        <v>61</v>
      </c>
      <c r="D28" s="18">
        <v>7722000</v>
      </c>
      <c r="E28" s="20" t="s">
        <v>80</v>
      </c>
      <c r="F28" s="22"/>
    </row>
    <row r="29" spans="1:6" s="11" customFormat="1" ht="45.75" customHeight="1">
      <c r="A29" s="21" t="s">
        <v>25</v>
      </c>
      <c r="B29" s="23" t="s">
        <v>49</v>
      </c>
      <c r="C29" s="23" t="s">
        <v>75</v>
      </c>
      <c r="D29" s="18">
        <v>18590</v>
      </c>
      <c r="E29" s="20" t="s">
        <v>81</v>
      </c>
      <c r="F29" s="22"/>
    </row>
    <row r="30" spans="1:6" s="11" customFormat="1" ht="45.75" customHeight="1">
      <c r="A30" s="21" t="s">
        <v>25</v>
      </c>
      <c r="B30" s="23" t="s">
        <v>50</v>
      </c>
      <c r="C30" s="23" t="s">
        <v>76</v>
      </c>
      <c r="D30" s="18">
        <v>259732</v>
      </c>
      <c r="E30" s="20" t="s">
        <v>81</v>
      </c>
      <c r="F30" s="22"/>
    </row>
    <row r="31" spans="1:6" s="11" customFormat="1" ht="45.75" customHeight="1">
      <c r="A31" s="21" t="s">
        <v>25</v>
      </c>
      <c r="B31" s="23" t="s">
        <v>51</v>
      </c>
      <c r="C31" s="23" t="s">
        <v>56</v>
      </c>
      <c r="D31" s="18">
        <v>9999000</v>
      </c>
      <c r="E31" s="20" t="s">
        <v>80</v>
      </c>
      <c r="F31" s="22"/>
    </row>
    <row r="32" spans="1:6" s="11" customFormat="1" ht="45.75" customHeight="1">
      <c r="A32" s="21" t="s">
        <v>25</v>
      </c>
      <c r="B32" s="23" t="s">
        <v>52</v>
      </c>
      <c r="C32" s="23" t="s">
        <v>77</v>
      </c>
      <c r="D32" s="18">
        <v>232650</v>
      </c>
      <c r="E32" s="20" t="s">
        <v>81</v>
      </c>
      <c r="F32" s="22"/>
    </row>
    <row r="33" spans="1:6" s="11" customFormat="1" ht="45.75" customHeight="1">
      <c r="A33" s="21" t="s">
        <v>25</v>
      </c>
      <c r="B33" s="23" t="s">
        <v>53</v>
      </c>
      <c r="C33" s="23" t="s">
        <v>78</v>
      </c>
      <c r="D33" s="18">
        <v>879604</v>
      </c>
      <c r="E33" s="20" t="s">
        <v>81</v>
      </c>
      <c r="F33" s="22"/>
    </row>
    <row r="34" spans="1:6" s="11" customFormat="1" ht="45.75" customHeight="1">
      <c r="A34" s="21" t="s">
        <v>25</v>
      </c>
      <c r="B34" s="23" t="s">
        <v>54</v>
      </c>
      <c r="C34" s="23" t="s">
        <v>79</v>
      </c>
      <c r="D34" s="18">
        <v>4576000</v>
      </c>
      <c r="E34" s="20" t="s">
        <v>80</v>
      </c>
      <c r="F34" s="22"/>
    </row>
    <row r="35" spans="1:6" s="47" customFormat="1" ht="45.75" customHeight="1">
      <c r="A35" s="43" t="s">
        <v>25</v>
      </c>
      <c r="B35" s="44" t="s">
        <v>85</v>
      </c>
      <c r="C35" s="44" t="s">
        <v>86</v>
      </c>
      <c r="D35" s="45">
        <v>13088900</v>
      </c>
      <c r="E35" s="46" t="s">
        <v>6</v>
      </c>
      <c r="F35" s="22"/>
    </row>
    <row r="36" spans="1:6" s="47" customFormat="1" ht="45.75" customHeight="1">
      <c r="A36" s="43" t="s">
        <v>25</v>
      </c>
      <c r="B36" s="44" t="s">
        <v>87</v>
      </c>
      <c r="C36" s="44" t="s">
        <v>88</v>
      </c>
      <c r="D36" s="45">
        <v>4103000</v>
      </c>
      <c r="E36" s="46" t="s">
        <v>104</v>
      </c>
      <c r="F36" s="22"/>
    </row>
    <row r="37" spans="1:6" s="47" customFormat="1" ht="45.75" customHeight="1">
      <c r="A37" s="43" t="s">
        <v>25</v>
      </c>
      <c r="B37" s="44" t="s">
        <v>89</v>
      </c>
      <c r="C37" s="44" t="s">
        <v>90</v>
      </c>
      <c r="D37" s="45">
        <v>8800000</v>
      </c>
      <c r="E37" s="46" t="s">
        <v>6</v>
      </c>
      <c r="F37" s="22" t="s">
        <v>83</v>
      </c>
    </row>
    <row r="38" spans="1:6" s="47" customFormat="1" ht="45.75" customHeight="1">
      <c r="A38" s="43" t="s">
        <v>25</v>
      </c>
      <c r="B38" s="44" t="s">
        <v>91</v>
      </c>
      <c r="C38" s="44" t="s">
        <v>92</v>
      </c>
      <c r="D38" s="45">
        <v>1548800</v>
      </c>
      <c r="E38" s="46" t="s">
        <v>6</v>
      </c>
      <c r="F38" s="22" t="s">
        <v>83</v>
      </c>
    </row>
    <row r="39" spans="1:6" s="47" customFormat="1" ht="45.75" customHeight="1">
      <c r="A39" s="43" t="s">
        <v>25</v>
      </c>
      <c r="B39" s="44" t="s">
        <v>93</v>
      </c>
      <c r="C39" s="44" t="s">
        <v>94</v>
      </c>
      <c r="D39" s="45">
        <v>38940</v>
      </c>
      <c r="E39" s="46" t="s">
        <v>104</v>
      </c>
      <c r="F39" s="22"/>
    </row>
    <row r="40" spans="1:6" s="47" customFormat="1" ht="45.75" customHeight="1">
      <c r="A40" s="43" t="s">
        <v>25</v>
      </c>
      <c r="B40" s="44" t="s">
        <v>95</v>
      </c>
      <c r="C40" s="44" t="s">
        <v>94</v>
      </c>
      <c r="D40" s="45">
        <v>64680</v>
      </c>
      <c r="E40" s="46" t="s">
        <v>104</v>
      </c>
      <c r="F40" s="22"/>
    </row>
    <row r="41" spans="1:6" s="47" customFormat="1" ht="45.75" customHeight="1">
      <c r="A41" s="43" t="s">
        <v>25</v>
      </c>
      <c r="B41" s="44" t="s">
        <v>96</v>
      </c>
      <c r="C41" s="44" t="s">
        <v>97</v>
      </c>
      <c r="D41" s="45">
        <v>6438080</v>
      </c>
      <c r="E41" s="46" t="s">
        <v>104</v>
      </c>
      <c r="F41" s="22"/>
    </row>
    <row r="42" spans="1:6" s="47" customFormat="1" ht="45.75" customHeight="1">
      <c r="A42" s="43" t="s">
        <v>25</v>
      </c>
      <c r="B42" s="44" t="s">
        <v>98</v>
      </c>
      <c r="C42" s="44" t="s">
        <v>99</v>
      </c>
      <c r="D42" s="45">
        <v>112116840</v>
      </c>
      <c r="E42" s="46" t="s">
        <v>6</v>
      </c>
      <c r="F42" s="22" t="s">
        <v>83</v>
      </c>
    </row>
    <row r="43" spans="1:6" s="47" customFormat="1" ht="45.75" customHeight="1">
      <c r="A43" s="43" t="s">
        <v>25</v>
      </c>
      <c r="B43" s="44" t="s">
        <v>100</v>
      </c>
      <c r="C43" s="44" t="s">
        <v>101</v>
      </c>
      <c r="D43" s="45">
        <v>8123500</v>
      </c>
      <c r="E43" s="46" t="s">
        <v>6</v>
      </c>
      <c r="F43" s="22"/>
    </row>
    <row r="44" spans="1:6" s="47" customFormat="1" ht="45.75" customHeight="1">
      <c r="A44" s="43" t="s">
        <v>25</v>
      </c>
      <c r="B44" s="44" t="s">
        <v>102</v>
      </c>
      <c r="C44" s="44" t="s">
        <v>103</v>
      </c>
      <c r="D44" s="45">
        <v>110550</v>
      </c>
      <c r="E44" s="46" t="s">
        <v>81</v>
      </c>
      <c r="F44" s="22"/>
    </row>
    <row r="45" spans="1:6" s="47" customFormat="1" ht="45.75" customHeight="1">
      <c r="A45" s="43" t="s">
        <v>25</v>
      </c>
      <c r="B45" s="44" t="s">
        <v>105</v>
      </c>
      <c r="C45" s="44" t="s">
        <v>106</v>
      </c>
      <c r="D45" s="45">
        <v>11000</v>
      </c>
      <c r="E45" s="46" t="s">
        <v>6</v>
      </c>
      <c r="F45" s="22" t="s">
        <v>107</v>
      </c>
    </row>
    <row r="46" spans="1:6" s="47" customFormat="1" ht="45.75" customHeight="1">
      <c r="A46" s="43" t="s">
        <v>25</v>
      </c>
      <c r="B46" s="44" t="s">
        <v>108</v>
      </c>
      <c r="C46" s="44" t="s">
        <v>109</v>
      </c>
      <c r="D46" s="45">
        <v>6823</v>
      </c>
      <c r="E46" s="46" t="s">
        <v>80</v>
      </c>
      <c r="F46" s="22"/>
    </row>
    <row r="47" spans="1:6" s="47" customFormat="1" ht="45.75" customHeight="1">
      <c r="A47" s="43" t="s">
        <v>25</v>
      </c>
      <c r="B47" s="44" t="s">
        <v>110</v>
      </c>
      <c r="C47" s="44" t="s">
        <v>111</v>
      </c>
      <c r="D47" s="45">
        <v>1302</v>
      </c>
      <c r="E47" s="46" t="s">
        <v>80</v>
      </c>
      <c r="F47" s="22"/>
    </row>
    <row r="48" spans="1:6" s="47" customFormat="1" ht="45.75" customHeight="1">
      <c r="A48" s="43" t="s">
        <v>25</v>
      </c>
      <c r="B48" s="44" t="s">
        <v>112</v>
      </c>
      <c r="C48" s="44" t="s">
        <v>113</v>
      </c>
      <c r="D48" s="45">
        <v>9343</v>
      </c>
      <c r="E48" s="46" t="s">
        <v>80</v>
      </c>
      <c r="F48" s="22"/>
    </row>
    <row r="49" spans="1:6" s="47" customFormat="1" ht="45.75" customHeight="1">
      <c r="A49" s="43" t="s">
        <v>25</v>
      </c>
      <c r="B49" s="44" t="s">
        <v>114</v>
      </c>
      <c r="C49" s="44" t="s">
        <v>115</v>
      </c>
      <c r="D49" s="45">
        <v>1784</v>
      </c>
      <c r="E49" s="46" t="s">
        <v>80</v>
      </c>
      <c r="F49" s="22"/>
    </row>
    <row r="50" spans="1:6" s="47" customFormat="1" ht="45.75" customHeight="1">
      <c r="A50" s="43" t="s">
        <v>25</v>
      </c>
      <c r="B50" s="44" t="s">
        <v>112</v>
      </c>
      <c r="C50" s="44" t="s">
        <v>113</v>
      </c>
      <c r="D50" s="45">
        <v>9343</v>
      </c>
      <c r="E50" s="46" t="s">
        <v>80</v>
      </c>
      <c r="F50" s="22"/>
    </row>
    <row r="51" spans="1:6" s="47" customFormat="1" ht="45.75" customHeight="1">
      <c r="A51" s="43" t="s">
        <v>25</v>
      </c>
      <c r="B51" s="44" t="s">
        <v>114</v>
      </c>
      <c r="C51" s="44" t="s">
        <v>115</v>
      </c>
      <c r="D51" s="45">
        <v>1784</v>
      </c>
      <c r="E51" s="46" t="s">
        <v>80</v>
      </c>
      <c r="F51" s="22"/>
    </row>
    <row r="52" spans="1:6" s="47" customFormat="1" ht="45.75" customHeight="1">
      <c r="A52" s="43" t="s">
        <v>25</v>
      </c>
      <c r="B52" s="44" t="s">
        <v>112</v>
      </c>
      <c r="C52" s="44" t="s">
        <v>113</v>
      </c>
      <c r="D52" s="45">
        <v>12607</v>
      </c>
      <c r="E52" s="46" t="s">
        <v>80</v>
      </c>
      <c r="F52" s="22"/>
    </row>
    <row r="53" spans="1:6" s="47" customFormat="1" ht="45.75" customHeight="1">
      <c r="A53" s="43" t="s">
        <v>25</v>
      </c>
      <c r="B53" s="44" t="s">
        <v>114</v>
      </c>
      <c r="C53" s="44" t="s">
        <v>115</v>
      </c>
      <c r="D53" s="45">
        <v>2406</v>
      </c>
      <c r="E53" s="46" t="s">
        <v>80</v>
      </c>
      <c r="F53" s="22"/>
    </row>
    <row r="54" spans="1:6" s="47" customFormat="1" ht="45.75" customHeight="1">
      <c r="A54" s="43" t="s">
        <v>25</v>
      </c>
      <c r="B54" s="44" t="s">
        <v>116</v>
      </c>
      <c r="C54" s="44" t="s">
        <v>117</v>
      </c>
      <c r="D54" s="45">
        <v>11669</v>
      </c>
      <c r="E54" s="46" t="s">
        <v>6</v>
      </c>
      <c r="F54" s="22"/>
    </row>
    <row r="55" spans="1:6" s="47" customFormat="1" ht="154.19999999999999" customHeight="1">
      <c r="A55" s="43" t="s">
        <v>25</v>
      </c>
      <c r="B55" s="48" t="s">
        <v>118</v>
      </c>
      <c r="C55" s="48" t="s">
        <v>119</v>
      </c>
      <c r="D55" s="49">
        <v>1068650</v>
      </c>
      <c r="E55" s="50" t="s">
        <v>120</v>
      </c>
      <c r="F55" s="51" t="s">
        <v>121</v>
      </c>
    </row>
    <row r="56" spans="1:6" s="47" customFormat="1" ht="223.2" customHeight="1">
      <c r="A56" s="43" t="s">
        <v>25</v>
      </c>
      <c r="B56" s="48" t="s">
        <v>122</v>
      </c>
      <c r="C56" s="48" t="s">
        <v>123</v>
      </c>
      <c r="D56" s="49">
        <v>615010</v>
      </c>
      <c r="E56" s="50" t="s">
        <v>120</v>
      </c>
      <c r="F56" s="51" t="s">
        <v>121</v>
      </c>
    </row>
    <row r="57" spans="1:6" s="47" customFormat="1" ht="45.75" customHeight="1">
      <c r="A57" s="43" t="s">
        <v>25</v>
      </c>
      <c r="B57" s="48" t="s">
        <v>124</v>
      </c>
      <c r="C57" s="48" t="s">
        <v>125</v>
      </c>
      <c r="D57" s="49">
        <v>3775</v>
      </c>
      <c r="E57" s="50" t="s">
        <v>120</v>
      </c>
      <c r="F57" s="51"/>
    </row>
    <row r="58" spans="1:6" s="47" customFormat="1" ht="75" customHeight="1">
      <c r="A58" s="43" t="s">
        <v>25</v>
      </c>
      <c r="B58" s="48" t="s">
        <v>126</v>
      </c>
      <c r="C58" s="48" t="s">
        <v>123</v>
      </c>
      <c r="D58" s="49">
        <v>71940</v>
      </c>
      <c r="E58" s="50" t="s">
        <v>80</v>
      </c>
      <c r="F58" s="51" t="s">
        <v>121</v>
      </c>
    </row>
    <row r="59" spans="1:6" s="47" customFormat="1" ht="59.4" customHeight="1">
      <c r="A59" s="43" t="s">
        <v>25</v>
      </c>
      <c r="B59" s="48" t="s">
        <v>127</v>
      </c>
      <c r="C59" s="48" t="s">
        <v>128</v>
      </c>
      <c r="D59" s="49">
        <v>189310</v>
      </c>
      <c r="E59" s="50" t="s">
        <v>80</v>
      </c>
      <c r="F59" s="51" t="s">
        <v>129</v>
      </c>
    </row>
    <row r="60" spans="1:6" s="47" customFormat="1" ht="45.75" customHeight="1">
      <c r="A60" s="43" t="s">
        <v>25</v>
      </c>
      <c r="B60" s="48" t="s">
        <v>130</v>
      </c>
      <c r="C60" s="48" t="s">
        <v>131</v>
      </c>
      <c r="D60" s="49">
        <v>298032</v>
      </c>
      <c r="E60" s="50" t="s">
        <v>6</v>
      </c>
      <c r="F60" s="51"/>
    </row>
    <row r="61" spans="1:6" s="47" customFormat="1" ht="45.75" customHeight="1">
      <c r="A61" s="43" t="s">
        <v>25</v>
      </c>
      <c r="B61" s="48" t="s">
        <v>132</v>
      </c>
      <c r="C61" s="48" t="s">
        <v>133</v>
      </c>
      <c r="D61" s="49">
        <v>40005</v>
      </c>
      <c r="E61" s="50" t="s">
        <v>7</v>
      </c>
      <c r="F61" s="51"/>
    </row>
    <row r="62" spans="1:6" s="47" customFormat="1" ht="45.75" customHeight="1">
      <c r="A62" s="43" t="s">
        <v>25</v>
      </c>
      <c r="B62" s="48" t="s">
        <v>134</v>
      </c>
      <c r="C62" s="48" t="s">
        <v>135</v>
      </c>
      <c r="D62" s="49">
        <v>3340</v>
      </c>
      <c r="E62" s="50" t="s">
        <v>7</v>
      </c>
      <c r="F62" s="51"/>
    </row>
    <row r="63" spans="1:6" s="47" customFormat="1" ht="45.75" customHeight="1">
      <c r="A63" s="43" t="s">
        <v>25</v>
      </c>
      <c r="B63" s="48" t="s">
        <v>136</v>
      </c>
      <c r="C63" s="48" t="s">
        <v>137</v>
      </c>
      <c r="D63" s="49">
        <v>2264</v>
      </c>
      <c r="E63" s="50" t="s">
        <v>7</v>
      </c>
      <c r="F63" s="51"/>
    </row>
    <row r="64" spans="1:6" s="47" customFormat="1" ht="45.75" customHeight="1">
      <c r="A64" s="43" t="s">
        <v>25</v>
      </c>
      <c r="B64" s="48" t="s">
        <v>138</v>
      </c>
      <c r="C64" s="48" t="s">
        <v>139</v>
      </c>
      <c r="D64" s="49">
        <v>6014</v>
      </c>
      <c r="E64" s="50" t="s">
        <v>7</v>
      </c>
      <c r="F64" s="51"/>
    </row>
    <row r="65" spans="1:6" s="47" customFormat="1" ht="52.8">
      <c r="A65" s="43" t="s">
        <v>25</v>
      </c>
      <c r="B65" s="48" t="s">
        <v>140</v>
      </c>
      <c r="C65" s="48" t="s">
        <v>128</v>
      </c>
      <c r="D65" s="49">
        <v>2262590</v>
      </c>
      <c r="E65" s="50" t="s">
        <v>80</v>
      </c>
      <c r="F65" s="51"/>
    </row>
    <row r="66" spans="1:6" s="47" customFormat="1" ht="45.75" customHeight="1">
      <c r="A66" s="43" t="s">
        <v>25</v>
      </c>
      <c r="B66" s="48" t="s">
        <v>141</v>
      </c>
      <c r="C66" s="48" t="s">
        <v>142</v>
      </c>
      <c r="D66" s="49">
        <v>51118</v>
      </c>
      <c r="E66" s="50" t="s">
        <v>80</v>
      </c>
      <c r="F66" s="51"/>
    </row>
    <row r="67" spans="1:6" s="47" customFormat="1" ht="45.75" customHeight="1">
      <c r="A67" s="43" t="s">
        <v>25</v>
      </c>
      <c r="B67" s="23" t="s">
        <v>143</v>
      </c>
      <c r="C67" s="23" t="s">
        <v>144</v>
      </c>
      <c r="D67" s="18">
        <v>259890</v>
      </c>
      <c r="E67" s="20" t="s">
        <v>80</v>
      </c>
      <c r="F67" s="22"/>
    </row>
    <row r="68" spans="1:6" s="47" customFormat="1" ht="45.75" customHeight="1">
      <c r="A68" s="43" t="s">
        <v>25</v>
      </c>
      <c r="B68" s="48" t="s">
        <v>145</v>
      </c>
      <c r="C68" s="48" t="s">
        <v>146</v>
      </c>
      <c r="D68" s="49">
        <v>641795</v>
      </c>
      <c r="E68" s="50" t="s">
        <v>80</v>
      </c>
      <c r="F68" s="51"/>
    </row>
    <row r="69" spans="1:6" s="47" customFormat="1" ht="45.75" customHeight="1">
      <c r="A69" s="43" t="s">
        <v>25</v>
      </c>
      <c r="B69" s="48" t="s">
        <v>147</v>
      </c>
      <c r="C69" s="48" t="s">
        <v>148</v>
      </c>
      <c r="D69" s="49">
        <v>24992</v>
      </c>
      <c r="E69" s="50" t="s">
        <v>7</v>
      </c>
      <c r="F69" s="51"/>
    </row>
    <row r="70" spans="1:6" s="47" customFormat="1" ht="45.75" customHeight="1">
      <c r="A70" s="43" t="s">
        <v>25</v>
      </c>
      <c r="B70" s="48" t="s">
        <v>149</v>
      </c>
      <c r="C70" s="48" t="s">
        <v>150</v>
      </c>
      <c r="D70" s="49">
        <v>6709352</v>
      </c>
      <c r="E70" s="50" t="s">
        <v>6</v>
      </c>
      <c r="F70" s="51" t="s">
        <v>107</v>
      </c>
    </row>
    <row r="71" spans="1:6" s="47" customFormat="1" ht="45.75" customHeight="1">
      <c r="A71" s="43" t="s">
        <v>25</v>
      </c>
      <c r="B71" s="48" t="s">
        <v>151</v>
      </c>
      <c r="C71" s="48" t="s">
        <v>128</v>
      </c>
      <c r="D71" s="49">
        <v>2434080</v>
      </c>
      <c r="E71" s="50" t="s">
        <v>152</v>
      </c>
      <c r="F71" s="51" t="s">
        <v>107</v>
      </c>
    </row>
    <row r="72" spans="1:6" s="47" customFormat="1" ht="45.75" customHeight="1">
      <c r="A72" s="43" t="s">
        <v>25</v>
      </c>
      <c r="B72" s="23" t="s">
        <v>153</v>
      </c>
      <c r="C72" s="48" t="s">
        <v>128</v>
      </c>
      <c r="D72" s="52">
        <v>86570</v>
      </c>
      <c r="E72" s="50" t="s">
        <v>152</v>
      </c>
      <c r="F72" s="51" t="s">
        <v>107</v>
      </c>
    </row>
    <row r="73" spans="1:6" s="47" customFormat="1" ht="45.75" customHeight="1">
      <c r="A73" s="43" t="s">
        <v>25</v>
      </c>
      <c r="B73" s="23" t="s">
        <v>154</v>
      </c>
      <c r="C73" s="23" t="s">
        <v>155</v>
      </c>
      <c r="D73" s="18">
        <v>99110</v>
      </c>
      <c r="E73" s="20" t="s">
        <v>80</v>
      </c>
      <c r="F73" s="22"/>
    </row>
    <row r="74" spans="1:6" s="47" customFormat="1" ht="45.75" customHeight="1">
      <c r="A74" s="43" t="s">
        <v>25</v>
      </c>
      <c r="B74" s="48" t="s">
        <v>156</v>
      </c>
      <c r="C74" s="48" t="s">
        <v>137</v>
      </c>
      <c r="D74" s="49">
        <v>102</v>
      </c>
      <c r="E74" s="50" t="s">
        <v>7</v>
      </c>
      <c r="F74" s="51"/>
    </row>
    <row r="75" spans="1:6" s="47" customFormat="1" ht="45.75" customHeight="1">
      <c r="A75" s="43" t="s">
        <v>25</v>
      </c>
      <c r="B75" s="44" t="s">
        <v>157</v>
      </c>
      <c r="C75" s="44" t="s">
        <v>158</v>
      </c>
      <c r="D75" s="53">
        <v>53</v>
      </c>
      <c r="E75" s="46" t="s">
        <v>6</v>
      </c>
      <c r="F75" s="54"/>
    </row>
    <row r="76" spans="1:6" s="47" customFormat="1" ht="45.75" customHeight="1">
      <c r="A76" s="43" t="s">
        <v>25</v>
      </c>
      <c r="B76" s="44" t="s">
        <v>159</v>
      </c>
      <c r="C76" s="44" t="s">
        <v>160</v>
      </c>
      <c r="D76" s="55">
        <v>46200</v>
      </c>
      <c r="E76" s="46" t="s">
        <v>6</v>
      </c>
      <c r="F76" s="22"/>
    </row>
    <row r="77" spans="1:6" s="47" customFormat="1" ht="45.75" customHeight="1">
      <c r="A77" s="43" t="s">
        <v>25</v>
      </c>
      <c r="B77" s="44" t="s">
        <v>165</v>
      </c>
      <c r="C77" s="44" t="s">
        <v>166</v>
      </c>
      <c r="D77" s="53">
        <v>1242065</v>
      </c>
      <c r="E77" s="46" t="s">
        <v>80</v>
      </c>
      <c r="F77" s="54"/>
    </row>
    <row r="78" spans="1:6" s="47" customFormat="1" ht="45.75" customHeight="1">
      <c r="A78" s="43" t="s">
        <v>25</v>
      </c>
      <c r="B78" s="44" t="s">
        <v>161</v>
      </c>
      <c r="C78" s="44" t="s">
        <v>162</v>
      </c>
      <c r="D78" s="18">
        <v>2820000</v>
      </c>
      <c r="E78" s="46" t="s">
        <v>81</v>
      </c>
      <c r="F78" s="54"/>
    </row>
    <row r="79" spans="1:6" s="47" customFormat="1" ht="45.75" customHeight="1">
      <c r="A79" s="43" t="s">
        <v>25</v>
      </c>
      <c r="B79" s="44" t="s">
        <v>163</v>
      </c>
      <c r="C79" s="44" t="s">
        <v>162</v>
      </c>
      <c r="D79" s="18">
        <v>730000</v>
      </c>
      <c r="E79" s="46" t="s">
        <v>81</v>
      </c>
      <c r="F79" s="54"/>
    </row>
    <row r="80" spans="1:6" s="47" customFormat="1" ht="45.75" customHeight="1">
      <c r="A80" s="43" t="s">
        <v>25</v>
      </c>
      <c r="B80" s="44" t="s">
        <v>164</v>
      </c>
      <c r="C80" s="44" t="s">
        <v>162</v>
      </c>
      <c r="D80" s="18">
        <v>1312000</v>
      </c>
      <c r="E80" s="46" t="s">
        <v>81</v>
      </c>
      <c r="F80" s="54"/>
    </row>
    <row r="81" spans="1:6" ht="45.75" customHeight="1">
      <c r="A81" s="62" t="s">
        <v>9</v>
      </c>
      <c r="B81" s="63"/>
      <c r="C81" s="64"/>
      <c r="D81" s="12">
        <f>SUM(D5:D80)</f>
        <v>601939863</v>
      </c>
      <c r="E81" s="56"/>
      <c r="F81" s="57"/>
    </row>
    <row r="82" spans="1:6" ht="45" customHeight="1">
      <c r="A82" s="27"/>
      <c r="B82" s="28"/>
      <c r="C82" s="29" t="s">
        <v>10</v>
      </c>
      <c r="D82" s="30"/>
      <c r="E82" s="31"/>
      <c r="F82" s="32"/>
    </row>
    <row r="83" spans="1:6" ht="45" customHeight="1">
      <c r="A83" s="33"/>
      <c r="B83" s="34"/>
      <c r="C83" s="35" t="s">
        <v>11</v>
      </c>
      <c r="D83" s="36">
        <f t="shared" ref="D83:D89" si="0">SUMIF(E$5:E$80,E83,D$5:D$80)</f>
        <v>150754346</v>
      </c>
      <c r="E83" s="20" t="s">
        <v>6</v>
      </c>
      <c r="F83" s="32"/>
    </row>
    <row r="84" spans="1:6" ht="45" customHeight="1">
      <c r="A84" s="33"/>
      <c r="B84" s="34"/>
      <c r="C84" s="35" t="s">
        <v>12</v>
      </c>
      <c r="D84" s="36">
        <f t="shared" si="0"/>
        <v>0</v>
      </c>
      <c r="E84" s="37" t="s">
        <v>13</v>
      </c>
      <c r="F84" s="32"/>
    </row>
    <row r="85" spans="1:6" ht="45" customHeight="1">
      <c r="A85" s="33"/>
      <c r="B85" s="34"/>
      <c r="C85" s="35" t="s">
        <v>14</v>
      </c>
      <c r="D85" s="36">
        <f t="shared" si="0"/>
        <v>10644700</v>
      </c>
      <c r="E85" s="20" t="s">
        <v>167</v>
      </c>
      <c r="F85" s="32"/>
    </row>
    <row r="86" spans="1:6" ht="45" customHeight="1">
      <c r="A86" s="33"/>
      <c r="B86" s="34"/>
      <c r="C86" s="35" t="s">
        <v>19</v>
      </c>
      <c r="D86" s="36">
        <f t="shared" si="0"/>
        <v>7504857</v>
      </c>
      <c r="E86" s="20" t="s">
        <v>15</v>
      </c>
      <c r="F86" s="32"/>
    </row>
    <row r="87" spans="1:6" ht="45" customHeight="1">
      <c r="A87" s="33"/>
      <c r="B87" s="34"/>
      <c r="C87" s="35" t="s">
        <v>20</v>
      </c>
      <c r="D87" s="36">
        <f t="shared" si="0"/>
        <v>0</v>
      </c>
      <c r="E87" s="20" t="s">
        <v>16</v>
      </c>
      <c r="F87" s="32"/>
    </row>
    <row r="88" spans="1:6" ht="45" customHeight="1">
      <c r="A88" s="33"/>
      <c r="B88" s="34"/>
      <c r="C88" s="35" t="s">
        <v>21</v>
      </c>
      <c r="D88" s="36">
        <f t="shared" si="0"/>
        <v>44894358</v>
      </c>
      <c r="E88" s="20" t="s">
        <v>7</v>
      </c>
      <c r="F88" s="38"/>
    </row>
    <row r="89" spans="1:6" ht="45" customHeight="1">
      <c r="A89" s="33"/>
      <c r="B89" s="34"/>
      <c r="C89" s="35" t="s">
        <v>22</v>
      </c>
      <c r="D89" s="36">
        <f t="shared" si="0"/>
        <v>388141602</v>
      </c>
      <c r="E89" s="20" t="s">
        <v>17</v>
      </c>
      <c r="F89" s="32"/>
    </row>
    <row r="90" spans="1:6" ht="45" customHeight="1">
      <c r="A90" s="33"/>
      <c r="B90" s="34"/>
      <c r="C90" s="35" t="s">
        <v>23</v>
      </c>
      <c r="D90" s="39">
        <f>IFERROR(D89/D91,"")</f>
        <v>0.6448179060040089</v>
      </c>
      <c r="E90" s="40"/>
      <c r="F90" s="32"/>
    </row>
    <row r="91" spans="1:6" ht="45" customHeight="1">
      <c r="A91" s="33"/>
      <c r="B91" s="34"/>
      <c r="C91" s="35" t="s">
        <v>18</v>
      </c>
      <c r="D91" s="36">
        <f>SUM(D83:D89)</f>
        <v>601939863</v>
      </c>
      <c r="E91" s="41"/>
      <c r="F91" s="32"/>
    </row>
    <row r="92" spans="1:6" ht="45" customHeight="1">
      <c r="A92" s="33"/>
      <c r="B92" s="34"/>
      <c r="C92" s="34"/>
      <c r="D92" s="42"/>
      <c r="E92" s="31"/>
      <c r="F92" s="32"/>
    </row>
    <row r="93" spans="1:6">
      <c r="E93" s="25"/>
      <c r="F93" s="26"/>
    </row>
  </sheetData>
  <autoFilter ref="A4:F91" xr:uid="{00000000-0009-0000-0000-000000000000}"/>
  <mergeCells count="4">
    <mergeCell ref="E81:F81"/>
    <mergeCell ref="E1:F1"/>
    <mergeCell ref="A2:F2"/>
    <mergeCell ref="A81:C81"/>
  </mergeCells>
  <phoneticPr fontId="7"/>
  <dataValidations count="3">
    <dataValidation type="list" allowBlank="1" showInputMessage="1" showErrorMessage="1" sqref="E5:E11" xr:uid="{00000000-0002-0000-0000-000001000000}">
      <formula1>$E$83:$E$89</formula1>
    </dataValidation>
    <dataValidation type="list" allowBlank="1" showInputMessage="1" showErrorMessage="1" sqref="E12:E44 E45:E54 E58:E80" xr:uid="{00000000-0002-0000-0000-000000000000}">
      <formula1>"公募,非公募,一般,公募指名,指名,比随,特随"</formula1>
    </dataValidation>
    <dataValidation type="list" allowBlank="1" showInputMessage="1" showErrorMessage="1" sqref="E55:E57" xr:uid="{82250646-C1AE-47AC-ADE0-15FF9B88AB85}">
      <formula1>$I$37:$I$43</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1" manualBreakCount="1">
    <brk id="8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2025-10-14T05:34:42Z</dcterms:created>
  <dcterms:modified xsi:type="dcterms:W3CDTF">2025-10-14T05:35:25Z</dcterms:modified>
</cp:coreProperties>
</file>