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530B9792-73E9-464D-8BB4-E42AC985A570}" xr6:coauthVersionLast="47" xr6:coauthVersionMax="47" xr10:uidLastSave="{00000000-0000-0000-0000-000000000000}"/>
  <bookViews>
    <workbookView xWindow="-108" yWindow="-108" windowWidth="23256" windowHeight="12456" tabRatio="714" xr2:uid="{00000000-000D-0000-FFFF-FFFF00000000}"/>
  </bookViews>
  <sheets>
    <sheet name="委託料支出一覧" sheetId="3" r:id="rId1"/>
  </sheets>
  <externalReferences>
    <externalReference r:id="rId2"/>
    <externalReference r:id="rId3"/>
    <externalReference r:id="rId4"/>
    <externalReference r:id="rId5"/>
    <externalReference r:id="rId6"/>
  </externalReferences>
  <definedNames>
    <definedName name="_xlnm._FilterDatabase" localSheetId="0" hidden="1">委託料支出一覧!$A$4:$F$77</definedName>
    <definedName name="AAA" localSheetId="0">[1]APP価格!#REF!</definedName>
    <definedName name="AAA">[1]APP価格!#REF!</definedName>
    <definedName name="BBB">[1]APP価格!#REF!</definedName>
    <definedName name="_xlnm.Criteria" localSheetId="0">#REF!</definedName>
    <definedName name="_xlnm.Criteria">#REF!</definedName>
    <definedName name="DATA" localSheetId="0">#REF!</definedName>
    <definedName name="DATA">#REF!</definedName>
    <definedName name="EIA" localSheetId="0">#REF!</definedName>
    <definedName name="EIA">#REF!</definedName>
    <definedName name="link" localSheetId="0">[2]APP価格!#REF!</definedName>
    <definedName name="link">[2]APP価格!#REF!</definedName>
    <definedName name="Link2">[2]APP価格!#REF!</definedName>
    <definedName name="Nｺｰﾄﾞ" localSheetId="0">#REF!</definedName>
    <definedName name="Nｺｰﾄﾞ">#REF!</definedName>
    <definedName name="PG単金">[3]単金表!$C$4</definedName>
    <definedName name="_xlnm.Print_Area" localSheetId="0">委託料支出一覧!$A$1:$F$78</definedName>
    <definedName name="_xlnm.Print_Area">#REF!</definedName>
    <definedName name="_xlnm.Print_Titles" localSheetId="0">委託料支出一覧!$4:$4</definedName>
    <definedName name="PRINT2" localSheetId="0">#REF!</definedName>
    <definedName name="PRINT2">#REF!</definedName>
    <definedName name="S_Input01" localSheetId="0">#REF!</definedName>
    <definedName name="S_Input01">#REF!</definedName>
    <definedName name="S_Input02" localSheetId="0">#REF!</definedName>
    <definedName name="S_Input02">#REF!</definedName>
    <definedName name="S_Input03" localSheetId="0">#REF!,#REF!,#REF!</definedName>
    <definedName name="S_Input03">#REF!,#REF!,#REF!</definedName>
    <definedName name="S_Input04" localSheetId="0">#REF!</definedName>
    <definedName name="S_Input04">#REF!</definedName>
    <definedName name="SE単金">[3]単金表!$C$3</definedName>
    <definedName name="TS単金">[3]単金表!$C$5</definedName>
    <definedName name="UPS" localSheetId="0">#REF!</definedName>
    <definedName name="UPS">#REF!</definedName>
    <definedName name="VA" localSheetId="0">#REF!</definedName>
    <definedName name="VA">#REF!</definedName>
    <definedName name="VBCONTROL_1_10100_" localSheetId="0">#REF!</definedName>
    <definedName name="VBCONTROL_1_10100_">#REF!</definedName>
    <definedName name="Z_00544855_B438_4F4F_8CC0_C288BE3D6F99_.wvu.FilterData" localSheetId="0" hidden="1">委託料支出一覧!$A$4:$F$35</definedName>
    <definedName name="Z_01861984_F6CF_4772_AA0A_2B6157221AC2_.wvu.FilterData" localSheetId="0" hidden="1">委託料支出一覧!$A$4:$F$35</definedName>
    <definedName name="Z_05D8E8D0_8AEC_4296_897D_974A15178679_.wvu.FilterData" localSheetId="0" hidden="1">委託料支出一覧!$A$4:$F$35</definedName>
    <definedName name="Z_125D2721_B6FD_4173_B763_82747310422D_.wvu.FilterData" localSheetId="0" hidden="1">委託料支出一覧!$A$4:$F$35</definedName>
    <definedName name="Z_1734C9BF_4633_42E5_A258_E83D5FC85BDD_.wvu.FilterData" localSheetId="0" hidden="1">委託料支出一覧!$A$4:$F$35</definedName>
    <definedName name="Z_187D8BF3_A4AE_40CC_BE80_EB80E6A79908_.wvu.PrintArea" localSheetId="0" hidden="1">委託料支出一覧!#REF!</definedName>
    <definedName name="Z_187D8BF3_A4AE_40CC_BE80_EB80E6A79908_.wvu.PrintTitles" localSheetId="0" hidden="1">委託料支出一覧!#REF!</definedName>
    <definedName name="Z_1EEE5B19_999F_42D8_BBDA_DD044F22B05A_.wvu.FilterData" localSheetId="0" hidden="1">委託料支出一覧!$A$4:$F$35</definedName>
    <definedName name="Z_20B03370_A9A7_47AC_A0DB_85C2011EA70A_.wvu.FilterData" localSheetId="0" hidden="1">委託料支出一覧!$A$4:$F$35</definedName>
    <definedName name="Z_21FC65F8_9914_4585_90AF_A00EE3463597_.wvu.FilterData" localSheetId="0" hidden="1">委託料支出一覧!$A$4:$F$35</definedName>
    <definedName name="Z_261563C4_10C5_41C2_AA69_0888E524912C_.wvu.FilterData" localSheetId="0" hidden="1">委託料支出一覧!$A$4:$F$35</definedName>
    <definedName name="Z_26F4FA0C_26D1_4602_B44C_88A47227D214_.wvu.FilterData" localSheetId="0" hidden="1">委託料支出一覧!$A$4:$F$35</definedName>
    <definedName name="Z_28B209F1_AE89_44BB_86F2_9295B14D2182_.wvu.FilterData" localSheetId="0" hidden="1">委託料支出一覧!#REF!</definedName>
    <definedName name="Z_28B209F1_AE89_44BB_86F2_9295B14D2182_.wvu.PrintArea" localSheetId="0" hidden="1">委託料支出一覧!#REF!</definedName>
    <definedName name="Z_28B209F1_AE89_44BB_86F2_9295B14D2182_.wvu.PrintTitles" localSheetId="0" hidden="1">委託料支出一覧!#REF!</definedName>
    <definedName name="Z_2B823809_F92F_496E_B7C5_F6872DB852DC_.wvu.FilterData" localSheetId="0" hidden="1">委託料支出一覧!$A$4:$F$35</definedName>
    <definedName name="Z_2EE00EDD_A664_4A32_9029_1A8662176B52_.wvu.FilterData" localSheetId="0" hidden="1">委託料支出一覧!$A$4:$F$35</definedName>
    <definedName name="Z_323C7CA6_5B75_4FC7_8BF5_6960759E522F_.wvu.FilterData" localSheetId="0" hidden="1">委託料支出一覧!$A$4:$F$35</definedName>
    <definedName name="Z_32E8BB21_264F_4FA1_ACD6_2B2A4CC6599F_.wvu.FilterData" localSheetId="0" hidden="1">委託料支出一覧!$A$4:$F$35</definedName>
    <definedName name="Z_366193B7_515F_4E8E_B6B3_3C10204FFEB4_.wvu.FilterData" localSheetId="0" hidden="1">委託料支出一覧!$A$4:$F$35</definedName>
    <definedName name="Z_385E92BA_AD50_4500_A3BD_5486BE402A68_.wvu.PrintArea" localSheetId="0" hidden="1">委託料支出一覧!#REF!</definedName>
    <definedName name="Z_385E92BA_AD50_4500_A3BD_5486BE402A68_.wvu.PrintTitles" localSheetId="0" hidden="1">委託料支出一覧!#REF!</definedName>
    <definedName name="Z_3C0C6915_7033_4C5E_AC6D_4A97856783AB_.wvu.FilterData" localSheetId="0" hidden="1">委託料支出一覧!$A$4:$F$35</definedName>
    <definedName name="Z_3F902C3D_246B_4DFD_BED0_7FBC950FBA84_.wvu.FilterData" localSheetId="0" hidden="1">委託料支出一覧!$A$4:$F$35</definedName>
    <definedName name="Z_40DAD9D8_61FD_4CCB_B706_392B4374B042_.wvu.FilterData" localSheetId="0" hidden="1">委託料支出一覧!#REF!</definedName>
    <definedName name="Z_40DAD9D8_61FD_4CCB_B706_392B4374B042_.wvu.PrintArea" localSheetId="0" hidden="1">委託料支出一覧!#REF!</definedName>
    <definedName name="Z_40DAD9D8_61FD_4CCB_B706_392B4374B042_.wvu.PrintTitles" localSheetId="0" hidden="1">委託料支出一覧!#REF!</definedName>
    <definedName name="Z_439977E0_A23E_4687_B22E_6CC6ED9A786E_.wvu.FilterData" localSheetId="0" hidden="1">委託料支出一覧!$A$4:$F$35</definedName>
    <definedName name="Z_45EA684E_0DBC_42CF_9801_5ACCADE6B1C5_.wvu.FilterData" localSheetId="0" hidden="1">委託料支出一覧!$A$4:$F$35</definedName>
    <definedName name="Z_475A1739_6786_4CD7_B022_F4CCFD570429_.wvu.FilterData" localSheetId="0" hidden="1">委託料支出一覧!$A$4:$F$35</definedName>
    <definedName name="Z_4AFA3E2C_4405_4B44_A9E8_DB64B4860EB1_.wvu.FilterData" localSheetId="0" hidden="1">委託料支出一覧!$A$4:$F$35</definedName>
    <definedName name="Z_4C8949B6_9C26_492B_959F_0779BC4BBEAA_.wvu.FilterData" localSheetId="0" hidden="1">委託料支出一覧!$A$4:$F$35</definedName>
    <definedName name="Z_4CF4D751_28E3_4B4C_BAA9_58C0269BAAF6_.wvu.FilterData" localSheetId="0" hidden="1">委託料支出一覧!$A$4:$F$35</definedName>
    <definedName name="Z_5128EF7F_156A_4EB1_9EA1_B4C8844A7633_.wvu.FilterData" localSheetId="0" hidden="1">委託料支出一覧!$A$4:$F$35</definedName>
    <definedName name="Z_5550DBBC_4815_4DAB_937F_7C62DA5F1144_.wvu.FilterData" localSheetId="0" hidden="1">委託料支出一覧!$A$4:$F$35</definedName>
    <definedName name="Z_56E27382_3FA3_4BA1_90FC_C27ACB491421_.wvu.FilterData" localSheetId="0" hidden="1">委託料支出一覧!$A$4:$F$35</definedName>
    <definedName name="Z_619A491E_ABD2_46A4_968E_A89999FA1DFD_.wvu.FilterData" localSheetId="0" hidden="1">委託料支出一覧!$A$4:$F$35</definedName>
    <definedName name="Z_6493F7BA_CCC8_44B0_AD30_AFA1A2BD0947_.wvu.FilterData" localSheetId="0" hidden="1">委託料支出一覧!$A$4:$F$35</definedName>
    <definedName name="Z_6926EB01_B5C3_4972_A68F_E30052702C5C_.wvu.FilterData" localSheetId="0" hidden="1">委託料支出一覧!$A$4:$F$35</definedName>
    <definedName name="Z_6A911F75_FCD5_4F5C_9F77_401D41C7CA2F_.wvu.FilterData" localSheetId="0" hidden="1">委託料支出一覧!$A$4:$F$35</definedName>
    <definedName name="Z_774CE9F3_B276_4E89_8142_59042DE66CD1_.wvu.FilterData" localSheetId="0" hidden="1">委託料支出一覧!$A$4:$F$35</definedName>
    <definedName name="Z_7A9DD16E_F903_4863_B829_4796CE894ED0_.wvu.FilterData" localSheetId="0" hidden="1">委託料支出一覧!$A$4:$F$35</definedName>
    <definedName name="Z_8E098FB6_79F5_4218_8CFD_D5C4145EF04C_.wvu.FilterData" localSheetId="0" hidden="1">委託料支出一覧!$A$4:$F$35</definedName>
    <definedName name="Z_958DC23D_65D9_45EB_BCE2_23C1F33BF0E3_.wvu.FilterData" localSheetId="0" hidden="1">委託料支出一覧!$A$4:$F$35</definedName>
    <definedName name="Z_973EE690_0B31_4D59_B7AB_FA497BA3F53C_.wvu.FilterData" localSheetId="0" hidden="1">委託料支出一覧!$A$4:$F$35</definedName>
    <definedName name="Z_977235F8_48D3_4499_A0D1_031044790F81_.wvu.FilterData" localSheetId="0" hidden="1">委託料支出一覧!$A$4:$F$35</definedName>
    <definedName name="Z_99685710_72AE_4B5D_8870_53975EB781F5_.wvu.FilterData" localSheetId="0" hidden="1">委託料支出一覧!$A$4:$F$35</definedName>
    <definedName name="Z_9DBC28CF_F252_4212_B07E_05ADE2A691D3_.wvu.FilterData" localSheetId="0" hidden="1">委託料支出一覧!$A$4:$F$35</definedName>
    <definedName name="Z_A11322EF_73F6_40DE_B0AC_6E42B3D76055_.wvu.FilterData" localSheetId="0" hidden="1">委託料支出一覧!$A$4:$F$35</definedName>
    <definedName name="Z_A11E4C00_0394_4CE6_B73E_221C7BA742F6_.wvu.FilterData" localSheetId="0" hidden="1">委託料支出一覧!$A$4:$F$35</definedName>
    <definedName name="Z_A1F478E3_F435_447F_B2CC_6E9C174DA928_.wvu.FilterData" localSheetId="0" hidden="1">委託料支出一覧!$A$4:$F$35</definedName>
    <definedName name="Z_A9D9F9A2_8D17_49DD_8D26_46C6111266AC_.wvu.FilterData" localSheetId="0" hidden="1">委託料支出一覧!#REF!</definedName>
    <definedName name="Z_A9D9F9A2_8D17_49DD_8D26_46C6111266AC_.wvu.PrintArea" localSheetId="0" hidden="1">委託料支出一覧!#REF!</definedName>
    <definedName name="Z_A9D9F9A2_8D17_49DD_8D26_46C6111266AC_.wvu.PrintTitles" localSheetId="0" hidden="1">委託料支出一覧!#REF!</definedName>
    <definedName name="Z_A9ED7AA7_DAC5_4E20_B6ED_21A1B384A916_.wvu.FilterData" localSheetId="0" hidden="1">委託料支出一覧!$A$4:$F$35</definedName>
    <definedName name="Z_AAB712E3_C5D9_4902_A117_C12BE7FDD63D_.wvu.FilterData" localSheetId="0" hidden="1">委託料支出一覧!$A$4:$F$35</definedName>
    <definedName name="Z_AC924E32_4F5F_41AD_8889_A0469107E927_.wvu.FilterData" localSheetId="0" hidden="1">委託料支出一覧!$A$4:$F$35</definedName>
    <definedName name="Z_AD51D3A2_A23B_4D02_92C2_113F69CB176E_.wvu.FilterData" localSheetId="0" hidden="1">委託料支出一覧!$A$4:$F$35</definedName>
    <definedName name="Z_AFEB9B81_C902_4151_A96F_74FCF405D0C7_.wvu.FilterData" localSheetId="0" hidden="1">委託料支出一覧!$A$4:$F$35</definedName>
    <definedName name="Z_B47A04AA_FBBF_4ADA_AD65_5912F0410B3F_.wvu.FilterData" localSheetId="0" hidden="1">委託料支出一覧!$A$4:$F$35</definedName>
    <definedName name="Z_B503762D_2683_4889_91D1_277AA3465232_.wvu.FilterData" localSheetId="0" hidden="1">委託料支出一覧!$A$4:$F$35</definedName>
    <definedName name="Z_B63AB35D_2734_41D8_AD39_37CEDCB6A450_.wvu.FilterData" localSheetId="0" hidden="1">委託料支出一覧!$A$4:$F$35</definedName>
    <definedName name="Z_B7AD6FA8_2E6F_467A_8B52_8DFFF6709E3D_.wvu.FilterData" localSheetId="0" hidden="1">委託料支出一覧!$A$4:$F$35</definedName>
    <definedName name="Z_B840A286_FFCA_40A6_95BA_A4DE2CB336D2_.wvu.FilterData" localSheetId="0" hidden="1">委託料支出一覧!$A$4:$F$35</definedName>
    <definedName name="Z_B8C86F7B_41C1_488F_9456_72016DBEF174_.wvu.FilterData" localSheetId="0" hidden="1">委託料支出一覧!$A$4:$F$35</definedName>
    <definedName name="Z_C4E29B43_824C_4688_8110_836DEB9AB50D_.wvu.FilterData" localSheetId="0" hidden="1">委託料支出一覧!$A$4:$F$35</definedName>
    <definedName name="Z_CA06432B_2E2B_4D66_ADB9_5BD4D2910E24_.wvu.FilterData" localSheetId="0" hidden="1">委託料支出一覧!$A$4:$F$35</definedName>
    <definedName name="Z_CC1D9902_3864_460A_ABFA_C7483E29000C_.wvu.FilterData" localSheetId="0" hidden="1">委託料支出一覧!$A$4:$F$35</definedName>
    <definedName name="Z_CE11686E_76FD_46AE_AE20_58B11C27BBEB_.wvu.FilterData" localSheetId="0" hidden="1">委託料支出一覧!$A$4:$F$35</definedName>
    <definedName name="Z_D7FA1AA0_8E2E_4FB7_B53D_398A08064C34_.wvu.FilterData" localSheetId="0" hidden="1">委託料支出一覧!$A$4:$F$35</definedName>
    <definedName name="Z_E224131C_929E_4511_9B55_908B141309EC_.wvu.FilterData" localSheetId="0" hidden="1">委託料支出一覧!$A$4:$F$35</definedName>
    <definedName name="Z_E6B538EC_DDB6_4621_851B_30EF958B4889_.wvu.FilterData" localSheetId="0" hidden="1">委託料支出一覧!$A$4:$F$35</definedName>
    <definedName name="Z_F0A27403_2F2C_40D5_BAA4_1D46F6DD15EA_.wvu.FilterData" localSheetId="0" hidden="1">委託料支出一覧!$A$4:$F$35</definedName>
    <definedName name="Z_F9D5DC69_95A6_492F_BDFA_A86E1A732B18_.wvu.FilterData" localSheetId="0" hidden="1">委託料支出一覧!$A$4:$F$35</definedName>
    <definedName name="Z_FBE09FA5_238F_4F70_A3CA_8368A90182C9_.wvu.FilterData" localSheetId="0" hidden="1">委託料支出一覧!$A$4:$F$35</definedName>
    <definedName name="Z_FC3119B4_86F6_4319_BA10_90B20A8DC217_.wvu.FilterData" localSheetId="0" hidden="1">委託料支出一覧!$A$4:$F$35</definedName>
    <definedName name="Z_FCB39946_212B_44BC_A514_8AE1A1DE07F6_.wvu.FilterData" localSheetId="0" hidden="1">委託料支出一覧!$A$4:$F$35</definedName>
    <definedName name="Z_FE42E0E1_E5DC_4DA7_AF41_E80BEF31D5E6_.wvu.FilterData" localSheetId="0" hidden="1">委託料支出一覧!$A$4:$F$35</definedName>
    <definedName name="あ">#REF!</definedName>
    <definedName name="あ1">[4]!別紙20</definedName>
    <definedName name="あ11">[4]!別紙22</definedName>
    <definedName name="あ111">[4]!別紙24</definedName>
    <definedName name="あ112">[4]!別紙25</definedName>
    <definedName name="あ113">[4]!別紙26</definedName>
    <definedName name="あ114">[4]!別紙4</definedName>
    <definedName name="あ115">[4]!別紙5</definedName>
    <definedName name="あ116">[4]!別紙8</definedName>
    <definedName name="あ12">[4]!別紙21</definedName>
    <definedName name="あ121">[4]!別紙9</definedName>
    <definedName name="ああ">[3]単金表!$C$5</definedName>
    <definedName name="あいうえお">#REF!,#REF!,#REF!</definedName>
    <definedName name="い">#REF!</definedName>
    <definedName name="う">#REF!</definedName>
    <definedName name="え">#REF!</definedName>
    <definedName name="お">#REF!</definedName>
    <definedName name="か">#REF!,#REF!,#REF!</definedName>
    <definedName name="き">#REF!</definedName>
    <definedName name="ｷｬﾋﾞﾈｯﾄ" localSheetId="0">#REF!</definedName>
    <definedName name="ｷｬﾋﾞﾈｯﾄ">#REF!</definedName>
    <definedName name="く">#REF!</definedName>
    <definedName name="け">#REF!</definedName>
    <definedName name="こ">#REF!</definedName>
    <definedName name="さ">#REF!</definedName>
    <definedName name="サーバ" localSheetId="0">#REF!</definedName>
    <definedName name="サーバ">#REF!</definedName>
    <definedName name="し">#REF!</definedName>
    <definedName name="す">#REF!</definedName>
    <definedName name="せ">#REF!</definedName>
    <definedName name="そ">#REF!</definedName>
    <definedName name="ﾀｲﾄﾙ行" localSheetId="0">#REF!</definedName>
    <definedName name="ﾀｲﾄﾙ行">#REF!</definedName>
    <definedName name="ディスク" localSheetId="0">#REF!</definedName>
    <definedName name="ディスク">#REF!</definedName>
    <definedName name="な">#REF!</definedName>
    <definedName name="に">#REF!</definedName>
    <definedName name="ぬ">#REF!</definedName>
    <definedName name="ね">#REF!</definedName>
    <definedName name="の">#REF!</definedName>
    <definedName name="は">OFFSET(#REF!,0,0,COUNTA(#REF!)-1,1)</definedName>
    <definedName name="バックアップ" localSheetId="0">#REF!</definedName>
    <definedName name="バックアップ">#REF!</definedName>
    <definedName name="ひ">#REF!</definedName>
    <definedName name="ふ">[4]!別紙1</definedName>
    <definedName name="へ">[4]!別紙10</definedName>
    <definedName name="ほ">[4]!別紙11</definedName>
    <definedName name="ま">[4]!別紙12</definedName>
    <definedName name="み">[4]!別紙13</definedName>
    <definedName name="む">[4]!別紙14</definedName>
    <definedName name="め">[4]!別紙15</definedName>
    <definedName name="も">[4]!別紙16</definedName>
    <definedName name="や">[4]!別紙17</definedName>
    <definedName name="ゆ">[4]!別紙18</definedName>
    <definedName name="よ">[4]!別紙19</definedName>
    <definedName name="ﾘｰﾀﾞ_単金">[3]単金表!$C$6</definedName>
    <definedName name="ﾘｰﾀﾞ単金">[3]単金表!$C$6</definedName>
    <definedName name="外郭コード" localSheetId="0">#REF!</definedName>
    <definedName name="外郭コード">#REF!</definedName>
    <definedName name="規格" localSheetId="0">#REF!</definedName>
    <definedName name="規格">#REF!</definedName>
    <definedName name="契約手法" localSheetId="0">#REF!</definedName>
    <definedName name="契約手法">#REF!</definedName>
    <definedName name="県ｺｰﾄﾞ">[5]県ｺｰﾄﾞ!$A$1:$B$48</definedName>
    <definedName name="手法コード" localSheetId="0">#REF!</definedName>
    <definedName name="手法コード">#REF!</definedName>
    <definedName name="重量" localSheetId="0">#REF!</definedName>
    <definedName name="重量">#REF!</definedName>
    <definedName name="食肉">[1]APP価格!#REF!</definedName>
    <definedName name="装置" localSheetId="0">OFFSET(#REF!,0,0,COUNTA(#REF!)-1,1)</definedName>
    <definedName name="装置">OFFSET(#REF!,0,0,COUNTA(#REF!)-1,1)</definedName>
    <definedName name="単なる金">[3]単金表!$C$5</definedName>
    <definedName name="単金" localSheetId="0">#REF!</definedName>
    <definedName name="単金">#REF!</definedName>
    <definedName name="表記">#REF!</definedName>
    <definedName name="別紙1" localSheetId="0">[4]!別紙1</definedName>
    <definedName name="別紙1">[4]!別紙1</definedName>
    <definedName name="別紙10" localSheetId="0">[4]!別紙10</definedName>
    <definedName name="別紙10">[4]!別紙10</definedName>
    <definedName name="別紙11" localSheetId="0">[4]!別紙11</definedName>
    <definedName name="別紙11">[4]!別紙11</definedName>
    <definedName name="別紙12" localSheetId="0">[4]!別紙12</definedName>
    <definedName name="別紙12">[4]!別紙12</definedName>
    <definedName name="別紙13" localSheetId="0">[4]!別紙13</definedName>
    <definedName name="別紙13">[4]!別紙13</definedName>
    <definedName name="別紙14" localSheetId="0">[4]!別紙14</definedName>
    <definedName name="別紙14">[4]!別紙14</definedName>
    <definedName name="別紙15" localSheetId="0">[4]!別紙15</definedName>
    <definedName name="別紙15">[4]!別紙15</definedName>
    <definedName name="別紙16" localSheetId="0">[4]!別紙16</definedName>
    <definedName name="別紙16">[4]!別紙16</definedName>
    <definedName name="別紙17" localSheetId="0">[4]!別紙17</definedName>
    <definedName name="別紙17">[4]!別紙17</definedName>
    <definedName name="別紙18" localSheetId="0">[4]!別紙18</definedName>
    <definedName name="別紙18">[4]!別紙18</definedName>
    <definedName name="別紙19" localSheetId="0">[4]!別紙19</definedName>
    <definedName name="別紙19">[4]!別紙19</definedName>
    <definedName name="別紙20" localSheetId="0">[4]!別紙20</definedName>
    <definedName name="別紙20">[4]!別紙20</definedName>
    <definedName name="別紙21" localSheetId="0">[4]!別紙21</definedName>
    <definedName name="別紙21">[4]!別紙21</definedName>
    <definedName name="別紙22" localSheetId="0">[4]!別紙22</definedName>
    <definedName name="別紙22">[4]!別紙22</definedName>
    <definedName name="別紙23" localSheetId="0">[4]!別紙23</definedName>
    <definedName name="別紙23">[4]!別紙23</definedName>
    <definedName name="別紙24" localSheetId="0">[4]!別紙24</definedName>
    <definedName name="別紙24">[4]!別紙24</definedName>
    <definedName name="別紙25" localSheetId="0">[4]!別紙25</definedName>
    <definedName name="別紙25">[4]!別紙25</definedName>
    <definedName name="別紙26" localSheetId="0">[4]!別紙26</definedName>
    <definedName name="別紙26">[4]!別紙26</definedName>
    <definedName name="別紙4" localSheetId="0">[4]!別紙4</definedName>
    <definedName name="別紙4">[4]!別紙4</definedName>
    <definedName name="別紙5" localSheetId="0">[4]!別紙5</definedName>
    <definedName name="別紙5">[4]!別紙5</definedName>
    <definedName name="別紙8" localSheetId="0">[4]!別紙8</definedName>
    <definedName name="別紙8">[4]!別紙8</definedName>
    <definedName name="別紙9" localSheetId="0">[4]!別紙9</definedName>
    <definedName name="別紙9">[4]!別紙9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0" i="3" l="1"/>
  <c r="D71" i="3"/>
  <c r="D72" i="3"/>
  <c r="D73" i="3"/>
  <c r="D74" i="3"/>
  <c r="D75" i="3"/>
  <c r="D69" i="3"/>
  <c r="D67" i="3"/>
  <c r="D77" i="3" l="1"/>
  <c r="D76" i="3" s="1"/>
</calcChain>
</file>

<file path=xl/sharedStrings.xml><?xml version="1.0" encoding="utf-8"?>
<sst xmlns="http://schemas.openxmlformats.org/spreadsheetml/2006/main" count="291" uniqueCount="145">
  <si>
    <t>所管</t>
    <rPh sb="0" eb="2">
      <t>ショカン</t>
    </rPh>
    <phoneticPr fontId="6"/>
  </si>
  <si>
    <t>委託名称</t>
    <rPh sb="0" eb="2">
      <t>イタク</t>
    </rPh>
    <rPh sb="2" eb="4">
      <t>メイショウ</t>
    </rPh>
    <phoneticPr fontId="6"/>
  </si>
  <si>
    <t>委託先</t>
    <rPh sb="0" eb="1">
      <t>イ</t>
    </rPh>
    <rPh sb="1" eb="2">
      <t>コトヅケ</t>
    </rPh>
    <rPh sb="2" eb="3">
      <t>サキ</t>
    </rPh>
    <phoneticPr fontId="6"/>
  </si>
  <si>
    <t>支出金額</t>
    <rPh sb="0" eb="2">
      <t>シシュツ</t>
    </rPh>
    <rPh sb="2" eb="4">
      <t>キンガク</t>
    </rPh>
    <phoneticPr fontId="6"/>
  </si>
  <si>
    <t>契約
方法</t>
    <rPh sb="0" eb="2">
      <t>ケイヤク</t>
    </rPh>
    <rPh sb="3" eb="5">
      <t>ホウホウ</t>
    </rPh>
    <phoneticPr fontId="6"/>
  </si>
  <si>
    <t>再委託
有り＝○</t>
    <rPh sb="0" eb="3">
      <t>サイイタク</t>
    </rPh>
    <rPh sb="4" eb="5">
      <t>ア</t>
    </rPh>
    <phoneticPr fontId="6"/>
  </si>
  <si>
    <t>一般</t>
  </si>
  <si>
    <t>比随</t>
  </si>
  <si>
    <t>(単位：円)</t>
    <rPh sb="1" eb="3">
      <t>タンイ</t>
    </rPh>
    <rPh sb="4" eb="5">
      <t>エン</t>
    </rPh>
    <phoneticPr fontId="6"/>
  </si>
  <si>
    <t>所属計</t>
    <rPh sb="0" eb="2">
      <t>ショゾク</t>
    </rPh>
    <rPh sb="2" eb="3">
      <t>ケイ</t>
    </rPh>
    <phoneticPr fontId="2"/>
  </si>
  <si>
    <t>（再掲）契約方法別支出額</t>
    <phoneticPr fontId="6"/>
  </si>
  <si>
    <t>一般競争入札</t>
    <phoneticPr fontId="6"/>
  </si>
  <si>
    <t>指名競争入札</t>
    <phoneticPr fontId="6"/>
  </si>
  <si>
    <t>指名</t>
    <rPh sb="0" eb="2">
      <t>シメイ</t>
    </rPh>
    <phoneticPr fontId="0"/>
  </si>
  <si>
    <t>公募型指名競争入札</t>
    <phoneticPr fontId="6"/>
  </si>
  <si>
    <t>公募
指名</t>
    <rPh sb="0" eb="2">
      <t>コウボ</t>
    </rPh>
    <rPh sb="3" eb="5">
      <t>シメイ</t>
    </rPh>
    <phoneticPr fontId="1"/>
  </si>
  <si>
    <t>公募</t>
    <rPh sb="0" eb="2">
      <t>コウボ</t>
    </rPh>
    <phoneticPr fontId="5"/>
  </si>
  <si>
    <t>非公募</t>
    <rPh sb="0" eb="1">
      <t>ヒ</t>
    </rPh>
    <rPh sb="1" eb="3">
      <t>コウボ</t>
    </rPh>
    <phoneticPr fontId="1"/>
  </si>
  <si>
    <t>特随</t>
    <rPh sb="0" eb="1">
      <t>トク</t>
    </rPh>
    <rPh sb="1" eb="2">
      <t>ズイ</t>
    </rPh>
    <phoneticPr fontId="1"/>
  </si>
  <si>
    <t>合計</t>
    <phoneticPr fontId="6"/>
  </si>
  <si>
    <t>公募による指定管理者選定</t>
    <phoneticPr fontId="6"/>
  </si>
  <si>
    <t>特名による指定管理者選定</t>
    <phoneticPr fontId="6"/>
  </si>
  <si>
    <t>随意契約(比較見積)</t>
    <rPh sb="5" eb="9">
      <t>ヒカクミツモリ</t>
    </rPh>
    <phoneticPr fontId="6"/>
  </si>
  <si>
    <t>特名随意契約</t>
    <rPh sb="0" eb="1">
      <t>トク</t>
    </rPh>
    <rPh sb="1" eb="2">
      <t>メイ</t>
    </rPh>
    <phoneticPr fontId="6"/>
  </si>
  <si>
    <t>（特名随意契約の割合）</t>
    <phoneticPr fontId="6"/>
  </si>
  <si>
    <t>委託料支出一覧(令和７年度)</t>
    <rPh sb="0" eb="3">
      <t>イタクリョウ</t>
    </rPh>
    <rPh sb="3" eb="5">
      <t>シシュツ</t>
    </rPh>
    <rPh sb="5" eb="7">
      <t>イチラン</t>
    </rPh>
    <phoneticPr fontId="6"/>
  </si>
  <si>
    <t>危機管理情報システム秘匿化通信網提供等サービス業務</t>
    <phoneticPr fontId="36"/>
  </si>
  <si>
    <t>要配慮者支援施設職員向け緊急通報システム運用業務</t>
    <phoneticPr fontId="36"/>
  </si>
  <si>
    <t>令和７年度映像出力装置及び視聴覚設備保守点検業務委託</t>
    <phoneticPr fontId="36"/>
  </si>
  <si>
    <t>令和７年度情報閲覧装置保守業務委託</t>
    <phoneticPr fontId="36"/>
  </si>
  <si>
    <t>令和７年度大阪市災害重要拠点間ネットワーク構築に伴う同報系防災行政無線設備・システム改修及びその他改修業務委託</t>
    <phoneticPr fontId="36"/>
  </si>
  <si>
    <t>令和７年度大阪市防災行政無線設備・システム保守業務委託</t>
    <phoneticPr fontId="36"/>
  </si>
  <si>
    <t>大阪市災害時市民向け情報提供システム運用保守業務委託</t>
    <phoneticPr fontId="36"/>
  </si>
  <si>
    <t>令和７年度南海トラフ地震臨時情報の追加配信等に伴う同報系防災行政無線システム改修業務委託</t>
  </si>
  <si>
    <t>令和７年度　災害備蓄用毛布の洗浄及び真空包装業務委託</t>
    <phoneticPr fontId="36"/>
  </si>
  <si>
    <t>令和７年度大阪市総合防災訓練実動訓練　参加人員用バス搬送業務委託</t>
    <phoneticPr fontId="36"/>
  </si>
  <si>
    <t>令和7年度同報系防災行政無線設備（南港南防潮堤西）修繕業務委託</t>
    <rPh sb="0" eb="2">
      <t>レイワ</t>
    </rPh>
    <rPh sb="3" eb="14">
      <t>ネンドドウホウケイボウサイギョウセイムセン</t>
    </rPh>
    <rPh sb="14" eb="16">
      <t>セツビ</t>
    </rPh>
    <rPh sb="17" eb="20">
      <t>ナンコウミナミ</t>
    </rPh>
    <rPh sb="20" eb="23">
      <t>ボウチョウテイ</t>
    </rPh>
    <rPh sb="23" eb="24">
      <t>ニシ</t>
    </rPh>
    <rPh sb="25" eb="27">
      <t>シュウゼン</t>
    </rPh>
    <rPh sb="27" eb="31">
      <t>ギョウムイタク</t>
    </rPh>
    <phoneticPr fontId="36"/>
  </si>
  <si>
    <t>７年度 生野備蓄倉庫樹木伐採・剪定及び除草業務委託</t>
    <phoneticPr fontId="36"/>
  </si>
  <si>
    <t>備蓄倉庫設置フォークリフト特定自主検査</t>
    <rPh sb="0" eb="4">
      <t>ビチクソウコ</t>
    </rPh>
    <rPh sb="4" eb="6">
      <t>セッチ</t>
    </rPh>
    <rPh sb="13" eb="15">
      <t>トクテイ</t>
    </rPh>
    <rPh sb="15" eb="19">
      <t>ジシュケンサ</t>
    </rPh>
    <phoneticPr fontId="36"/>
  </si>
  <si>
    <t>令和７年度　大阪市防災情報システム改修業務委託</t>
    <rPh sb="0" eb="2">
      <t>レイワ</t>
    </rPh>
    <rPh sb="3" eb="5">
      <t>ネンド</t>
    </rPh>
    <rPh sb="6" eb="9">
      <t>オオサカシ</t>
    </rPh>
    <rPh sb="9" eb="11">
      <t>ボウサイ</t>
    </rPh>
    <rPh sb="11" eb="13">
      <t>ジョウホウ</t>
    </rPh>
    <rPh sb="17" eb="19">
      <t>カイシュウ</t>
    </rPh>
    <rPh sb="19" eb="23">
      <t>ギョウムイタク</t>
    </rPh>
    <phoneticPr fontId="36"/>
  </si>
  <si>
    <t>令和７年度　阿倍野防災拠点複合施設地下貯蔵タンク・地下埋設配管の漏洩点検業務委託</t>
    <phoneticPr fontId="36"/>
  </si>
  <si>
    <t>令和７年度大阪市総合防災訓練実動訓練に係る映像制作業務委託</t>
    <rPh sb="0" eb="2">
      <t>レイワ</t>
    </rPh>
    <rPh sb="3" eb="5">
      <t>ネンド</t>
    </rPh>
    <rPh sb="5" eb="10">
      <t>オオサカシソウゴウ</t>
    </rPh>
    <rPh sb="10" eb="14">
      <t>ボウサイクンレン</t>
    </rPh>
    <rPh sb="14" eb="18">
      <t>ジツドウクンレン</t>
    </rPh>
    <rPh sb="19" eb="20">
      <t>カカ</t>
    </rPh>
    <rPh sb="21" eb="23">
      <t>エイゾウ</t>
    </rPh>
    <rPh sb="23" eb="25">
      <t>セイサク</t>
    </rPh>
    <rPh sb="25" eb="27">
      <t>ギョウム</t>
    </rPh>
    <rPh sb="27" eb="29">
      <t>イタク</t>
    </rPh>
    <phoneticPr fontId="36"/>
  </si>
  <si>
    <t>大阪市災害時市民向け情報提供システム改修業務委託</t>
    <phoneticPr fontId="36"/>
  </si>
  <si>
    <t>「令和7年度　市民防災マニュアル」データ翻訳等業務委託</t>
    <phoneticPr fontId="36"/>
  </si>
  <si>
    <t>阿倍野防災拠点（あべのフォルサ）地下貯蔵タンク電気式液面計取替修繕委託(その２)</t>
    <phoneticPr fontId="36"/>
  </si>
  <si>
    <t>災害時避難所誘導案内板整備業務委託（その２）</t>
    <phoneticPr fontId="36"/>
  </si>
  <si>
    <t>津波避難施設等表示板設置業務委託</t>
    <phoneticPr fontId="36"/>
  </si>
  <si>
    <t>令和７年度　阿倍野防災拠点（あべのフォルサ）産業廃棄物（自転車）収集運搬及び処分業務委託（その２）</t>
    <phoneticPr fontId="36"/>
  </si>
  <si>
    <t xml:space="preserve">アイテック阪急阪神株式会社 </t>
    <phoneticPr fontId="36"/>
  </si>
  <si>
    <t>株式会社エレクトリック・マテリアル</t>
    <phoneticPr fontId="36"/>
  </si>
  <si>
    <t>協和テクノロジィズ株式会社</t>
    <phoneticPr fontId="36"/>
  </si>
  <si>
    <t>ＮＥＣネッツエスアイ株式会社</t>
    <phoneticPr fontId="36"/>
  </si>
  <si>
    <t>株式会社国際電気</t>
    <phoneticPr fontId="36"/>
  </si>
  <si>
    <t>株式会社ドーン</t>
    <rPh sb="0" eb="4">
      <t>カブシキガイシャ</t>
    </rPh>
    <phoneticPr fontId="36"/>
  </si>
  <si>
    <t>株式会社国際電気</t>
    <rPh sb="0" eb="4">
      <t>カブシキガイシャ</t>
    </rPh>
    <rPh sb="4" eb="6">
      <t>コクサイ</t>
    </rPh>
    <rPh sb="6" eb="8">
      <t>デンキ</t>
    </rPh>
    <phoneticPr fontId="36"/>
  </si>
  <si>
    <t>社会福祉法人加島友愛会</t>
    <rPh sb="0" eb="6">
      <t>シャカイフクシホウジン</t>
    </rPh>
    <rPh sb="6" eb="8">
      <t>カシマ</t>
    </rPh>
    <rPh sb="8" eb="11">
      <t>ユウアイカイ</t>
    </rPh>
    <phoneticPr fontId="36"/>
  </si>
  <si>
    <t>株式会社神姫トラベル</t>
    <rPh sb="0" eb="6">
      <t>カブシキガイシャシンキ</t>
    </rPh>
    <phoneticPr fontId="36"/>
  </si>
  <si>
    <t>sorte</t>
    <phoneticPr fontId="36"/>
  </si>
  <si>
    <t>トヨタL＆F近畿株式会社</t>
    <rPh sb="6" eb="8">
      <t>キンキ</t>
    </rPh>
    <rPh sb="8" eb="12">
      <t>カブシキガイシャ</t>
    </rPh>
    <phoneticPr fontId="36"/>
  </si>
  <si>
    <t>日本アイ・ビー・エム株式会社</t>
    <rPh sb="0" eb="2">
      <t>ニホン</t>
    </rPh>
    <rPh sb="10" eb="14">
      <t>カブシキガイシャ</t>
    </rPh>
    <phoneticPr fontId="36"/>
  </si>
  <si>
    <t>喜楽鉱業株式会社</t>
    <rPh sb="0" eb="8">
      <t>キラクコウギョウカブシキガイシャ</t>
    </rPh>
    <phoneticPr fontId="36"/>
  </si>
  <si>
    <t>株式会社ドローンプラス</t>
    <rPh sb="0" eb="4">
      <t>カブシキガイシャ</t>
    </rPh>
    <phoneticPr fontId="36"/>
  </si>
  <si>
    <t>株式会社レガート</t>
    <rPh sb="0" eb="4">
      <t>カブシキガイシャ</t>
    </rPh>
    <phoneticPr fontId="36"/>
  </si>
  <si>
    <t>渡辺パイプ株式会社</t>
    <rPh sb="0" eb="2">
      <t>ワタナベ</t>
    </rPh>
    <rPh sb="5" eb="9">
      <t>カブシキガイシャ</t>
    </rPh>
    <phoneticPr fontId="36"/>
  </si>
  <si>
    <t>テルウェル西日本株式会社</t>
    <rPh sb="5" eb="12">
      <t>ニシニホンカブシキガイシャ</t>
    </rPh>
    <phoneticPr fontId="36"/>
  </si>
  <si>
    <t>株式会社昭天堂</t>
    <rPh sb="0" eb="4">
      <t>カブシキガイシャ</t>
    </rPh>
    <rPh sb="4" eb="5">
      <t>アキラ</t>
    </rPh>
    <rPh sb="5" eb="6">
      <t>テン</t>
    </rPh>
    <rPh sb="6" eb="7">
      <t>ドウ</t>
    </rPh>
    <phoneticPr fontId="36"/>
  </si>
  <si>
    <t>株式会社クリーンクニナカ</t>
    <rPh sb="0" eb="4">
      <t>カブシキガイシャ</t>
    </rPh>
    <phoneticPr fontId="36"/>
  </si>
  <si>
    <t>特随</t>
  </si>
  <si>
    <t>一般会計</t>
    <rPh sb="0" eb="2">
      <t>イッパン</t>
    </rPh>
    <rPh sb="2" eb="4">
      <t>カイケイ</t>
    </rPh>
    <phoneticPr fontId="6"/>
  </si>
  <si>
    <t xml:space="preserve">令和７年度　防災対策検討業務委託 </t>
    <rPh sb="0" eb="2">
      <t>レイワ</t>
    </rPh>
    <rPh sb="3" eb="4">
      <t>ネン</t>
    </rPh>
    <rPh sb="4" eb="5">
      <t>ド</t>
    </rPh>
    <rPh sb="6" eb="16">
      <t>ボウサイタイサクケントウギョウムイタク</t>
    </rPh>
    <phoneticPr fontId="6"/>
  </si>
  <si>
    <t>阿倍野備蓄倉庫改修に伴う災害用備蓄物資等の搬送業務委託</t>
  </si>
  <si>
    <t>阿倍野防災拠点（あべのフォルサ）施設警備（人的警備）業務委託 長期継続</t>
    <phoneticPr fontId="6"/>
  </si>
  <si>
    <t>令和７年度大阪市総合防災訓練　訓練用模擬建物等設営・撤去業務委託</t>
    <phoneticPr fontId="6"/>
  </si>
  <si>
    <t>令和７年度咲洲訓練用地除草業務委託</t>
    <phoneticPr fontId="6"/>
  </si>
  <si>
    <t>災害情報電話・FAX配信サービス提供業務委託　長期継続（概算契約）</t>
    <phoneticPr fontId="6"/>
  </si>
  <si>
    <t>被災者支援システム構築・運用業務委託  長期継続</t>
    <phoneticPr fontId="6"/>
  </si>
  <si>
    <t>令和７年度　広域避難場所誘導標識点検調査業務委託</t>
    <phoneticPr fontId="6"/>
  </si>
  <si>
    <t>〇</t>
    <phoneticPr fontId="6"/>
  </si>
  <si>
    <t>西尾レントオール株式会社</t>
    <rPh sb="0" eb="2">
      <t>ニシオ</t>
    </rPh>
    <rPh sb="8" eb="12">
      <t>カブシキガイシャ</t>
    </rPh>
    <phoneticPr fontId="6"/>
  </si>
  <si>
    <t>株式会社緑建</t>
    <phoneticPr fontId="6"/>
  </si>
  <si>
    <t>株式会社ＣＴＩウイング</t>
    <phoneticPr fontId="6"/>
  </si>
  <si>
    <t>○</t>
    <phoneticPr fontId="6"/>
  </si>
  <si>
    <t>株式会社都市空間研究所</t>
    <rPh sb="0" eb="6">
      <t>カブシキガイシャトシ</t>
    </rPh>
    <rPh sb="6" eb="11">
      <t>クウカンケンキュウジョ</t>
    </rPh>
    <phoneticPr fontId="6"/>
  </si>
  <si>
    <t>株式会社アカツキ</t>
    <rPh sb="0" eb="4">
      <t>カブシキガイシャ</t>
    </rPh>
    <phoneticPr fontId="6"/>
  </si>
  <si>
    <t>ＪＳ関西株式会社</t>
    <rPh sb="4" eb="8">
      <t>カブシキガイシャ</t>
    </rPh>
    <phoneticPr fontId="6"/>
  </si>
  <si>
    <t>泰平産業株式会社</t>
    <rPh sb="4" eb="8">
      <t>カブシキガイシャ</t>
    </rPh>
    <phoneticPr fontId="6"/>
  </si>
  <si>
    <t>旭区民センター他３施設屋上防水改修工事に係る設計業務（東エリア）【設計】</t>
    <phoneticPr fontId="37"/>
  </si>
  <si>
    <t>（一財）大阪建築技術協会</t>
    <phoneticPr fontId="37"/>
  </si>
  <si>
    <t>〇</t>
    <phoneticPr fontId="37"/>
  </si>
  <si>
    <t>令和７年度阿倍野防災拠点(あべのフォルサ)昇降機設備保守点検業務委託</t>
    <phoneticPr fontId="37"/>
  </si>
  <si>
    <t>株式会社日立ビルシステム関西支社</t>
    <rPh sb="0" eb="4">
      <t>カブシキガイシャ</t>
    </rPh>
    <phoneticPr fontId="37"/>
  </si>
  <si>
    <t>阿倍野防災拠点(あべのフォルサ)施設維持管理業務委託長期継続</t>
    <phoneticPr fontId="37"/>
  </si>
  <si>
    <t>アズビル株式会社ビルシステムカンパニー関西支社</t>
    <rPh sb="4" eb="8">
      <t>カブシキガイシャ</t>
    </rPh>
    <phoneticPr fontId="37"/>
  </si>
  <si>
    <t>阿部野防災拠点（あべのフォルサ）清掃業務委託　長期継続</t>
    <phoneticPr fontId="37"/>
  </si>
  <si>
    <t>大都美装株式会社</t>
    <rPh sb="4" eb="8">
      <t>カブシキガイシャ</t>
    </rPh>
    <phoneticPr fontId="37"/>
  </si>
  <si>
    <t>旭区民センター他３施設外壁改修工事に係る設計業務（東エリア）【設計】</t>
    <phoneticPr fontId="37"/>
  </si>
  <si>
    <t>阿倍野防災拠点（あべのフォルサ）一般廃棄物収集運搬業務委託（単価契約）</t>
    <rPh sb="30" eb="34">
      <t>タンカケイヤク</t>
    </rPh>
    <phoneticPr fontId="37"/>
  </si>
  <si>
    <t>株式会社新地衛生</t>
    <rPh sb="0" eb="4">
      <t>カブシキガイシャ</t>
    </rPh>
    <phoneticPr fontId="37"/>
  </si>
  <si>
    <t>阿倍野防災拠点（あべのフォルサ）産業廃棄物収集運搬及び処分業務委託（単価契約）</t>
  </si>
  <si>
    <t>株式会社さつき</t>
    <rPh sb="0" eb="4">
      <t>カブシキガイシャ</t>
    </rPh>
    <phoneticPr fontId="37"/>
  </si>
  <si>
    <t>阿倍野防災拠点（あべのフォルサ）植栽剪定業務委託</t>
    <phoneticPr fontId="37"/>
  </si>
  <si>
    <t>株式会社ダーチャコンセプト</t>
    <rPh sb="0" eb="4">
      <t>カブシキガイシャ</t>
    </rPh>
    <phoneticPr fontId="37"/>
  </si>
  <si>
    <t>西淀川区役所所管施設　保守点検・修繕等包括的業務委託　長期継続</t>
    <phoneticPr fontId="37"/>
  </si>
  <si>
    <t>株式会社ザイマックス関西</t>
    <rPh sb="0" eb="4">
      <t>カブシキガイシャ</t>
    </rPh>
    <phoneticPr fontId="37"/>
  </si>
  <si>
    <t>旭区役所外2施設特定建築物等定期点検業務（建築設備・防火設備）</t>
    <rPh sb="0" eb="1">
      <t>アサヒ</t>
    </rPh>
    <phoneticPr fontId="37"/>
  </si>
  <si>
    <t>日本管財株式会社</t>
    <rPh sb="4" eb="8">
      <t>カブシキガイシャ</t>
    </rPh>
    <phoneticPr fontId="37"/>
  </si>
  <si>
    <t>旭区役所外2施設電気工作物保守点検業務</t>
    <phoneticPr fontId="37"/>
  </si>
  <si>
    <t>職員人材開発センター電気工作物保守点検業務委託</t>
    <phoneticPr fontId="37"/>
  </si>
  <si>
    <t>旭区民センター他３施設排水ポンプ改修工事に係る設計業務（東エリア）【設計】</t>
    <phoneticPr fontId="37"/>
  </si>
  <si>
    <t>生野備蓄倉庫他２施設受変電設備改修工事に係る設計業務（東エリア）【設計】</t>
    <phoneticPr fontId="37"/>
  </si>
  <si>
    <t>令和７年度阿倍野防災拠点(あべのフォルサ)害虫駆除業務委託</t>
    <phoneticPr fontId="37"/>
  </si>
  <si>
    <t>モトナガ株式会社</t>
    <rPh sb="4" eb="8">
      <t>カブシキガイシャ</t>
    </rPh>
    <phoneticPr fontId="37"/>
  </si>
  <si>
    <t>旭複合施設及び旭区役所設備棟外壁アスベスト含有調査業務委託（その２）（旭区役所）</t>
    <rPh sb="0" eb="5">
      <t>アサヒフクゴウシセツ</t>
    </rPh>
    <rPh sb="5" eb="6">
      <t>オヨ</t>
    </rPh>
    <rPh sb="7" eb="11">
      <t>アサヒクヤクショ</t>
    </rPh>
    <rPh sb="11" eb="13">
      <t>セツビ</t>
    </rPh>
    <rPh sb="13" eb="14">
      <t>トウ</t>
    </rPh>
    <rPh sb="14" eb="16">
      <t>ガイヘキ</t>
    </rPh>
    <rPh sb="21" eb="23">
      <t>ガンユウ</t>
    </rPh>
    <rPh sb="23" eb="25">
      <t>チョウサ</t>
    </rPh>
    <rPh sb="25" eb="27">
      <t>ギョウム</t>
    </rPh>
    <rPh sb="27" eb="29">
      <t>イタク</t>
    </rPh>
    <rPh sb="35" eb="36">
      <t>アサヒ</t>
    </rPh>
    <rPh sb="36" eb="39">
      <t>クヤクショ</t>
    </rPh>
    <phoneticPr fontId="37"/>
  </si>
  <si>
    <t>大阪環境保全株式会社</t>
    <rPh sb="0" eb="6">
      <t>オオサカカンキョウホゼン</t>
    </rPh>
    <rPh sb="6" eb="10">
      <t>カブシキガイシャ</t>
    </rPh>
    <phoneticPr fontId="37"/>
  </si>
  <si>
    <t>高度専門教育訓練センター新
築工事基本設計業務委託</t>
    <phoneticPr fontId="37"/>
  </si>
  <si>
    <t>株式会社東畑建築事務所</t>
    <rPh sb="0" eb="4">
      <t>カブシキガイシャ</t>
    </rPh>
    <phoneticPr fontId="37"/>
  </si>
  <si>
    <t>令和７年度阿倍野防災拠点(あべのフォルサ)特別管理産業廃棄物(鉛蓄電池)収集運搬及び処分業務委託</t>
    <phoneticPr fontId="37"/>
  </si>
  <si>
    <t>株式会社GSユアサ関西支社</t>
    <rPh sb="0" eb="4">
      <t>カブシキガイシャ</t>
    </rPh>
    <phoneticPr fontId="37"/>
  </si>
  <si>
    <t>令和７年度阿倍野防災拠点(あべのフォルサ)変電設備双投リレー接続解線等業務委託</t>
    <phoneticPr fontId="37"/>
  </si>
  <si>
    <t>令和７年度阿倍野防災拠点(あべのフォルサ)中央監視制御設備ファイル変更作業等業務委託</t>
    <phoneticPr fontId="37"/>
  </si>
  <si>
    <t>令和７年度阿倍野防災拠点(あべのフォルサ)防火ダンパー等取替業務委託</t>
    <phoneticPr fontId="37"/>
  </si>
  <si>
    <t>令和７年度阿倍野防災拠点(あべのフォルサ)照明制御設備誤作動調査業務委託</t>
    <phoneticPr fontId="37"/>
  </si>
  <si>
    <t>株式会社司電業</t>
    <rPh sb="0" eb="4">
      <t>カブシキガイシャ</t>
    </rPh>
    <phoneticPr fontId="37"/>
  </si>
  <si>
    <t>大阪市役所本庁舎施設維持管理業務委託長期継続（その２）</t>
    <phoneticPr fontId="37"/>
  </si>
  <si>
    <t>(株)クリーン工房</t>
    <phoneticPr fontId="37"/>
  </si>
  <si>
    <t>危機管理室</t>
    <rPh sb="0" eb="5">
      <t>キキカンリシツ</t>
    </rPh>
    <phoneticPr fontId="6"/>
  </si>
  <si>
    <t>株式会社ドーン</t>
    <phoneticPr fontId="6"/>
  </si>
  <si>
    <t>ＮＴＴ東日本株式会社　</t>
    <phoneticPr fontId="6"/>
  </si>
  <si>
    <t>大阪市防災情報システム　サービス提供業務委託（その２）</t>
    <phoneticPr fontId="6"/>
  </si>
  <si>
    <t>日本アイ・ビー・エム株式会社</t>
    <phoneticPr fontId="6"/>
  </si>
  <si>
    <t>特随</t>
    <phoneticPr fontId="6"/>
  </si>
  <si>
    <t>災害重要拠点間無線通信ネットワーク構築・運用保守業務委託</t>
    <phoneticPr fontId="6"/>
  </si>
  <si>
    <t>大阪市災害重要拠点間無線通信ネットワーク提案に関するNTT西日本グループ共同企業体</t>
    <phoneticPr fontId="6"/>
  </si>
  <si>
    <t>一般</t>
    <rPh sb="0" eb="2">
      <t>イッパン</t>
    </rPh>
    <phoneticPr fontId="6"/>
  </si>
  <si>
    <t>大阪市災害重要拠点間無線通信ネットワーク構築支援業務委託</t>
    <phoneticPr fontId="6"/>
  </si>
  <si>
    <t>株式会社ミライト・ワン</t>
    <phoneticPr fontId="6"/>
  </si>
  <si>
    <t>磁気テープファイル等保管及び集配業務委託長期継続（単価契約）</t>
    <phoneticPr fontId="37"/>
  </si>
  <si>
    <t>(株)ＮＸワンビシアーカイブズ</t>
    <phoneticPr fontId="37"/>
  </si>
  <si>
    <t>令和７年度　鶴見緑地備蓄倉庫機械警備業務委託　長期継続</t>
    <phoneticPr fontId="6"/>
  </si>
  <si>
    <t>東洋テック株式会社</t>
    <phoneticPr fontId="6"/>
  </si>
  <si>
    <t>令和７年度　生野複合施設庁舎機械警備業務委託　長期継続</t>
    <phoneticPr fontId="6"/>
  </si>
  <si>
    <t>危機管理室　所管施設　保守点検・修繕等　包括的業務委託　長期継続</t>
    <phoneticPr fontId="6"/>
  </si>
  <si>
    <t>日本管財株式会社</t>
  </si>
  <si>
    <t>令和７年度　生野備蓄倉庫キュービクル内不使用高圧コンデンサの取替、絶縁油の採取及び微量ＰＣＢ含有調査業務委託</t>
    <phoneticPr fontId="6"/>
  </si>
  <si>
    <t>株式会社テッシン興業</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</si>
</sst>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Red]&quot;¥&quot;\-#,##0"/>
    <numFmt numFmtId="176" formatCode="#,##0;&quot;▲ &quot;#,##0"/>
    <numFmt numFmtId="177" formatCode="#,##0_ "/>
    <numFmt numFmtId="178" formatCode="#,##0;&quot;△ &quot;#,##0"/>
    <numFmt numFmtId="179" formatCode="#,##0;\-#,##0;&quot;-&quot;"/>
    <numFmt numFmtId="180" formatCode="&quot;$&quot;#,##0_);[Red]\(&quot;$&quot;#,##0\)"/>
    <numFmt numFmtId="181" formatCode="&quot;$&quot;#,##0.00_);[Red]&quot;¥&quot;\!\(&quot;$&quot;#,##0.00&quot;¥&quot;\!\)"/>
    <numFmt numFmtId="182" formatCode="&quot;$&quot;#,##0.0_);\(&quot;$&quot;#,##0.0\)"/>
    <numFmt numFmtId="183" formatCode="#,##0_ ;[Red]&quot;¥&quot;\!\-#,##0&quot;¥&quot;\!\ "/>
    <numFmt numFmtId="184" formatCode="0_ ;[Red]&quot;¥&quot;\!\-0&quot;¥&quot;\!\ "/>
    <numFmt numFmtId="185" formatCode="0_);\(0\)"/>
    <numFmt numFmtId="186" formatCode="#,##0;[Red]&quot;△ &quot;#,##0;&quot;&quot;"/>
    <numFmt numFmtId="187" formatCode="\(0.0%\)"/>
  </numFmts>
  <fonts count="41">
    <font>
      <sz val="11"/>
      <name val="FC平成明朝体"/>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20"/>
      <name val="ＭＳ Ｐゴシック"/>
      <family val="3"/>
      <charset val="128"/>
    </font>
    <font>
      <sz val="6"/>
      <name val="ＭＳ Ｐゴシック"/>
      <family val="3"/>
      <charset val="128"/>
    </font>
    <font>
      <sz val="11"/>
      <name val="FC平成明朝体"/>
      <family val="1"/>
      <charset val="128"/>
    </font>
    <font>
      <sz val="11"/>
      <name val="ＭＳ 明朝"/>
      <family val="1"/>
      <charset val="128"/>
    </font>
    <font>
      <sz val="14"/>
      <name val="ＭＳ 明朝"/>
      <family val="1"/>
      <charset val="128"/>
    </font>
    <font>
      <sz val="10"/>
      <name val="MS Sans Serif"/>
      <family val="2"/>
    </font>
    <font>
      <sz val="11"/>
      <color indexed="9"/>
      <name val="ＭＳ Ｐゴシック"/>
      <family val="3"/>
      <charset val="128"/>
    </font>
    <font>
      <sz val="8"/>
      <name val="Arial"/>
      <family val="2"/>
    </font>
    <font>
      <b/>
      <sz val="12"/>
      <name val="Arial"/>
      <family val="2"/>
    </font>
    <font>
      <sz val="10"/>
      <color indexed="8"/>
      <name val="Arial"/>
      <family val="2"/>
    </font>
    <font>
      <sz val="11"/>
      <name val="明朝"/>
      <family val="1"/>
      <charset val="128"/>
    </font>
    <font>
      <sz val="10"/>
      <name val="Arial"/>
      <family val="2"/>
    </font>
    <font>
      <sz val="10"/>
      <name val="ＭＳ Ｐゴシック"/>
      <family val="3"/>
      <charset val="128"/>
    </font>
    <font>
      <sz val="11"/>
      <color indexed="8"/>
      <name val="ＭＳ Ｐゴシック"/>
      <family val="3"/>
      <charset val="128"/>
    </font>
    <font>
      <sz val="11"/>
      <color indexed="20"/>
      <name val="ＭＳ Ｐゴシック"/>
      <family val="3"/>
      <charset val="128"/>
    </font>
    <font>
      <i/>
      <sz val="11"/>
      <color indexed="23"/>
      <name val="ＭＳ Ｐゴシック"/>
      <family val="3"/>
      <charset val="128"/>
    </font>
    <font>
      <sz val="11"/>
      <color indexed="60"/>
      <name val="ＭＳ Ｐゴシック"/>
      <family val="3"/>
      <charset val="128"/>
    </font>
    <font>
      <b/>
      <sz val="13"/>
      <color indexed="56"/>
      <name val="ＭＳ Ｐゴシック"/>
      <family val="3"/>
      <charset val="128"/>
    </font>
    <font>
      <b/>
      <sz val="15"/>
      <color indexed="56"/>
      <name val="ＭＳ Ｐゴシック"/>
      <family val="3"/>
      <charset val="128"/>
    </font>
    <font>
      <b/>
      <sz val="11"/>
      <color indexed="63"/>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56"/>
      <name val="ＭＳ Ｐゴシック"/>
      <family val="3"/>
      <charset val="128"/>
    </font>
    <font>
      <b/>
      <sz val="11"/>
      <color indexed="8"/>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明朝"/>
      <family val="1"/>
      <charset val="128"/>
    </font>
    <font>
      <sz val="8"/>
      <color theme="1"/>
      <name val="ＭＳ 明朝"/>
      <family val="1"/>
      <charset val="128"/>
    </font>
    <font>
      <sz val="6"/>
      <name val="ＭＳ ゴシック"/>
      <family val="2"/>
      <charset val="128"/>
    </font>
    <font>
      <sz val="6"/>
      <name val="FC平成明朝体"/>
      <family val="1"/>
      <charset val="128"/>
    </font>
    <font>
      <sz val="11"/>
      <color rgb="FFFF0000"/>
      <name val="ＭＳ 明朝"/>
      <family val="1"/>
      <charset val="128"/>
    </font>
    <font>
      <sz val="9"/>
      <color theme="1"/>
      <name val="ＭＳ 明朝"/>
      <family val="1"/>
      <charset val="128"/>
    </font>
    <font>
      <sz val="9"/>
      <name val="ＭＳ 明朝"/>
      <family val="1"/>
      <charset val="128"/>
    </font>
  </fonts>
  <fills count="27">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8">
    <border>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88">
    <xf numFmtId="0" fontId="0" fillId="0" borderId="0"/>
    <xf numFmtId="38" fontId="4" fillId="0" borderId="0" applyFont="0" applyFill="0" applyBorder="0" applyAlignment="0" applyProtection="0"/>
    <xf numFmtId="0" fontId="4" fillId="0" borderId="0"/>
    <xf numFmtId="0" fontId="4" fillId="0" borderId="0"/>
    <xf numFmtId="0" fontId="4" fillId="0" borderId="0"/>
    <xf numFmtId="0" fontId="4" fillId="0" borderId="0"/>
    <xf numFmtId="179" fontId="14" fillId="0" borderId="0" applyFill="0" applyBorder="0" applyAlignment="0"/>
    <xf numFmtId="38" fontId="10" fillId="0" borderId="0" applyFont="0" applyFill="0" applyBorder="0" applyAlignment="0" applyProtection="0"/>
    <xf numFmtId="40" fontId="10" fillId="0" borderId="0" applyFont="0" applyFill="0" applyBorder="0" applyAlignment="0" applyProtection="0"/>
    <xf numFmtId="180" fontId="10" fillId="0" borderId="0" applyFont="0" applyFill="0" applyBorder="0" applyAlignment="0" applyProtection="0"/>
    <xf numFmtId="181" fontId="10" fillId="0" borderId="0" applyFont="0" applyFill="0" applyBorder="0" applyAlignment="0" applyProtection="0"/>
    <xf numFmtId="38" fontId="12" fillId="2" borderId="0" applyNumberFormat="0" applyBorder="0" applyAlignment="0" applyProtection="0"/>
    <xf numFmtId="0" fontId="13" fillId="0" borderId="10" applyNumberFormat="0" applyAlignment="0" applyProtection="0">
      <alignment horizontal="left" vertical="center"/>
    </xf>
    <xf numFmtId="0" fontId="13" fillId="0" borderId="8">
      <alignment horizontal="left" vertical="center"/>
    </xf>
    <xf numFmtId="10" fontId="12" fillId="3" borderId="3" applyNumberFormat="0" applyBorder="0" applyAlignment="0" applyProtection="0"/>
    <xf numFmtId="182" fontId="15" fillId="0" borderId="0"/>
    <xf numFmtId="0" fontId="16" fillId="0" borderId="0"/>
    <xf numFmtId="10" fontId="16" fillId="0" borderId="0" applyFont="0" applyFill="0" applyBorder="0" applyAlignment="0" applyProtection="0"/>
    <xf numFmtId="183" fontId="17" fillId="0" borderId="0" applyBorder="0">
      <alignment horizontal="right"/>
    </xf>
    <xf numFmtId="49" fontId="4" fillId="0" borderId="0" applyFont="0"/>
    <xf numFmtId="49" fontId="4" fillId="0" borderId="0" applyFont="0"/>
    <xf numFmtId="38" fontId="4" fillId="0" borderId="0" applyFont="0" applyFill="0" applyBorder="0" applyAlignment="0" applyProtection="0"/>
    <xf numFmtId="184" fontId="17" fillId="0" borderId="0" applyFill="0" applyBorder="0"/>
    <xf numFmtId="183" fontId="17" fillId="0" borderId="0" applyFill="0" applyBorder="0"/>
    <xf numFmtId="185" fontId="17" fillId="0" borderId="0" applyBorder="0">
      <alignment horizontal="left"/>
    </xf>
    <xf numFmtId="49" fontId="17" fillId="4" borderId="11">
      <alignment horizontal="center"/>
    </xf>
    <xf numFmtId="177" fontId="17" fillId="4" borderId="11">
      <alignment horizontal="right"/>
    </xf>
    <xf numFmtId="14" fontId="17" fillId="4" borderId="0" applyBorder="0">
      <alignment horizontal="center"/>
    </xf>
    <xf numFmtId="49" fontId="17" fillId="0" borderId="11"/>
    <xf numFmtId="14" fontId="17" fillId="0" borderId="6" applyBorder="0">
      <alignment horizontal="left"/>
    </xf>
    <xf numFmtId="14" fontId="17" fillId="0" borderId="0" applyFill="0" applyBorder="0"/>
    <xf numFmtId="0" fontId="7" fillId="0" borderId="0"/>
    <xf numFmtId="0" fontId="7" fillId="0" borderId="0"/>
    <xf numFmtId="49" fontId="17" fillId="0" borderId="0"/>
    <xf numFmtId="0" fontId="9" fillId="0" borderId="0"/>
    <xf numFmtId="0" fontId="7" fillId="0" borderId="0"/>
    <xf numFmtId="0" fontId="7" fillId="0" borderId="0"/>
    <xf numFmtId="38" fontId="4" fillId="0" borderId="0" applyFont="0" applyFill="0" applyBorder="0" applyAlignment="0" applyProtection="0"/>
    <xf numFmtId="0" fontId="7" fillId="0" borderId="0"/>
    <xf numFmtId="0" fontId="16"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6" fontId="4" fillId="0" borderId="0" applyFont="0" applyFill="0" applyBorder="0" applyAlignment="0" applyProtection="0">
      <alignment vertical="center"/>
    </xf>
    <xf numFmtId="0" fontId="18" fillId="5" borderId="0" applyNumberFormat="0" applyBorder="0" applyAlignment="0" applyProtection="0">
      <alignment vertical="center"/>
    </xf>
    <xf numFmtId="0" fontId="18" fillId="6" borderId="0" applyNumberFormat="0" applyBorder="0" applyAlignment="0" applyProtection="0">
      <alignment vertical="center"/>
    </xf>
    <xf numFmtId="0" fontId="18" fillId="7" borderId="0" applyNumberFormat="0" applyBorder="0" applyAlignment="0" applyProtection="0">
      <alignment vertical="center"/>
    </xf>
    <xf numFmtId="0" fontId="18" fillId="8"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8" fillId="8" borderId="0" applyNumberFormat="0" applyBorder="0" applyAlignment="0" applyProtection="0">
      <alignment vertical="center"/>
    </xf>
    <xf numFmtId="0" fontId="18" fillId="11" borderId="0" applyNumberFormat="0" applyBorder="0" applyAlignment="0" applyProtection="0">
      <alignment vertical="center"/>
    </xf>
    <xf numFmtId="0" fontId="18" fillId="14" borderId="0" applyNumberFormat="0" applyBorder="0" applyAlignment="0" applyProtection="0">
      <alignment vertical="center"/>
    </xf>
    <xf numFmtId="0" fontId="11" fillId="15"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22" borderId="0" applyNumberFormat="0" applyBorder="0" applyAlignment="0" applyProtection="0">
      <alignment vertical="center"/>
    </xf>
    <xf numFmtId="0" fontId="25" fillId="0" borderId="0" applyNumberFormat="0" applyFill="0" applyBorder="0" applyAlignment="0" applyProtection="0">
      <alignment vertical="center"/>
    </xf>
    <xf numFmtId="0" fontId="26" fillId="23" borderId="12" applyNumberFormat="0" applyAlignment="0" applyProtection="0">
      <alignment vertical="center"/>
    </xf>
    <xf numFmtId="0" fontId="21" fillId="24" borderId="0" applyNumberFormat="0" applyBorder="0" applyAlignment="0" applyProtection="0">
      <alignment vertical="center"/>
    </xf>
    <xf numFmtId="0" fontId="7" fillId="25" borderId="13" applyNumberFormat="0" applyFont="0" applyAlignment="0" applyProtection="0">
      <alignment vertical="center"/>
    </xf>
    <xf numFmtId="0" fontId="27" fillId="0" borderId="14" applyNumberFormat="0" applyFill="0" applyAlignment="0" applyProtection="0">
      <alignment vertical="center"/>
    </xf>
    <xf numFmtId="0" fontId="19" fillId="6" borderId="0" applyNumberFormat="0" applyBorder="0" applyAlignment="0" applyProtection="0">
      <alignment vertical="center"/>
    </xf>
    <xf numFmtId="0" fontId="28" fillId="26" borderId="15" applyNumberFormat="0" applyAlignment="0" applyProtection="0">
      <alignment vertical="center"/>
    </xf>
    <xf numFmtId="0" fontId="29" fillId="0" borderId="0" applyNumberFormat="0" applyFill="0" applyBorder="0" applyAlignment="0" applyProtection="0">
      <alignment vertical="center"/>
    </xf>
    <xf numFmtId="0" fontId="23" fillId="0" borderId="16" applyNumberFormat="0" applyFill="0" applyAlignment="0" applyProtection="0">
      <alignment vertical="center"/>
    </xf>
    <xf numFmtId="0" fontId="22" fillId="0" borderId="17" applyNumberFormat="0" applyFill="0" applyAlignment="0" applyProtection="0">
      <alignment vertical="center"/>
    </xf>
    <xf numFmtId="0" fontId="30" fillId="0" borderId="18" applyNumberFormat="0" applyFill="0" applyAlignment="0" applyProtection="0">
      <alignment vertical="center"/>
    </xf>
    <xf numFmtId="0" fontId="30" fillId="0" borderId="0" applyNumberFormat="0" applyFill="0" applyBorder="0" applyAlignment="0" applyProtection="0">
      <alignment vertical="center"/>
    </xf>
    <xf numFmtId="0" fontId="31" fillId="0" borderId="19" applyNumberFormat="0" applyFill="0" applyAlignment="0" applyProtection="0">
      <alignment vertical="center"/>
    </xf>
    <xf numFmtId="0" fontId="24" fillId="26" borderId="20" applyNumberFormat="0" applyAlignment="0" applyProtection="0">
      <alignment vertical="center"/>
    </xf>
    <xf numFmtId="0" fontId="20" fillId="0" borderId="0" applyNumberFormat="0" applyFill="0" applyBorder="0" applyAlignment="0" applyProtection="0">
      <alignment vertical="center"/>
    </xf>
    <xf numFmtId="0" fontId="32" fillId="10" borderId="15" applyNumberFormat="0" applyAlignment="0" applyProtection="0">
      <alignment vertical="center"/>
    </xf>
    <xf numFmtId="0" fontId="33" fillId="7" borderId="0" applyNumberFormat="0" applyBorder="0" applyAlignment="0" applyProtection="0">
      <alignment vertical="center"/>
    </xf>
  </cellStyleXfs>
  <cellXfs count="93">
    <xf numFmtId="0" fontId="0" fillId="0" borderId="0" xfId="0"/>
    <xf numFmtId="0" fontId="8" fillId="0" borderId="3" xfId="3" applyFont="1" applyBorder="1" applyAlignment="1">
      <alignment horizontal="center" vertical="center" wrapText="1"/>
    </xf>
    <xf numFmtId="0" fontId="8" fillId="0" borderId="3" xfId="3" applyFont="1" applyBorder="1" applyAlignment="1">
      <alignment horizontal="distributed" vertical="center" wrapText="1" justifyLastLine="1"/>
    </xf>
    <xf numFmtId="0" fontId="8" fillId="0" borderId="3" xfId="3" applyFont="1" applyBorder="1" applyAlignment="1">
      <alignment vertical="center" wrapText="1"/>
    </xf>
    <xf numFmtId="0" fontId="8" fillId="0" borderId="0" xfId="3" applyFont="1" applyAlignment="1">
      <alignment vertical="center" wrapText="1"/>
    </xf>
    <xf numFmtId="176" fontId="8" fillId="0" borderId="0" xfId="3" applyNumberFormat="1" applyFont="1" applyAlignment="1">
      <alignment vertical="center" wrapText="1"/>
    </xf>
    <xf numFmtId="0" fontId="8" fillId="0" borderId="7" xfId="3" applyFont="1" applyBorder="1" applyAlignment="1">
      <alignment horizontal="distributed" vertical="center" wrapText="1" justifyLastLine="1"/>
    </xf>
    <xf numFmtId="0" fontId="8" fillId="0" borderId="7" xfId="3" applyFont="1" applyBorder="1" applyAlignment="1">
      <alignment vertical="center" wrapText="1"/>
    </xf>
    <xf numFmtId="176" fontId="8" fillId="0" borderId="7" xfId="3" applyNumberFormat="1" applyFont="1" applyBorder="1" applyAlignment="1">
      <alignment vertical="center" wrapText="1"/>
    </xf>
    <xf numFmtId="176" fontId="8" fillId="0" borderId="7" xfId="3" applyNumberFormat="1" applyFont="1" applyBorder="1" applyAlignment="1">
      <alignment horizontal="right" vertical="center"/>
    </xf>
    <xf numFmtId="176" fontId="8" fillId="0" borderId="3" xfId="0" applyNumberFormat="1" applyFont="1" applyBorder="1" applyAlignment="1">
      <alignment horizontal="center" vertical="center" wrapText="1"/>
    </xf>
    <xf numFmtId="0" fontId="8" fillId="0" borderId="0" xfId="5" applyFont="1" applyAlignment="1">
      <alignment vertical="center"/>
    </xf>
    <xf numFmtId="176" fontId="8" fillId="0" borderId="3" xfId="1" applyNumberFormat="1" applyFont="1" applyFill="1" applyBorder="1" applyAlignment="1">
      <alignment horizontal="right" vertical="center" wrapText="1"/>
    </xf>
    <xf numFmtId="0" fontId="8" fillId="0" borderId="0" xfId="4" applyFont="1" applyAlignment="1">
      <alignment vertical="center"/>
    </xf>
    <xf numFmtId="0" fontId="8" fillId="0" borderId="0" xfId="3" applyFont="1" applyAlignment="1">
      <alignment horizontal="distributed" vertical="center" wrapText="1" justifyLastLine="1"/>
    </xf>
    <xf numFmtId="0" fontId="8" fillId="0" borderId="3" xfId="0" applyFont="1" applyBorder="1" applyAlignment="1">
      <alignment horizontal="center" vertical="center" wrapText="1"/>
    </xf>
    <xf numFmtId="0" fontId="8" fillId="0" borderId="3" xfId="0" applyFont="1" applyBorder="1" applyAlignment="1">
      <alignment horizontal="distributed" vertical="center" wrapText="1" justifyLastLine="1"/>
    </xf>
    <xf numFmtId="176" fontId="8" fillId="0" borderId="3" xfId="1" applyNumberFormat="1" applyFont="1" applyFill="1" applyBorder="1" applyAlignment="1">
      <alignment horizontal="center" vertical="center" wrapText="1"/>
    </xf>
    <xf numFmtId="176" fontId="8" fillId="0" borderId="7" xfId="3" applyNumberFormat="1" applyFont="1" applyBorder="1" applyAlignment="1">
      <alignment horizontal="center" vertical="center"/>
    </xf>
    <xf numFmtId="0" fontId="8" fillId="0" borderId="1" xfId="3" applyFont="1" applyBorder="1" applyAlignment="1">
      <alignment horizontal="center" vertical="center" wrapText="1"/>
    </xf>
    <xf numFmtId="176" fontId="8" fillId="0" borderId="1" xfId="1" applyNumberFormat="1" applyFont="1" applyFill="1" applyBorder="1" applyAlignment="1">
      <alignment horizontal="right" vertical="center" wrapText="1"/>
    </xf>
    <xf numFmtId="0" fontId="34" fillId="0" borderId="21" xfId="0" applyFont="1" applyBorder="1" applyAlignment="1">
      <alignment horizontal="distributed" vertical="center" wrapText="1" justifyLastLine="1"/>
    </xf>
    <xf numFmtId="0" fontId="34" fillId="0" borderId="21" xfId="0" applyFont="1" applyBorder="1" applyAlignment="1">
      <alignment horizontal="left" vertical="center" wrapText="1"/>
    </xf>
    <xf numFmtId="0" fontId="34" fillId="0" borderId="21" xfId="0" applyFont="1" applyBorder="1" applyAlignment="1">
      <alignment horizontal="left" wrapText="1"/>
    </xf>
    <xf numFmtId="0" fontId="34" fillId="0" borderId="0" xfId="0" applyFont="1" applyAlignment="1">
      <alignment horizontal="center" vertical="center" wrapText="1"/>
    </xf>
    <xf numFmtId="186" fontId="34" fillId="0" borderId="0" xfId="0" applyNumberFormat="1" applyFont="1" applyAlignment="1">
      <alignment horizontal="center" vertical="center" wrapText="1"/>
    </xf>
    <xf numFmtId="0" fontId="34" fillId="0" borderId="0" xfId="0" applyFont="1" applyAlignment="1">
      <alignment horizontal="distributed" vertical="center" wrapText="1" justifyLastLine="1"/>
    </xf>
    <xf numFmtId="0" fontId="34" fillId="0" borderId="0" xfId="0" applyFont="1" applyAlignment="1">
      <alignment horizontal="left" vertical="center" wrapText="1"/>
    </xf>
    <xf numFmtId="0" fontId="34" fillId="0" borderId="3" xfId="0" applyFont="1" applyBorder="1" applyAlignment="1">
      <alignment horizontal="left" vertical="center" shrinkToFit="1"/>
    </xf>
    <xf numFmtId="178" fontId="8" fillId="0" borderId="3" xfId="0" applyNumberFormat="1" applyFont="1" applyBorder="1" applyAlignment="1">
      <alignment horizontal="center" vertical="center" wrapText="1" shrinkToFit="1"/>
    </xf>
    <xf numFmtId="186" fontId="35" fillId="0" borderId="0" xfId="0" applyNumberFormat="1" applyFont="1" applyAlignment="1">
      <alignment horizontal="center" vertical="center" wrapText="1"/>
    </xf>
    <xf numFmtId="0" fontId="8" fillId="0" borderId="22" xfId="0" applyFont="1" applyBorder="1" applyAlignment="1">
      <alignment horizontal="center" vertical="center" wrapText="1"/>
    </xf>
    <xf numFmtId="0" fontId="34" fillId="0" borderId="22" xfId="0" applyFont="1" applyBorder="1" applyAlignment="1">
      <alignment horizontal="center" vertical="center" wrapText="1"/>
    </xf>
    <xf numFmtId="0" fontId="8" fillId="0" borderId="23" xfId="0" applyFont="1" applyBorder="1" applyAlignment="1">
      <alignment horizontal="center" vertical="center" wrapText="1"/>
    </xf>
    <xf numFmtId="176" fontId="8" fillId="0" borderId="23" xfId="1" applyNumberFormat="1" applyFont="1" applyFill="1" applyBorder="1" applyAlignment="1">
      <alignment horizontal="center" vertical="center" wrapText="1"/>
    </xf>
    <xf numFmtId="0" fontId="8" fillId="0" borderId="24" xfId="0" applyFont="1" applyBorder="1" applyAlignment="1">
      <alignment horizontal="center" vertical="center" wrapText="1"/>
    </xf>
    <xf numFmtId="176" fontId="8" fillId="0" borderId="24" xfId="1" applyNumberFormat="1" applyFont="1" applyFill="1" applyBorder="1" applyAlignment="1">
      <alignment horizontal="center" vertical="center" wrapText="1"/>
    </xf>
    <xf numFmtId="176" fontId="8" fillId="0" borderId="25" xfId="1" applyNumberFormat="1" applyFont="1" applyFill="1" applyBorder="1" applyAlignment="1">
      <alignment horizontal="center" vertical="center" wrapText="1"/>
    </xf>
    <xf numFmtId="0" fontId="8" fillId="0" borderId="25" xfId="0" applyFont="1" applyBorder="1" applyAlignment="1">
      <alignment horizontal="center" vertical="center" wrapText="1"/>
    </xf>
    <xf numFmtId="0" fontId="8" fillId="0" borderId="26" xfId="0" applyFont="1" applyBorder="1" applyAlignment="1">
      <alignment horizontal="center" vertical="center" wrapText="1"/>
    </xf>
    <xf numFmtId="0" fontId="34" fillId="0" borderId="24" xfId="0" applyFont="1" applyBorder="1" applyAlignment="1">
      <alignment horizontal="center" vertical="center" wrapText="1"/>
    </xf>
    <xf numFmtId="186" fontId="34" fillId="0" borderId="26" xfId="0" applyNumberFormat="1" applyFont="1" applyBorder="1" applyAlignment="1">
      <alignment horizontal="center" vertical="center" wrapText="1"/>
    </xf>
    <xf numFmtId="176" fontId="38" fillId="0" borderId="26" xfId="1" applyNumberFormat="1" applyFont="1" applyFill="1" applyBorder="1" applyAlignment="1">
      <alignment horizontal="right" vertical="center" wrapText="1"/>
    </xf>
    <xf numFmtId="0" fontId="34" fillId="0" borderId="26" xfId="0" applyFont="1" applyBorder="1" applyAlignment="1">
      <alignment horizontal="center" vertical="center" wrapText="1"/>
    </xf>
    <xf numFmtId="0" fontId="34" fillId="0" borderId="26" xfId="3" applyFont="1" applyBorder="1" applyAlignment="1">
      <alignment horizontal="center" vertical="center" wrapText="1"/>
    </xf>
    <xf numFmtId="0" fontId="39" fillId="0" borderId="24" xfId="0" applyFont="1" applyBorder="1" applyAlignment="1">
      <alignment vertical="center"/>
    </xf>
    <xf numFmtId="0" fontId="39" fillId="0" borderId="25" xfId="0" applyFont="1" applyBorder="1" applyAlignment="1">
      <alignment vertical="center" wrapText="1"/>
    </xf>
    <xf numFmtId="0" fontId="39" fillId="0" borderId="26" xfId="0" applyFont="1" applyBorder="1" applyAlignment="1">
      <alignment vertical="center"/>
    </xf>
    <xf numFmtId="178" fontId="40" fillId="0" borderId="0" xfId="3" applyNumberFormat="1" applyFont="1" applyAlignment="1">
      <alignment vertical="center" wrapText="1"/>
    </xf>
    <xf numFmtId="178" fontId="40" fillId="0" borderId="7" xfId="3" applyNumberFormat="1" applyFont="1" applyBorder="1" applyAlignment="1">
      <alignment vertical="center" wrapText="1"/>
    </xf>
    <xf numFmtId="178" fontId="40" fillId="0" borderId="3" xfId="0" applyNumberFormat="1" applyFont="1" applyBorder="1" applyAlignment="1">
      <alignment horizontal="center" vertical="center" wrapText="1"/>
    </xf>
    <xf numFmtId="38" fontId="40" fillId="0" borderId="25" xfId="1" applyFont="1" applyFill="1" applyBorder="1" applyAlignment="1">
      <alignment horizontal="right" vertical="center"/>
    </xf>
    <xf numFmtId="38" fontId="40" fillId="0" borderId="23" xfId="1" applyFont="1" applyFill="1" applyBorder="1" applyAlignment="1">
      <alignment horizontal="right" vertical="center"/>
    </xf>
    <xf numFmtId="186" fontId="39" fillId="0" borderId="26" xfId="0" applyNumberFormat="1" applyFont="1" applyBorder="1" applyAlignment="1">
      <alignment horizontal="right" vertical="center" wrapText="1"/>
    </xf>
    <xf numFmtId="178" fontId="39" fillId="0" borderId="26" xfId="3" applyNumberFormat="1" applyFont="1" applyBorder="1" applyAlignment="1">
      <alignment horizontal="right" vertical="center" wrapText="1"/>
    </xf>
    <xf numFmtId="38" fontId="40" fillId="0" borderId="27" xfId="1" applyFont="1" applyFill="1" applyBorder="1" applyAlignment="1">
      <alignment horizontal="right" vertical="center"/>
    </xf>
    <xf numFmtId="178" fontId="40" fillId="0" borderId="3" xfId="3" applyNumberFormat="1" applyFont="1" applyBorder="1" applyAlignment="1">
      <alignment horizontal="right" vertical="center" wrapText="1"/>
    </xf>
    <xf numFmtId="186" fontId="39" fillId="0" borderId="21" xfId="0" applyNumberFormat="1" applyFont="1" applyBorder="1" applyAlignment="1">
      <alignment vertical="center" wrapText="1"/>
    </xf>
    <xf numFmtId="186" fontId="39" fillId="0" borderId="3" xfId="0" applyNumberFormat="1" applyFont="1" applyBorder="1" applyAlignment="1">
      <alignment vertical="center" shrinkToFit="1"/>
    </xf>
    <xf numFmtId="187" fontId="39" fillId="0" borderId="3" xfId="0" applyNumberFormat="1" applyFont="1" applyBorder="1" applyAlignment="1">
      <alignment vertical="center" shrinkToFit="1"/>
    </xf>
    <xf numFmtId="186" fontId="39" fillId="0" borderId="0" xfId="0" applyNumberFormat="1" applyFont="1" applyAlignment="1">
      <alignment vertical="center" wrapText="1"/>
    </xf>
    <xf numFmtId="0" fontId="40" fillId="0" borderId="23" xfId="0" applyFont="1" applyBorder="1" applyAlignment="1">
      <alignment vertical="center"/>
    </xf>
    <xf numFmtId="0" fontId="40" fillId="0" borderId="23" xfId="0" applyFont="1" applyBorder="1" applyAlignment="1">
      <alignment vertical="center" wrapText="1"/>
    </xf>
    <xf numFmtId="0" fontId="40" fillId="0" borderId="25" xfId="0" applyFont="1" applyBorder="1" applyAlignment="1">
      <alignment vertical="center" wrapText="1"/>
    </xf>
    <xf numFmtId="0" fontId="39" fillId="0" borderId="23" xfId="0" applyFont="1" applyBorder="1" applyAlignment="1">
      <alignment vertical="center" wrapText="1"/>
    </xf>
    <xf numFmtId="0" fontId="40" fillId="0" borderId="25" xfId="0" applyFont="1" applyBorder="1" applyAlignment="1">
      <alignment horizontal="left" vertical="center" wrapText="1"/>
    </xf>
    <xf numFmtId="0" fontId="40" fillId="0" borderId="26" xfId="0" applyFont="1" applyBorder="1" applyAlignment="1">
      <alignment horizontal="left" vertical="center" wrapText="1"/>
    </xf>
    <xf numFmtId="0" fontId="39" fillId="0" borderId="26" xfId="0" applyFont="1" applyBorder="1" applyAlignment="1">
      <alignment horizontal="left" vertical="center" wrapText="1"/>
    </xf>
    <xf numFmtId="0" fontId="39" fillId="0" borderId="26" xfId="3" applyFont="1" applyBorder="1" applyAlignment="1">
      <alignment vertical="center" wrapText="1"/>
    </xf>
    <xf numFmtId="0" fontId="40" fillId="0" borderId="27" xfId="0" applyFont="1" applyBorder="1" applyAlignment="1">
      <alignment horizontal="left" vertical="center" wrapText="1"/>
    </xf>
    <xf numFmtId="176" fontId="8" fillId="0" borderId="26" xfId="1" applyNumberFormat="1" applyFont="1" applyFill="1" applyBorder="1" applyAlignment="1">
      <alignment horizontal="center" vertical="center" wrapText="1"/>
    </xf>
    <xf numFmtId="0" fontId="8" fillId="0" borderId="27" xfId="0" applyFont="1" applyBorder="1" applyAlignment="1">
      <alignment horizontal="distributed" vertical="center" wrapText="1" justifyLastLine="1"/>
    </xf>
    <xf numFmtId="0" fontId="8" fillId="0" borderId="27" xfId="0" applyFont="1" applyBorder="1" applyAlignment="1">
      <alignment horizontal="center" vertical="center" wrapText="1"/>
    </xf>
    <xf numFmtId="176" fontId="8" fillId="0" borderId="27" xfId="1" applyNumberFormat="1" applyFont="1" applyFill="1" applyBorder="1" applyAlignment="1">
      <alignment horizontal="center" vertical="center" wrapText="1"/>
    </xf>
    <xf numFmtId="38" fontId="39" fillId="0" borderId="23" xfId="1" applyFont="1" applyBorder="1" applyAlignment="1">
      <alignment vertical="center" wrapText="1"/>
    </xf>
    <xf numFmtId="38" fontId="39" fillId="0" borderId="23" xfId="1" applyFont="1" applyFill="1" applyBorder="1" applyAlignment="1">
      <alignment vertical="center"/>
    </xf>
    <xf numFmtId="0" fontId="39" fillId="0" borderId="23" xfId="0" applyFont="1" applyBorder="1" applyAlignment="1">
      <alignment vertical="center" shrinkToFit="1"/>
    </xf>
    <xf numFmtId="38" fontId="39" fillId="0" borderId="23" xfId="1" applyFont="1" applyBorder="1" applyAlignment="1">
      <alignment vertical="center"/>
    </xf>
    <xf numFmtId="0" fontId="39" fillId="0" borderId="23" xfId="0" applyFont="1" applyBorder="1" applyAlignment="1">
      <alignment vertical="center" wrapText="1" shrinkToFit="1"/>
    </xf>
    <xf numFmtId="0" fontId="39" fillId="0" borderId="23" xfId="0" applyFont="1" applyBorder="1" applyAlignment="1">
      <alignment vertical="center"/>
    </xf>
    <xf numFmtId="38" fontId="39" fillId="0" borderId="23" xfId="1" applyFont="1" applyBorder="1" applyAlignment="1">
      <alignment horizontal="right" vertical="center" wrapText="1"/>
    </xf>
    <xf numFmtId="38" fontId="39" fillId="0" borderId="24" xfId="1" applyFont="1" applyBorder="1" applyAlignment="1">
      <alignment vertical="center"/>
    </xf>
    <xf numFmtId="38" fontId="39" fillId="0" borderId="25" xfId="1" applyFont="1" applyFill="1" applyBorder="1" applyAlignment="1">
      <alignment vertical="center"/>
    </xf>
    <xf numFmtId="38" fontId="39" fillId="0" borderId="26" xfId="1" applyFont="1" applyBorder="1" applyAlignment="1">
      <alignment vertical="center"/>
    </xf>
    <xf numFmtId="0" fontId="8" fillId="0" borderId="4" xfId="3" applyFont="1" applyBorder="1" applyAlignment="1">
      <alignment horizontal="center" vertical="center" wrapText="1"/>
    </xf>
    <xf numFmtId="0" fontId="8" fillId="0" borderId="9" xfId="0" applyFont="1" applyBorder="1" applyAlignment="1">
      <alignment vertical="center" wrapText="1"/>
    </xf>
    <xf numFmtId="176" fontId="8" fillId="0" borderId="2" xfId="3" applyNumberFormat="1" applyFont="1" applyBorder="1" applyAlignment="1">
      <alignment horizontal="distributed" vertical="center" wrapText="1"/>
    </xf>
    <xf numFmtId="176" fontId="8" fillId="0" borderId="5" xfId="3" applyNumberFormat="1" applyFont="1" applyBorder="1" applyAlignment="1">
      <alignment horizontal="distributed" vertical="center" wrapText="1"/>
    </xf>
    <xf numFmtId="0" fontId="9" fillId="0" borderId="0" xfId="3" applyFont="1" applyAlignment="1">
      <alignment horizontal="center" vertical="center"/>
    </xf>
    <xf numFmtId="178" fontId="9" fillId="0" borderId="0" xfId="3" applyNumberFormat="1" applyFont="1" applyAlignment="1">
      <alignment horizontal="center" vertical="center"/>
    </xf>
    <xf numFmtId="0" fontId="8" fillId="0" borderId="2" xfId="0" applyFont="1" applyBorder="1" applyAlignment="1">
      <alignment horizontal="center" vertical="center" wrapText="1"/>
    </xf>
    <xf numFmtId="0" fontId="8" fillId="0" borderId="8" xfId="0" applyFont="1" applyBorder="1" applyAlignment="1">
      <alignment horizontal="center" vertical="center"/>
    </xf>
    <xf numFmtId="0" fontId="8" fillId="0" borderId="5" xfId="0" applyFont="1" applyBorder="1" applyAlignment="1">
      <alignment horizontal="center" vertical="center"/>
    </xf>
  </cellXfs>
  <cellStyles count="88">
    <cellStyle name="20% - アクセント 1 2" xfId="47" xr:uid="{00000000-0005-0000-0000-000000000000}"/>
    <cellStyle name="20% - アクセント 2 2" xfId="48" xr:uid="{00000000-0005-0000-0000-000001000000}"/>
    <cellStyle name="20% - アクセント 3 2" xfId="49" xr:uid="{00000000-0005-0000-0000-000002000000}"/>
    <cellStyle name="20% - アクセント 4 2" xfId="50" xr:uid="{00000000-0005-0000-0000-000003000000}"/>
    <cellStyle name="20% - アクセント 5 2" xfId="51" xr:uid="{00000000-0005-0000-0000-000004000000}"/>
    <cellStyle name="20% - アクセント 6 2" xfId="52" xr:uid="{00000000-0005-0000-0000-000005000000}"/>
    <cellStyle name="40% - アクセント 1 2" xfId="53" xr:uid="{00000000-0005-0000-0000-000006000000}"/>
    <cellStyle name="40% - アクセント 2 2" xfId="54" xr:uid="{00000000-0005-0000-0000-000007000000}"/>
    <cellStyle name="40% - アクセント 3 2" xfId="55" xr:uid="{00000000-0005-0000-0000-000008000000}"/>
    <cellStyle name="40% - アクセント 4 2" xfId="56" xr:uid="{00000000-0005-0000-0000-000009000000}"/>
    <cellStyle name="40% - アクセント 5 2" xfId="57" xr:uid="{00000000-0005-0000-0000-00000A000000}"/>
    <cellStyle name="40% - アクセント 6 2" xfId="58" xr:uid="{00000000-0005-0000-0000-00000B000000}"/>
    <cellStyle name="60% - アクセント 1 2" xfId="59" xr:uid="{00000000-0005-0000-0000-00000C000000}"/>
    <cellStyle name="60% - アクセント 2 2" xfId="60" xr:uid="{00000000-0005-0000-0000-00000D000000}"/>
    <cellStyle name="60% - アクセント 3 2" xfId="61" xr:uid="{00000000-0005-0000-0000-00000E000000}"/>
    <cellStyle name="60% - アクセント 4 2" xfId="62" xr:uid="{00000000-0005-0000-0000-00000F000000}"/>
    <cellStyle name="60% - アクセント 5 2" xfId="63" xr:uid="{00000000-0005-0000-0000-000010000000}"/>
    <cellStyle name="60% - アクセント 6 2" xfId="64" xr:uid="{00000000-0005-0000-0000-000011000000}"/>
    <cellStyle name="Calc Currency (0)" xfId="6" xr:uid="{00000000-0005-0000-0000-000012000000}"/>
    <cellStyle name="Comma [0]_laroux" xfId="7" xr:uid="{00000000-0005-0000-0000-000013000000}"/>
    <cellStyle name="Comma_laroux" xfId="8" xr:uid="{00000000-0005-0000-0000-000014000000}"/>
    <cellStyle name="Currency [0]_laroux" xfId="9" xr:uid="{00000000-0005-0000-0000-000015000000}"/>
    <cellStyle name="Currency_laroux" xfId="10" xr:uid="{00000000-0005-0000-0000-000016000000}"/>
    <cellStyle name="Grey" xfId="11" xr:uid="{00000000-0005-0000-0000-000017000000}"/>
    <cellStyle name="Header1" xfId="12" xr:uid="{00000000-0005-0000-0000-000018000000}"/>
    <cellStyle name="Header2" xfId="13" xr:uid="{00000000-0005-0000-0000-000019000000}"/>
    <cellStyle name="Input [yellow]" xfId="14" xr:uid="{00000000-0005-0000-0000-00001A000000}"/>
    <cellStyle name="Normal - Style1" xfId="15" xr:uid="{00000000-0005-0000-0000-00001B000000}"/>
    <cellStyle name="Normal_#18-Internet" xfId="16" xr:uid="{00000000-0005-0000-0000-00001C000000}"/>
    <cellStyle name="Percent [2]" xfId="17" xr:uid="{00000000-0005-0000-0000-00001D000000}"/>
    <cellStyle name="アクセント 1 2" xfId="65" xr:uid="{00000000-0005-0000-0000-00001E000000}"/>
    <cellStyle name="アクセント 2 2" xfId="66" xr:uid="{00000000-0005-0000-0000-00001F000000}"/>
    <cellStyle name="アクセント 3 2" xfId="67" xr:uid="{00000000-0005-0000-0000-000020000000}"/>
    <cellStyle name="アクセント 4 2" xfId="68" xr:uid="{00000000-0005-0000-0000-000021000000}"/>
    <cellStyle name="アクセント 5 2" xfId="69" xr:uid="{00000000-0005-0000-0000-000022000000}"/>
    <cellStyle name="アクセント 6 2" xfId="70" xr:uid="{00000000-0005-0000-0000-000023000000}"/>
    <cellStyle name="タイトル 2" xfId="71" xr:uid="{00000000-0005-0000-0000-000024000000}"/>
    <cellStyle name="チェック セル 2" xfId="72" xr:uid="{00000000-0005-0000-0000-000025000000}"/>
    <cellStyle name="どちらでもない 2" xfId="73" xr:uid="{00000000-0005-0000-0000-000026000000}"/>
    <cellStyle name="メモ 2" xfId="74" xr:uid="{00000000-0005-0000-0000-000027000000}"/>
    <cellStyle name="リンク セル 2" xfId="75" xr:uid="{00000000-0005-0000-0000-000028000000}"/>
    <cellStyle name="悪い 2" xfId="76" xr:uid="{00000000-0005-0000-0000-000029000000}"/>
    <cellStyle name="価格桁区切り" xfId="18" xr:uid="{00000000-0005-0000-0000-00002A000000}"/>
    <cellStyle name="型番" xfId="19" xr:uid="{00000000-0005-0000-0000-00002B000000}"/>
    <cellStyle name="型番 2" xfId="20" xr:uid="{00000000-0005-0000-0000-00002C000000}"/>
    <cellStyle name="計算 2" xfId="77" xr:uid="{00000000-0005-0000-0000-00002D000000}"/>
    <cellStyle name="警告文 2" xfId="78" xr:uid="{00000000-0005-0000-0000-00002E000000}"/>
    <cellStyle name="桁区切り" xfId="1" builtinId="6"/>
    <cellStyle name="桁区切り 2" xfId="21" xr:uid="{00000000-0005-0000-0000-000030000000}"/>
    <cellStyle name="桁区切り 3" xfId="37" xr:uid="{00000000-0005-0000-0000-000031000000}"/>
    <cellStyle name="見出し 1 2" xfId="79" xr:uid="{00000000-0005-0000-0000-000032000000}"/>
    <cellStyle name="見出し 2 2" xfId="80" xr:uid="{00000000-0005-0000-0000-000033000000}"/>
    <cellStyle name="見出し 3 2" xfId="81" xr:uid="{00000000-0005-0000-0000-000034000000}"/>
    <cellStyle name="見出し 4 2" xfId="82" xr:uid="{00000000-0005-0000-0000-000035000000}"/>
    <cellStyle name="集計 2" xfId="83" xr:uid="{00000000-0005-0000-0000-000036000000}"/>
    <cellStyle name="出力 2" xfId="84" xr:uid="{00000000-0005-0000-0000-000037000000}"/>
    <cellStyle name="数値" xfId="22" xr:uid="{00000000-0005-0000-0000-000038000000}"/>
    <cellStyle name="数値（桁区切り）" xfId="23" xr:uid="{00000000-0005-0000-0000-000039000000}"/>
    <cellStyle name="数値_ALIVE機器" xfId="24" xr:uid="{00000000-0005-0000-0000-00003A000000}"/>
    <cellStyle name="製品通知&quot;-&quot;" xfId="25" xr:uid="{00000000-0005-0000-0000-00003B000000}"/>
    <cellStyle name="製品通知価格" xfId="26" xr:uid="{00000000-0005-0000-0000-00003C000000}"/>
    <cellStyle name="製品通知日付" xfId="27" xr:uid="{00000000-0005-0000-0000-00003D000000}"/>
    <cellStyle name="製品通知文字列" xfId="28" xr:uid="{00000000-0005-0000-0000-00003E000000}"/>
    <cellStyle name="説明文 2" xfId="85" xr:uid="{00000000-0005-0000-0000-00003F000000}"/>
    <cellStyle name="通貨 2" xfId="46" xr:uid="{00000000-0005-0000-0000-000040000000}"/>
    <cellStyle name="日付" xfId="29" xr:uid="{00000000-0005-0000-0000-000041000000}"/>
    <cellStyle name="入力 2" xfId="86" xr:uid="{00000000-0005-0000-0000-000042000000}"/>
    <cellStyle name="年月日" xfId="30" xr:uid="{00000000-0005-0000-0000-000043000000}"/>
    <cellStyle name="標準" xfId="0" builtinId="0"/>
    <cellStyle name="標準 2" xfId="31" xr:uid="{00000000-0005-0000-0000-000045000000}"/>
    <cellStyle name="標準 2 2" xfId="39" xr:uid="{00000000-0005-0000-0000-000046000000}"/>
    <cellStyle name="標準 2 3" xfId="38" xr:uid="{00000000-0005-0000-0000-000047000000}"/>
    <cellStyle name="標準 3" xfId="2" xr:uid="{00000000-0005-0000-0000-000048000000}"/>
    <cellStyle name="標準 3 2" xfId="40" xr:uid="{00000000-0005-0000-0000-000049000000}"/>
    <cellStyle name="標準 3 2 2" xfId="41" xr:uid="{00000000-0005-0000-0000-00004A000000}"/>
    <cellStyle name="標準 3 3" xfId="42" xr:uid="{00000000-0005-0000-0000-00004B000000}"/>
    <cellStyle name="標準 3 3 2" xfId="43" xr:uid="{00000000-0005-0000-0000-00004C000000}"/>
    <cellStyle name="標準 3 4" xfId="44" xr:uid="{00000000-0005-0000-0000-00004D000000}"/>
    <cellStyle name="標準 4" xfId="32" xr:uid="{00000000-0005-0000-0000-00004E000000}"/>
    <cellStyle name="標準 5" xfId="35" xr:uid="{00000000-0005-0000-0000-00004F000000}"/>
    <cellStyle name="標準 6" xfId="36" xr:uid="{00000000-0005-0000-0000-000050000000}"/>
    <cellStyle name="標準 7" xfId="45" xr:uid="{00000000-0005-0000-0000-000051000000}"/>
    <cellStyle name="標準_20決　委託料一覧（特別会計）" xfId="3" xr:uid="{00000000-0005-0000-0000-000052000000}"/>
    <cellStyle name="標準_様式10～18" xfId="5" xr:uid="{00000000-0005-0000-0000-000053000000}"/>
    <cellStyle name="標準_様式10～18_20決　委託料一覧（特別会計）_20決　委託料一覧（特別会計）" xfId="4" xr:uid="{00000000-0005-0000-0000-000054000000}"/>
    <cellStyle name="文字列" xfId="33" xr:uid="{00000000-0005-0000-0000-000055000000}"/>
    <cellStyle name="未定義" xfId="34" xr:uid="{00000000-0005-0000-0000-000056000000}"/>
    <cellStyle name="良い 2" xfId="87" xr:uid="{00000000-0005-0000-0000-000057000000}"/>
  </cellStyles>
  <dxfs count="0"/>
  <tableStyles count="0" defaultTableStyle="TableStyleMedium9" defaultPivotStyle="PivotStyleLight16"/>
  <colors>
    <mruColors>
      <color rgb="FF66FF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CIF102C\OA-da0001$\&#29289;&#20214;DATA\&#21517;&#21476;&#23627;&#22823;\&#21517;&#22823;&#27835;2.XLW"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CIF102C\OA-da0001$\&#29289;&#20214;Data\&#24066;&#31435;&#22586;\&#26032;&#24066;&#31435;&#2258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CIF102C\OA-da0001$\AKIKO\&#12518;&#12540;&#12470;\&#22586;&#24066;\&#25552;&#26696;\&#36027;&#2999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Yo1\d\&#35211;&#31309;033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CIF102C\OA-da0001$\WINDOWS\&#65411;&#65438;&#65405;&#65400;&#65412;&#65391;&#65420;&#65439;\&#65412;&#65438;&#65399;&#65389;&#65426;&#65437;&#65412;\&#22823;&#20998;&#21307;&#31185;&#22823;&#23398;\&#26908;&#26619;\&#23455;&#32318;&#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 val="課一覧"/>
      <sheetName val="リスト"/>
    </sheetNames>
    <sheetDataSet>
      <sheetData sheetId="0"/>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面紙"/>
      <sheetName val="面紙２"/>
      <sheetName val="別紙-1"/>
      <sheetName val="別紙-2"/>
      <sheetName val="別紙-3"/>
      <sheetName val="要員計画"/>
      <sheetName val="単金表"/>
      <sheetName val="明細"/>
    </sheetNames>
    <sheetDataSet>
      <sheetData sheetId="0" refreshError="1"/>
      <sheetData sheetId="1" refreshError="1"/>
      <sheetData sheetId="2" refreshError="1"/>
      <sheetData sheetId="3" refreshError="1"/>
      <sheetData sheetId="4" refreshError="1"/>
      <sheetData sheetId="5" refreshError="1"/>
      <sheetData sheetId="6">
        <row r="3">
          <cell r="C3">
            <v>1000</v>
          </cell>
        </row>
        <row r="4">
          <cell r="C4">
            <v>850</v>
          </cell>
        </row>
        <row r="5">
          <cell r="C5">
            <v>1000</v>
          </cell>
        </row>
        <row r="6">
          <cell r="C6">
            <v>1100</v>
          </cell>
        </row>
      </sheetData>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0331"/>
      <sheetName val="ｵｰﾀﾞﾘﾝｸﾞｻｰﾊﾞ"/>
      <sheetName val="損益関係"/>
      <sheetName val="担者"/>
      <sheetName val="詳細・製造"/>
      <sheetName val="設定項目"/>
      <sheetName val="部品価格表"/>
      <sheetName val="体系タイトル互換表"/>
      <sheetName val="見積0331.xls"/>
      <sheetName val="%E8%A6%8B%E7%A9%8D0331.xls"/>
      <sheetName val="感想・疑問点"/>
      <sheetName val="入力規則"/>
    </sheetNames>
    <definedNames>
      <definedName name="別紙1"/>
      <definedName name="別紙10"/>
      <definedName name="別紙11"/>
      <definedName name="別紙12"/>
      <definedName name="別紙13"/>
      <definedName name="別紙14"/>
      <definedName name="別紙15"/>
      <definedName name="別紙16"/>
      <definedName name="別紙17"/>
      <definedName name="別紙18"/>
      <definedName name="別紙19"/>
      <definedName name="別紙20"/>
      <definedName name="別紙21"/>
      <definedName name="別紙22"/>
      <definedName name="別紙23"/>
      <definedName name="別紙24"/>
      <definedName name="別紙25"/>
      <definedName name="別紙26"/>
      <definedName name="別紙4"/>
      <definedName name="別紙5"/>
      <definedName name="別紙8"/>
      <definedName name="別紙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県ｺｰﾄﾞ"/>
    </sheetNames>
    <sheetDataSet>
      <sheetData sheetId="0">
        <row r="1">
          <cell r="A1" t="str">
            <v>北海道</v>
          </cell>
          <cell r="B1">
            <v>1</v>
          </cell>
        </row>
        <row r="2">
          <cell r="A2" t="str">
            <v>青森</v>
          </cell>
          <cell r="B2">
            <v>2</v>
          </cell>
        </row>
        <row r="3">
          <cell r="A3" t="str">
            <v>岩手</v>
          </cell>
          <cell r="B3">
            <v>3</v>
          </cell>
        </row>
        <row r="4">
          <cell r="A4" t="str">
            <v>宮城</v>
          </cell>
          <cell r="B4">
            <v>4</v>
          </cell>
        </row>
        <row r="5">
          <cell r="A5" t="str">
            <v>秋田</v>
          </cell>
          <cell r="B5">
            <v>5</v>
          </cell>
        </row>
        <row r="6">
          <cell r="A6" t="str">
            <v>山形</v>
          </cell>
          <cell r="B6">
            <v>6</v>
          </cell>
        </row>
        <row r="7">
          <cell r="A7" t="str">
            <v>福島</v>
          </cell>
          <cell r="B7">
            <v>7</v>
          </cell>
        </row>
        <row r="8">
          <cell r="A8" t="str">
            <v>茨城</v>
          </cell>
          <cell r="B8">
            <v>8</v>
          </cell>
        </row>
        <row r="9">
          <cell r="A9" t="str">
            <v>栃木</v>
          </cell>
          <cell r="B9">
            <v>9</v>
          </cell>
        </row>
        <row r="10">
          <cell r="A10" t="str">
            <v>群馬</v>
          </cell>
          <cell r="B10">
            <v>10</v>
          </cell>
        </row>
        <row r="11">
          <cell r="A11" t="str">
            <v>埼玉</v>
          </cell>
          <cell r="B11">
            <v>11</v>
          </cell>
        </row>
        <row r="12">
          <cell r="A12" t="str">
            <v>千葉</v>
          </cell>
          <cell r="B12">
            <v>12</v>
          </cell>
        </row>
        <row r="13">
          <cell r="A13" t="str">
            <v>東京</v>
          </cell>
          <cell r="B13">
            <v>13</v>
          </cell>
        </row>
        <row r="14">
          <cell r="A14" t="str">
            <v>神奈川</v>
          </cell>
          <cell r="B14">
            <v>14</v>
          </cell>
        </row>
        <row r="15">
          <cell r="A15" t="str">
            <v>山梨</v>
          </cell>
          <cell r="B15">
            <v>15</v>
          </cell>
        </row>
        <row r="16">
          <cell r="A16" t="str">
            <v>長野</v>
          </cell>
          <cell r="B16">
            <v>16</v>
          </cell>
        </row>
        <row r="17">
          <cell r="A17" t="str">
            <v>新潟</v>
          </cell>
          <cell r="B17">
            <v>17</v>
          </cell>
        </row>
        <row r="18">
          <cell r="A18" t="str">
            <v>富山</v>
          </cell>
          <cell r="B18">
            <v>18</v>
          </cell>
        </row>
        <row r="19">
          <cell r="A19" t="str">
            <v>石川</v>
          </cell>
          <cell r="B19">
            <v>19</v>
          </cell>
        </row>
        <row r="20">
          <cell r="A20" t="str">
            <v>福井</v>
          </cell>
          <cell r="B20">
            <v>20</v>
          </cell>
        </row>
        <row r="21">
          <cell r="A21" t="str">
            <v>岐阜</v>
          </cell>
          <cell r="B21">
            <v>21</v>
          </cell>
        </row>
        <row r="22">
          <cell r="A22" t="str">
            <v>静岡</v>
          </cell>
          <cell r="B22">
            <v>22</v>
          </cell>
        </row>
        <row r="23">
          <cell r="A23" t="str">
            <v>愛知</v>
          </cell>
          <cell r="B23">
            <v>23</v>
          </cell>
        </row>
        <row r="24">
          <cell r="A24" t="str">
            <v>三重</v>
          </cell>
          <cell r="B24">
            <v>24</v>
          </cell>
        </row>
        <row r="25">
          <cell r="A25" t="str">
            <v>滋賀</v>
          </cell>
          <cell r="B25">
            <v>25</v>
          </cell>
        </row>
        <row r="26">
          <cell r="A26" t="str">
            <v>京都</v>
          </cell>
          <cell r="B26">
            <v>26</v>
          </cell>
        </row>
        <row r="27">
          <cell r="A27" t="str">
            <v>大阪</v>
          </cell>
          <cell r="B27">
            <v>27</v>
          </cell>
        </row>
        <row r="28">
          <cell r="A28" t="str">
            <v>兵庫</v>
          </cell>
          <cell r="B28">
            <v>28</v>
          </cell>
        </row>
        <row r="29">
          <cell r="A29" t="str">
            <v>奈良</v>
          </cell>
          <cell r="B29">
            <v>29</v>
          </cell>
        </row>
        <row r="30">
          <cell r="A30" t="str">
            <v>和歌山</v>
          </cell>
          <cell r="B30">
            <v>30</v>
          </cell>
        </row>
        <row r="31">
          <cell r="A31" t="str">
            <v>鳥取</v>
          </cell>
          <cell r="B31">
            <v>31</v>
          </cell>
        </row>
        <row r="32">
          <cell r="A32" t="str">
            <v>島根</v>
          </cell>
          <cell r="B32">
            <v>32</v>
          </cell>
        </row>
        <row r="33">
          <cell r="A33" t="str">
            <v>岡山</v>
          </cell>
          <cell r="B33">
            <v>33</v>
          </cell>
        </row>
        <row r="34">
          <cell r="A34" t="str">
            <v>広島</v>
          </cell>
          <cell r="B34">
            <v>34</v>
          </cell>
        </row>
        <row r="35">
          <cell r="A35" t="str">
            <v>山口</v>
          </cell>
          <cell r="B35">
            <v>35</v>
          </cell>
        </row>
        <row r="36">
          <cell r="A36" t="str">
            <v>徳島</v>
          </cell>
          <cell r="B36">
            <v>36</v>
          </cell>
        </row>
        <row r="37">
          <cell r="A37" t="str">
            <v>香川</v>
          </cell>
          <cell r="B37">
            <v>37</v>
          </cell>
        </row>
        <row r="38">
          <cell r="A38" t="str">
            <v>愛媛</v>
          </cell>
          <cell r="B38">
            <v>38</v>
          </cell>
        </row>
        <row r="39">
          <cell r="A39" t="str">
            <v>高知</v>
          </cell>
          <cell r="B39">
            <v>39</v>
          </cell>
        </row>
        <row r="40">
          <cell r="A40" t="str">
            <v>福岡</v>
          </cell>
          <cell r="B40">
            <v>40</v>
          </cell>
        </row>
        <row r="41">
          <cell r="A41" t="str">
            <v>佐賀</v>
          </cell>
          <cell r="B41">
            <v>41</v>
          </cell>
        </row>
        <row r="42">
          <cell r="A42" t="str">
            <v>長崎</v>
          </cell>
          <cell r="B42">
            <v>42</v>
          </cell>
        </row>
        <row r="43">
          <cell r="A43" t="str">
            <v>熊本</v>
          </cell>
          <cell r="B43">
            <v>43</v>
          </cell>
        </row>
        <row r="44">
          <cell r="A44" t="str">
            <v>大分</v>
          </cell>
          <cell r="B44">
            <v>44</v>
          </cell>
        </row>
        <row r="45">
          <cell r="A45" t="str">
            <v>宮崎</v>
          </cell>
          <cell r="B45">
            <v>45</v>
          </cell>
        </row>
        <row r="46">
          <cell r="A46" t="str">
            <v>鹿児島</v>
          </cell>
          <cell r="B46">
            <v>46</v>
          </cell>
        </row>
        <row r="47">
          <cell r="A47" t="str">
            <v>沖縄</v>
          </cell>
          <cell r="B47">
            <v>47</v>
          </cell>
        </row>
        <row r="48">
          <cell r="A48" t="str">
            <v>台湾</v>
          </cell>
          <cell r="B48">
            <v>99</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9"/>
  <sheetViews>
    <sheetView tabSelected="1" view="pageBreakPreview" zoomScaleNormal="100" zoomScaleSheetLayoutView="100" workbookViewId="0">
      <selection activeCell="F66" sqref="F66"/>
    </sheetView>
  </sheetViews>
  <sheetFormatPr defaultColWidth="9" defaultRowHeight="13.2"/>
  <cols>
    <col min="1" max="1" width="11.6640625" style="2" customWidth="1"/>
    <col min="2" max="2" width="37.21875" style="3" customWidth="1"/>
    <col min="3" max="3" width="31.33203125" style="3" customWidth="1"/>
    <col min="4" max="4" width="14.77734375" style="56" customWidth="1"/>
    <col min="5" max="5" width="7" style="1" customWidth="1"/>
    <col min="6" max="6" width="8.88671875" style="12" customWidth="1"/>
    <col min="7" max="16384" width="9" style="13"/>
  </cols>
  <sheetData>
    <row r="1" spans="1:6" ht="22.5" customHeight="1">
      <c r="A1" s="14"/>
      <c r="B1" s="4"/>
      <c r="C1" s="5"/>
      <c r="D1" s="48"/>
      <c r="E1" s="86" t="s">
        <v>68</v>
      </c>
      <c r="F1" s="87"/>
    </row>
    <row r="2" spans="1:6" ht="17.25" customHeight="1">
      <c r="A2" s="88" t="s">
        <v>25</v>
      </c>
      <c r="B2" s="88"/>
      <c r="C2" s="88"/>
      <c r="D2" s="89"/>
      <c r="E2" s="88"/>
      <c r="F2" s="88"/>
    </row>
    <row r="3" spans="1:6">
      <c r="A3" s="6"/>
      <c r="B3" s="7"/>
      <c r="C3" s="8"/>
      <c r="D3" s="49"/>
      <c r="E3" s="18"/>
      <c r="F3" s="9" t="s">
        <v>8</v>
      </c>
    </row>
    <row r="4" spans="1:6" ht="40.5" customHeight="1">
      <c r="A4" s="16" t="s">
        <v>0</v>
      </c>
      <c r="B4" s="15" t="s">
        <v>1</v>
      </c>
      <c r="C4" s="15" t="s">
        <v>2</v>
      </c>
      <c r="D4" s="50" t="s">
        <v>3</v>
      </c>
      <c r="E4" s="15" t="s">
        <v>4</v>
      </c>
      <c r="F4" s="10" t="s">
        <v>5</v>
      </c>
    </row>
    <row r="5" spans="1:6" s="11" customFormat="1" ht="45.75" customHeight="1">
      <c r="A5" s="16" t="s">
        <v>125</v>
      </c>
      <c r="B5" s="64" t="s">
        <v>26</v>
      </c>
      <c r="C5" s="64" t="s">
        <v>48</v>
      </c>
      <c r="D5" s="74">
        <v>6330060</v>
      </c>
      <c r="E5" s="15" t="s">
        <v>18</v>
      </c>
      <c r="F5" s="17"/>
    </row>
    <row r="6" spans="1:6" s="11" customFormat="1" ht="45.75" customHeight="1">
      <c r="A6" s="16" t="s">
        <v>125</v>
      </c>
      <c r="B6" s="64" t="s">
        <v>27</v>
      </c>
      <c r="C6" s="64" t="s">
        <v>49</v>
      </c>
      <c r="D6" s="75">
        <v>1069200</v>
      </c>
      <c r="E6" s="15" t="s">
        <v>18</v>
      </c>
      <c r="F6" s="17"/>
    </row>
    <row r="7" spans="1:6" s="11" customFormat="1" ht="45.75" customHeight="1">
      <c r="A7" s="16" t="s">
        <v>125</v>
      </c>
      <c r="B7" s="64" t="s">
        <v>28</v>
      </c>
      <c r="C7" s="76" t="s">
        <v>50</v>
      </c>
      <c r="D7" s="77">
        <v>8642700</v>
      </c>
      <c r="E7" s="15" t="s">
        <v>18</v>
      </c>
      <c r="F7" s="17"/>
    </row>
    <row r="8" spans="1:6" s="11" customFormat="1" ht="45.75" customHeight="1">
      <c r="A8" s="16" t="s">
        <v>125</v>
      </c>
      <c r="B8" s="64" t="s">
        <v>29</v>
      </c>
      <c r="C8" s="78" t="s">
        <v>51</v>
      </c>
      <c r="D8" s="74">
        <v>2450800</v>
      </c>
      <c r="E8" s="15" t="s">
        <v>18</v>
      </c>
      <c r="F8" s="17"/>
    </row>
    <row r="9" spans="1:6" s="11" customFormat="1" ht="45.75" customHeight="1">
      <c r="A9" s="16" t="s">
        <v>125</v>
      </c>
      <c r="B9" s="64" t="s">
        <v>30</v>
      </c>
      <c r="C9" s="79" t="s">
        <v>52</v>
      </c>
      <c r="D9" s="80">
        <v>46387000</v>
      </c>
      <c r="E9" s="15" t="s">
        <v>18</v>
      </c>
      <c r="F9" s="17"/>
    </row>
    <row r="10" spans="1:6" s="11" customFormat="1" ht="45.75" customHeight="1">
      <c r="A10" s="16" t="s">
        <v>125</v>
      </c>
      <c r="B10" s="64" t="s">
        <v>31</v>
      </c>
      <c r="C10" s="64" t="s">
        <v>52</v>
      </c>
      <c r="D10" s="74">
        <v>147499000</v>
      </c>
      <c r="E10" s="15" t="s">
        <v>18</v>
      </c>
      <c r="F10" s="17"/>
    </row>
    <row r="11" spans="1:6" s="11" customFormat="1" ht="45.75" customHeight="1">
      <c r="A11" s="16" t="s">
        <v>125</v>
      </c>
      <c r="B11" s="64" t="s">
        <v>32</v>
      </c>
      <c r="C11" s="64" t="s">
        <v>53</v>
      </c>
      <c r="D11" s="74">
        <v>1980000</v>
      </c>
      <c r="E11" s="15" t="s">
        <v>18</v>
      </c>
      <c r="F11" s="17"/>
    </row>
    <row r="12" spans="1:6" s="11" customFormat="1" ht="45.75" customHeight="1">
      <c r="A12" s="16" t="s">
        <v>125</v>
      </c>
      <c r="B12" s="64" t="s">
        <v>33</v>
      </c>
      <c r="C12" s="79" t="s">
        <v>54</v>
      </c>
      <c r="D12" s="77">
        <v>13833600</v>
      </c>
      <c r="E12" s="15" t="s">
        <v>18</v>
      </c>
      <c r="F12" s="17"/>
    </row>
    <row r="13" spans="1:6" s="11" customFormat="1" ht="45.75" customHeight="1">
      <c r="A13" s="16" t="s">
        <v>125</v>
      </c>
      <c r="B13" s="64" t="s">
        <v>34</v>
      </c>
      <c r="C13" s="79" t="s">
        <v>55</v>
      </c>
      <c r="D13" s="77">
        <v>38272047</v>
      </c>
      <c r="E13" s="15" t="s">
        <v>7</v>
      </c>
      <c r="F13" s="17"/>
    </row>
    <row r="14" spans="1:6" s="11" customFormat="1" ht="45.75" customHeight="1">
      <c r="A14" s="16" t="s">
        <v>125</v>
      </c>
      <c r="B14" s="64" t="s">
        <v>35</v>
      </c>
      <c r="C14" s="76" t="s">
        <v>56</v>
      </c>
      <c r="D14" s="77">
        <v>305800</v>
      </c>
      <c r="E14" s="15" t="s">
        <v>7</v>
      </c>
      <c r="F14" s="17" t="s">
        <v>77</v>
      </c>
    </row>
    <row r="15" spans="1:6" s="11" customFormat="1" ht="45.75" customHeight="1">
      <c r="A15" s="16" t="s">
        <v>125</v>
      </c>
      <c r="B15" s="64" t="s">
        <v>36</v>
      </c>
      <c r="C15" s="64" t="s">
        <v>54</v>
      </c>
      <c r="D15" s="74">
        <v>4752000</v>
      </c>
      <c r="E15" s="15" t="s">
        <v>67</v>
      </c>
      <c r="F15" s="17"/>
    </row>
    <row r="16" spans="1:6" s="11" customFormat="1" ht="45.75" customHeight="1">
      <c r="A16" s="16" t="s">
        <v>125</v>
      </c>
      <c r="B16" s="64" t="s">
        <v>37</v>
      </c>
      <c r="C16" s="64" t="s">
        <v>57</v>
      </c>
      <c r="D16" s="75">
        <v>103636</v>
      </c>
      <c r="E16" s="15" t="s">
        <v>7</v>
      </c>
      <c r="F16" s="17"/>
    </row>
    <row r="17" spans="1:6" s="11" customFormat="1" ht="45.75" customHeight="1">
      <c r="A17" s="16" t="s">
        <v>125</v>
      </c>
      <c r="B17" s="62" t="s">
        <v>38</v>
      </c>
      <c r="C17" s="79" t="s">
        <v>58</v>
      </c>
      <c r="D17" s="77">
        <v>498300</v>
      </c>
      <c r="E17" s="15" t="s">
        <v>7</v>
      </c>
      <c r="F17" s="17"/>
    </row>
    <row r="18" spans="1:6" s="11" customFormat="1" ht="45.75" customHeight="1">
      <c r="A18" s="16" t="s">
        <v>125</v>
      </c>
      <c r="B18" s="64" t="s">
        <v>39</v>
      </c>
      <c r="C18" s="79" t="s">
        <v>59</v>
      </c>
      <c r="D18" s="77">
        <v>17755375</v>
      </c>
      <c r="E18" s="15" t="s">
        <v>67</v>
      </c>
      <c r="F18" s="17"/>
    </row>
    <row r="19" spans="1:6" s="11" customFormat="1" ht="45.75" customHeight="1">
      <c r="A19" s="16" t="s">
        <v>125</v>
      </c>
      <c r="B19" s="64" t="s">
        <v>40</v>
      </c>
      <c r="C19" s="64" t="s">
        <v>60</v>
      </c>
      <c r="D19" s="77">
        <v>10818</v>
      </c>
      <c r="E19" s="15" t="s">
        <v>7</v>
      </c>
      <c r="F19" s="17"/>
    </row>
    <row r="20" spans="1:6" s="11" customFormat="1" ht="45.75" customHeight="1">
      <c r="A20" s="16" t="s">
        <v>125</v>
      </c>
      <c r="B20" s="64" t="s">
        <v>41</v>
      </c>
      <c r="C20" s="79" t="s">
        <v>61</v>
      </c>
      <c r="D20" s="75">
        <v>385000</v>
      </c>
      <c r="E20" s="15" t="s">
        <v>67</v>
      </c>
      <c r="F20" s="17"/>
    </row>
    <row r="21" spans="1:6" s="11" customFormat="1" ht="45.75" customHeight="1">
      <c r="A21" s="16" t="s">
        <v>125</v>
      </c>
      <c r="B21" s="64" t="s">
        <v>42</v>
      </c>
      <c r="C21" s="64" t="s">
        <v>53</v>
      </c>
      <c r="D21" s="75">
        <v>8085000</v>
      </c>
      <c r="E21" s="15" t="s">
        <v>67</v>
      </c>
      <c r="F21" s="17"/>
    </row>
    <row r="22" spans="1:6" s="11" customFormat="1" ht="45.75" customHeight="1">
      <c r="A22" s="16" t="s">
        <v>125</v>
      </c>
      <c r="B22" s="64" t="s">
        <v>43</v>
      </c>
      <c r="C22" s="79" t="s">
        <v>62</v>
      </c>
      <c r="D22" s="77">
        <v>95700</v>
      </c>
      <c r="E22" s="33" t="s">
        <v>7</v>
      </c>
      <c r="F22" s="34"/>
    </row>
    <row r="23" spans="1:6" s="11" customFormat="1" ht="45.75" customHeight="1">
      <c r="A23" s="16" t="s">
        <v>125</v>
      </c>
      <c r="B23" s="64" t="s">
        <v>44</v>
      </c>
      <c r="C23" s="64" t="s">
        <v>63</v>
      </c>
      <c r="D23" s="77">
        <v>63863</v>
      </c>
      <c r="E23" s="33" t="s">
        <v>7</v>
      </c>
      <c r="F23" s="34"/>
    </row>
    <row r="24" spans="1:6" s="11" customFormat="1" ht="45.75" customHeight="1">
      <c r="A24" s="16" t="s">
        <v>125</v>
      </c>
      <c r="B24" s="64" t="s">
        <v>45</v>
      </c>
      <c r="C24" s="79" t="s">
        <v>64</v>
      </c>
      <c r="D24" s="75">
        <v>214559</v>
      </c>
      <c r="E24" s="33" t="s">
        <v>7</v>
      </c>
      <c r="F24" s="34"/>
    </row>
    <row r="25" spans="1:6" s="11" customFormat="1" ht="45.75" customHeight="1">
      <c r="A25" s="16" t="s">
        <v>125</v>
      </c>
      <c r="B25" s="64" t="s">
        <v>46</v>
      </c>
      <c r="C25" s="79" t="s">
        <v>65</v>
      </c>
      <c r="D25" s="75">
        <v>325136</v>
      </c>
      <c r="E25" s="33" t="s">
        <v>7</v>
      </c>
      <c r="F25" s="34"/>
    </row>
    <row r="26" spans="1:6" s="11" customFormat="1" ht="45.75" customHeight="1">
      <c r="A26" s="16" t="s">
        <v>125</v>
      </c>
      <c r="B26" s="64" t="s">
        <v>47</v>
      </c>
      <c r="C26" s="64" t="s">
        <v>66</v>
      </c>
      <c r="D26" s="77">
        <v>31900</v>
      </c>
      <c r="E26" s="33" t="s">
        <v>7</v>
      </c>
      <c r="F26" s="34"/>
    </row>
    <row r="27" spans="1:6" s="11" customFormat="1" ht="45.75" customHeight="1">
      <c r="A27" s="16" t="s">
        <v>125</v>
      </c>
      <c r="B27" s="61" t="s">
        <v>69</v>
      </c>
      <c r="C27" s="45" t="s">
        <v>82</v>
      </c>
      <c r="D27" s="81">
        <v>13717000</v>
      </c>
      <c r="E27" s="35" t="s">
        <v>6</v>
      </c>
      <c r="F27" s="34"/>
    </row>
    <row r="28" spans="1:6" s="11" customFormat="1" ht="45.75" customHeight="1">
      <c r="A28" s="16" t="s">
        <v>125</v>
      </c>
      <c r="B28" s="62" t="s">
        <v>70</v>
      </c>
      <c r="C28" s="46" t="s">
        <v>84</v>
      </c>
      <c r="D28" s="82">
        <v>2068000</v>
      </c>
      <c r="E28" s="38" t="s">
        <v>6</v>
      </c>
      <c r="F28" s="37"/>
    </row>
    <row r="29" spans="1:6" s="11" customFormat="1" ht="45.75" customHeight="1">
      <c r="A29" s="16" t="s">
        <v>125</v>
      </c>
      <c r="B29" s="63" t="s">
        <v>71</v>
      </c>
      <c r="C29" s="46" t="s">
        <v>83</v>
      </c>
      <c r="D29" s="82">
        <v>1609515</v>
      </c>
      <c r="E29" s="38" t="s">
        <v>6</v>
      </c>
      <c r="F29" s="37"/>
    </row>
    <row r="30" spans="1:6" s="11" customFormat="1" ht="45.75" customHeight="1">
      <c r="A30" s="16" t="s">
        <v>125</v>
      </c>
      <c r="B30" s="62" t="s">
        <v>71</v>
      </c>
      <c r="C30" s="46" t="s">
        <v>85</v>
      </c>
      <c r="D30" s="82">
        <v>7569936</v>
      </c>
      <c r="E30" s="38" t="s">
        <v>6</v>
      </c>
      <c r="F30" s="37"/>
    </row>
    <row r="31" spans="1:6" s="11" customFormat="1" ht="45.75" customHeight="1">
      <c r="A31" s="16" t="s">
        <v>125</v>
      </c>
      <c r="B31" s="62" t="s">
        <v>72</v>
      </c>
      <c r="C31" s="45" t="s">
        <v>78</v>
      </c>
      <c r="D31" s="81">
        <v>13057000</v>
      </c>
      <c r="E31" s="40" t="s">
        <v>7</v>
      </c>
      <c r="F31" s="34"/>
    </row>
    <row r="32" spans="1:6" s="11" customFormat="1" ht="45.75" customHeight="1">
      <c r="A32" s="16" t="s">
        <v>125</v>
      </c>
      <c r="B32" s="62" t="s">
        <v>73</v>
      </c>
      <c r="C32" s="45" t="s">
        <v>79</v>
      </c>
      <c r="D32" s="81">
        <v>1468500</v>
      </c>
      <c r="E32" s="40" t="s">
        <v>7</v>
      </c>
      <c r="F32" s="34"/>
    </row>
    <row r="33" spans="1:6" s="11" customFormat="1" ht="45.75" customHeight="1">
      <c r="A33" s="16" t="s">
        <v>125</v>
      </c>
      <c r="B33" s="62" t="s">
        <v>74</v>
      </c>
      <c r="C33" s="47" t="s">
        <v>126</v>
      </c>
      <c r="D33" s="83">
        <v>886039</v>
      </c>
      <c r="E33" s="33" t="s">
        <v>6</v>
      </c>
      <c r="F33" s="34"/>
    </row>
    <row r="34" spans="1:6" s="11" customFormat="1" ht="45.75" customHeight="1">
      <c r="A34" s="16" t="s">
        <v>125</v>
      </c>
      <c r="B34" s="62" t="s">
        <v>75</v>
      </c>
      <c r="C34" s="47" t="s">
        <v>127</v>
      </c>
      <c r="D34" s="83">
        <v>3522200</v>
      </c>
      <c r="E34" s="33" t="s">
        <v>6</v>
      </c>
      <c r="F34" s="34" t="s">
        <v>77</v>
      </c>
    </row>
    <row r="35" spans="1:6" s="11" customFormat="1" ht="45.75" customHeight="1">
      <c r="A35" s="16" t="s">
        <v>125</v>
      </c>
      <c r="B35" s="64" t="s">
        <v>76</v>
      </c>
      <c r="C35" s="45" t="s">
        <v>80</v>
      </c>
      <c r="D35" s="81">
        <v>5041300</v>
      </c>
      <c r="E35" s="35" t="s">
        <v>6</v>
      </c>
      <c r="F35" s="36" t="s">
        <v>81</v>
      </c>
    </row>
    <row r="36" spans="1:6" s="11" customFormat="1" ht="57.6" customHeight="1">
      <c r="A36" s="16" t="s">
        <v>125</v>
      </c>
      <c r="B36" s="65" t="s">
        <v>86</v>
      </c>
      <c r="C36" s="65" t="s">
        <v>87</v>
      </c>
      <c r="D36" s="51">
        <v>269390</v>
      </c>
      <c r="E36" s="38" t="s">
        <v>67</v>
      </c>
      <c r="F36" s="37" t="s">
        <v>88</v>
      </c>
    </row>
    <row r="37" spans="1:6" s="11" customFormat="1" ht="57.6" customHeight="1">
      <c r="A37" s="16" t="s">
        <v>125</v>
      </c>
      <c r="B37" s="65" t="s">
        <v>89</v>
      </c>
      <c r="C37" s="65" t="s">
        <v>90</v>
      </c>
      <c r="D37" s="51">
        <v>641795</v>
      </c>
      <c r="E37" s="38" t="s">
        <v>18</v>
      </c>
      <c r="F37" s="37"/>
    </row>
    <row r="38" spans="1:6" s="11" customFormat="1" ht="57.6" customHeight="1">
      <c r="A38" s="16" t="s">
        <v>125</v>
      </c>
      <c r="B38" s="65" t="s">
        <v>91</v>
      </c>
      <c r="C38" s="65" t="s">
        <v>92</v>
      </c>
      <c r="D38" s="51">
        <v>6566220</v>
      </c>
      <c r="E38" s="38" t="s">
        <v>6</v>
      </c>
      <c r="F38" s="37" t="s">
        <v>88</v>
      </c>
    </row>
    <row r="39" spans="1:6" s="11" customFormat="1" ht="57.6" customHeight="1">
      <c r="A39" s="16" t="s">
        <v>125</v>
      </c>
      <c r="B39" s="65" t="s">
        <v>93</v>
      </c>
      <c r="C39" s="65" t="s">
        <v>94</v>
      </c>
      <c r="D39" s="51">
        <v>298032</v>
      </c>
      <c r="E39" s="38" t="s">
        <v>6</v>
      </c>
      <c r="F39" s="37"/>
    </row>
    <row r="40" spans="1:6" s="11" customFormat="1" ht="57.6" customHeight="1">
      <c r="A40" s="16" t="s">
        <v>125</v>
      </c>
      <c r="B40" s="66" t="s">
        <v>123</v>
      </c>
      <c r="C40" s="66" t="s">
        <v>124</v>
      </c>
      <c r="D40" s="52">
        <v>57200</v>
      </c>
      <c r="E40" s="39" t="s">
        <v>6</v>
      </c>
      <c r="F40" s="34"/>
    </row>
    <row r="41" spans="1:6" ht="45" customHeight="1">
      <c r="A41" s="16" t="s">
        <v>125</v>
      </c>
      <c r="B41" s="67" t="s">
        <v>128</v>
      </c>
      <c r="C41" s="67" t="s">
        <v>129</v>
      </c>
      <c r="D41" s="53">
        <v>48605282</v>
      </c>
      <c r="E41" s="43" t="s">
        <v>130</v>
      </c>
      <c r="F41" s="41"/>
    </row>
    <row r="42" spans="1:6" ht="40.799999999999997" customHeight="1">
      <c r="A42" s="16" t="s">
        <v>125</v>
      </c>
      <c r="B42" s="68" t="s">
        <v>131</v>
      </c>
      <c r="C42" s="68" t="s">
        <v>132</v>
      </c>
      <c r="D42" s="54">
        <v>2750202180</v>
      </c>
      <c r="E42" s="44" t="s">
        <v>133</v>
      </c>
      <c r="F42" s="70" t="s">
        <v>77</v>
      </c>
    </row>
    <row r="43" spans="1:6" ht="46.2" customHeight="1">
      <c r="A43" s="16" t="s">
        <v>125</v>
      </c>
      <c r="B43" s="68" t="s">
        <v>134</v>
      </c>
      <c r="C43" s="68" t="s">
        <v>135</v>
      </c>
      <c r="D43" s="54">
        <v>46200000</v>
      </c>
      <c r="E43" s="44" t="s">
        <v>133</v>
      </c>
      <c r="F43" s="42"/>
    </row>
    <row r="44" spans="1:6" s="11" customFormat="1" ht="57.6" customHeight="1">
      <c r="A44" s="16" t="s">
        <v>125</v>
      </c>
      <c r="B44" s="65" t="s">
        <v>95</v>
      </c>
      <c r="C44" s="65" t="s">
        <v>87</v>
      </c>
      <c r="D44" s="51">
        <v>471020</v>
      </c>
      <c r="E44" s="38" t="s">
        <v>67</v>
      </c>
      <c r="F44" s="37" t="s">
        <v>88</v>
      </c>
    </row>
    <row r="45" spans="1:6" s="11" customFormat="1" ht="57.6" customHeight="1">
      <c r="A45" s="16" t="s">
        <v>125</v>
      </c>
      <c r="B45" s="65" t="s">
        <v>96</v>
      </c>
      <c r="C45" s="65" t="s">
        <v>97</v>
      </c>
      <c r="D45" s="51">
        <v>2642</v>
      </c>
      <c r="E45" s="38" t="s">
        <v>7</v>
      </c>
      <c r="F45" s="37"/>
    </row>
    <row r="46" spans="1:6" s="11" customFormat="1" ht="57.6" customHeight="1">
      <c r="A46" s="16" t="s">
        <v>125</v>
      </c>
      <c r="B46" s="65" t="s">
        <v>98</v>
      </c>
      <c r="C46" s="65" t="s">
        <v>99</v>
      </c>
      <c r="D46" s="51">
        <v>5507</v>
      </c>
      <c r="E46" s="38" t="s">
        <v>7</v>
      </c>
      <c r="F46" s="37"/>
    </row>
    <row r="47" spans="1:6" s="11" customFormat="1" ht="57.6" customHeight="1">
      <c r="A47" s="16" t="s">
        <v>125</v>
      </c>
      <c r="B47" s="65" t="s">
        <v>100</v>
      </c>
      <c r="C47" s="65" t="s">
        <v>101</v>
      </c>
      <c r="D47" s="51">
        <v>40005</v>
      </c>
      <c r="E47" s="38" t="s">
        <v>7</v>
      </c>
      <c r="F47" s="37"/>
    </row>
    <row r="48" spans="1:6" s="11" customFormat="1" ht="57.6" customHeight="1">
      <c r="A48" s="16" t="s">
        <v>125</v>
      </c>
      <c r="B48" s="65" t="s">
        <v>102</v>
      </c>
      <c r="C48" s="65" t="s">
        <v>103</v>
      </c>
      <c r="D48" s="51">
        <v>648202</v>
      </c>
      <c r="E48" s="38" t="s">
        <v>67</v>
      </c>
      <c r="F48" s="37" t="s">
        <v>88</v>
      </c>
    </row>
    <row r="49" spans="1:6" s="11" customFormat="1" ht="57.6" customHeight="1">
      <c r="A49" s="16" t="s">
        <v>125</v>
      </c>
      <c r="B49" s="65" t="s">
        <v>104</v>
      </c>
      <c r="C49" s="65" t="s">
        <v>105</v>
      </c>
      <c r="D49" s="51">
        <v>77535</v>
      </c>
      <c r="E49" s="38" t="s">
        <v>67</v>
      </c>
      <c r="F49" s="37" t="s">
        <v>88</v>
      </c>
    </row>
    <row r="50" spans="1:6" s="11" customFormat="1" ht="57.6" customHeight="1">
      <c r="A50" s="16" t="s">
        <v>125</v>
      </c>
      <c r="B50" s="65" t="s">
        <v>106</v>
      </c>
      <c r="C50" s="65" t="s">
        <v>105</v>
      </c>
      <c r="D50" s="51">
        <v>204018</v>
      </c>
      <c r="E50" s="38" t="s">
        <v>67</v>
      </c>
      <c r="F50" s="37" t="s">
        <v>88</v>
      </c>
    </row>
    <row r="51" spans="1:6" s="11" customFormat="1" ht="57.6" customHeight="1">
      <c r="A51" s="16" t="s">
        <v>125</v>
      </c>
      <c r="B51" s="65" t="s">
        <v>107</v>
      </c>
      <c r="C51" s="65" t="s">
        <v>105</v>
      </c>
      <c r="D51" s="51">
        <v>101200</v>
      </c>
      <c r="E51" s="38" t="s">
        <v>67</v>
      </c>
      <c r="F51" s="37" t="s">
        <v>88</v>
      </c>
    </row>
    <row r="52" spans="1:6" s="11" customFormat="1" ht="57.6" customHeight="1">
      <c r="A52" s="16" t="s">
        <v>125</v>
      </c>
      <c r="B52" s="67" t="s">
        <v>136</v>
      </c>
      <c r="C52" s="67" t="s">
        <v>137</v>
      </c>
      <c r="D52" s="51">
        <v>20004</v>
      </c>
      <c r="E52" s="38" t="s">
        <v>6</v>
      </c>
      <c r="F52" s="37"/>
    </row>
    <row r="53" spans="1:6" s="11" customFormat="1" ht="57.6" customHeight="1">
      <c r="A53" s="16" t="s">
        <v>125</v>
      </c>
      <c r="B53" s="65" t="s">
        <v>108</v>
      </c>
      <c r="C53" s="65" t="s">
        <v>87</v>
      </c>
      <c r="D53" s="51">
        <v>305800</v>
      </c>
      <c r="E53" s="38" t="s">
        <v>67</v>
      </c>
      <c r="F53" s="37" t="s">
        <v>88</v>
      </c>
    </row>
    <row r="54" spans="1:6" s="11" customFormat="1" ht="57.6" customHeight="1">
      <c r="A54" s="16" t="s">
        <v>125</v>
      </c>
      <c r="B54" s="65" t="s">
        <v>109</v>
      </c>
      <c r="C54" s="65" t="s">
        <v>87</v>
      </c>
      <c r="D54" s="51">
        <v>2018170</v>
      </c>
      <c r="E54" s="38" t="s">
        <v>67</v>
      </c>
      <c r="F54" s="37" t="s">
        <v>88</v>
      </c>
    </row>
    <row r="55" spans="1:6" s="11" customFormat="1" ht="57.6" customHeight="1">
      <c r="A55" s="16" t="s">
        <v>125</v>
      </c>
      <c r="B55" s="65" t="s">
        <v>110</v>
      </c>
      <c r="C55" s="65" t="s">
        <v>111</v>
      </c>
      <c r="D55" s="51">
        <v>49984</v>
      </c>
      <c r="E55" s="38" t="s">
        <v>7</v>
      </c>
      <c r="F55" s="37"/>
    </row>
    <row r="56" spans="1:6" s="11" customFormat="1" ht="57.6" customHeight="1">
      <c r="A56" s="16" t="s">
        <v>125</v>
      </c>
      <c r="B56" s="65" t="s">
        <v>112</v>
      </c>
      <c r="C56" s="65" t="s">
        <v>113</v>
      </c>
      <c r="D56" s="51">
        <v>16077</v>
      </c>
      <c r="E56" s="38" t="s">
        <v>7</v>
      </c>
      <c r="F56" s="37"/>
    </row>
    <row r="57" spans="1:6" s="11" customFormat="1" ht="57.6" customHeight="1">
      <c r="A57" s="16" t="s">
        <v>125</v>
      </c>
      <c r="B57" s="65" t="s">
        <v>114</v>
      </c>
      <c r="C57" s="65" t="s">
        <v>115</v>
      </c>
      <c r="D57" s="51">
        <v>1748000</v>
      </c>
      <c r="E57" s="38" t="s">
        <v>67</v>
      </c>
      <c r="F57" s="37"/>
    </row>
    <row r="58" spans="1:6" s="11" customFormat="1" ht="57.6" customHeight="1">
      <c r="A58" s="16" t="s">
        <v>125</v>
      </c>
      <c r="B58" s="65" t="s">
        <v>116</v>
      </c>
      <c r="C58" s="65" t="s">
        <v>117</v>
      </c>
      <c r="D58" s="51">
        <v>80604</v>
      </c>
      <c r="E58" s="38" t="s">
        <v>6</v>
      </c>
      <c r="F58" s="37"/>
    </row>
    <row r="59" spans="1:6" s="11" customFormat="1" ht="57.6" customHeight="1">
      <c r="A59" s="16" t="s">
        <v>125</v>
      </c>
      <c r="B59" s="65" t="s">
        <v>118</v>
      </c>
      <c r="C59" s="65" t="s">
        <v>105</v>
      </c>
      <c r="D59" s="51">
        <v>19262</v>
      </c>
      <c r="E59" s="38" t="s">
        <v>67</v>
      </c>
      <c r="F59" s="37" t="s">
        <v>88</v>
      </c>
    </row>
    <row r="60" spans="1:6" s="11" customFormat="1" ht="57.6" customHeight="1">
      <c r="A60" s="16" t="s">
        <v>125</v>
      </c>
      <c r="B60" s="65" t="s">
        <v>119</v>
      </c>
      <c r="C60" s="65" t="s">
        <v>92</v>
      </c>
      <c r="D60" s="51">
        <v>44451</v>
      </c>
      <c r="E60" s="38" t="s">
        <v>67</v>
      </c>
      <c r="F60" s="37"/>
    </row>
    <row r="61" spans="1:6" s="11" customFormat="1" ht="57.6" customHeight="1">
      <c r="A61" s="16" t="s">
        <v>125</v>
      </c>
      <c r="B61" s="65" t="s">
        <v>120</v>
      </c>
      <c r="C61" s="65" t="s">
        <v>105</v>
      </c>
      <c r="D61" s="51">
        <v>57193</v>
      </c>
      <c r="E61" s="38" t="s">
        <v>67</v>
      </c>
      <c r="F61" s="37" t="s">
        <v>88</v>
      </c>
    </row>
    <row r="62" spans="1:6" s="11" customFormat="1" ht="57.6" customHeight="1">
      <c r="A62" s="16" t="s">
        <v>125</v>
      </c>
      <c r="B62" s="65" t="s">
        <v>121</v>
      </c>
      <c r="C62" s="65" t="s">
        <v>122</v>
      </c>
      <c r="D62" s="51">
        <v>23707</v>
      </c>
      <c r="E62" s="38" t="s">
        <v>67</v>
      </c>
      <c r="F62" s="37"/>
    </row>
    <row r="63" spans="1:6" s="11" customFormat="1" ht="57.6" customHeight="1">
      <c r="A63" s="71" t="s">
        <v>125</v>
      </c>
      <c r="B63" s="69" t="s">
        <v>138</v>
      </c>
      <c r="C63" s="69" t="s">
        <v>139</v>
      </c>
      <c r="D63" s="55">
        <v>64680</v>
      </c>
      <c r="E63" s="72" t="s">
        <v>7</v>
      </c>
      <c r="F63" s="73"/>
    </row>
    <row r="64" spans="1:6" s="11" customFormat="1" ht="57.6" customHeight="1">
      <c r="A64" s="71" t="s">
        <v>125</v>
      </c>
      <c r="B64" s="69" t="s">
        <v>140</v>
      </c>
      <c r="C64" s="69" t="s">
        <v>139</v>
      </c>
      <c r="D64" s="55">
        <v>38940</v>
      </c>
      <c r="E64" s="72" t="s">
        <v>7</v>
      </c>
      <c r="F64" s="73"/>
    </row>
    <row r="65" spans="1:6" s="11" customFormat="1" ht="57.6" customHeight="1">
      <c r="A65" s="71" t="s">
        <v>125</v>
      </c>
      <c r="B65" s="69" t="s">
        <v>141</v>
      </c>
      <c r="C65" s="69" t="s">
        <v>142</v>
      </c>
      <c r="D65" s="55">
        <v>1854727</v>
      </c>
      <c r="E65" s="72" t="s">
        <v>67</v>
      </c>
      <c r="F65" s="73" t="s">
        <v>77</v>
      </c>
    </row>
    <row r="66" spans="1:6" s="11" customFormat="1" ht="57.6" customHeight="1">
      <c r="A66" s="71" t="s">
        <v>125</v>
      </c>
      <c r="B66" s="69" t="s">
        <v>143</v>
      </c>
      <c r="C66" s="69" t="s">
        <v>144</v>
      </c>
      <c r="D66" s="55">
        <v>177401</v>
      </c>
      <c r="E66" s="72" t="s">
        <v>7</v>
      </c>
      <c r="F66" s="73"/>
    </row>
    <row r="67" spans="1:6" ht="45.75" customHeight="1">
      <c r="A67" s="90" t="s">
        <v>9</v>
      </c>
      <c r="B67" s="91"/>
      <c r="C67" s="92"/>
      <c r="D67" s="56">
        <f>SUM(D5:D66)</f>
        <v>3208940212</v>
      </c>
      <c r="E67" s="84"/>
      <c r="F67" s="85"/>
    </row>
    <row r="68" spans="1:6" ht="45" customHeight="1">
      <c r="A68" s="21"/>
      <c r="B68" s="22"/>
      <c r="C68" s="23" t="s">
        <v>10</v>
      </c>
      <c r="D68" s="57"/>
      <c r="E68" s="24"/>
      <c r="F68" s="25"/>
    </row>
    <row r="69" spans="1:6" ht="45" customHeight="1">
      <c r="A69" s="26"/>
      <c r="B69" s="27"/>
      <c r="C69" s="28" t="s">
        <v>11</v>
      </c>
      <c r="D69" s="58">
        <f>SUMIF(E$5:E$66,E69,D$5:D$66)</f>
        <v>2837838230</v>
      </c>
      <c r="E69" s="15" t="s">
        <v>6</v>
      </c>
      <c r="F69" s="25"/>
    </row>
    <row r="70" spans="1:6" ht="45" customHeight="1">
      <c r="A70" s="26"/>
      <c r="B70" s="27"/>
      <c r="C70" s="28" t="s">
        <v>12</v>
      </c>
      <c r="D70" s="58">
        <f>SUMIF(E$5:E$66,E70,D$5:D$66)</f>
        <v>0</v>
      </c>
      <c r="E70" s="29" t="s">
        <v>13</v>
      </c>
      <c r="F70" s="25"/>
    </row>
    <row r="71" spans="1:6" ht="45" customHeight="1">
      <c r="A71" s="26"/>
      <c r="B71" s="27"/>
      <c r="C71" s="28" t="s">
        <v>14</v>
      </c>
      <c r="D71" s="58">
        <f>SUMIF(E$5:E$66,E71,D$5:D$66)</f>
        <v>0</v>
      </c>
      <c r="E71" s="15" t="s">
        <v>15</v>
      </c>
      <c r="F71" s="25"/>
    </row>
    <row r="72" spans="1:6" ht="45" customHeight="1">
      <c r="A72" s="26"/>
      <c r="B72" s="27"/>
      <c r="C72" s="28" t="s">
        <v>20</v>
      </c>
      <c r="D72" s="58">
        <f>SUMIF(E$5:E$66,E72,D$5:D$66)</f>
        <v>0</v>
      </c>
      <c r="E72" s="15" t="s">
        <v>16</v>
      </c>
      <c r="F72" s="25"/>
    </row>
    <row r="73" spans="1:6" ht="45" customHeight="1">
      <c r="A73" s="26"/>
      <c r="B73" s="27"/>
      <c r="C73" s="28" t="s">
        <v>21</v>
      </c>
      <c r="D73" s="58">
        <f>SUMIF(E$5:E$66,E73,D$5:D$66)</f>
        <v>0</v>
      </c>
      <c r="E73" s="15" t="s">
        <v>17</v>
      </c>
      <c r="F73" s="25"/>
    </row>
    <row r="74" spans="1:6" ht="45" customHeight="1">
      <c r="A74" s="26"/>
      <c r="B74" s="27"/>
      <c r="C74" s="28" t="s">
        <v>22</v>
      </c>
      <c r="D74" s="58">
        <f>SUMIF(E$5:E$66,E74,D$5:D$66)</f>
        <v>54842495</v>
      </c>
      <c r="E74" s="15" t="s">
        <v>7</v>
      </c>
      <c r="F74" s="30"/>
    </row>
    <row r="75" spans="1:6" ht="45" customHeight="1">
      <c r="A75" s="26"/>
      <c r="B75" s="27"/>
      <c r="C75" s="28" t="s">
        <v>23</v>
      </c>
      <c r="D75" s="58">
        <f>SUMIF(E$5:E$66,E75,D$5:D$66)</f>
        <v>316259487</v>
      </c>
      <c r="E75" s="15" t="s">
        <v>18</v>
      </c>
      <c r="F75" s="25"/>
    </row>
    <row r="76" spans="1:6" ht="45" customHeight="1">
      <c r="A76" s="26"/>
      <c r="B76" s="27"/>
      <c r="C76" s="28" t="s">
        <v>24</v>
      </c>
      <c r="D76" s="59">
        <f>IFERROR(D75/D77,"")</f>
        <v>9.8555743051033193E-2</v>
      </c>
      <c r="E76" s="31"/>
      <c r="F76" s="25"/>
    </row>
    <row r="77" spans="1:6" ht="45" customHeight="1">
      <c r="A77" s="26"/>
      <c r="B77" s="27"/>
      <c r="C77" s="28" t="s">
        <v>19</v>
      </c>
      <c r="D77" s="58">
        <f>SUM(D69:D75)</f>
        <v>3208940212</v>
      </c>
      <c r="E77" s="32"/>
      <c r="F77" s="25"/>
    </row>
    <row r="78" spans="1:6" ht="45" customHeight="1">
      <c r="A78" s="26"/>
      <c r="B78" s="27"/>
      <c r="C78" s="27"/>
      <c r="D78" s="60"/>
      <c r="E78" s="24"/>
      <c r="F78" s="25"/>
    </row>
    <row r="79" spans="1:6">
      <c r="E79" s="19"/>
      <c r="F79" s="20"/>
    </row>
  </sheetData>
  <autoFilter ref="A4:F77" xr:uid="{00000000-0009-0000-0000-000000000000}"/>
  <mergeCells count="4">
    <mergeCell ref="E67:F67"/>
    <mergeCell ref="E1:F1"/>
    <mergeCell ref="A2:F2"/>
    <mergeCell ref="A67:C67"/>
  </mergeCells>
  <phoneticPr fontId="6"/>
  <dataValidations count="3">
    <dataValidation type="list" allowBlank="1" showInputMessage="1" showErrorMessage="1" sqref="E5:E12" xr:uid="{00000000-0002-0000-0000-000001000000}">
      <formula1>$E$69:$E$75</formula1>
    </dataValidation>
    <dataValidation type="list" allowBlank="1" showInputMessage="1" showErrorMessage="1" sqref="E40 E13:E36 E44:E66" xr:uid="{00000000-0002-0000-0000-000000000000}">
      <formula1>"公募,非公募,一般,公募指名,指名,比随,特随"</formula1>
    </dataValidation>
    <dataValidation type="list" allowBlank="1" showInputMessage="1" showErrorMessage="1" sqref="E37:E39" xr:uid="{3EB67CFD-1E37-4B71-96C4-2E3F36736829}">
      <formula1>$I$27:$I$33</formula1>
    </dataValidation>
  </dataValidations>
  <printOptions horizontalCentered="1"/>
  <pageMargins left="0.39370078740157483" right="0.39370078740157483" top="0.39370078740157483" bottom="0.59055118110236227" header="0.51181102362204722" footer="0.27559055118110237"/>
  <pageSetup paperSize="9" scale="75" fitToHeight="0" orientation="portrait" useFirstPageNumber="1" r:id="rId1"/>
  <headerFooter scaleWithDoc="0" alignWithMargins="0">
    <oddFooter>&amp;R（様式5）</oddFooter>
  </headerFooter>
  <rowBreaks count="1" manualBreakCount="1">
    <brk id="67"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委託料支出一覧</vt:lpstr>
      <vt:lpstr>委託料支出一覧!Print_Area</vt:lpstr>
      <vt:lpstr>委託料支出一覧!Print_Titles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2026-10-13T03:07:48Z</dcterms:created>
  <dcterms:modified xsi:type="dcterms:W3CDTF">2026-10-13T11:51:02Z</dcterms:modified>
</cp:coreProperties>
</file>