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B9B92352-366E-4903-8FC2-FFE57612F543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委託料支出一覧!$A$4:$H$79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委託料支出一覧!$A$1:$F$91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委託料支出一覧!$A$4:$F$79</definedName>
    <definedName name="Z_01861984_F6CF_4772_AA0A_2B6157221AC2_.wvu.FilterData" localSheetId="0" hidden="1">委託料支出一覧!$A$4:$F$79</definedName>
    <definedName name="Z_05D8E8D0_8AEC_4296_897D_974A15178679_.wvu.FilterData" localSheetId="0" hidden="1">委託料支出一覧!$A$4:$F$79</definedName>
    <definedName name="Z_125D2721_B6FD_4173_B763_82747310422D_.wvu.FilterData" localSheetId="0" hidden="1">委託料支出一覧!$A$4:$F$79</definedName>
    <definedName name="Z_1734C9BF_4633_42E5_A258_E83D5FC85BDD_.wvu.FilterData" localSheetId="0" hidden="1">委託料支出一覧!$A$4:$F$79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委託料支出一覧!$A$4:$F$79</definedName>
    <definedName name="Z_20B03370_A9A7_47AC_A0DB_85C2011EA70A_.wvu.FilterData" localSheetId="0" hidden="1">委託料支出一覧!$A$4:$F$79</definedName>
    <definedName name="Z_21FC65F8_9914_4585_90AF_A00EE3463597_.wvu.FilterData" localSheetId="0" hidden="1">委託料支出一覧!$A$4:$F$79</definedName>
    <definedName name="Z_261563C4_10C5_41C2_AA69_0888E524912C_.wvu.FilterData" localSheetId="0" hidden="1">委託料支出一覧!$A$4:$F$79</definedName>
    <definedName name="Z_26F4FA0C_26D1_4602_B44C_88A47227D214_.wvu.FilterData" localSheetId="0" hidden="1">委託料支出一覧!$A$4:$F$79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委託料支出一覧!$A$4:$F$79</definedName>
    <definedName name="Z_2EE00EDD_A664_4A32_9029_1A8662176B52_.wvu.FilterData" localSheetId="0" hidden="1">委託料支出一覧!$A$4:$F$79</definedName>
    <definedName name="Z_323C7CA6_5B75_4FC7_8BF5_6960759E522F_.wvu.FilterData" localSheetId="0" hidden="1">委託料支出一覧!$A$4:$F$79</definedName>
    <definedName name="Z_32E8BB21_264F_4FA1_ACD6_2B2A4CC6599F_.wvu.FilterData" localSheetId="0" hidden="1">委託料支出一覧!$A$4:$F$79</definedName>
    <definedName name="Z_366193B7_515F_4E8E_B6B3_3C10204FFEB4_.wvu.FilterData" localSheetId="0" hidden="1">委託料支出一覧!$A$4:$F$79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委託料支出一覧!$A$4:$F$79</definedName>
    <definedName name="Z_3F902C3D_246B_4DFD_BED0_7FBC950FBA84_.wvu.FilterData" localSheetId="0" hidden="1">委託料支出一覧!$A$4:$F$79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委託料支出一覧!$A$4:$F$79</definedName>
    <definedName name="Z_45EA684E_0DBC_42CF_9801_5ACCADE6B1C5_.wvu.FilterData" localSheetId="0" hidden="1">委託料支出一覧!$A$4:$F$79</definedName>
    <definedName name="Z_475A1739_6786_4CD7_B022_F4CCFD570429_.wvu.FilterData" localSheetId="0" hidden="1">委託料支出一覧!$A$4:$F$79</definedName>
    <definedName name="Z_4AFA3E2C_4405_4B44_A9E8_DB64B4860EB1_.wvu.FilterData" localSheetId="0" hidden="1">委託料支出一覧!$A$4:$F$79</definedName>
    <definedName name="Z_4C8949B6_9C26_492B_959F_0779BC4BBEAA_.wvu.FilterData" localSheetId="0" hidden="1">委託料支出一覧!$A$4:$F$79</definedName>
    <definedName name="Z_4CF4D751_28E3_4B4C_BAA9_58C0269BAAF6_.wvu.FilterData" localSheetId="0" hidden="1">委託料支出一覧!$A$4:$F$79</definedName>
    <definedName name="Z_5128EF7F_156A_4EB1_9EA1_B4C8844A7633_.wvu.FilterData" localSheetId="0" hidden="1">委託料支出一覧!$A$4:$F$79</definedName>
    <definedName name="Z_5550DBBC_4815_4DAB_937F_7C62DA5F1144_.wvu.FilterData" localSheetId="0" hidden="1">委託料支出一覧!$A$4:$F$79</definedName>
    <definedName name="Z_56E27382_3FA3_4BA1_90FC_C27ACB491421_.wvu.FilterData" localSheetId="0" hidden="1">委託料支出一覧!$A$4:$F$79</definedName>
    <definedName name="Z_619A491E_ABD2_46A4_968E_A89999FA1DFD_.wvu.FilterData" localSheetId="0" hidden="1">委託料支出一覧!$A$4:$F$79</definedName>
    <definedName name="Z_6493F7BA_CCC8_44B0_AD30_AFA1A2BD0947_.wvu.FilterData" localSheetId="0" hidden="1">委託料支出一覧!$A$4:$F$79</definedName>
    <definedName name="Z_6926EB01_B5C3_4972_A68F_E30052702C5C_.wvu.FilterData" localSheetId="0" hidden="1">委託料支出一覧!$A$4:$F$79</definedName>
    <definedName name="Z_6A911F75_FCD5_4F5C_9F77_401D41C7CA2F_.wvu.FilterData" localSheetId="0" hidden="1">委託料支出一覧!$A$4:$F$79</definedName>
    <definedName name="Z_774CE9F3_B276_4E89_8142_59042DE66CD1_.wvu.FilterData" localSheetId="0" hidden="1">委託料支出一覧!$A$4:$F$79</definedName>
    <definedName name="Z_7A9DD16E_F903_4863_B829_4796CE894ED0_.wvu.FilterData" localSheetId="0" hidden="1">委託料支出一覧!$A$4:$F$79</definedName>
    <definedName name="Z_8E098FB6_79F5_4218_8CFD_D5C4145EF04C_.wvu.FilterData" localSheetId="0" hidden="1">委託料支出一覧!$A$4:$F$79</definedName>
    <definedName name="Z_958DC23D_65D9_45EB_BCE2_23C1F33BF0E3_.wvu.FilterData" localSheetId="0" hidden="1">委託料支出一覧!$A$4:$F$79</definedName>
    <definedName name="Z_973EE690_0B31_4D59_B7AB_FA497BA3F53C_.wvu.FilterData" localSheetId="0" hidden="1">委託料支出一覧!$A$4:$F$79</definedName>
    <definedName name="Z_977235F8_48D3_4499_A0D1_031044790F81_.wvu.FilterData" localSheetId="0" hidden="1">委託料支出一覧!$A$4:$F$79</definedName>
    <definedName name="Z_99685710_72AE_4B5D_8870_53975EB781F5_.wvu.FilterData" localSheetId="0" hidden="1">委託料支出一覧!$A$4:$F$79</definedName>
    <definedName name="Z_9DBC28CF_F252_4212_B07E_05ADE2A691D3_.wvu.FilterData" localSheetId="0" hidden="1">委託料支出一覧!$A$4:$F$79</definedName>
    <definedName name="Z_A11322EF_73F6_40DE_B0AC_6E42B3D76055_.wvu.FilterData" localSheetId="0" hidden="1">委託料支出一覧!$A$4:$F$79</definedName>
    <definedName name="Z_A11E4C00_0394_4CE6_B73E_221C7BA742F6_.wvu.FilterData" localSheetId="0" hidden="1">委託料支出一覧!$A$4:$F$79</definedName>
    <definedName name="Z_A1F478E3_F435_447F_B2CC_6E9C174DA928_.wvu.FilterData" localSheetId="0" hidden="1">委託料支出一覧!$A$4:$F$79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委託料支出一覧!$A$4:$F$79</definedName>
    <definedName name="Z_AAB712E3_C5D9_4902_A117_C12BE7FDD63D_.wvu.FilterData" localSheetId="0" hidden="1">委託料支出一覧!$A$4:$F$79</definedName>
    <definedName name="Z_AC924E32_4F5F_41AD_8889_A0469107E927_.wvu.FilterData" localSheetId="0" hidden="1">委託料支出一覧!$A$4:$F$79</definedName>
    <definedName name="Z_AD51D3A2_A23B_4D02_92C2_113F69CB176E_.wvu.FilterData" localSheetId="0" hidden="1">委託料支出一覧!$A$4:$F$79</definedName>
    <definedName name="Z_AFEB9B81_C902_4151_A96F_74FCF405D0C7_.wvu.FilterData" localSheetId="0" hidden="1">委託料支出一覧!$A$4:$F$79</definedName>
    <definedName name="Z_B47A04AA_FBBF_4ADA_AD65_5912F0410B3F_.wvu.FilterData" localSheetId="0" hidden="1">委託料支出一覧!$A$4:$F$79</definedName>
    <definedName name="Z_B503762D_2683_4889_91D1_277AA3465232_.wvu.FilterData" localSheetId="0" hidden="1">委託料支出一覧!$A$4:$F$79</definedName>
    <definedName name="Z_B63AB35D_2734_41D8_AD39_37CEDCB6A450_.wvu.FilterData" localSheetId="0" hidden="1">委託料支出一覧!$A$4:$F$79</definedName>
    <definedName name="Z_B7AD6FA8_2E6F_467A_8B52_8DFFF6709E3D_.wvu.FilterData" localSheetId="0" hidden="1">委託料支出一覧!$A$4:$F$79</definedName>
    <definedName name="Z_B840A286_FFCA_40A6_95BA_A4DE2CB336D2_.wvu.FilterData" localSheetId="0" hidden="1">委託料支出一覧!$A$4:$F$79</definedName>
    <definedName name="Z_B8C86F7B_41C1_488F_9456_72016DBEF174_.wvu.FilterData" localSheetId="0" hidden="1">委託料支出一覧!$A$4:$F$79</definedName>
    <definedName name="Z_C4E29B43_824C_4688_8110_836DEB9AB50D_.wvu.FilterData" localSheetId="0" hidden="1">委託料支出一覧!$A$4:$F$79</definedName>
    <definedName name="Z_CA06432B_2E2B_4D66_ADB9_5BD4D2910E24_.wvu.FilterData" localSheetId="0" hidden="1">委託料支出一覧!$A$4:$F$79</definedName>
    <definedName name="Z_CC1D9902_3864_460A_ABFA_C7483E29000C_.wvu.FilterData" localSheetId="0" hidden="1">委託料支出一覧!$A$4:$F$79</definedName>
    <definedName name="Z_CE11686E_76FD_46AE_AE20_58B11C27BBEB_.wvu.FilterData" localSheetId="0" hidden="1">委託料支出一覧!$A$4:$F$79</definedName>
    <definedName name="Z_D7FA1AA0_8E2E_4FB7_B53D_398A08064C34_.wvu.FilterData" localSheetId="0" hidden="1">委託料支出一覧!$A$4:$F$79</definedName>
    <definedName name="Z_E224131C_929E_4511_9B55_908B141309EC_.wvu.FilterData" localSheetId="0" hidden="1">委託料支出一覧!$A$4:$F$79</definedName>
    <definedName name="Z_E6B538EC_DDB6_4621_851B_30EF958B4889_.wvu.FilterData" localSheetId="0" hidden="1">委託料支出一覧!$A$4:$F$79</definedName>
    <definedName name="Z_F0A27403_2F2C_40D5_BAA4_1D46F6DD15EA_.wvu.FilterData" localSheetId="0" hidden="1">委託料支出一覧!$A$4:$F$79</definedName>
    <definedName name="Z_F9D5DC69_95A6_492F_BDFA_A86E1A732B18_.wvu.FilterData" localSheetId="0" hidden="1">委託料支出一覧!$A$4:$F$79</definedName>
    <definedName name="Z_FBE09FA5_238F_4F70_A3CA_8368A90182C9_.wvu.FilterData" localSheetId="0" hidden="1">委託料支出一覧!$A$4:$F$79</definedName>
    <definedName name="Z_FC3119B4_86F6_4319_BA10_90B20A8DC217_.wvu.FilterData" localSheetId="0" hidden="1">委託料支出一覧!$A$4:$F$79</definedName>
    <definedName name="Z_FCB39946_212B_44BC_A514_8AE1A1DE07F6_.wvu.FilterData" localSheetId="0" hidden="1">委託料支出一覧!$A$4:$F$79</definedName>
    <definedName name="Z_FE42E0E1_E5DC_4DA7_AF41_E80BEF31D5E6_.wvu.FilterData" localSheetId="0" hidden="1">委託料支出一覧!$A$4:$F$79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 l="1"/>
  <c r="D80" i="3" l="1"/>
  <c r="D88" i="3" l="1"/>
  <c r="D87" i="3"/>
  <c r="D86" i="3"/>
  <c r="D84" i="3"/>
  <c r="D83" i="3"/>
  <c r="D82" i="3" l="1"/>
  <c r="D90" i="3" s="1"/>
  <c r="D89" i="3" s="1"/>
</calcChain>
</file>

<file path=xl/sharedStrings.xml><?xml version="1.0" encoding="utf-8"?>
<sst xmlns="http://schemas.openxmlformats.org/spreadsheetml/2006/main" count="329" uniqueCount="157">
  <si>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</si>
  <si>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</si>
  <si>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</si>
  <si>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</si>
  <si>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</si>
  <si>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</si>
  <si>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</si>
  <si>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</si>
  <si>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</si>
  <si>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</si>
  <si>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</si>
  <si>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</si>
  <si>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</si>
  <si>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</si>
  <si>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</si>
  <si>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</si>
  <si>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公募による指定管理者の選定</t>
    <phoneticPr fontId="6"/>
  </si>
  <si>
    <t>公募</t>
    <rPh sb="0" eb="2">
      <t>コウボ</t>
    </rPh>
    <phoneticPr fontId="5"/>
  </si>
  <si>
    <t>特名による指定管理者の選定</t>
    <phoneticPr fontId="6"/>
  </si>
  <si>
    <t>非公募</t>
    <rPh sb="0" eb="1">
      <t>ヒ</t>
    </rPh>
    <rPh sb="1" eb="3">
      <t>コウボ</t>
    </rPh>
    <phoneticPr fontId="1"/>
  </si>
  <si>
    <t>見積比較による随意契約</t>
    <phoneticPr fontId="6"/>
  </si>
  <si>
    <t>その他特名による随意契約</t>
    <phoneticPr fontId="6"/>
  </si>
  <si>
    <t>特随</t>
    <rPh sb="0" eb="1">
      <t>トク</t>
    </rPh>
    <rPh sb="1" eb="2">
      <t>ズイ</t>
    </rPh>
    <phoneticPr fontId="1"/>
  </si>
  <si>
    <t>（その他特名による随意契約の割合）</t>
    <phoneticPr fontId="6"/>
  </si>
  <si>
    <t>合計</t>
    <phoneticPr fontId="6"/>
  </si>
  <si>
    <t>令和４年度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</si>
  <si>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一般会計</t>
    <rPh sb="0" eb="2">
      <t>イッパン</t>
    </rPh>
    <rPh sb="2" eb="4">
      <t>カイケイ</t>
    </rPh>
    <phoneticPr fontId="6"/>
  </si>
  <si>
    <t>北区役所</t>
    <rPh sb="0" eb="4">
      <t>キタクヤクショ</t>
    </rPh>
    <phoneticPr fontId="6"/>
  </si>
  <si>
    <t>令和４年度北区役所庁舎自動扉装置保守点検業務委託</t>
    <phoneticPr fontId="6"/>
  </si>
  <si>
    <t>ナブコドア(株)</t>
    <rPh sb="6" eb="7">
      <t>カブ</t>
    </rPh>
    <phoneticPr fontId="6"/>
  </si>
  <si>
    <t>令和４年度北区役所庁舎機械警備業務委託</t>
    <phoneticPr fontId="6"/>
  </si>
  <si>
    <t>セコム(株)</t>
    <phoneticPr fontId="6"/>
  </si>
  <si>
    <t>令和４年度北区役所古紙等収集運搬及び処理業務委託(概算契約)</t>
    <phoneticPr fontId="6"/>
  </si>
  <si>
    <t>(有)谷山商店</t>
    <rPh sb="1" eb="2">
      <t>ユウ</t>
    </rPh>
    <phoneticPr fontId="6"/>
  </si>
  <si>
    <t>令和４年度北区役所産業廃棄物収集運搬及び処分業務委託(概算契約)</t>
    <phoneticPr fontId="6"/>
  </si>
  <si>
    <t>大東衛生(株)</t>
    <phoneticPr fontId="6"/>
  </si>
  <si>
    <t>大阪市北区役所庁舎清掃業務委託(長期継続)</t>
    <phoneticPr fontId="6"/>
  </si>
  <si>
    <t>大都美装(株)</t>
    <phoneticPr fontId="6"/>
  </si>
  <si>
    <t>北区役所庁舎前警備業務委託(長期継続)</t>
    <phoneticPr fontId="6"/>
  </si>
  <si>
    <t>ＷｉｓｈＰｌａｎｎｉｎｇ(株)</t>
    <phoneticPr fontId="6"/>
  </si>
  <si>
    <t>令和４年度北区役所一般廃棄物収集運搬業務委託(概算契約)</t>
    <phoneticPr fontId="6"/>
  </si>
  <si>
    <t>栄伸開発(株)</t>
    <phoneticPr fontId="6"/>
  </si>
  <si>
    <t>北区役所庁内電話移設業務委託</t>
    <phoneticPr fontId="6"/>
  </si>
  <si>
    <t>早川電気通信(株)</t>
    <phoneticPr fontId="6"/>
  </si>
  <si>
    <t>令和４年度北区役所敷地内植栽維持管理業務委託</t>
    <phoneticPr fontId="6"/>
  </si>
  <si>
    <t>大阪造園土木(株)</t>
    <phoneticPr fontId="6"/>
  </si>
  <si>
    <t>ドライ型ミスト噴出装置シーズンインメンテナンス業務委託</t>
    <phoneticPr fontId="6"/>
  </si>
  <si>
    <t>(株)いけうち</t>
    <phoneticPr fontId="6"/>
  </si>
  <si>
    <t>令和４年度北区役所害虫駆除業務委託</t>
    <phoneticPr fontId="6"/>
  </si>
  <si>
    <t>(株)博明社</t>
    <phoneticPr fontId="6"/>
  </si>
  <si>
    <t>貯水槽等清掃・点検作業及び水質検査業務委託</t>
    <phoneticPr fontId="6"/>
  </si>
  <si>
    <t>エスク(株)</t>
    <phoneticPr fontId="6"/>
  </si>
  <si>
    <t>令和４年度北区役所庁舎内衛生環境維持管理業務委託</t>
    <phoneticPr fontId="6"/>
  </si>
  <si>
    <t>日本カルミック(株)</t>
    <phoneticPr fontId="6"/>
  </si>
  <si>
    <t>ドライ型ミスト噴出装置シーズンオフメンテナンス業務委託</t>
    <phoneticPr fontId="6"/>
  </si>
  <si>
    <t>北区保健福祉センター１階絶縁不良回路調査業務委託</t>
    <phoneticPr fontId="6"/>
  </si>
  <si>
    <t>(株)電研エンジニアリング</t>
    <phoneticPr fontId="6"/>
  </si>
  <si>
    <t>令和４年度北区広報紙全戸配布業務委託(概算契約)</t>
    <phoneticPr fontId="6"/>
  </si>
  <si>
    <t>(株)ジャスト・トレンド</t>
    <phoneticPr fontId="6"/>
  </si>
  <si>
    <t>令和４年度北区広報紙点字版製作・発送業務委託(概算契約)</t>
    <phoneticPr fontId="6"/>
  </si>
  <si>
    <t>(有)リブート</t>
    <rPh sb="1" eb="2">
      <t>ユウ</t>
    </rPh>
    <phoneticPr fontId="6"/>
  </si>
  <si>
    <t>令和４年度北区広報紙企画編集業務委託</t>
    <phoneticPr fontId="6"/>
  </si>
  <si>
    <t>(株)１４０Ｂ</t>
    <phoneticPr fontId="6"/>
  </si>
  <si>
    <t>「新型コロナワクチン追加接種(４回目接種)案内チラシ」デザイン企画印刷業務委託</t>
    <phoneticPr fontId="6"/>
  </si>
  <si>
    <t>(株)ウイルハーツ</t>
    <phoneticPr fontId="6"/>
  </si>
  <si>
    <t>「新型コロナウイルスワクチン追加接種(４回目接種)案内チラシ」全戸配布業務委託</t>
    <phoneticPr fontId="6"/>
  </si>
  <si>
    <t>令和４年度小中学生対象北区魅力動画制作体験講座</t>
    <phoneticPr fontId="6"/>
  </si>
  <si>
    <t>(株)ジェイコムウエスト</t>
    <phoneticPr fontId="6"/>
  </si>
  <si>
    <t>「新型コロナワクチン年内接種案内チラシ」全戸配布業務委託費(概算契約)</t>
    <phoneticPr fontId="6"/>
  </si>
  <si>
    <t>北区魅力絵画コンテスト開催業務委託</t>
    <phoneticPr fontId="6"/>
  </si>
  <si>
    <t>「ドリームダンスカップ募集チラシ」全戸配布業務委託</t>
    <phoneticPr fontId="6"/>
  </si>
  <si>
    <t>読売中央販売(株)</t>
    <phoneticPr fontId="6"/>
  </si>
  <si>
    <t>(公社)能楽協会</t>
    <rPh sb="1" eb="2">
      <t>オオヤケ</t>
    </rPh>
    <rPh sb="2" eb="3">
      <t>シャ</t>
    </rPh>
    <phoneticPr fontId="6"/>
  </si>
  <si>
    <t>(有)想造舎</t>
    <rPh sb="1" eb="2">
      <t>ユウ</t>
    </rPh>
    <phoneticPr fontId="6"/>
  </si>
  <si>
    <t>令和４年度北区子どもたちの夢づくり事業(芸術鑑賞《さまざまな芸術の鑑賞》)業務委託</t>
    <phoneticPr fontId="6"/>
  </si>
  <si>
    <t>北区デジタルマップ「北区名所八十八景」保守運用管理業務委託</t>
    <phoneticPr fontId="6"/>
  </si>
  <si>
    <t>令和４年度北区子どもたちの夢づくり事業(芸術鑑賞《フルオーケストラコンサート》)業務委託</t>
    <phoneticPr fontId="6"/>
  </si>
  <si>
    <t>(株)ザ・シンフォニーホール</t>
    <phoneticPr fontId="6"/>
  </si>
  <si>
    <t>「大阪キタでeスポーツ募集チラシ」全戸配布業務委託</t>
    <phoneticPr fontId="6"/>
  </si>
  <si>
    <t>北区ｅスポーツ大会会場設営・運営業務委託</t>
    <phoneticPr fontId="6"/>
  </si>
  <si>
    <t>(株)ＰＡＣｋａｇｅ</t>
    <phoneticPr fontId="6"/>
  </si>
  <si>
    <t>北区ダンス大会会場設営・運営業務委託</t>
    <phoneticPr fontId="6"/>
  </si>
  <si>
    <t>(株)ネッツ・コミュニケーションズ</t>
    <phoneticPr fontId="6"/>
  </si>
  <si>
    <t>令和４年度北区子どもたちの夢づくり事業(キャリア教育支援)小学校創立１５０周年記念新聞校区内全戸配布業務委託</t>
    <phoneticPr fontId="6"/>
  </si>
  <si>
    <t>(株)産業経済新聞社</t>
    <phoneticPr fontId="6"/>
  </si>
  <si>
    <t>令和４年度北区デジタルアーカイブ業務委託</t>
    <phoneticPr fontId="6"/>
  </si>
  <si>
    <t>(大)大阪</t>
    <rPh sb="1" eb="2">
      <t>ダイ</t>
    </rPh>
    <phoneticPr fontId="6"/>
  </si>
  <si>
    <t>北区デジタルマップ駐輪場英訳情報等追加業務委託</t>
    <phoneticPr fontId="6"/>
  </si>
  <si>
    <t>多言語防災マップ作成及び印刷業務委託</t>
    <phoneticPr fontId="6"/>
  </si>
  <si>
    <t>(株)フィッシュ</t>
    <phoneticPr fontId="6"/>
  </si>
  <si>
    <t>「AIオンデマンドバス社会実験開始周知チラシ」全戸配布業務委託(概算契約)</t>
    <phoneticPr fontId="6"/>
  </si>
  <si>
    <t>「ギネス世界記録挑戦周知チラシ」全戸配布業務委託(概算契約)</t>
    <phoneticPr fontId="6"/>
  </si>
  <si>
    <t>令和４年度北区民カーニバル事業実施業務委託</t>
    <phoneticPr fontId="6"/>
  </si>
  <si>
    <t>(一財)大阪市コミュニティ協会</t>
    <rPh sb="1" eb="2">
      <t>イチ</t>
    </rPh>
    <rPh sb="2" eb="3">
      <t>ザイ</t>
    </rPh>
    <phoneticPr fontId="6"/>
  </si>
  <si>
    <t>画像データ収集用Webサイト及びストレージ保守運用管理業務委託</t>
    <phoneticPr fontId="6"/>
  </si>
  <si>
    <t>(株)リプロス</t>
    <phoneticPr fontId="6"/>
  </si>
  <si>
    <t>北区マスコットキャラクター「のんちゃん・すーちゃん」による北区PR活動業務委託</t>
    <phoneticPr fontId="6"/>
  </si>
  <si>
    <t>北区マンション防災イベント運営業務委託</t>
    <phoneticPr fontId="6"/>
  </si>
  <si>
    <t>北区マンション防災イベント会場設営等業務委託</t>
    <phoneticPr fontId="6"/>
  </si>
  <si>
    <t>(株)エリクション</t>
    <phoneticPr fontId="6"/>
  </si>
  <si>
    <t>マンション防災啓発動画制作業務委託</t>
    <phoneticPr fontId="6"/>
  </si>
  <si>
    <t>ダイセイ美建(株)</t>
    <phoneticPr fontId="6"/>
  </si>
  <si>
    <t>(一財)大阪市コミュニティ協会</t>
    <rPh sb="1" eb="3">
      <t>イチザイ</t>
    </rPh>
    <phoneticPr fontId="6"/>
  </si>
  <si>
    <t>大淀コミュニティセンター複合施設（北図書館併設）にかかる低濃度ＰＣＢ廃棄物（トランス等）の処分</t>
    <phoneticPr fontId="6"/>
  </si>
  <si>
    <t>(株)富士クリーン</t>
    <phoneticPr fontId="6"/>
  </si>
  <si>
    <t>大淀コミュニティセンター複合施設（北図書館併設）にかかる低濃度ＰＣＢ廃棄物（トランス等）の収集運搬</t>
    <phoneticPr fontId="6"/>
  </si>
  <si>
    <t>トッパン・フォームズ(株)関西事業部</t>
    <phoneticPr fontId="6"/>
  </si>
  <si>
    <t>「住民主体の福祉コミュニティづくり推進事業」にかかる業務委託</t>
    <phoneticPr fontId="6"/>
  </si>
  <si>
    <t>(社福)大阪市北区社会福祉協議会</t>
    <rPh sb="1" eb="2">
      <t>シャ</t>
    </rPh>
    <rPh sb="2" eb="3">
      <t>フク</t>
    </rPh>
    <phoneticPr fontId="6"/>
  </si>
  <si>
    <t>家っしー運営協議会</t>
    <phoneticPr fontId="6"/>
  </si>
  <si>
    <t>なごみのうつわ運営協議会</t>
    <phoneticPr fontId="6"/>
  </si>
  <si>
    <t>「子育てぷらっとほーむ事業」にかかる業務委託</t>
    <phoneticPr fontId="6"/>
  </si>
  <si>
    <t>(一社)こもれび</t>
    <rPh sb="1" eb="2">
      <t>イチ</t>
    </rPh>
    <rPh sb="2" eb="3">
      <t>シャ</t>
    </rPh>
    <phoneticPr fontId="6"/>
  </si>
  <si>
    <t>特随</t>
  </si>
  <si>
    <t>大阪市北区役所住民情報業務等委託(長期継続)</t>
    <rPh sb="0" eb="3">
      <t>オオサカシ</t>
    </rPh>
    <phoneticPr fontId="6"/>
  </si>
  <si>
    <t>「子どもの居場所づくり支援事業」(Ｂパターン)にかかる業務委託</t>
    <phoneticPr fontId="6"/>
  </si>
  <si>
    <t>「子どもの居場所づくり支援事業」(Ａパターン)にかかる業務委託</t>
    <phoneticPr fontId="6"/>
  </si>
  <si>
    <t>(株)名豊</t>
  </si>
  <si>
    <t>令和４年度区民アンケート調査業務委託</t>
    <rPh sb="0" eb="2">
      <t>レイワ</t>
    </rPh>
    <rPh sb="3" eb="5">
      <t>ネンド</t>
    </rPh>
    <rPh sb="5" eb="7">
      <t>クミン</t>
    </rPh>
    <rPh sb="12" eb="14">
      <t>チョウサ</t>
    </rPh>
    <rPh sb="14" eb="18">
      <t>ギョウムイタク</t>
    </rPh>
    <phoneticPr fontId="6"/>
  </si>
  <si>
    <t>公募</t>
  </si>
  <si>
    <t>〇</t>
    <phoneticPr fontId="6"/>
  </si>
  <si>
    <t>令和４年度啓発指導員による放置自転車対策業務委託</t>
    <rPh sb="22" eb="24">
      <t>イタク</t>
    </rPh>
    <phoneticPr fontId="6"/>
  </si>
  <si>
    <t>不要なパソコン等機器撤去及びデータ消去業務</t>
    <rPh sb="0" eb="2">
      <t>フヨウ</t>
    </rPh>
    <rPh sb="7" eb="8">
      <t>トウ</t>
    </rPh>
    <rPh sb="8" eb="12">
      <t>キキテッキョ</t>
    </rPh>
    <rPh sb="12" eb="13">
      <t>オヨ</t>
    </rPh>
    <rPh sb="17" eb="19">
      <t>ショウキョ</t>
    </rPh>
    <rPh sb="19" eb="21">
      <t>ギョウム</t>
    </rPh>
    <phoneticPr fontId="6"/>
  </si>
  <si>
    <t>区役所附設会館等予約システムサービス提供業務</t>
    <phoneticPr fontId="6"/>
  </si>
  <si>
    <t>区役所附設会館等予約システムにおける通信サービス提供業務(長期継続)</t>
    <phoneticPr fontId="6"/>
  </si>
  <si>
    <t>富士テレコム(株)大阪支店</t>
    <phoneticPr fontId="6"/>
  </si>
  <si>
    <t>(株)オプテージ</t>
    <phoneticPr fontId="6"/>
  </si>
  <si>
    <t>(株)堀通信</t>
    <rPh sb="0" eb="3">
      <t>カブ</t>
    </rPh>
    <rPh sb="3" eb="4">
      <t>ホリ</t>
    </rPh>
    <rPh sb="4" eb="6">
      <t>ツウシン</t>
    </rPh>
    <phoneticPr fontId="6"/>
  </si>
  <si>
    <t>津波避難施設等表示板設置業務委託</t>
  </si>
  <si>
    <t>(株)昭天堂</t>
    <rPh sb="1" eb="2">
      <t>カブ</t>
    </rPh>
    <phoneticPr fontId="6"/>
  </si>
  <si>
    <t>(株)ザイマックス関西</t>
    <rPh sb="0" eb="3">
      <t>カブ</t>
    </rPh>
    <rPh sb="9" eb="11">
      <t>カンサイ</t>
    </rPh>
    <phoneticPr fontId="6"/>
  </si>
  <si>
    <t>非常火災受信盤及び非常放送装置改修工事にかかる工事調整委託</t>
    <rPh sb="0" eb="2">
      <t>ヒジョウ</t>
    </rPh>
    <rPh sb="2" eb="4">
      <t>カサイ</t>
    </rPh>
    <rPh sb="4" eb="6">
      <t>ジュシン</t>
    </rPh>
    <rPh sb="6" eb="7">
      <t>バン</t>
    </rPh>
    <rPh sb="7" eb="8">
      <t>オヨ</t>
    </rPh>
    <rPh sb="9" eb="11">
      <t>ヒジョウ</t>
    </rPh>
    <rPh sb="11" eb="13">
      <t>ホウソウ</t>
    </rPh>
    <rPh sb="13" eb="15">
      <t>ソウチ</t>
    </rPh>
    <rPh sb="15" eb="17">
      <t>カイシュウ</t>
    </rPh>
    <rPh sb="17" eb="19">
      <t>コウジ</t>
    </rPh>
    <rPh sb="23" eb="25">
      <t>コウジ</t>
    </rPh>
    <rPh sb="25" eb="27">
      <t>チョウセイ</t>
    </rPh>
    <rPh sb="27" eb="29">
      <t>イタク</t>
    </rPh>
    <phoneticPr fontId="6"/>
  </si>
  <si>
    <t>非常用発電機改修工事にかかる工事調整委託</t>
    <rPh sb="14" eb="16">
      <t>コウジ</t>
    </rPh>
    <rPh sb="16" eb="18">
      <t>チョウセイ</t>
    </rPh>
    <phoneticPr fontId="6"/>
  </si>
  <si>
    <t>大阪市立北区民センター及び大阪市立大淀コミュニティセンター管理運営業務代行</t>
    <rPh sb="35" eb="37">
      <t>ダイコウ</t>
    </rPh>
    <phoneticPr fontId="6"/>
  </si>
  <si>
    <t>北区役所外１９施設電気工作物保守点検業務委託長期継続</t>
    <rPh sb="0" eb="4">
      <t>キタクヤクショ</t>
    </rPh>
    <rPh sb="4" eb="5">
      <t>ソト</t>
    </rPh>
    <rPh sb="7" eb="9">
      <t>シセツ</t>
    </rPh>
    <rPh sb="9" eb="14">
      <t>デンキコウサクブツ</t>
    </rPh>
    <rPh sb="14" eb="18">
      <t>ホシュテンケン</t>
    </rPh>
    <rPh sb="18" eb="20">
      <t>ギョウム</t>
    </rPh>
    <rPh sb="20" eb="22">
      <t>イタク</t>
    </rPh>
    <rPh sb="22" eb="26">
      <t>チョウキケイゾク</t>
    </rPh>
    <phoneticPr fontId="6"/>
  </si>
  <si>
    <t>令和４年度【区分Ａ】北エリア通信設備保守点検業務</t>
    <rPh sb="0" eb="2">
      <t>レイワ</t>
    </rPh>
    <rPh sb="3" eb="5">
      <t>ネンド</t>
    </rPh>
    <rPh sb="6" eb="8">
      <t>クブン</t>
    </rPh>
    <rPh sb="10" eb="11">
      <t>キタ</t>
    </rPh>
    <rPh sb="14" eb="18">
      <t>ツウシンセツビ</t>
    </rPh>
    <rPh sb="18" eb="22">
      <t>ホシュテンケン</t>
    </rPh>
    <rPh sb="22" eb="24">
      <t>ギョウム</t>
    </rPh>
    <phoneticPr fontId="6"/>
  </si>
  <si>
    <t>令和４年度【区分Ａ】北エリア空調設備保守点検業務</t>
    <rPh sb="0" eb="2">
      <t>レイワ</t>
    </rPh>
    <rPh sb="3" eb="5">
      <t>ネンド</t>
    </rPh>
    <rPh sb="6" eb="8">
      <t>クブン</t>
    </rPh>
    <rPh sb="10" eb="11">
      <t>キタ</t>
    </rPh>
    <rPh sb="14" eb="16">
      <t>クウチョウ</t>
    </rPh>
    <rPh sb="16" eb="18">
      <t>セツビ</t>
    </rPh>
    <rPh sb="18" eb="22">
      <t>ホシュテンケン</t>
    </rPh>
    <rPh sb="22" eb="24">
      <t>ギョウム</t>
    </rPh>
    <phoneticPr fontId="6"/>
  </si>
  <si>
    <t>令和４年度【区分Ａ】北エリア消防用設備保守点検業務</t>
    <rPh sb="0" eb="2">
      <t>レイワ</t>
    </rPh>
    <rPh sb="3" eb="5">
      <t>ネンド</t>
    </rPh>
    <rPh sb="6" eb="8">
      <t>クブン</t>
    </rPh>
    <rPh sb="10" eb="11">
      <t>キタ</t>
    </rPh>
    <rPh sb="14" eb="17">
      <t>ショウボウヨウ</t>
    </rPh>
    <rPh sb="17" eb="19">
      <t>セツビ</t>
    </rPh>
    <rPh sb="19" eb="23">
      <t>ホシュテンケン</t>
    </rPh>
    <rPh sb="23" eb="25">
      <t>ギョウム</t>
    </rPh>
    <phoneticPr fontId="6"/>
  </si>
  <si>
    <t>北区役所外６９施設昇降機設備保守点検業務委託長期継続</t>
    <rPh sb="0" eb="4">
      <t>キタクヤクショ</t>
    </rPh>
    <rPh sb="4" eb="5">
      <t>ソト</t>
    </rPh>
    <rPh sb="7" eb="9">
      <t>シセツ</t>
    </rPh>
    <rPh sb="9" eb="12">
      <t>ショウコウキ</t>
    </rPh>
    <rPh sb="12" eb="14">
      <t>セツビ</t>
    </rPh>
    <rPh sb="14" eb="18">
      <t>ホシュテンケン</t>
    </rPh>
    <rPh sb="18" eb="22">
      <t>ギョウムイタク</t>
    </rPh>
    <rPh sb="22" eb="26">
      <t>チョウキケイゾク</t>
    </rPh>
    <phoneticPr fontId="6"/>
  </si>
  <si>
    <t>令和４年度【区分Ａ】北エリア昇降機設備保守点検業務</t>
    <rPh sb="0" eb="2">
      <t>レイワ</t>
    </rPh>
    <rPh sb="3" eb="5">
      <t>ネンド</t>
    </rPh>
    <rPh sb="5" eb="8">
      <t>(クブン</t>
    </rPh>
    <rPh sb="9" eb="11">
      <t>)キタ</t>
    </rPh>
    <rPh sb="14" eb="25">
      <t>ショウコウキセツビホシュテンケンギョウム</t>
    </rPh>
    <phoneticPr fontId="6"/>
  </si>
  <si>
    <t>令和４年度【区分Ａ】北エリア特定建築物等定期点検業務（建築物）</t>
    <rPh sb="0" eb="2">
      <t>レイワ</t>
    </rPh>
    <rPh sb="3" eb="4">
      <t>ネン</t>
    </rPh>
    <rPh sb="4" eb="5">
      <t>ド</t>
    </rPh>
    <rPh sb="6" eb="8">
      <t>クブン</t>
    </rPh>
    <rPh sb="10" eb="11">
      <t>キタ</t>
    </rPh>
    <rPh sb="14" eb="19">
      <t>トクテイケンチクブツ</t>
    </rPh>
    <rPh sb="19" eb="20">
      <t>ナド</t>
    </rPh>
    <rPh sb="20" eb="24">
      <t>テイキテンケン</t>
    </rPh>
    <rPh sb="24" eb="26">
      <t>ギョウム</t>
    </rPh>
    <rPh sb="27" eb="30">
      <t>ケンチクブツ</t>
    </rPh>
    <phoneticPr fontId="6"/>
  </si>
  <si>
    <t>令和４年度【区分Ａ】北エリア特定建築物等定期点検業務（建築設備）</t>
    <rPh sb="0" eb="2">
      <t>レイワ</t>
    </rPh>
    <rPh sb="3" eb="4">
      <t>ネン</t>
    </rPh>
    <rPh sb="4" eb="5">
      <t>ド</t>
    </rPh>
    <rPh sb="5" eb="8">
      <t>(クブン</t>
    </rPh>
    <rPh sb="10" eb="11">
      <t>キタ</t>
    </rPh>
    <rPh sb="14" eb="19">
      <t>トクテイケンチクブツ</t>
    </rPh>
    <rPh sb="19" eb="20">
      <t>ナド</t>
    </rPh>
    <rPh sb="20" eb="24">
      <t>テイキテンケン</t>
    </rPh>
    <rPh sb="24" eb="26">
      <t>ギョウム</t>
    </rPh>
    <rPh sb="27" eb="31">
      <t>ケンチクセツビ</t>
    </rPh>
    <phoneticPr fontId="6"/>
  </si>
  <si>
    <t>令和４年度【区分Ａ】北エリア特定建築物等定期点検業務(防火設備)</t>
    <rPh sb="0" eb="2">
      <t>レイワ</t>
    </rPh>
    <rPh sb="3" eb="4">
      <t>ネン</t>
    </rPh>
    <rPh sb="4" eb="5">
      <t>ド</t>
    </rPh>
    <rPh sb="5" eb="8">
      <t>(クブン</t>
    </rPh>
    <rPh sb="10" eb="11">
      <t>キタ</t>
    </rPh>
    <rPh sb="14" eb="19">
      <t>トクテイケンチクブツ</t>
    </rPh>
    <rPh sb="19" eb="20">
      <t>ナド</t>
    </rPh>
    <rPh sb="20" eb="24">
      <t>テイキテンケン</t>
    </rPh>
    <rPh sb="24" eb="26">
      <t>ギョウム</t>
    </rPh>
    <rPh sb="27" eb="31">
      <t>ボウカセツビ</t>
    </rPh>
    <phoneticPr fontId="6"/>
  </si>
  <si>
    <t>令和４年度【区分Ａ】北エリアゴンドラ設備保守点検業務</t>
    <rPh sb="0" eb="2">
      <t>レイワ</t>
    </rPh>
    <rPh sb="3" eb="4">
      <t>ネン</t>
    </rPh>
    <rPh sb="4" eb="5">
      <t>ド</t>
    </rPh>
    <rPh sb="5" eb="8">
      <t>(クブン</t>
    </rPh>
    <rPh sb="10" eb="11">
      <t>キタ</t>
    </rPh>
    <rPh sb="17" eb="19">
      <t>セツビ</t>
    </rPh>
    <rPh sb="19" eb="23">
      <t>ホシュテンケン</t>
    </rPh>
    <rPh sb="23" eb="25">
      <t>ギョウム</t>
    </rPh>
    <phoneticPr fontId="6"/>
  </si>
  <si>
    <t>令和４年度【区分Ａ】北エリア中央監視制御装置保守点検業務</t>
    <rPh sb="0" eb="2">
      <t>レイワ</t>
    </rPh>
    <rPh sb="3" eb="4">
      <t>ネン</t>
    </rPh>
    <rPh sb="4" eb="5">
      <t>ド</t>
    </rPh>
    <rPh sb="5" eb="8">
      <t>(クブン</t>
    </rPh>
    <rPh sb="10" eb="11">
      <t>キタ</t>
    </rPh>
    <rPh sb="14" eb="18">
      <t>チュウオウカンシ</t>
    </rPh>
    <rPh sb="18" eb="20">
      <t>セイギョ</t>
    </rPh>
    <rPh sb="20" eb="22">
      <t>ソウチ</t>
    </rPh>
    <rPh sb="22" eb="24">
      <t>ホシュ</t>
    </rPh>
    <rPh sb="24" eb="26">
      <t>テンケン</t>
    </rPh>
    <rPh sb="25" eb="27">
      <t>ギョウム</t>
    </rPh>
    <phoneticPr fontId="6"/>
  </si>
  <si>
    <t>令和４年度【区分Ａ】北エリア給水・衛生ポンプ等点検業務</t>
    <rPh sb="0" eb="2">
      <t>レイワ</t>
    </rPh>
    <rPh sb="3" eb="4">
      <t>ネン</t>
    </rPh>
    <rPh sb="4" eb="5">
      <t>ド</t>
    </rPh>
    <rPh sb="5" eb="8">
      <t>(クブン</t>
    </rPh>
    <rPh sb="10" eb="11">
      <t>キタ</t>
    </rPh>
    <rPh sb="14" eb="16">
      <t>キュウスイ</t>
    </rPh>
    <rPh sb="17" eb="19">
      <t>エイセイ</t>
    </rPh>
    <rPh sb="22" eb="23">
      <t>ナド</t>
    </rPh>
    <rPh sb="23" eb="25">
      <t>テンケン</t>
    </rPh>
    <rPh sb="24" eb="26">
      <t>ギョウム</t>
    </rPh>
    <phoneticPr fontId="6"/>
  </si>
  <si>
    <t>令和４年度【区分Ａ】北エリア空気環境測定業務</t>
    <rPh sb="0" eb="2">
      <t>レイワ</t>
    </rPh>
    <rPh sb="3" eb="5">
      <t>ネンド</t>
    </rPh>
    <rPh sb="5" eb="8">
      <t>(クブン</t>
    </rPh>
    <rPh sb="9" eb="11">
      <t>)キタ</t>
    </rPh>
    <rPh sb="14" eb="16">
      <t>クウキ</t>
    </rPh>
    <rPh sb="16" eb="18">
      <t>カンキョウ</t>
    </rPh>
    <rPh sb="18" eb="20">
      <t>ソクテイ</t>
    </rPh>
    <rPh sb="20" eb="22">
      <t>ギョウム</t>
    </rPh>
    <phoneticPr fontId="6"/>
  </si>
  <si>
    <t>(特非)ローゼンビート</t>
    <rPh sb="1" eb="2">
      <t>トク</t>
    </rPh>
    <rPh sb="2" eb="3">
      <t>ヒ</t>
    </rPh>
    <phoneticPr fontId="6"/>
  </si>
  <si>
    <t>〇</t>
  </si>
  <si>
    <t>大阪市聴覚言語障がい者コミュニケーション支援事業長期契約(概算契約)</t>
    <phoneticPr fontId="6"/>
  </si>
  <si>
    <t>(一財)大阪市身体障害者団体協議会</t>
    <phoneticPr fontId="6"/>
  </si>
  <si>
    <t>東芝エレベータ(株)</t>
    <rPh sb="0" eb="2">
      <t>トウシバ</t>
    </rPh>
    <rPh sb="8" eb="9">
      <t>カブ</t>
    </rPh>
    <phoneticPr fontId="6"/>
  </si>
  <si>
    <t>日本オーチス・エレベータ(株)</t>
    <rPh sb="1" eb="2">
      <t>ホン</t>
    </rPh>
    <rPh sb="13" eb="14">
      <t>カブ</t>
    </rPh>
    <phoneticPr fontId="6"/>
  </si>
  <si>
    <t>(一財)大阪建築技術協会</t>
    <rPh sb="1" eb="2">
      <t>イチ</t>
    </rPh>
    <rPh sb="2" eb="3">
      <t>ザイ</t>
    </rPh>
    <rPh sb="4" eb="6">
      <t>オオサカ</t>
    </rPh>
    <rPh sb="6" eb="8">
      <t>ケンチク</t>
    </rPh>
    <rPh sb="8" eb="10">
      <t>ギジュツ</t>
    </rPh>
    <rPh sb="10" eb="12">
      <t>キョウカイ</t>
    </rPh>
    <phoneticPr fontId="6"/>
  </si>
  <si>
    <t>令和４年度北区子どもたちの夢づくり事業(芸術鑑賞《能・狂言》)業務委託</t>
    <rPh sb="0" eb="2">
      <t>レイワ</t>
    </rPh>
    <rPh sb="3" eb="5">
      <t>ネンド</t>
    </rPh>
    <phoneticPr fontId="6"/>
  </si>
  <si>
    <t>令和４年度北区子どもたちの夢づくり事業(芸術鑑賞《演劇鑑賞》)業務委託</t>
    <rPh sb="0" eb="2">
      <t>レイワ</t>
    </rPh>
    <rPh sb="3" eb="5">
      <t>ネンド</t>
    </rPh>
    <phoneticPr fontId="6"/>
  </si>
  <si>
    <t>令和４年度北区子どもたちの夢づくり事業(キャリア教育支援)小学校創立１５０周年記念新聞作成体験業務委託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</si>
</sst>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6">
    <xf numFmtId="0" fontId="0" fillId="0" borderId="0" xfId="0"/>
    <xf numFmtId="0" fontId="8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distributed" vertical="center" wrapText="1" justifyLastLine="1"/>
    </xf>
    <xf numFmtId="0" fontId="8" fillId="0" borderId="3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vertical="center" wrapText="1"/>
    </xf>
    <xf numFmtId="0" fontId="8" fillId="0" borderId="7" xfId="3" applyFont="1" applyFill="1" applyBorder="1" applyAlignment="1">
      <alignment horizontal="distributed" vertical="center" wrapText="1" justifyLastLine="1"/>
    </xf>
    <xf numFmtId="0" fontId="8" fillId="0" borderId="7" xfId="3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vertical="center" wrapText="1"/>
    </xf>
    <xf numFmtId="176" fontId="8" fillId="0" borderId="7" xfId="3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vertical="center"/>
    </xf>
    <xf numFmtId="178" fontId="8" fillId="0" borderId="3" xfId="3" applyNumberFormat="1" applyFont="1" applyFill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Fill="1" applyAlignment="1">
      <alignment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vertical="center" wrapText="1"/>
    </xf>
    <xf numFmtId="178" fontId="8" fillId="0" borderId="7" xfId="3" applyNumberFormat="1" applyFont="1" applyFill="1" applyBorder="1" applyAlignment="1">
      <alignment vertical="center" wrapText="1"/>
    </xf>
    <xf numFmtId="178" fontId="8" fillId="0" borderId="3" xfId="0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8" fillId="0" borderId="7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Fill="1" applyBorder="1" applyAlignment="1">
      <alignment horizontal="distributed" vertical="center" wrapText="1" justifyLastLine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wrapText="1"/>
    </xf>
    <xf numFmtId="186" fontId="34" fillId="0" borderId="21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distributed" vertical="center" wrapText="1" justifyLastLine="1"/>
    </xf>
    <xf numFmtId="0" fontId="34" fillId="0" borderId="0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shrinkToFit="1"/>
    </xf>
    <xf numFmtId="186" fontId="34" fillId="0" borderId="3" xfId="0" applyNumberFormat="1" applyFont="1" applyFill="1" applyBorder="1" applyAlignment="1">
      <alignment vertical="center" shrinkToFit="1"/>
    </xf>
    <xf numFmtId="178" fontId="8" fillId="0" borderId="3" xfId="0" applyNumberFormat="1" applyFont="1" applyFill="1" applyBorder="1" applyAlignment="1">
      <alignment horizontal="center" vertical="center" wrapText="1" shrinkToFit="1"/>
    </xf>
    <xf numFmtId="186" fontId="35" fillId="0" borderId="0" xfId="0" applyNumberFormat="1" applyFont="1" applyFill="1" applyBorder="1" applyAlignment="1">
      <alignment horizontal="center" vertical="center" wrapText="1"/>
    </xf>
    <xf numFmtId="187" fontId="34" fillId="0" borderId="3" xfId="0" applyNumberFormat="1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186" fontId="34" fillId="0" borderId="0" xfId="0" applyNumberFormat="1" applyFont="1" applyFill="1" applyBorder="1" applyAlignment="1">
      <alignment vertical="center" wrapText="1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left" vertical="center" wrapText="1"/>
    </xf>
    <xf numFmtId="0" fontId="8" fillId="0" borderId="0" xfId="4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4" xfId="3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176" fontId="8" fillId="0" borderId="2" xfId="3" applyNumberFormat="1" applyFont="1" applyFill="1" applyBorder="1" applyAlignment="1">
      <alignment horizontal="distributed" vertical="center" wrapText="1"/>
    </xf>
    <xf numFmtId="176" fontId="8" fillId="0" borderId="5" xfId="3" applyNumberFormat="1" applyFont="1" applyFill="1" applyBorder="1" applyAlignment="1">
      <alignment horizontal="distributed" vertical="center" wrapText="1"/>
    </xf>
    <xf numFmtId="0" fontId="9" fillId="0" borderId="0" xfId="3" applyFont="1" applyFill="1" applyBorder="1" applyAlignment="1">
      <alignment horizontal="center" vertical="center"/>
    </xf>
    <xf numFmtId="178" fontId="9" fillId="0" borderId="0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2" sqref="A2:F2"/>
    </sheetView>
  </sheetViews>
  <sheetFormatPr defaultRowHeight="13.5"/>
  <cols>
    <col min="1" max="1" width="11.625" style="2" customWidth="1"/>
    <col min="2" max="2" width="37.25" style="3" customWidth="1"/>
    <col min="3" max="3" width="31.375" style="3" customWidth="1"/>
    <col min="4" max="4" width="14.75" style="12" customWidth="1"/>
    <col min="5" max="5" width="7" style="1" customWidth="1"/>
    <col min="6" max="6" width="8.875" style="13" customWidth="1"/>
    <col min="7" max="7" width="25" style="45" bestFit="1" customWidth="1"/>
    <col min="8" max="8" width="12.125" style="45" customWidth="1"/>
    <col min="9" max="16384" width="9" style="14"/>
  </cols>
  <sheetData>
    <row r="1" spans="1:8" ht="22.5" customHeight="1">
      <c r="A1" s="19"/>
      <c r="B1" s="4"/>
      <c r="C1" s="5"/>
      <c r="D1" s="16"/>
      <c r="E1" s="49" t="s">
        <v>26</v>
      </c>
      <c r="F1" s="50"/>
    </row>
    <row r="2" spans="1:8" ht="17.25" customHeight="1">
      <c r="A2" s="51" t="s">
        <v>25</v>
      </c>
      <c r="B2" s="51"/>
      <c r="C2" s="51"/>
      <c r="D2" s="52"/>
      <c r="E2" s="51"/>
      <c r="F2" s="51"/>
    </row>
    <row r="3" spans="1:8">
      <c r="A3" s="6"/>
      <c r="B3" s="7"/>
      <c r="C3" s="8"/>
      <c r="D3" s="17"/>
      <c r="E3" s="24"/>
      <c r="F3" s="9" t="s">
        <v>8</v>
      </c>
    </row>
    <row r="4" spans="1:8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8" s="11" customFormat="1" ht="45.75" customHeight="1">
      <c r="A5" s="21" t="s">
        <v>27</v>
      </c>
      <c r="B5" s="23" t="s">
        <v>28</v>
      </c>
      <c r="C5" s="23" t="s">
        <v>29</v>
      </c>
      <c r="D5" s="18">
        <v>232320</v>
      </c>
      <c r="E5" s="20" t="s">
        <v>22</v>
      </c>
      <c r="F5" s="22"/>
      <c r="G5" s="43"/>
      <c r="H5" s="43"/>
    </row>
    <row r="6" spans="1:8" s="11" customFormat="1" ht="45.75" customHeight="1">
      <c r="A6" s="21" t="s">
        <v>27</v>
      </c>
      <c r="B6" s="23" t="s">
        <v>30</v>
      </c>
      <c r="C6" s="23" t="s">
        <v>31</v>
      </c>
      <c r="D6" s="18">
        <v>99792</v>
      </c>
      <c r="E6" s="20" t="s">
        <v>113</v>
      </c>
      <c r="F6" s="22"/>
      <c r="G6" s="43"/>
      <c r="H6" s="43"/>
    </row>
    <row r="7" spans="1:8" s="11" customFormat="1" ht="45.75" customHeight="1">
      <c r="A7" s="21" t="s">
        <v>27</v>
      </c>
      <c r="B7" s="23" t="s">
        <v>32</v>
      </c>
      <c r="C7" s="23" t="s">
        <v>33</v>
      </c>
      <c r="D7" s="18">
        <v>2395</v>
      </c>
      <c r="E7" s="20" t="s">
        <v>7</v>
      </c>
      <c r="F7" s="22"/>
      <c r="G7" s="43"/>
      <c r="H7" s="43"/>
    </row>
    <row r="8" spans="1:8" s="11" customFormat="1" ht="45.75" customHeight="1">
      <c r="A8" s="21" t="s">
        <v>27</v>
      </c>
      <c r="B8" s="23" t="s">
        <v>34</v>
      </c>
      <c r="C8" s="23" t="s">
        <v>35</v>
      </c>
      <c r="D8" s="18">
        <v>482672</v>
      </c>
      <c r="E8" s="20" t="s">
        <v>7</v>
      </c>
      <c r="F8" s="22"/>
      <c r="G8" s="43"/>
      <c r="H8" s="43"/>
    </row>
    <row r="9" spans="1:8" s="11" customFormat="1" ht="45.75" customHeight="1">
      <c r="A9" s="21" t="s">
        <v>27</v>
      </c>
      <c r="B9" s="23" t="s">
        <v>36</v>
      </c>
      <c r="C9" s="23" t="s">
        <v>37</v>
      </c>
      <c r="D9" s="18">
        <v>8268758</v>
      </c>
      <c r="E9" s="20" t="s">
        <v>6</v>
      </c>
      <c r="F9" s="22"/>
      <c r="G9" s="43"/>
      <c r="H9" s="43"/>
    </row>
    <row r="10" spans="1:8" s="11" customFormat="1" ht="45.75" customHeight="1">
      <c r="A10" s="21" t="s">
        <v>27</v>
      </c>
      <c r="B10" s="23" t="s">
        <v>38</v>
      </c>
      <c r="C10" s="23" t="s">
        <v>39</v>
      </c>
      <c r="D10" s="18">
        <v>2732400</v>
      </c>
      <c r="E10" s="20" t="s">
        <v>6</v>
      </c>
      <c r="F10" s="22"/>
      <c r="G10" s="43"/>
      <c r="H10" s="43"/>
    </row>
    <row r="11" spans="1:8" s="11" customFormat="1" ht="45.75" customHeight="1">
      <c r="A11" s="21" t="s">
        <v>27</v>
      </c>
      <c r="B11" s="23" t="s">
        <v>40</v>
      </c>
      <c r="C11" s="23" t="s">
        <v>41</v>
      </c>
      <c r="D11" s="18">
        <v>341154</v>
      </c>
      <c r="E11" s="20" t="s">
        <v>7</v>
      </c>
      <c r="F11" s="22"/>
      <c r="G11" s="43"/>
      <c r="H11" s="43"/>
    </row>
    <row r="12" spans="1:8" s="11" customFormat="1" ht="45.75" customHeight="1">
      <c r="A12" s="21" t="s">
        <v>27</v>
      </c>
      <c r="B12" s="23" t="s">
        <v>42</v>
      </c>
      <c r="C12" s="23" t="s">
        <v>43</v>
      </c>
      <c r="D12" s="18">
        <v>45100</v>
      </c>
      <c r="E12" s="20" t="s">
        <v>113</v>
      </c>
      <c r="F12" s="22"/>
      <c r="G12" s="43"/>
      <c r="H12" s="43"/>
    </row>
    <row r="13" spans="1:8" s="11" customFormat="1" ht="45.75" customHeight="1">
      <c r="A13" s="21" t="s">
        <v>27</v>
      </c>
      <c r="B13" s="23" t="s">
        <v>44</v>
      </c>
      <c r="C13" s="23" t="s">
        <v>45</v>
      </c>
      <c r="D13" s="18">
        <v>356400</v>
      </c>
      <c r="E13" s="20" t="s">
        <v>7</v>
      </c>
      <c r="F13" s="22"/>
      <c r="G13" s="43"/>
      <c r="H13" s="43"/>
    </row>
    <row r="14" spans="1:8" s="11" customFormat="1" ht="45.75" customHeight="1">
      <c r="A14" s="21" t="s">
        <v>27</v>
      </c>
      <c r="B14" s="23" t="s">
        <v>46</v>
      </c>
      <c r="C14" s="23" t="s">
        <v>47</v>
      </c>
      <c r="D14" s="18">
        <v>19800</v>
      </c>
      <c r="E14" s="20" t="s">
        <v>113</v>
      </c>
      <c r="F14" s="22"/>
      <c r="G14" s="43"/>
      <c r="H14" s="43"/>
    </row>
    <row r="15" spans="1:8" s="11" customFormat="1" ht="45.75" customHeight="1">
      <c r="A15" s="21" t="s">
        <v>27</v>
      </c>
      <c r="B15" s="23" t="s">
        <v>48</v>
      </c>
      <c r="C15" s="23" t="s">
        <v>49</v>
      </c>
      <c r="D15" s="18">
        <v>46135</v>
      </c>
      <c r="E15" s="20" t="s">
        <v>7</v>
      </c>
      <c r="F15" s="22"/>
      <c r="G15" s="43"/>
      <c r="H15" s="43"/>
    </row>
    <row r="16" spans="1:8" s="11" customFormat="1" ht="45.75" customHeight="1">
      <c r="A16" s="21" t="s">
        <v>27</v>
      </c>
      <c r="B16" s="23" t="s">
        <v>50</v>
      </c>
      <c r="C16" s="23" t="s">
        <v>51</v>
      </c>
      <c r="D16" s="18">
        <v>89571</v>
      </c>
      <c r="E16" s="20" t="s">
        <v>7</v>
      </c>
      <c r="F16" s="22"/>
      <c r="G16" s="43"/>
      <c r="H16" s="43"/>
    </row>
    <row r="17" spans="1:8" s="11" customFormat="1" ht="45.75" customHeight="1">
      <c r="A17" s="21" t="s">
        <v>27</v>
      </c>
      <c r="B17" s="23" t="s">
        <v>52</v>
      </c>
      <c r="C17" s="23" t="s">
        <v>53</v>
      </c>
      <c r="D17" s="18">
        <v>930600</v>
      </c>
      <c r="E17" s="20" t="s">
        <v>7</v>
      </c>
      <c r="F17" s="22"/>
      <c r="G17" s="43"/>
      <c r="H17" s="43"/>
    </row>
    <row r="18" spans="1:8" s="11" customFormat="1" ht="45.75" customHeight="1">
      <c r="A18" s="21" t="s">
        <v>27</v>
      </c>
      <c r="B18" s="23" t="s">
        <v>54</v>
      </c>
      <c r="C18" s="23" t="s">
        <v>47</v>
      </c>
      <c r="D18" s="18">
        <v>61600</v>
      </c>
      <c r="E18" s="20" t="s">
        <v>113</v>
      </c>
      <c r="F18" s="22"/>
      <c r="G18" s="43"/>
      <c r="H18" s="43"/>
    </row>
    <row r="19" spans="1:8" s="11" customFormat="1" ht="45.75" customHeight="1">
      <c r="A19" s="21" t="s">
        <v>27</v>
      </c>
      <c r="B19" s="23" t="s">
        <v>55</v>
      </c>
      <c r="C19" s="23" t="s">
        <v>56</v>
      </c>
      <c r="D19" s="18">
        <v>110000</v>
      </c>
      <c r="E19" s="20" t="s">
        <v>113</v>
      </c>
      <c r="F19" s="22"/>
      <c r="G19" s="43"/>
      <c r="H19" s="43"/>
    </row>
    <row r="20" spans="1:8" s="11" customFormat="1" ht="45.75" customHeight="1">
      <c r="A20" s="21" t="s">
        <v>27</v>
      </c>
      <c r="B20" s="23" t="s">
        <v>134</v>
      </c>
      <c r="C20" s="23" t="s">
        <v>130</v>
      </c>
      <c r="D20" s="18">
        <v>1712480</v>
      </c>
      <c r="E20" s="20" t="s">
        <v>6</v>
      </c>
      <c r="F20" s="22"/>
      <c r="G20" s="43"/>
      <c r="H20" s="43"/>
    </row>
    <row r="21" spans="1:8" s="11" customFormat="1" ht="45.75" customHeight="1">
      <c r="A21" s="21" t="s">
        <v>27</v>
      </c>
      <c r="B21" s="23" t="s">
        <v>135</v>
      </c>
      <c r="C21" s="23" t="s">
        <v>130</v>
      </c>
      <c r="D21" s="18">
        <v>1340350</v>
      </c>
      <c r="E21" s="20" t="s">
        <v>6</v>
      </c>
      <c r="F21" s="22"/>
      <c r="G21" s="43"/>
      <c r="H21" s="43"/>
    </row>
    <row r="22" spans="1:8" s="11" customFormat="1" ht="45.75" customHeight="1">
      <c r="A22" s="21" t="s">
        <v>27</v>
      </c>
      <c r="B22" s="23" t="s">
        <v>136</v>
      </c>
      <c r="C22" s="23" t="s">
        <v>130</v>
      </c>
      <c r="D22" s="18">
        <v>4376460</v>
      </c>
      <c r="E22" s="20" t="s">
        <v>6</v>
      </c>
      <c r="F22" s="22"/>
      <c r="G22" s="43"/>
      <c r="H22" s="43"/>
    </row>
    <row r="23" spans="1:8" s="11" customFormat="1" ht="45.75" customHeight="1">
      <c r="A23" s="21" t="s">
        <v>27</v>
      </c>
      <c r="B23" s="23" t="s">
        <v>137</v>
      </c>
      <c r="C23" s="23" t="s">
        <v>130</v>
      </c>
      <c r="D23" s="18">
        <v>2087470</v>
      </c>
      <c r="E23" s="20" t="s">
        <v>6</v>
      </c>
      <c r="F23" s="22"/>
      <c r="G23" s="43"/>
      <c r="H23" s="43"/>
    </row>
    <row r="24" spans="1:8" s="11" customFormat="1" ht="45.75" customHeight="1">
      <c r="A24" s="21" t="s">
        <v>27</v>
      </c>
      <c r="B24" s="23" t="s">
        <v>138</v>
      </c>
      <c r="C24" s="23" t="s">
        <v>151</v>
      </c>
      <c r="D24" s="18">
        <v>1265440</v>
      </c>
      <c r="E24" s="20" t="s">
        <v>113</v>
      </c>
      <c r="F24" s="22"/>
      <c r="G24" s="43"/>
      <c r="H24" s="43"/>
    </row>
    <row r="25" spans="1:8" s="11" customFormat="1" ht="45.75" customHeight="1">
      <c r="A25" s="21" t="s">
        <v>27</v>
      </c>
      <c r="B25" s="23" t="s">
        <v>139</v>
      </c>
      <c r="C25" s="23" t="s">
        <v>152</v>
      </c>
      <c r="D25" s="18">
        <v>777480</v>
      </c>
      <c r="E25" s="20" t="s">
        <v>113</v>
      </c>
      <c r="F25" s="22"/>
      <c r="G25" s="43"/>
      <c r="H25" s="43"/>
    </row>
    <row r="26" spans="1:8" s="11" customFormat="1" ht="45.75" customHeight="1">
      <c r="A26" s="21" t="s">
        <v>27</v>
      </c>
      <c r="B26" s="23" t="s">
        <v>140</v>
      </c>
      <c r="C26" s="23" t="s">
        <v>130</v>
      </c>
      <c r="D26" s="18">
        <v>281270</v>
      </c>
      <c r="E26" s="20" t="s">
        <v>6</v>
      </c>
      <c r="F26" s="22"/>
      <c r="G26" s="43"/>
      <c r="H26" s="43"/>
    </row>
    <row r="27" spans="1:8" s="11" customFormat="1" ht="45.75" customHeight="1">
      <c r="A27" s="21" t="s">
        <v>27</v>
      </c>
      <c r="B27" s="23" t="s">
        <v>141</v>
      </c>
      <c r="C27" s="23" t="s">
        <v>130</v>
      </c>
      <c r="D27" s="18">
        <v>81290</v>
      </c>
      <c r="E27" s="20" t="s">
        <v>6</v>
      </c>
      <c r="F27" s="22"/>
      <c r="G27" s="43"/>
      <c r="H27" s="43"/>
    </row>
    <row r="28" spans="1:8" s="11" customFormat="1" ht="45.75" customHeight="1">
      <c r="A28" s="21" t="s">
        <v>27</v>
      </c>
      <c r="B28" s="23" t="s">
        <v>142</v>
      </c>
      <c r="C28" s="23" t="s">
        <v>130</v>
      </c>
      <c r="D28" s="18">
        <v>344740</v>
      </c>
      <c r="E28" s="20" t="s">
        <v>6</v>
      </c>
      <c r="F28" s="22"/>
      <c r="G28" s="43"/>
      <c r="H28" s="43"/>
    </row>
    <row r="29" spans="1:8" s="11" customFormat="1" ht="45.75" customHeight="1">
      <c r="A29" s="21" t="s">
        <v>27</v>
      </c>
      <c r="B29" s="23" t="s">
        <v>143</v>
      </c>
      <c r="C29" s="23" t="s">
        <v>130</v>
      </c>
      <c r="D29" s="18">
        <v>764610</v>
      </c>
      <c r="E29" s="20" t="s">
        <v>113</v>
      </c>
      <c r="F29" s="22"/>
      <c r="G29" s="43"/>
      <c r="H29" s="43"/>
    </row>
    <row r="30" spans="1:8" s="11" customFormat="1" ht="45.75" customHeight="1">
      <c r="A30" s="21" t="s">
        <v>27</v>
      </c>
      <c r="B30" s="23" t="s">
        <v>144</v>
      </c>
      <c r="C30" s="23" t="s">
        <v>130</v>
      </c>
      <c r="D30" s="18">
        <v>584760</v>
      </c>
      <c r="E30" s="20" t="s">
        <v>113</v>
      </c>
      <c r="F30" s="22"/>
      <c r="G30" s="43"/>
      <c r="H30" s="43"/>
    </row>
    <row r="31" spans="1:8" s="11" customFormat="1" ht="45.75" customHeight="1">
      <c r="A31" s="21" t="s">
        <v>27</v>
      </c>
      <c r="B31" s="23" t="s">
        <v>145</v>
      </c>
      <c r="C31" s="23" t="s">
        <v>130</v>
      </c>
      <c r="D31" s="18">
        <v>192940</v>
      </c>
      <c r="E31" s="20" t="s">
        <v>6</v>
      </c>
      <c r="F31" s="22"/>
      <c r="G31" s="43"/>
      <c r="H31" s="43"/>
    </row>
    <row r="32" spans="1:8" s="11" customFormat="1" ht="45.75" customHeight="1">
      <c r="A32" s="21" t="s">
        <v>27</v>
      </c>
      <c r="B32" s="23" t="s">
        <v>146</v>
      </c>
      <c r="C32" s="23" t="s">
        <v>130</v>
      </c>
      <c r="D32" s="18">
        <v>19580</v>
      </c>
      <c r="E32" s="20" t="s">
        <v>6</v>
      </c>
      <c r="F32" s="22"/>
      <c r="G32" s="43"/>
      <c r="H32" s="43"/>
    </row>
    <row r="33" spans="1:8" s="11" customFormat="1" ht="45.75" customHeight="1">
      <c r="A33" s="21" t="s">
        <v>27</v>
      </c>
      <c r="B33" s="23" t="s">
        <v>131</v>
      </c>
      <c r="C33" s="23" t="s">
        <v>153</v>
      </c>
      <c r="D33" s="18">
        <v>1961960</v>
      </c>
      <c r="E33" s="20" t="s">
        <v>113</v>
      </c>
      <c r="F33" s="22"/>
      <c r="G33" s="43"/>
      <c r="H33" s="43"/>
    </row>
    <row r="34" spans="1:8" s="11" customFormat="1" ht="45.75" customHeight="1">
      <c r="A34" s="21" t="s">
        <v>27</v>
      </c>
      <c r="B34" s="23" t="s">
        <v>132</v>
      </c>
      <c r="C34" s="23" t="s">
        <v>153</v>
      </c>
      <c r="D34" s="18">
        <v>612700</v>
      </c>
      <c r="E34" s="20" t="s">
        <v>113</v>
      </c>
      <c r="F34" s="22"/>
      <c r="G34" s="43"/>
      <c r="H34" s="43"/>
    </row>
    <row r="35" spans="1:8" s="11" customFormat="1" ht="45.75" customHeight="1">
      <c r="A35" s="21" t="s">
        <v>27</v>
      </c>
      <c r="B35" s="23" t="s">
        <v>57</v>
      </c>
      <c r="C35" s="23" t="s">
        <v>58</v>
      </c>
      <c r="D35" s="18">
        <v>7409770</v>
      </c>
      <c r="E35" s="20" t="s">
        <v>6</v>
      </c>
      <c r="F35" s="22"/>
      <c r="G35" s="44"/>
      <c r="H35" s="43"/>
    </row>
    <row r="36" spans="1:8" s="11" customFormat="1" ht="45.75" customHeight="1">
      <c r="A36" s="21" t="s">
        <v>27</v>
      </c>
      <c r="B36" s="23" t="s">
        <v>59</v>
      </c>
      <c r="C36" s="23" t="s">
        <v>60</v>
      </c>
      <c r="D36" s="18">
        <v>396660</v>
      </c>
      <c r="E36" s="20" t="s">
        <v>7</v>
      </c>
      <c r="F36" s="22"/>
      <c r="G36" s="44"/>
      <c r="H36" s="43"/>
    </row>
    <row r="37" spans="1:8" s="11" customFormat="1" ht="45.75" customHeight="1">
      <c r="A37" s="21" t="s">
        <v>27</v>
      </c>
      <c r="B37" s="23" t="s">
        <v>61</v>
      </c>
      <c r="C37" s="23" t="s">
        <v>62</v>
      </c>
      <c r="D37" s="18">
        <v>6599208</v>
      </c>
      <c r="E37" s="20" t="s">
        <v>113</v>
      </c>
      <c r="F37" s="22"/>
      <c r="G37" s="44"/>
      <c r="H37" s="43"/>
    </row>
    <row r="38" spans="1:8" s="11" customFormat="1" ht="45.75" customHeight="1">
      <c r="A38" s="21" t="s">
        <v>27</v>
      </c>
      <c r="B38" s="23" t="s">
        <v>63</v>
      </c>
      <c r="C38" s="23" t="s">
        <v>64</v>
      </c>
      <c r="D38" s="18">
        <v>508750</v>
      </c>
      <c r="E38" s="20" t="s">
        <v>7</v>
      </c>
      <c r="F38" s="22"/>
      <c r="G38" s="44"/>
      <c r="H38" s="43"/>
    </row>
    <row r="39" spans="1:8" s="11" customFormat="1" ht="45.75" customHeight="1">
      <c r="A39" s="21" t="s">
        <v>27</v>
      </c>
      <c r="B39" s="23" t="s">
        <v>65</v>
      </c>
      <c r="C39" s="23" t="s">
        <v>58</v>
      </c>
      <c r="D39" s="18">
        <v>408936</v>
      </c>
      <c r="E39" s="20" t="s">
        <v>7</v>
      </c>
      <c r="F39" s="22"/>
      <c r="G39" s="44"/>
      <c r="H39" s="43"/>
    </row>
    <row r="40" spans="1:8" s="11" customFormat="1" ht="45.75" customHeight="1">
      <c r="A40" s="21" t="s">
        <v>27</v>
      </c>
      <c r="B40" s="23" t="s">
        <v>66</v>
      </c>
      <c r="C40" s="23" t="s">
        <v>67</v>
      </c>
      <c r="D40" s="18">
        <v>654500</v>
      </c>
      <c r="E40" s="20" t="s">
        <v>7</v>
      </c>
      <c r="F40" s="22"/>
      <c r="G40" s="44"/>
      <c r="H40" s="43"/>
    </row>
    <row r="41" spans="1:8" s="11" customFormat="1" ht="45.75" customHeight="1">
      <c r="A41" s="21" t="s">
        <v>27</v>
      </c>
      <c r="B41" s="23" t="s">
        <v>68</v>
      </c>
      <c r="C41" s="23" t="s">
        <v>58</v>
      </c>
      <c r="D41" s="18">
        <v>479040</v>
      </c>
      <c r="E41" s="20" t="s">
        <v>7</v>
      </c>
      <c r="F41" s="22"/>
      <c r="G41" s="44"/>
      <c r="H41" s="43"/>
    </row>
    <row r="42" spans="1:8" s="11" customFormat="1" ht="45.75" customHeight="1">
      <c r="A42" s="21" t="s">
        <v>27</v>
      </c>
      <c r="B42" s="23" t="s">
        <v>69</v>
      </c>
      <c r="C42" s="23" t="s">
        <v>67</v>
      </c>
      <c r="D42" s="18">
        <v>2615800</v>
      </c>
      <c r="E42" s="20" t="s">
        <v>113</v>
      </c>
      <c r="F42" s="22"/>
      <c r="G42" s="44"/>
      <c r="H42" s="43"/>
    </row>
    <row r="43" spans="1:8" s="11" customFormat="1" ht="45.75" customHeight="1">
      <c r="A43" s="21" t="s">
        <v>27</v>
      </c>
      <c r="B43" s="23" t="s">
        <v>118</v>
      </c>
      <c r="C43" s="23" t="s">
        <v>117</v>
      </c>
      <c r="D43" s="18">
        <v>550000</v>
      </c>
      <c r="E43" s="20" t="s">
        <v>6</v>
      </c>
      <c r="F43" s="22"/>
      <c r="G43" s="44"/>
      <c r="H43" s="43"/>
    </row>
    <row r="44" spans="1:8" s="11" customFormat="1" ht="45.75" customHeight="1">
      <c r="A44" s="21" t="s">
        <v>27</v>
      </c>
      <c r="B44" s="23" t="s">
        <v>70</v>
      </c>
      <c r="C44" s="23" t="s">
        <v>71</v>
      </c>
      <c r="D44" s="18">
        <v>531586</v>
      </c>
      <c r="E44" s="20" t="s">
        <v>7</v>
      </c>
      <c r="F44" s="22"/>
      <c r="G44" s="43"/>
      <c r="H44" s="43"/>
    </row>
    <row r="45" spans="1:8" s="11" customFormat="1" ht="45.75" customHeight="1">
      <c r="A45" s="21" t="s">
        <v>27</v>
      </c>
      <c r="B45" s="23" t="s">
        <v>154</v>
      </c>
      <c r="C45" s="23" t="s">
        <v>72</v>
      </c>
      <c r="D45" s="18">
        <v>2408000</v>
      </c>
      <c r="E45" s="20" t="s">
        <v>113</v>
      </c>
      <c r="F45" s="22"/>
      <c r="G45" s="43"/>
      <c r="H45" s="43"/>
    </row>
    <row r="46" spans="1:8" s="11" customFormat="1" ht="45.75" customHeight="1">
      <c r="A46" s="21" t="s">
        <v>27</v>
      </c>
      <c r="B46" s="23" t="s">
        <v>155</v>
      </c>
      <c r="C46" s="23" t="s">
        <v>73</v>
      </c>
      <c r="D46" s="18">
        <v>621240</v>
      </c>
      <c r="E46" s="20" t="s">
        <v>113</v>
      </c>
      <c r="F46" s="22"/>
      <c r="G46" s="43"/>
      <c r="H46" s="43"/>
    </row>
    <row r="47" spans="1:8" s="11" customFormat="1" ht="45.75" customHeight="1">
      <c r="A47" s="21" t="s">
        <v>27</v>
      </c>
      <c r="B47" s="23" t="s">
        <v>74</v>
      </c>
      <c r="C47" s="23" t="s">
        <v>147</v>
      </c>
      <c r="D47" s="18">
        <v>4944489</v>
      </c>
      <c r="E47" s="20" t="s">
        <v>113</v>
      </c>
      <c r="F47" s="22"/>
      <c r="G47" s="43"/>
      <c r="H47" s="43"/>
    </row>
    <row r="48" spans="1:8" s="11" customFormat="1" ht="45.75" customHeight="1">
      <c r="A48" s="21" t="s">
        <v>27</v>
      </c>
      <c r="B48" s="23" t="s">
        <v>75</v>
      </c>
      <c r="C48" s="23" t="s">
        <v>62</v>
      </c>
      <c r="D48" s="18">
        <v>1020030</v>
      </c>
      <c r="E48" s="20" t="s">
        <v>113</v>
      </c>
      <c r="F48" s="22"/>
      <c r="G48" s="43"/>
      <c r="H48" s="43"/>
    </row>
    <row r="49" spans="1:8" s="11" customFormat="1" ht="45.75" customHeight="1">
      <c r="A49" s="21" t="s">
        <v>27</v>
      </c>
      <c r="B49" s="23" t="s">
        <v>76</v>
      </c>
      <c r="C49" s="23" t="s">
        <v>77</v>
      </c>
      <c r="D49" s="18">
        <v>3936900</v>
      </c>
      <c r="E49" s="20" t="s">
        <v>113</v>
      </c>
      <c r="F49" s="22"/>
      <c r="G49" s="43"/>
      <c r="H49" s="43"/>
    </row>
    <row r="50" spans="1:8" s="11" customFormat="1" ht="45.75" customHeight="1">
      <c r="A50" s="21" t="s">
        <v>27</v>
      </c>
      <c r="B50" s="23" t="s">
        <v>78</v>
      </c>
      <c r="C50" s="23" t="s">
        <v>58</v>
      </c>
      <c r="D50" s="18">
        <v>512067</v>
      </c>
      <c r="E50" s="20" t="s">
        <v>7</v>
      </c>
      <c r="F50" s="22"/>
      <c r="G50" s="43"/>
      <c r="H50" s="43"/>
    </row>
    <row r="51" spans="1:8" s="11" customFormat="1" ht="45.75" customHeight="1">
      <c r="A51" s="21" t="s">
        <v>27</v>
      </c>
      <c r="B51" s="23" t="s">
        <v>79</v>
      </c>
      <c r="C51" s="23" t="s">
        <v>80</v>
      </c>
      <c r="D51" s="18">
        <v>832153</v>
      </c>
      <c r="E51" s="20" t="s">
        <v>113</v>
      </c>
      <c r="F51" s="22"/>
      <c r="G51" s="43"/>
      <c r="H51" s="43"/>
    </row>
    <row r="52" spans="1:8" s="11" customFormat="1" ht="45.75" customHeight="1">
      <c r="A52" s="21" t="s">
        <v>27</v>
      </c>
      <c r="B52" s="23" t="s">
        <v>81</v>
      </c>
      <c r="C52" s="23" t="s">
        <v>82</v>
      </c>
      <c r="D52" s="18">
        <v>2859835</v>
      </c>
      <c r="E52" s="20" t="s">
        <v>113</v>
      </c>
      <c r="F52" s="22"/>
      <c r="G52" s="43"/>
      <c r="H52" s="43"/>
    </row>
    <row r="53" spans="1:8" s="11" customFormat="1" ht="45.75" customHeight="1">
      <c r="A53" s="21" t="s">
        <v>27</v>
      </c>
      <c r="B53" s="23" t="s">
        <v>83</v>
      </c>
      <c r="C53" s="23" t="s">
        <v>58</v>
      </c>
      <c r="D53" s="18">
        <v>167247</v>
      </c>
      <c r="E53" s="20" t="s">
        <v>7</v>
      </c>
      <c r="F53" s="22"/>
      <c r="G53" s="43"/>
      <c r="H53" s="43"/>
    </row>
    <row r="54" spans="1:8" s="11" customFormat="1" ht="45.75" customHeight="1">
      <c r="A54" s="21" t="s">
        <v>27</v>
      </c>
      <c r="B54" s="23" t="s">
        <v>156</v>
      </c>
      <c r="C54" s="23" t="s">
        <v>84</v>
      </c>
      <c r="D54" s="18">
        <v>1306250</v>
      </c>
      <c r="E54" s="20" t="s">
        <v>113</v>
      </c>
      <c r="F54" s="22"/>
      <c r="G54" s="43"/>
      <c r="H54" s="43"/>
    </row>
    <row r="55" spans="1:8" s="11" customFormat="1" ht="45.75" customHeight="1">
      <c r="A55" s="21" t="s">
        <v>27</v>
      </c>
      <c r="B55" s="23" t="s">
        <v>85</v>
      </c>
      <c r="C55" s="23" t="s">
        <v>86</v>
      </c>
      <c r="D55" s="18">
        <v>1000000</v>
      </c>
      <c r="E55" s="20" t="s">
        <v>113</v>
      </c>
      <c r="F55" s="22"/>
      <c r="G55" s="43"/>
      <c r="H55" s="43"/>
    </row>
    <row r="56" spans="1:8" s="11" customFormat="1" ht="45.75" customHeight="1">
      <c r="A56" s="21" t="s">
        <v>27</v>
      </c>
      <c r="B56" s="23" t="s">
        <v>87</v>
      </c>
      <c r="C56" s="23" t="s">
        <v>62</v>
      </c>
      <c r="D56" s="18">
        <v>2265615</v>
      </c>
      <c r="E56" s="20" t="s">
        <v>113</v>
      </c>
      <c r="F56" s="22"/>
      <c r="G56" s="43"/>
      <c r="H56" s="43"/>
    </row>
    <row r="57" spans="1:8" s="11" customFormat="1" ht="45.75" customHeight="1">
      <c r="A57" s="21" t="s">
        <v>27</v>
      </c>
      <c r="B57" s="23" t="s">
        <v>88</v>
      </c>
      <c r="C57" s="23" t="s">
        <v>89</v>
      </c>
      <c r="D57" s="18">
        <v>773300</v>
      </c>
      <c r="E57" s="20" t="s">
        <v>7</v>
      </c>
      <c r="F57" s="22"/>
      <c r="G57" s="43"/>
      <c r="H57" s="43"/>
    </row>
    <row r="58" spans="1:8" s="11" customFormat="1" ht="45.75" customHeight="1">
      <c r="A58" s="21" t="s">
        <v>27</v>
      </c>
      <c r="B58" s="23" t="s">
        <v>128</v>
      </c>
      <c r="C58" s="23" t="s">
        <v>129</v>
      </c>
      <c r="D58" s="18">
        <v>6270</v>
      </c>
      <c r="E58" s="20" t="s">
        <v>6</v>
      </c>
      <c r="F58" s="22"/>
      <c r="G58" s="43"/>
      <c r="H58" s="43"/>
    </row>
    <row r="59" spans="1:8" s="11" customFormat="1" ht="45.75" customHeight="1">
      <c r="A59" s="21" t="s">
        <v>27</v>
      </c>
      <c r="B59" s="23" t="s">
        <v>90</v>
      </c>
      <c r="C59" s="23" t="s">
        <v>58</v>
      </c>
      <c r="D59" s="18">
        <v>476214</v>
      </c>
      <c r="E59" s="20" t="s">
        <v>7</v>
      </c>
      <c r="F59" s="22"/>
      <c r="G59" s="43"/>
      <c r="H59" s="43"/>
    </row>
    <row r="60" spans="1:8" s="11" customFormat="1" ht="45.75" customHeight="1">
      <c r="A60" s="21" t="s">
        <v>27</v>
      </c>
      <c r="B60" s="23" t="s">
        <v>91</v>
      </c>
      <c r="C60" s="23" t="s">
        <v>58</v>
      </c>
      <c r="D60" s="18">
        <v>408942</v>
      </c>
      <c r="E60" s="20" t="s">
        <v>7</v>
      </c>
      <c r="F60" s="22"/>
      <c r="G60" s="43"/>
      <c r="H60" s="43"/>
    </row>
    <row r="61" spans="1:8" s="11" customFormat="1" ht="45.75" customHeight="1">
      <c r="A61" s="21" t="s">
        <v>27</v>
      </c>
      <c r="B61" s="23" t="s">
        <v>92</v>
      </c>
      <c r="C61" s="23" t="s">
        <v>93</v>
      </c>
      <c r="D61" s="18">
        <v>9143648</v>
      </c>
      <c r="E61" s="20" t="s">
        <v>119</v>
      </c>
      <c r="F61" s="22"/>
      <c r="G61" s="43"/>
      <c r="H61" s="43"/>
    </row>
    <row r="62" spans="1:8" s="11" customFormat="1" ht="45.75" customHeight="1">
      <c r="A62" s="21" t="s">
        <v>27</v>
      </c>
      <c r="B62" s="23" t="s">
        <v>94</v>
      </c>
      <c r="C62" s="23" t="s">
        <v>95</v>
      </c>
      <c r="D62" s="18">
        <v>500500</v>
      </c>
      <c r="E62" s="20" t="s">
        <v>113</v>
      </c>
      <c r="F62" s="22"/>
      <c r="G62" s="43"/>
      <c r="H62" s="43"/>
    </row>
    <row r="63" spans="1:8" s="11" customFormat="1" ht="45.75" customHeight="1">
      <c r="A63" s="21" t="s">
        <v>27</v>
      </c>
      <c r="B63" s="23" t="s">
        <v>96</v>
      </c>
      <c r="C63" s="23" t="s">
        <v>39</v>
      </c>
      <c r="D63" s="18">
        <v>90750</v>
      </c>
      <c r="E63" s="20" t="s">
        <v>7</v>
      </c>
      <c r="F63" s="22"/>
      <c r="G63" s="43"/>
      <c r="H63" s="43"/>
    </row>
    <row r="64" spans="1:8" s="11" customFormat="1" ht="45.75" customHeight="1">
      <c r="A64" s="21" t="s">
        <v>27</v>
      </c>
      <c r="B64" s="23" t="s">
        <v>97</v>
      </c>
      <c r="C64" s="23" t="s">
        <v>67</v>
      </c>
      <c r="D64" s="18">
        <v>913000</v>
      </c>
      <c r="E64" s="20" t="s">
        <v>7</v>
      </c>
      <c r="F64" s="22"/>
      <c r="G64" s="43"/>
      <c r="H64" s="43"/>
    </row>
    <row r="65" spans="1:8" s="11" customFormat="1" ht="45.75" customHeight="1">
      <c r="A65" s="21" t="s">
        <v>27</v>
      </c>
      <c r="B65" s="23" t="s">
        <v>98</v>
      </c>
      <c r="C65" s="23" t="s">
        <v>99</v>
      </c>
      <c r="D65" s="18">
        <v>957000</v>
      </c>
      <c r="E65" s="20" t="s">
        <v>7</v>
      </c>
      <c r="F65" s="22"/>
      <c r="G65" s="43"/>
      <c r="H65" s="43"/>
    </row>
    <row r="66" spans="1:8" s="11" customFormat="1" ht="45.75" customHeight="1">
      <c r="A66" s="21" t="s">
        <v>27</v>
      </c>
      <c r="B66" s="23" t="s">
        <v>100</v>
      </c>
      <c r="C66" s="23" t="s">
        <v>67</v>
      </c>
      <c r="D66" s="18">
        <v>968000</v>
      </c>
      <c r="E66" s="20" t="s">
        <v>7</v>
      </c>
      <c r="F66" s="22"/>
      <c r="G66" s="43"/>
      <c r="H66" s="43"/>
    </row>
    <row r="67" spans="1:8" s="11" customFormat="1" ht="45.75" customHeight="1">
      <c r="A67" s="21" t="s">
        <v>27</v>
      </c>
      <c r="B67" s="23" t="s">
        <v>121</v>
      </c>
      <c r="C67" s="23" t="s">
        <v>101</v>
      </c>
      <c r="D67" s="18">
        <v>11660000</v>
      </c>
      <c r="E67" s="20" t="s">
        <v>6</v>
      </c>
      <c r="F67" s="22"/>
      <c r="G67" s="43"/>
      <c r="H67" s="43"/>
    </row>
    <row r="68" spans="1:8" s="11" customFormat="1" ht="45.75" customHeight="1">
      <c r="A68" s="21" t="s">
        <v>27</v>
      </c>
      <c r="B68" s="23" t="s">
        <v>133</v>
      </c>
      <c r="C68" s="23" t="s">
        <v>102</v>
      </c>
      <c r="D68" s="18">
        <v>42344221</v>
      </c>
      <c r="E68" s="20" t="s">
        <v>119</v>
      </c>
      <c r="F68" s="22" t="s">
        <v>120</v>
      </c>
      <c r="G68" s="43"/>
      <c r="H68" s="43"/>
    </row>
    <row r="69" spans="1:8" s="11" customFormat="1" ht="45.75" customHeight="1">
      <c r="A69" s="21" t="s">
        <v>27</v>
      </c>
      <c r="B69" s="23" t="s">
        <v>103</v>
      </c>
      <c r="C69" s="23" t="s">
        <v>104</v>
      </c>
      <c r="D69" s="18">
        <v>226688</v>
      </c>
      <c r="E69" s="20" t="s">
        <v>7</v>
      </c>
      <c r="F69" s="22"/>
      <c r="G69" s="43"/>
      <c r="H69" s="43"/>
    </row>
    <row r="70" spans="1:8" s="11" customFormat="1" ht="45.75" customHeight="1">
      <c r="A70" s="21" t="s">
        <v>27</v>
      </c>
      <c r="B70" s="23" t="s">
        <v>105</v>
      </c>
      <c r="C70" s="23" t="s">
        <v>104</v>
      </c>
      <c r="D70" s="18">
        <v>404800</v>
      </c>
      <c r="E70" s="20" t="s">
        <v>7</v>
      </c>
      <c r="F70" s="22"/>
      <c r="G70" s="43"/>
      <c r="H70" s="43"/>
    </row>
    <row r="71" spans="1:8" s="11" customFormat="1" ht="45.75" customHeight="1">
      <c r="A71" s="21" t="s">
        <v>27</v>
      </c>
      <c r="B71" s="23" t="s">
        <v>123</v>
      </c>
      <c r="C71" s="23" t="s">
        <v>125</v>
      </c>
      <c r="D71" s="18">
        <v>484152</v>
      </c>
      <c r="E71" s="20" t="s">
        <v>6</v>
      </c>
      <c r="F71" s="22"/>
      <c r="G71" s="43"/>
      <c r="H71" s="43"/>
    </row>
    <row r="72" spans="1:8" s="11" customFormat="1" ht="45.75" customHeight="1">
      <c r="A72" s="21" t="s">
        <v>27</v>
      </c>
      <c r="B72" s="23" t="s">
        <v>124</v>
      </c>
      <c r="C72" s="23" t="s">
        <v>126</v>
      </c>
      <c r="D72" s="18">
        <v>437232</v>
      </c>
      <c r="E72" s="20" t="s">
        <v>6</v>
      </c>
      <c r="F72" s="22"/>
      <c r="G72" s="43"/>
      <c r="H72" s="43"/>
    </row>
    <row r="73" spans="1:8" s="11" customFormat="1" ht="45.75" customHeight="1">
      <c r="A73" s="21" t="s">
        <v>27</v>
      </c>
      <c r="B73" s="23" t="s">
        <v>122</v>
      </c>
      <c r="C73" s="23" t="s">
        <v>127</v>
      </c>
      <c r="D73" s="18">
        <v>20088</v>
      </c>
      <c r="E73" s="20" t="s">
        <v>6</v>
      </c>
      <c r="F73" s="22"/>
      <c r="G73" s="43"/>
      <c r="H73" s="43"/>
    </row>
    <row r="74" spans="1:8" s="11" customFormat="1" ht="45.75" customHeight="1">
      <c r="A74" s="21" t="s">
        <v>27</v>
      </c>
      <c r="B74" s="23" t="s">
        <v>114</v>
      </c>
      <c r="C74" s="23" t="s">
        <v>106</v>
      </c>
      <c r="D74" s="18">
        <v>60261492</v>
      </c>
      <c r="E74" s="20" t="s">
        <v>113</v>
      </c>
      <c r="F74" s="22"/>
      <c r="G74" s="43"/>
      <c r="H74" s="43"/>
    </row>
    <row r="75" spans="1:8" s="11" customFormat="1" ht="45.75" customHeight="1">
      <c r="A75" s="21" t="s">
        <v>27</v>
      </c>
      <c r="B75" s="23" t="s">
        <v>107</v>
      </c>
      <c r="C75" s="23" t="s">
        <v>108</v>
      </c>
      <c r="D75" s="18">
        <v>33802670</v>
      </c>
      <c r="E75" s="20" t="s">
        <v>113</v>
      </c>
      <c r="F75" s="22"/>
      <c r="G75" s="43"/>
      <c r="H75" s="46"/>
    </row>
    <row r="76" spans="1:8" s="11" customFormat="1" ht="45.75" customHeight="1">
      <c r="A76" s="21" t="s">
        <v>27</v>
      </c>
      <c r="B76" s="23" t="s">
        <v>149</v>
      </c>
      <c r="C76" s="23" t="s">
        <v>150</v>
      </c>
      <c r="D76" s="18">
        <v>8414</v>
      </c>
      <c r="E76" s="20" t="s">
        <v>113</v>
      </c>
      <c r="F76" s="22" t="s">
        <v>148</v>
      </c>
      <c r="G76" s="43"/>
      <c r="H76" s="46"/>
    </row>
    <row r="77" spans="1:8" s="11" customFormat="1" ht="45.75" customHeight="1">
      <c r="A77" s="21" t="s">
        <v>27</v>
      </c>
      <c r="B77" s="23" t="s">
        <v>116</v>
      </c>
      <c r="C77" s="23" t="s">
        <v>109</v>
      </c>
      <c r="D77" s="18">
        <v>2249940</v>
      </c>
      <c r="E77" s="20" t="s">
        <v>113</v>
      </c>
      <c r="F77" s="22"/>
      <c r="G77" s="43"/>
      <c r="H77" s="43"/>
    </row>
    <row r="78" spans="1:8" s="11" customFormat="1" ht="45.75" customHeight="1">
      <c r="A78" s="21" t="s">
        <v>27</v>
      </c>
      <c r="B78" s="23" t="s">
        <v>115</v>
      </c>
      <c r="C78" s="23" t="s">
        <v>110</v>
      </c>
      <c r="D78" s="18">
        <v>2841133</v>
      </c>
      <c r="E78" s="20" t="s">
        <v>113</v>
      </c>
      <c r="F78" s="22"/>
      <c r="G78" s="43"/>
      <c r="H78" s="43"/>
    </row>
    <row r="79" spans="1:8" s="11" customFormat="1" ht="45.75" customHeight="1">
      <c r="A79" s="21" t="s">
        <v>27</v>
      </c>
      <c r="B79" s="23" t="s">
        <v>111</v>
      </c>
      <c r="C79" s="23" t="s">
        <v>112</v>
      </c>
      <c r="D79" s="18">
        <v>27375272</v>
      </c>
      <c r="E79" s="20" t="s">
        <v>113</v>
      </c>
      <c r="F79" s="22"/>
      <c r="G79" s="43"/>
      <c r="H79" s="43"/>
    </row>
    <row r="80" spans="1:8" ht="45.75" customHeight="1">
      <c r="A80" s="53" t="s">
        <v>9</v>
      </c>
      <c r="B80" s="54"/>
      <c r="C80" s="55"/>
      <c r="D80" s="12">
        <f>SUM(D5:D79)</f>
        <v>268604029</v>
      </c>
      <c r="E80" s="47"/>
      <c r="F80" s="48"/>
    </row>
    <row r="81" spans="1:6" ht="45" customHeight="1">
      <c r="A81" s="27"/>
      <c r="B81" s="28"/>
      <c r="C81" s="29" t="s">
        <v>10</v>
      </c>
      <c r="D81" s="30"/>
      <c r="E81" s="31"/>
      <c r="F81" s="32"/>
    </row>
    <row r="82" spans="1:6" ht="45" customHeight="1">
      <c r="A82" s="33"/>
      <c r="B82" s="34"/>
      <c r="C82" s="35" t="s">
        <v>11</v>
      </c>
      <c r="D82" s="36">
        <f t="shared" ref="D82:D88" si="0">SUMIF(E$5:E$79,E82,D$5:D$79)</f>
        <v>42005250</v>
      </c>
      <c r="E82" s="20" t="s">
        <v>6</v>
      </c>
      <c r="F82" s="32"/>
    </row>
    <row r="83" spans="1:6" ht="45" customHeight="1">
      <c r="A83" s="33"/>
      <c r="B83" s="34"/>
      <c r="C83" s="35" t="s">
        <v>12</v>
      </c>
      <c r="D83" s="36">
        <f t="shared" si="0"/>
        <v>0</v>
      </c>
      <c r="E83" s="37" t="s">
        <v>13</v>
      </c>
      <c r="F83" s="32"/>
    </row>
    <row r="84" spans="1:6" ht="45" customHeight="1">
      <c r="A84" s="33"/>
      <c r="B84" s="34"/>
      <c r="C84" s="35" t="s">
        <v>14</v>
      </c>
      <c r="D84" s="36">
        <f t="shared" si="0"/>
        <v>0</v>
      </c>
      <c r="E84" s="20" t="s">
        <v>15</v>
      </c>
      <c r="F84" s="32"/>
    </row>
    <row r="85" spans="1:6" ht="45" customHeight="1">
      <c r="A85" s="33"/>
      <c r="B85" s="34"/>
      <c r="C85" s="35" t="s">
        <v>16</v>
      </c>
      <c r="D85" s="36">
        <f t="shared" si="0"/>
        <v>51487869</v>
      </c>
      <c r="E85" s="20" t="s">
        <v>17</v>
      </c>
      <c r="F85" s="32"/>
    </row>
    <row r="86" spans="1:6" ht="45" customHeight="1">
      <c r="A86" s="33"/>
      <c r="B86" s="34"/>
      <c r="C86" s="35" t="s">
        <v>18</v>
      </c>
      <c r="D86" s="36">
        <f t="shared" si="0"/>
        <v>0</v>
      </c>
      <c r="E86" s="20" t="s">
        <v>19</v>
      </c>
      <c r="F86" s="32"/>
    </row>
    <row r="87" spans="1:6" ht="45" customHeight="1">
      <c r="A87" s="33"/>
      <c r="B87" s="34"/>
      <c r="C87" s="35" t="s">
        <v>20</v>
      </c>
      <c r="D87" s="36">
        <f t="shared" si="0"/>
        <v>11126407</v>
      </c>
      <c r="E87" s="20" t="s">
        <v>7</v>
      </c>
      <c r="F87" s="38"/>
    </row>
    <row r="88" spans="1:6" ht="45" customHeight="1">
      <c r="A88" s="33"/>
      <c r="B88" s="34"/>
      <c r="C88" s="35" t="s">
        <v>21</v>
      </c>
      <c r="D88" s="36">
        <f t="shared" si="0"/>
        <v>163984503</v>
      </c>
      <c r="E88" s="20" t="s">
        <v>22</v>
      </c>
      <c r="F88" s="32"/>
    </row>
    <row r="89" spans="1:6" ht="45" customHeight="1">
      <c r="A89" s="33"/>
      <c r="B89" s="34"/>
      <c r="C89" s="35" t="s">
        <v>23</v>
      </c>
      <c r="D89" s="39">
        <f>IFERROR(D88/D90,"")</f>
        <v>0.61050649020607206</v>
      </c>
      <c r="E89" s="40"/>
      <c r="F89" s="32"/>
    </row>
    <row r="90" spans="1:6" ht="45" customHeight="1">
      <c r="A90" s="33"/>
      <c r="B90" s="34"/>
      <c r="C90" s="35" t="s">
        <v>24</v>
      </c>
      <c r="D90" s="36">
        <f>SUM(D82:D88)</f>
        <v>268604029</v>
      </c>
      <c r="E90" s="41"/>
      <c r="F90" s="32"/>
    </row>
    <row r="91" spans="1:6" ht="45" customHeight="1">
      <c r="A91" s="33"/>
      <c r="B91" s="34"/>
      <c r="C91" s="34"/>
      <c r="D91" s="42"/>
      <c r="E91" s="31"/>
      <c r="F91" s="32"/>
    </row>
    <row r="92" spans="1:6">
      <c r="E92" s="25"/>
      <c r="F92" s="26"/>
    </row>
  </sheetData>
  <mergeCells count="4">
    <mergeCell ref="E80:F80"/>
    <mergeCell ref="E1:F1"/>
    <mergeCell ref="A2:F2"/>
    <mergeCell ref="A80:C80"/>
  </mergeCells>
  <phoneticPr fontId="6"/>
  <dataValidations count="2">
    <dataValidation type="list" allowBlank="1" showInputMessage="1" showErrorMessage="1" sqref="E5" xr:uid="{00000000-0002-0000-0000-000000000000}">
      <formula1>$E$82:$E$88</formula1>
    </dataValidation>
    <dataValidation type="list" allowBlank="1" showInputMessage="1" showErrorMessage="1" sqref="E6:E79" xr:uid="{00000000-0002-0000-0000-000001000000}">
      <formula1>"公募,非公募,一般,公募指名,指名,比随,特随"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2023-10-04T04:56:31Z</dcterms:created>
  <dcterms:modified xsi:type="dcterms:W3CDTF">2023-10-04T05:53:27Z</dcterms:modified>
</cp:coreProperties>
</file>