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heckCompatibility="1" defaultThemeVersion="124226"/>
  <xr:revisionPtr revIDLastSave="0" documentId="13_ncr:1_{5B2ACF2B-0C95-40D3-AD2F-BA9B92140D01}" xr6:coauthVersionLast="47" xr6:coauthVersionMax="47" xr10:uidLastSave="{00000000-0000-0000-0000-000000000000}"/>
  <bookViews>
    <workbookView xWindow="-108" yWindow="-108" windowWidth="23256" windowHeight="13896" tabRatio="838" xr2:uid="{00000000-000D-0000-FFFF-FFFF00000000}"/>
  </bookViews>
  <sheets>
    <sheet name="北区" sheetId="26" r:id="rId1"/>
  </sheets>
  <definedNames>
    <definedName name="_xlnm.Print_Area" localSheetId="0">北区!$A$1:$I$251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9" i="26" l="1"/>
  <c r="E109" i="26"/>
  <c r="F109" i="26"/>
  <c r="G109" i="26"/>
  <c r="H109" i="26"/>
  <c r="C109" i="26"/>
  <c r="D108" i="26"/>
  <c r="E108" i="26"/>
  <c r="F108" i="26"/>
  <c r="G108" i="26"/>
  <c r="H108" i="26"/>
  <c r="C108" i="26"/>
  <c r="C107" i="26"/>
  <c r="D107" i="26"/>
  <c r="E107" i="26"/>
  <c r="F107" i="26"/>
  <c r="G107" i="26"/>
  <c r="H107" i="26"/>
  <c r="I107" i="26" s="1"/>
  <c r="C185" i="26"/>
  <c r="C131" i="26"/>
  <c r="C62" i="26"/>
  <c r="C35" i="26"/>
  <c r="C187" i="26"/>
  <c r="D187" i="26"/>
  <c r="E187" i="26"/>
  <c r="F187" i="26"/>
  <c r="G187" i="26"/>
  <c r="H187" i="26"/>
  <c r="D186" i="26"/>
  <c r="E186" i="26"/>
  <c r="F186" i="26"/>
  <c r="G186" i="26"/>
  <c r="H186" i="26"/>
  <c r="C186" i="26"/>
  <c r="D185" i="26"/>
  <c r="E185" i="26"/>
  <c r="F185" i="26"/>
  <c r="G185" i="26"/>
  <c r="H185" i="26"/>
  <c r="I184" i="26"/>
  <c r="I183" i="26"/>
  <c r="I182" i="26"/>
  <c r="I181" i="26"/>
  <c r="I180" i="26"/>
  <c r="I179" i="26"/>
  <c r="I178" i="26"/>
  <c r="I177" i="26"/>
  <c r="I176" i="26"/>
  <c r="I175" i="26"/>
  <c r="I174" i="26"/>
  <c r="I173" i="26"/>
  <c r="I172" i="26"/>
  <c r="I171" i="26"/>
  <c r="I170" i="26"/>
  <c r="I169" i="26"/>
  <c r="I168" i="26"/>
  <c r="I167" i="26"/>
  <c r="I166" i="26"/>
  <c r="I165" i="26"/>
  <c r="I164" i="26"/>
  <c r="I163" i="26"/>
  <c r="I162" i="26"/>
  <c r="I161" i="26"/>
  <c r="I160" i="26"/>
  <c r="I159" i="26"/>
  <c r="I158" i="26"/>
  <c r="I157" i="26"/>
  <c r="I156" i="26"/>
  <c r="I155" i="26"/>
  <c r="I154" i="26"/>
  <c r="I153" i="26"/>
  <c r="I152" i="26"/>
  <c r="I151" i="26"/>
  <c r="I150" i="26"/>
  <c r="I149" i="26"/>
  <c r="I148" i="26"/>
  <c r="I147" i="26"/>
  <c r="I146" i="26"/>
  <c r="I145" i="26"/>
  <c r="I144" i="26"/>
  <c r="I143" i="26"/>
  <c r="I142" i="26"/>
  <c r="I141" i="26"/>
  <c r="I140" i="26"/>
  <c r="I139" i="26"/>
  <c r="I138" i="26"/>
  <c r="I137" i="26"/>
  <c r="D133" i="26"/>
  <c r="E133" i="26"/>
  <c r="F133" i="26"/>
  <c r="G133" i="26"/>
  <c r="H133" i="26"/>
  <c r="C133" i="26"/>
  <c r="D132" i="26"/>
  <c r="E132" i="26"/>
  <c r="F132" i="26"/>
  <c r="G132" i="26"/>
  <c r="H132" i="26"/>
  <c r="C132" i="26"/>
  <c r="D131" i="26"/>
  <c r="E131" i="26"/>
  <c r="F131" i="26"/>
  <c r="G131" i="26"/>
  <c r="H131" i="26"/>
  <c r="I130" i="26"/>
  <c r="I129" i="26"/>
  <c r="I128" i="26"/>
  <c r="I127" i="26"/>
  <c r="I126" i="26"/>
  <c r="I125" i="26"/>
  <c r="I124" i="26"/>
  <c r="I123" i="26"/>
  <c r="I122" i="26"/>
  <c r="I121" i="26"/>
  <c r="I120" i="26"/>
  <c r="I119" i="26"/>
  <c r="I118" i="26"/>
  <c r="I117" i="26"/>
  <c r="I116" i="26"/>
  <c r="I115" i="26"/>
  <c r="I114" i="26"/>
  <c r="I113" i="26"/>
  <c r="I106" i="26"/>
  <c r="I105" i="26"/>
  <c r="I104" i="26"/>
  <c r="I103" i="26"/>
  <c r="I102" i="26"/>
  <c r="I101" i="26"/>
  <c r="I100" i="26"/>
  <c r="I99" i="26"/>
  <c r="I98" i="26"/>
  <c r="I97" i="26"/>
  <c r="I96" i="26"/>
  <c r="I95" i="26"/>
  <c r="I94" i="26"/>
  <c r="I93" i="26"/>
  <c r="I92" i="26"/>
  <c r="I91" i="26"/>
  <c r="I90" i="26"/>
  <c r="I89" i="26"/>
  <c r="I88" i="26"/>
  <c r="I87" i="26"/>
  <c r="I86" i="26"/>
  <c r="I85" i="26"/>
  <c r="I84" i="26"/>
  <c r="I83" i="26"/>
  <c r="I82" i="26"/>
  <c r="I81" i="26"/>
  <c r="I80" i="26"/>
  <c r="I79" i="26"/>
  <c r="I78" i="26"/>
  <c r="I77" i="26"/>
  <c r="I76" i="26"/>
  <c r="I75" i="26"/>
  <c r="I74" i="26"/>
  <c r="I73" i="26"/>
  <c r="I72" i="26"/>
  <c r="I71" i="26"/>
  <c r="I70" i="26"/>
  <c r="I69" i="26"/>
  <c r="I68" i="26"/>
  <c r="D64" i="26"/>
  <c r="E64" i="26"/>
  <c r="F64" i="26"/>
  <c r="G64" i="26"/>
  <c r="H64" i="26"/>
  <c r="C64" i="26"/>
  <c r="D63" i="26"/>
  <c r="E63" i="26"/>
  <c r="F63" i="26"/>
  <c r="G63" i="26"/>
  <c r="H63" i="26"/>
  <c r="C63" i="26"/>
  <c r="H62" i="26"/>
  <c r="G62" i="26"/>
  <c r="F62" i="26"/>
  <c r="E62" i="26"/>
  <c r="D62" i="26"/>
  <c r="I61" i="26"/>
  <c r="I60" i="26"/>
  <c r="I59" i="26"/>
  <c r="I58" i="26"/>
  <c r="I57" i="26"/>
  <c r="I56" i="26"/>
  <c r="I55" i="26"/>
  <c r="I54" i="26"/>
  <c r="I53" i="26"/>
  <c r="I52" i="26"/>
  <c r="I51" i="26"/>
  <c r="I50" i="26"/>
  <c r="I49" i="26"/>
  <c r="I48" i="26"/>
  <c r="I47" i="26"/>
  <c r="I46" i="26"/>
  <c r="I45" i="26"/>
  <c r="I44" i="26"/>
  <c r="I43" i="26"/>
  <c r="I42" i="26"/>
  <c r="I41" i="26"/>
  <c r="I25" i="26"/>
  <c r="I24" i="26"/>
  <c r="I23" i="26"/>
  <c r="I34" i="26"/>
  <c r="I33" i="26"/>
  <c r="I32" i="26"/>
  <c r="I31" i="26"/>
  <c r="I30" i="26"/>
  <c r="I29" i="26"/>
  <c r="I28" i="26"/>
  <c r="I27" i="26"/>
  <c r="I26" i="26"/>
  <c r="I22" i="26"/>
  <c r="I21" i="26"/>
  <c r="I20" i="26"/>
  <c r="I19" i="26"/>
  <c r="I18" i="26"/>
  <c r="I17" i="26"/>
  <c r="I16" i="26"/>
  <c r="I15" i="26"/>
  <c r="I14" i="26"/>
  <c r="I13" i="26"/>
  <c r="I12" i="26"/>
  <c r="I11" i="26"/>
  <c r="I10" i="26"/>
  <c r="I9" i="26"/>
  <c r="I8" i="26"/>
  <c r="I7" i="26"/>
  <c r="I6" i="26"/>
  <c r="I5" i="26"/>
  <c r="H37" i="26"/>
  <c r="G37" i="26"/>
  <c r="F37" i="26"/>
  <c r="E37" i="26"/>
  <c r="D37" i="26"/>
  <c r="C37" i="26"/>
  <c r="H36" i="26"/>
  <c r="G36" i="26"/>
  <c r="F36" i="26"/>
  <c r="E36" i="26"/>
  <c r="D36" i="26"/>
  <c r="C36" i="26"/>
  <c r="H35" i="26"/>
  <c r="G35" i="26"/>
  <c r="F35" i="26"/>
  <c r="E35" i="26"/>
  <c r="D35" i="26"/>
  <c r="I187" i="26" l="1"/>
  <c r="E189" i="26"/>
  <c r="G189" i="26"/>
  <c r="I185" i="26"/>
  <c r="E190" i="26"/>
  <c r="E191" i="26"/>
  <c r="I191" i="26" s="1"/>
  <c r="G191" i="26"/>
  <c r="G190" i="26"/>
  <c r="F189" i="26"/>
  <c r="H189" i="26"/>
  <c r="F191" i="26"/>
  <c r="I62" i="26"/>
  <c r="I63" i="26"/>
  <c r="I64" i="26"/>
  <c r="I132" i="26"/>
  <c r="I133" i="26"/>
  <c r="C190" i="26"/>
  <c r="C189" i="26"/>
  <c r="D189" i="26"/>
  <c r="D190" i="26"/>
  <c r="D191" i="26"/>
  <c r="F190" i="26"/>
  <c r="H191" i="26"/>
  <c r="I131" i="26"/>
  <c r="C191" i="26"/>
  <c r="I186" i="26"/>
  <c r="I108" i="26"/>
  <c r="H190" i="26"/>
  <c r="I109" i="26"/>
  <c r="I35" i="26"/>
  <c r="I36" i="26"/>
  <c r="I37" i="26"/>
  <c r="I190" i="26" l="1"/>
  <c r="I189" i="26"/>
</calcChain>
</file>

<file path=xl/sharedStrings.xml><?xml version="1.0" encoding="utf-8"?>
<sst xmlns="http://schemas.openxmlformats.org/spreadsheetml/2006/main" count="330" uniqueCount="86">
  <si>
    <t>申込者数</t>
    <phoneticPr fontId="3"/>
  </si>
  <si>
    <t>優先利用数</t>
    <rPh sb="0" eb="2">
      <t>ユウセン</t>
    </rPh>
    <rPh sb="2" eb="4">
      <t>リヨウ</t>
    </rPh>
    <rPh sb="4" eb="5">
      <t>カズ</t>
    </rPh>
    <phoneticPr fontId="3"/>
  </si>
  <si>
    <t>募集数</t>
    <rPh sb="0" eb="2">
      <t>ボシュウ</t>
    </rPh>
    <rPh sb="2" eb="3">
      <t>スウ</t>
    </rPh>
    <phoneticPr fontId="3"/>
  </si>
  <si>
    <t>さくらんぼルーム</t>
  </si>
  <si>
    <t>大淀保育所（夜間）</t>
    <rPh sb="6" eb="8">
      <t>ヤカン</t>
    </rPh>
    <phoneticPr fontId="3"/>
  </si>
  <si>
    <t>大淀保育所</t>
    <phoneticPr fontId="3"/>
  </si>
  <si>
    <t>大阪主婦之会保育園</t>
  </si>
  <si>
    <t>５歳</t>
    <rPh sb="1" eb="2">
      <t>サイ</t>
    </rPh>
    <phoneticPr fontId="3"/>
  </si>
  <si>
    <t>４歳</t>
    <rPh sb="1" eb="2">
      <t>サイ</t>
    </rPh>
    <phoneticPr fontId="3"/>
  </si>
  <si>
    <t>３歳</t>
    <rPh sb="1" eb="2">
      <t>サイ</t>
    </rPh>
    <phoneticPr fontId="3"/>
  </si>
  <si>
    <t>２歳</t>
    <rPh sb="1" eb="2">
      <t>サイ</t>
    </rPh>
    <phoneticPr fontId="3"/>
  </si>
  <si>
    <t>１歳</t>
    <rPh sb="1" eb="2">
      <t>サイ</t>
    </rPh>
    <phoneticPr fontId="3"/>
  </si>
  <si>
    <t>０歳</t>
    <rPh sb="1" eb="2">
      <t>サイ</t>
    </rPh>
    <phoneticPr fontId="3"/>
  </si>
  <si>
    <t>計</t>
    <rPh sb="0" eb="1">
      <t>ケイ</t>
    </rPh>
    <phoneticPr fontId="3"/>
  </si>
  <si>
    <t>歳児別</t>
    <rPh sb="0" eb="1">
      <t>サイ</t>
    </rPh>
    <rPh sb="1" eb="2">
      <t>ジ</t>
    </rPh>
    <rPh sb="2" eb="3">
      <t>ベツ</t>
    </rPh>
    <phoneticPr fontId="3"/>
  </si>
  <si>
    <t>施設名</t>
    <rPh sb="0" eb="2">
      <t>シセツ</t>
    </rPh>
    <phoneticPr fontId="3"/>
  </si>
  <si>
    <t>保育士等優先利用申込者数合計</t>
    <rPh sb="3" eb="4">
      <t>トウ</t>
    </rPh>
    <rPh sb="12" eb="14">
      <t>ゴウケイ</t>
    </rPh>
    <phoneticPr fontId="3"/>
  </si>
  <si>
    <t>保育士等優先利用申込者数を除く申込者数合計</t>
    <rPh sb="0" eb="3">
      <t>ホイクシ</t>
    </rPh>
    <rPh sb="3" eb="4">
      <t>トウ</t>
    </rPh>
    <rPh sb="4" eb="6">
      <t>ユウセン</t>
    </rPh>
    <rPh sb="6" eb="8">
      <t>リヨウ</t>
    </rPh>
    <rPh sb="8" eb="10">
      <t>モウシコミ</t>
    </rPh>
    <rPh sb="10" eb="11">
      <t>シャ</t>
    </rPh>
    <rPh sb="11" eb="12">
      <t>スウ</t>
    </rPh>
    <rPh sb="13" eb="14">
      <t>ノゾ</t>
    </rPh>
    <rPh sb="19" eb="21">
      <t>ゴウケイ</t>
    </rPh>
    <phoneticPr fontId="3"/>
  </si>
  <si>
    <t>（幼保連携型認定こども園）</t>
    <rPh sb="1" eb="3">
      <t>ヨウホ</t>
    </rPh>
    <rPh sb="3" eb="6">
      <t>レンケイガタ</t>
    </rPh>
    <rPh sb="6" eb="8">
      <t>ニンテイ</t>
    </rPh>
    <rPh sb="11" eb="12">
      <t>エン</t>
    </rPh>
    <phoneticPr fontId="3"/>
  </si>
  <si>
    <t>（保育所）</t>
    <rPh sb="1" eb="3">
      <t>ホイク</t>
    </rPh>
    <rPh sb="3" eb="4">
      <t>ショ</t>
    </rPh>
    <phoneticPr fontId="3"/>
  </si>
  <si>
    <t>（保育所・分園）</t>
    <rPh sb="1" eb="3">
      <t>ホイク</t>
    </rPh>
    <rPh sb="3" eb="4">
      <t>ショ</t>
    </rPh>
    <rPh sb="5" eb="7">
      <t>ブンエン</t>
    </rPh>
    <phoneticPr fontId="3"/>
  </si>
  <si>
    <t>（小規模保育事業Ａ型）</t>
    <rPh sb="1" eb="4">
      <t>ショウキボ</t>
    </rPh>
    <rPh sb="4" eb="6">
      <t>ホイク</t>
    </rPh>
    <rPh sb="6" eb="8">
      <t>ジギョウ</t>
    </rPh>
    <rPh sb="9" eb="10">
      <t>ガタ</t>
    </rPh>
    <phoneticPr fontId="3"/>
  </si>
  <si>
    <t>（家庭的保育事業）</t>
    <rPh sb="1" eb="4">
      <t>カテイテキ</t>
    </rPh>
    <rPh sb="4" eb="6">
      <t>ホイク</t>
    </rPh>
    <rPh sb="6" eb="8">
      <t>ジギョウ</t>
    </rPh>
    <phoneticPr fontId="3"/>
  </si>
  <si>
    <t>（幼稚園型認定こども園）</t>
    <rPh sb="1" eb="4">
      <t>ヨウチエン</t>
    </rPh>
    <rPh sb="4" eb="5">
      <t>ガタ</t>
    </rPh>
    <rPh sb="5" eb="7">
      <t>ニンテイ</t>
    </rPh>
    <rPh sb="10" eb="11">
      <t>エン</t>
    </rPh>
    <phoneticPr fontId="3"/>
  </si>
  <si>
    <t>（保育所型認定こども園）</t>
    <rPh sb="1" eb="3">
      <t>ホイク</t>
    </rPh>
    <rPh sb="3" eb="4">
      <t>ショ</t>
    </rPh>
    <rPh sb="4" eb="5">
      <t>ガタ</t>
    </rPh>
    <rPh sb="5" eb="7">
      <t>ニンテイ</t>
    </rPh>
    <rPh sb="10" eb="11">
      <t>エン</t>
    </rPh>
    <phoneticPr fontId="3"/>
  </si>
  <si>
    <t>（保育所・公立）</t>
    <rPh sb="1" eb="3">
      <t>ホイク</t>
    </rPh>
    <rPh sb="3" eb="4">
      <t>ショ</t>
    </rPh>
    <rPh sb="5" eb="7">
      <t>コウリツ</t>
    </rPh>
    <phoneticPr fontId="3"/>
  </si>
  <si>
    <t>※優先利用数：保育士等優先利用申込者数、申込者数：保育士等優先利用申込者を除く申込者数</t>
    <rPh sb="7" eb="10">
      <t>ホイクシ</t>
    </rPh>
    <rPh sb="10" eb="11">
      <t>トウ</t>
    </rPh>
    <rPh sb="28" eb="29">
      <t>トウ</t>
    </rPh>
    <phoneticPr fontId="3"/>
  </si>
  <si>
    <t>（事業所内保育事業）</t>
    <rPh sb="1" eb="4">
      <t>ジギョウショ</t>
    </rPh>
    <rPh sb="4" eb="5">
      <t>ナイ</t>
    </rPh>
    <rPh sb="5" eb="7">
      <t>ホイク</t>
    </rPh>
    <rPh sb="7" eb="9">
      <t>ジギョウ</t>
    </rPh>
    <phoneticPr fontId="3"/>
  </si>
  <si>
    <t>（小規模保育事業B型）</t>
    <rPh sb="1" eb="4">
      <t>ショウキボ</t>
    </rPh>
    <rPh sb="4" eb="6">
      <t>ホイク</t>
    </rPh>
    <rPh sb="6" eb="8">
      <t>ジギョウ</t>
    </rPh>
    <rPh sb="9" eb="10">
      <t>ガタ</t>
    </rPh>
    <phoneticPr fontId="3"/>
  </si>
  <si>
    <t>鶴満寺保育所</t>
    <rPh sb="0" eb="1">
      <t>カク</t>
    </rPh>
    <rPh sb="1" eb="2">
      <t>マン</t>
    </rPh>
    <rPh sb="2" eb="3">
      <t>ジ</t>
    </rPh>
    <rPh sb="3" eb="5">
      <t>ホイク</t>
    </rPh>
    <rPh sb="5" eb="6">
      <t>ショ</t>
    </rPh>
    <phoneticPr fontId="2"/>
  </si>
  <si>
    <t>中津保育園</t>
    <rPh sb="0" eb="2">
      <t>ナカツ</t>
    </rPh>
    <rPh sb="2" eb="5">
      <t>ホイクエン</t>
    </rPh>
    <phoneticPr fontId="2"/>
  </si>
  <si>
    <t>長柄保育園</t>
    <rPh sb="0" eb="2">
      <t>ナガラ</t>
    </rPh>
    <rPh sb="2" eb="5">
      <t>ホイクエン</t>
    </rPh>
    <phoneticPr fontId="2"/>
  </si>
  <si>
    <t>同心保育園</t>
    <rPh sb="0" eb="2">
      <t>ドウシン</t>
    </rPh>
    <rPh sb="2" eb="5">
      <t>ホイクエン</t>
    </rPh>
    <phoneticPr fontId="2"/>
  </si>
  <si>
    <t>音色つばさ保育園</t>
    <rPh sb="0" eb="2">
      <t>ネイロ</t>
    </rPh>
    <rPh sb="5" eb="8">
      <t>ホイクエン</t>
    </rPh>
    <phoneticPr fontId="2"/>
  </si>
  <si>
    <t>さつき保育園</t>
    <rPh sb="3" eb="6">
      <t>ホイクエン</t>
    </rPh>
    <phoneticPr fontId="2"/>
  </si>
  <si>
    <t>クオリスキッズ北梅田保育園</t>
    <rPh sb="7" eb="8">
      <t>キタ</t>
    </rPh>
    <rPh sb="8" eb="10">
      <t>ウメダ</t>
    </rPh>
    <rPh sb="10" eb="13">
      <t>ホイクエン</t>
    </rPh>
    <phoneticPr fontId="2"/>
  </si>
  <si>
    <t>ちゃいれっく東天満保育園</t>
    <rPh sb="6" eb="7">
      <t>ヒガシ</t>
    </rPh>
    <rPh sb="7" eb="9">
      <t>テンマ</t>
    </rPh>
    <rPh sb="9" eb="12">
      <t>ホイクエン</t>
    </rPh>
    <phoneticPr fontId="2"/>
  </si>
  <si>
    <t>マミーズアイ保育園おおさかきた分園</t>
    <rPh sb="15" eb="16">
      <t>ブン</t>
    </rPh>
    <rPh sb="16" eb="17">
      <t>エン</t>
    </rPh>
    <phoneticPr fontId="4"/>
  </si>
  <si>
    <t>ポポラー大阪長柄園</t>
    <rPh sb="4" eb="6">
      <t>オオサカ</t>
    </rPh>
    <rPh sb="6" eb="8">
      <t>ナガラ</t>
    </rPh>
    <rPh sb="8" eb="9">
      <t>エン</t>
    </rPh>
    <phoneticPr fontId="2"/>
  </si>
  <si>
    <t>レイモンド梅田北保育園(分園）</t>
  </si>
  <si>
    <t>マザーシップ新梅田保育園</t>
    <rPh sb="6" eb="7">
      <t>シン</t>
    </rPh>
    <rPh sb="7" eb="9">
      <t>ウメダ</t>
    </rPh>
    <rPh sb="9" eb="12">
      <t>ホイクエン</t>
    </rPh>
    <phoneticPr fontId="2"/>
  </si>
  <si>
    <t>愛のめぐみ保育園</t>
    <rPh sb="0" eb="1">
      <t>アイ</t>
    </rPh>
    <rPh sb="5" eb="8">
      <t>ホイクエン</t>
    </rPh>
    <phoneticPr fontId="2"/>
  </si>
  <si>
    <t>中崎町かいせい保育園</t>
    <rPh sb="0" eb="3">
      <t>ナカザキチョウ</t>
    </rPh>
    <rPh sb="7" eb="9">
      <t>ホイク</t>
    </rPh>
    <rPh sb="9" eb="10">
      <t>エン</t>
    </rPh>
    <phoneticPr fontId="2"/>
  </si>
  <si>
    <t>茶屋中津保育園</t>
    <rPh sb="0" eb="4">
      <t>チャヤナカツ</t>
    </rPh>
    <rPh sb="4" eb="6">
      <t>ホイク</t>
    </rPh>
    <rPh sb="6" eb="7">
      <t>エン</t>
    </rPh>
    <phoneticPr fontId="2"/>
  </si>
  <si>
    <t>えがおの森保育園・どうしん</t>
    <rPh sb="4" eb="5">
      <t>モリ</t>
    </rPh>
    <rPh sb="5" eb="8">
      <t>ホイクエン</t>
    </rPh>
    <phoneticPr fontId="2"/>
  </si>
  <si>
    <t>金蘭会保育園</t>
    <rPh sb="0" eb="2">
      <t>キンラン</t>
    </rPh>
    <rPh sb="2" eb="3">
      <t>カイ</t>
    </rPh>
    <rPh sb="3" eb="6">
      <t>ホイクエン</t>
    </rPh>
    <phoneticPr fontId="2"/>
  </si>
  <si>
    <t>天満ちとせ保育園</t>
    <rPh sb="0" eb="2">
      <t>テンマ</t>
    </rPh>
    <rPh sb="5" eb="7">
      <t>ホイク</t>
    </rPh>
    <rPh sb="7" eb="8">
      <t>エン</t>
    </rPh>
    <phoneticPr fontId="2"/>
  </si>
  <si>
    <t>豊崎ちとせ保育園</t>
    <rPh sb="0" eb="2">
      <t>トヨサキ</t>
    </rPh>
    <rPh sb="5" eb="7">
      <t>ホイク</t>
    </rPh>
    <rPh sb="7" eb="8">
      <t>エン</t>
    </rPh>
    <phoneticPr fontId="2"/>
  </si>
  <si>
    <t>クオリスキッズ天六保育園</t>
    <rPh sb="7" eb="9">
      <t>テンロク</t>
    </rPh>
    <rPh sb="9" eb="12">
      <t>ホイクエン</t>
    </rPh>
    <phoneticPr fontId="4"/>
  </si>
  <si>
    <t>中崎はな保育園</t>
    <rPh sb="0" eb="2">
      <t>ナカザキ</t>
    </rPh>
    <rPh sb="4" eb="7">
      <t>ホイクエン</t>
    </rPh>
    <phoneticPr fontId="4"/>
  </si>
  <si>
    <t>ＡＩＡＩ ＮＵＲＳＥＲＹ 大淀中</t>
  </si>
  <si>
    <t>天音つばさ保育園</t>
    <rPh sb="0" eb="2">
      <t>アマネ</t>
    </rPh>
    <rPh sb="5" eb="8">
      <t>ホイクエン</t>
    </rPh>
    <phoneticPr fontId="4"/>
  </si>
  <si>
    <t>トレジャーキッズほんじょう保育園</t>
    <rPh sb="13" eb="16">
      <t>ホイクエン</t>
    </rPh>
    <phoneticPr fontId="4"/>
  </si>
  <si>
    <t>マミーズアイ保育園おおさかきた園</t>
  </si>
  <si>
    <t>明の守なかざき園</t>
    <phoneticPr fontId="3"/>
  </si>
  <si>
    <t>認定こども園　中之島ちどり保育園</t>
    <phoneticPr fontId="3"/>
  </si>
  <si>
    <t>きたの旭ヶ丘学園</t>
    <phoneticPr fontId="3"/>
  </si>
  <si>
    <t>ぴっころきっず新梅田園</t>
    <phoneticPr fontId="3"/>
  </si>
  <si>
    <t>太成学院　天満幼稚園</t>
    <phoneticPr fontId="3"/>
  </si>
  <si>
    <t>フェアリールーム天六園</t>
    <rPh sb="8" eb="9">
      <t>テン</t>
    </rPh>
    <rPh sb="9" eb="10">
      <t>ロク</t>
    </rPh>
    <rPh sb="10" eb="11">
      <t>エン</t>
    </rPh>
    <phoneticPr fontId="2"/>
  </si>
  <si>
    <t>クオリスキッズ中津三丁目保育園</t>
    <rPh sb="7" eb="9">
      <t>ナカツ</t>
    </rPh>
    <rPh sb="9" eb="12">
      <t>３チョウメ</t>
    </rPh>
    <rPh sb="12" eb="15">
      <t>ホイクエン</t>
    </rPh>
    <phoneticPr fontId="2"/>
  </si>
  <si>
    <t>こぐまの森保育園　梅田園</t>
  </si>
  <si>
    <t>商店街の保育ママ　興学院</t>
    <rPh sb="0" eb="3">
      <t>ショウテンガイ</t>
    </rPh>
    <rPh sb="4" eb="6">
      <t>ホイク</t>
    </rPh>
    <rPh sb="9" eb="10">
      <t>コウ</t>
    </rPh>
    <rPh sb="10" eb="12">
      <t>ガクイン</t>
    </rPh>
    <phoneticPr fontId="2"/>
  </si>
  <si>
    <t>かいせいプチ保育園　天満橋園</t>
    <rPh sb="6" eb="9">
      <t>ホイクエン</t>
    </rPh>
    <rPh sb="10" eb="13">
      <t>テンマバシ</t>
    </rPh>
    <rPh sb="13" eb="14">
      <t>エン</t>
    </rPh>
    <phoneticPr fontId="2"/>
  </si>
  <si>
    <t>中之島ちどりキッズ</t>
    <rPh sb="0" eb="3">
      <t>ナカノシマ</t>
    </rPh>
    <phoneticPr fontId="2"/>
  </si>
  <si>
    <t>ぴっころきっず中津園</t>
    <rPh sb="7" eb="9">
      <t>ナカツ</t>
    </rPh>
    <rPh sb="9" eb="10">
      <t>エン</t>
    </rPh>
    <phoneticPr fontId="2"/>
  </si>
  <si>
    <t>ぴっころきっず北区役所園</t>
    <rPh sb="7" eb="9">
      <t>キタク</t>
    </rPh>
    <rPh sb="9" eb="11">
      <t>ヤクショ</t>
    </rPh>
    <rPh sb="11" eb="12">
      <t>エン</t>
    </rPh>
    <phoneticPr fontId="2"/>
  </si>
  <si>
    <t>キッズハーモニー・なかのしま</t>
  </si>
  <si>
    <t>コミニケ保育園</t>
    <rPh sb="4" eb="6">
      <t>ホイク</t>
    </rPh>
    <rPh sb="6" eb="7">
      <t>エン</t>
    </rPh>
    <phoneticPr fontId="2"/>
  </si>
  <si>
    <t>ニチイキッズ大淀中保育園</t>
  </si>
  <si>
    <t>にじのとり保育園</t>
    <rPh sb="5" eb="8">
      <t>ホイクエン</t>
    </rPh>
    <phoneticPr fontId="4"/>
  </si>
  <si>
    <t>アイグラン保育園天満</t>
    <rPh sb="5" eb="8">
      <t>ホイクエン</t>
    </rPh>
    <rPh sb="8" eb="10">
      <t>テンマ</t>
    </rPh>
    <phoneticPr fontId="1"/>
  </si>
  <si>
    <t>フェアリー保育園本庄東</t>
    <rPh sb="5" eb="8">
      <t>ホイクエン</t>
    </rPh>
    <rPh sb="8" eb="11">
      <t>ホンジョウヒガシ</t>
    </rPh>
    <phoneticPr fontId="1"/>
  </si>
  <si>
    <t>ポピンズナーサリースクール扇町</t>
    <rPh sb="13" eb="15">
      <t>オウギマチ</t>
    </rPh>
    <phoneticPr fontId="1"/>
  </si>
  <si>
    <t>輝け未来保育園</t>
    <rPh sb="0" eb="1">
      <t>カガヤ</t>
    </rPh>
    <rPh sb="2" eb="4">
      <t>ミライ</t>
    </rPh>
    <rPh sb="4" eb="7">
      <t>ホイクエン</t>
    </rPh>
    <phoneticPr fontId="3"/>
  </si>
  <si>
    <t>（保育所型事業所内保育事業）</t>
    <rPh sb="1" eb="3">
      <t>ホイク</t>
    </rPh>
    <rPh sb="3" eb="4">
      <t>ショ</t>
    </rPh>
    <rPh sb="4" eb="5">
      <t>ガタ</t>
    </rPh>
    <rPh sb="5" eb="8">
      <t>ジギョウショ</t>
    </rPh>
    <rPh sb="8" eb="9">
      <t>ナイ</t>
    </rPh>
    <rPh sb="9" eb="11">
      <t>ホイク</t>
    </rPh>
    <rPh sb="11" eb="13">
      <t>ジギョウ</t>
    </rPh>
    <phoneticPr fontId="3"/>
  </si>
  <si>
    <t>医誠会国際総合病院　さくら保育園</t>
    <rPh sb="0" eb="3">
      <t>イセイカイ</t>
    </rPh>
    <rPh sb="3" eb="5">
      <t>コクサイ</t>
    </rPh>
    <rPh sb="5" eb="7">
      <t>ソウゴウ</t>
    </rPh>
    <rPh sb="7" eb="9">
      <t>ビョウイン</t>
    </rPh>
    <rPh sb="13" eb="16">
      <t>ホイクエン</t>
    </rPh>
    <phoneticPr fontId="3"/>
  </si>
  <si>
    <t>にじいろ保育園うめきた</t>
    <rPh sb="4" eb="7">
      <t>ホイクエン</t>
    </rPh>
    <phoneticPr fontId="1"/>
  </si>
  <si>
    <t>募集数及び申込状況【北区】令和７年10月28日発表</t>
    <rPh sb="3" eb="4">
      <t>オヨ</t>
    </rPh>
    <rPh sb="5" eb="9">
      <t>モウシコミジョウキョウ</t>
    </rPh>
    <rPh sb="10" eb="12">
      <t>キタク</t>
    </rPh>
    <rPh sb="13" eb="15">
      <t>レイワ</t>
    </rPh>
    <rPh sb="16" eb="17">
      <t>ネン</t>
    </rPh>
    <rPh sb="19" eb="20">
      <t>ガツ</t>
    </rPh>
    <rPh sb="22" eb="23">
      <t>ニチ</t>
    </rPh>
    <rPh sb="23" eb="25">
      <t>ハッピョウ</t>
    </rPh>
    <phoneticPr fontId="3"/>
  </si>
  <si>
    <t>募集数</t>
  </si>
  <si>
    <t>　大淀地域</t>
    <rPh sb="1" eb="5">
      <t>オオヨドチイキ</t>
    </rPh>
    <phoneticPr fontId="3"/>
  </si>
  <si>
    <t>　中津～豊崎地域</t>
    <rPh sb="1" eb="3">
      <t>ナカツ</t>
    </rPh>
    <rPh sb="4" eb="6">
      <t>トヨサキ</t>
    </rPh>
    <rPh sb="6" eb="8">
      <t>チイキ</t>
    </rPh>
    <phoneticPr fontId="3"/>
  </si>
  <si>
    <t>　天六～本庄・長柄地域</t>
    <rPh sb="1" eb="3">
      <t>テンロク</t>
    </rPh>
    <rPh sb="4" eb="6">
      <t>ホンジョウ</t>
    </rPh>
    <rPh sb="7" eb="9">
      <t>ナガラ</t>
    </rPh>
    <rPh sb="9" eb="11">
      <t>チイキ</t>
    </rPh>
    <phoneticPr fontId="3"/>
  </si>
  <si>
    <t>　中崎町・扇町地域</t>
    <rPh sb="1" eb="4">
      <t>ナカザキチョウ</t>
    </rPh>
    <rPh sb="5" eb="7">
      <t>オウギマチ</t>
    </rPh>
    <rPh sb="7" eb="9">
      <t>チイキ</t>
    </rPh>
    <phoneticPr fontId="3"/>
  </si>
  <si>
    <t>　扇町公園以南地域</t>
    <rPh sb="1" eb="3">
      <t>オウギマチ</t>
    </rPh>
    <rPh sb="3" eb="5">
      <t>コウエン</t>
    </rPh>
    <rPh sb="5" eb="7">
      <t>イナン</t>
    </rPh>
    <rPh sb="7" eb="9">
      <t>チイキ</t>
    </rPh>
    <phoneticPr fontId="3"/>
  </si>
  <si>
    <t>募集数※総計</t>
    <rPh sb="4" eb="6">
      <t>ソウケイ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</si>
</sst>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8" x14ac:knownFonts="1">
    <font>
      <sz val="11"/>
      <name val="ＭＳ Ｐゴシック"/>
      <family val="3"/>
      <charset val="128"/>
    </font>
    <font>
      <sz val="11"/>
      <color theme="1"/>
      <name val="ＭＳ Ｐゴシック"/>
      <family val="2"/>
      <charset val="128"/>
      <scheme val="minor"/>
    </font>
    <font>
      <b/>
      <sz val="13"/>
      <color theme="3"/>
      <name val="ＭＳ Ｐゴシック"/>
      <family val="2"/>
      <charset val="128"/>
      <scheme val="minor"/>
    </font>
    <font>
      <sz val="6"/>
      <name val="ＭＳ Ｐゴシック"/>
      <family val="3"/>
      <charset val="128"/>
    </font>
    <font>
      <sz val="11"/>
      <color indexed="8"/>
      <name val="ＭＳ Ｐゴシック"/>
      <family val="3"/>
      <charset val="128"/>
    </font>
    <font>
      <sz val="10"/>
      <color theme="1"/>
      <name val="ＭＳ Ｐゴシック"/>
      <family val="3"/>
      <charset val="128"/>
      <scheme val="minor"/>
    </font>
    <font>
      <sz val="12"/>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2">
    <border>
      <left/>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right style="double">
        <color indexed="64"/>
      </right>
      <top style="double">
        <color indexed="64"/>
      </top>
      <bottom/>
      <diagonal/>
    </border>
    <border>
      <left/>
      <right style="double">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style="double">
        <color indexed="64"/>
      </left>
      <right/>
      <top/>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s>
  <cellStyleXfs count="2">
    <xf numFmtId="0" fontId="0" fillId="0" borderId="0">
      <alignment vertical="center"/>
    </xf>
    <xf numFmtId="0" fontId="5" fillId="0" borderId="0">
      <alignment vertical="center"/>
    </xf>
  </cellStyleXfs>
  <cellXfs count="87">
    <xf numFmtId="0" fontId="0" fillId="0" borderId="0" xfId="0">
      <alignment vertical="center"/>
    </xf>
    <xf numFmtId="0" fontId="0" fillId="0" borderId="1" xfId="0" applyNumberFormat="1" applyBorder="1">
      <alignment vertical="center"/>
    </xf>
    <xf numFmtId="0" fontId="0" fillId="0" borderId="2" xfId="0" applyNumberFormat="1" applyBorder="1">
      <alignment vertical="center"/>
    </xf>
    <xf numFmtId="0" fontId="0" fillId="0" borderId="6" xfId="0" applyNumberFormat="1" applyFill="1" applyBorder="1">
      <alignment vertical="center"/>
    </xf>
    <xf numFmtId="0" fontId="0" fillId="0" borderId="7" xfId="0" applyNumberFormat="1" applyFill="1" applyBorder="1">
      <alignment vertical="center"/>
    </xf>
    <xf numFmtId="0" fontId="0" fillId="2" borderId="6" xfId="0" applyNumberFormat="1" applyFill="1" applyBorder="1">
      <alignment vertical="center"/>
    </xf>
    <xf numFmtId="0" fontId="0" fillId="0" borderId="1" xfId="0" applyNumberFormat="1" applyFill="1" applyBorder="1">
      <alignment vertical="center"/>
    </xf>
    <xf numFmtId="0" fontId="0" fillId="0" borderId="0" xfId="0" applyNumberFormat="1" applyFill="1" applyBorder="1">
      <alignment vertical="center"/>
    </xf>
    <xf numFmtId="0" fontId="0" fillId="0" borderId="10" xfId="0" applyNumberFormat="1" applyFill="1" applyBorder="1">
      <alignment vertical="center"/>
    </xf>
    <xf numFmtId="0" fontId="0" fillId="0" borderId="9" xfId="0" applyNumberFormat="1" applyFill="1" applyBorder="1">
      <alignment vertical="center"/>
    </xf>
    <xf numFmtId="0" fontId="0" fillId="0" borderId="0" xfId="0" applyNumberFormat="1">
      <alignment vertical="center"/>
    </xf>
    <xf numFmtId="0" fontId="0" fillId="0" borderId="0" xfId="0" applyNumberFormat="1" applyBorder="1">
      <alignment vertical="center"/>
    </xf>
    <xf numFmtId="0" fontId="0" fillId="3" borderId="17" xfId="0" applyNumberFormat="1" applyFill="1" applyBorder="1" applyAlignment="1">
      <alignment vertical="center" shrinkToFit="1"/>
    </xf>
    <xf numFmtId="0" fontId="0" fillId="3" borderId="16" xfId="0" applyNumberFormat="1" applyFill="1" applyBorder="1">
      <alignment vertical="center"/>
    </xf>
    <xf numFmtId="0" fontId="0" fillId="3" borderId="14" xfId="0" applyNumberFormat="1" applyFill="1" applyBorder="1">
      <alignment vertical="center"/>
    </xf>
    <xf numFmtId="0" fontId="0" fillId="3" borderId="13" xfId="0" applyNumberFormat="1" applyFill="1" applyBorder="1">
      <alignment vertical="center"/>
    </xf>
    <xf numFmtId="0" fontId="0" fillId="2" borderId="12" xfId="0" applyNumberFormat="1" applyFill="1" applyBorder="1" applyAlignment="1">
      <alignment vertical="center" shrinkToFit="1"/>
    </xf>
    <xf numFmtId="0" fontId="0" fillId="2" borderId="7" xfId="0" applyNumberFormat="1" applyFill="1" applyBorder="1">
      <alignment vertical="center"/>
    </xf>
    <xf numFmtId="0" fontId="0" fillId="2" borderId="0" xfId="0" applyNumberFormat="1" applyFill="1" applyBorder="1">
      <alignment vertical="center"/>
    </xf>
    <xf numFmtId="0" fontId="0" fillId="0" borderId="3" xfId="0" applyNumberFormat="1" applyBorder="1" applyAlignment="1">
      <alignment vertical="center" shrinkToFit="1"/>
    </xf>
    <xf numFmtId="0" fontId="0" fillId="0" borderId="4" xfId="0" applyNumberFormat="1" applyBorder="1">
      <alignment vertical="center"/>
    </xf>
    <xf numFmtId="0" fontId="0" fillId="3" borderId="12" xfId="0" applyNumberFormat="1" applyFill="1" applyBorder="1" applyAlignment="1">
      <alignment vertical="center" shrinkToFit="1"/>
    </xf>
    <xf numFmtId="0" fontId="0" fillId="3" borderId="7" xfId="0" applyNumberFormat="1" applyFill="1" applyBorder="1">
      <alignment vertical="center"/>
    </xf>
    <xf numFmtId="0" fontId="0" fillId="3" borderId="6" xfId="0" applyNumberFormat="1" applyFill="1" applyBorder="1">
      <alignment vertical="center"/>
    </xf>
    <xf numFmtId="0" fontId="0" fillId="3" borderId="0" xfId="0" applyNumberFormat="1" applyFill="1" applyBorder="1">
      <alignment vertical="center"/>
    </xf>
    <xf numFmtId="0" fontId="0" fillId="0" borderId="2" xfId="0" applyNumberFormat="1" applyFill="1" applyBorder="1">
      <alignment vertical="center"/>
    </xf>
    <xf numFmtId="0" fontId="0" fillId="0" borderId="4" xfId="0" applyNumberFormat="1" applyFill="1" applyBorder="1">
      <alignment vertical="center"/>
    </xf>
    <xf numFmtId="0" fontId="0" fillId="0" borderId="0" xfId="0" applyNumberFormat="1" applyFill="1">
      <alignment vertical="center"/>
    </xf>
    <xf numFmtId="0" fontId="0" fillId="3" borderId="8" xfId="0" applyNumberFormat="1" applyFill="1" applyBorder="1">
      <alignment vertical="center"/>
    </xf>
    <xf numFmtId="0" fontId="0" fillId="3" borderId="18" xfId="0" applyNumberFormat="1" applyFill="1" applyBorder="1">
      <alignment vertical="center"/>
    </xf>
    <xf numFmtId="0" fontId="0" fillId="0" borderId="5" xfId="0" applyNumberFormat="1" applyFill="1" applyBorder="1">
      <alignment vertical="center"/>
    </xf>
    <xf numFmtId="0" fontId="0" fillId="3" borderId="15" xfId="0" applyNumberFormat="1" applyFill="1" applyBorder="1">
      <alignment vertical="center"/>
    </xf>
    <xf numFmtId="0" fontId="0" fillId="0" borderId="11" xfId="0" applyNumberFormat="1" applyFill="1" applyBorder="1" applyAlignment="1">
      <alignment vertical="center" shrinkToFit="1"/>
    </xf>
    <xf numFmtId="0" fontId="0" fillId="0" borderId="0" xfId="0" applyNumberFormat="1" applyAlignment="1">
      <alignment vertical="center" shrinkToFit="1"/>
    </xf>
    <xf numFmtId="0" fontId="0" fillId="0" borderId="8" xfId="0" applyNumberFormat="1" applyFill="1" applyBorder="1" applyAlignment="1">
      <alignment vertical="center" shrinkToFit="1"/>
    </xf>
    <xf numFmtId="0" fontId="0" fillId="0" borderId="5" xfId="0" applyNumberFormat="1" applyFill="1" applyBorder="1" applyAlignment="1">
      <alignment vertical="center" shrinkToFit="1"/>
    </xf>
    <xf numFmtId="0" fontId="0" fillId="0" borderId="17" xfId="0" applyNumberFormat="1" applyBorder="1" applyAlignment="1">
      <alignment horizontal="center" vertical="center"/>
    </xf>
    <xf numFmtId="0" fontId="0" fillId="0" borderId="3" xfId="0" applyNumberFormat="1" applyBorder="1" applyAlignment="1">
      <alignment horizontal="center" vertical="center"/>
    </xf>
    <xf numFmtId="0" fontId="0" fillId="0" borderId="15" xfId="0" applyNumberFormat="1" applyFill="1" applyBorder="1" applyAlignment="1">
      <alignment vertical="center" shrinkToFit="1"/>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9" xfId="0" applyNumberFormat="1" applyBorder="1" applyAlignment="1">
      <alignment horizontal="center" vertical="center"/>
    </xf>
    <xf numFmtId="0" fontId="0" fillId="0" borderId="22" xfId="0" applyNumberFormat="1" applyBorder="1" applyAlignment="1">
      <alignment horizontal="center" vertical="center"/>
    </xf>
    <xf numFmtId="0" fontId="0" fillId="0" borderId="8" xfId="0" applyNumberFormat="1" applyBorder="1" applyAlignment="1">
      <alignment vertical="center" shrinkToFit="1"/>
    </xf>
    <xf numFmtId="0" fontId="0" fillId="0" borderId="0" xfId="0" applyNumberFormat="1" applyFill="1" applyAlignment="1">
      <alignment vertical="center" shrinkToFit="1"/>
    </xf>
    <xf numFmtId="0" fontId="0" fillId="0" borderId="23" xfId="0" applyNumberFormat="1" applyFill="1" applyBorder="1">
      <alignment vertical="center"/>
    </xf>
    <xf numFmtId="0" fontId="0" fillId="0" borderId="24" xfId="0" applyNumberFormat="1" applyFill="1" applyBorder="1">
      <alignment vertical="center"/>
    </xf>
    <xf numFmtId="0" fontId="0" fillId="0" borderId="11" xfId="0" applyNumberFormat="1" applyFill="1" applyBorder="1" applyAlignment="1">
      <alignment horizontal="left" vertical="center" indent="1" shrinkToFit="1"/>
    </xf>
    <xf numFmtId="0" fontId="0" fillId="0" borderId="0" xfId="0" applyNumberFormat="1" applyFill="1" applyBorder="1" applyAlignment="1">
      <alignment horizontal="left" vertical="center" indent="1" shrinkToFit="1"/>
    </xf>
    <xf numFmtId="0" fontId="0" fillId="0" borderId="23" xfId="0" applyNumberFormat="1" applyFill="1" applyBorder="1" applyAlignment="1">
      <alignment horizontal="left" vertical="center" indent="1" shrinkToFit="1"/>
    </xf>
    <xf numFmtId="0" fontId="0" fillId="0" borderId="25" xfId="0" applyNumberFormat="1" applyFill="1" applyBorder="1">
      <alignment vertical="center"/>
    </xf>
    <xf numFmtId="0" fontId="0" fillId="0" borderId="24" xfId="0" applyNumberFormat="1" applyFill="1" applyBorder="1" applyAlignment="1">
      <alignment horizontal="left" vertical="center" indent="1" shrinkToFit="1"/>
    </xf>
    <xf numFmtId="0" fontId="0" fillId="0" borderId="26" xfId="0" applyNumberFormat="1" applyFill="1" applyBorder="1">
      <alignment vertical="center"/>
    </xf>
    <xf numFmtId="0" fontId="0" fillId="0" borderId="29" xfId="0" applyNumberFormat="1" applyFill="1" applyBorder="1">
      <alignment vertical="center"/>
    </xf>
    <xf numFmtId="0" fontId="0" fillId="0" borderId="30" xfId="0" applyNumberFormat="1" applyFill="1" applyBorder="1">
      <alignment vertical="center"/>
    </xf>
    <xf numFmtId="0" fontId="0" fillId="0" borderId="31" xfId="0" applyNumberFormat="1" applyBorder="1">
      <alignment vertical="center"/>
    </xf>
    <xf numFmtId="0" fontId="0" fillId="0" borderId="23" xfId="0" applyNumberFormat="1" applyFill="1" applyBorder="1" applyAlignment="1">
      <alignment vertical="center" shrinkToFit="1"/>
    </xf>
    <xf numFmtId="0" fontId="0" fillId="0" borderId="29" xfId="0" applyNumberFormat="1" applyBorder="1">
      <alignment vertical="center"/>
    </xf>
    <xf numFmtId="0" fontId="0" fillId="0" borderId="30" xfId="0" applyNumberFormat="1" applyBorder="1">
      <alignment vertical="center"/>
    </xf>
    <xf numFmtId="0" fontId="0" fillId="0" borderId="27" xfId="0" applyNumberFormat="1" applyBorder="1">
      <alignment vertical="center"/>
    </xf>
    <xf numFmtId="0" fontId="5" fillId="0" borderId="0" xfId="1">
      <alignment vertical="center"/>
    </xf>
    <xf numFmtId="0" fontId="5" fillId="0" borderId="0" xfId="1" applyAlignment="1">
      <alignment vertical="center" shrinkToFit="1"/>
    </xf>
    <xf numFmtId="176" fontId="5" fillId="0" borderId="0" xfId="1" applyNumberFormat="1">
      <alignment vertical="center"/>
    </xf>
    <xf numFmtId="0" fontId="0" fillId="0" borderId="27" xfId="0" applyNumberFormat="1" applyBorder="1" applyAlignment="1">
      <alignment horizontal="right" vertical="center" shrinkToFit="1"/>
    </xf>
    <xf numFmtId="0" fontId="0" fillId="0" borderId="28" xfId="0" applyNumberFormat="1" applyBorder="1" applyAlignment="1">
      <alignment horizontal="right" vertical="center" shrinkToFit="1"/>
    </xf>
    <xf numFmtId="0" fontId="0" fillId="0" borderId="24" xfId="0" applyNumberFormat="1" applyFill="1" applyBorder="1" applyAlignment="1">
      <alignment horizontal="right" vertical="center" shrinkToFit="1"/>
    </xf>
    <xf numFmtId="0" fontId="0" fillId="0" borderId="12" xfId="0" applyNumberFormat="1" applyFill="1" applyBorder="1" applyAlignment="1">
      <alignment horizontal="right" vertical="center" shrinkToFit="1"/>
    </xf>
    <xf numFmtId="0" fontId="6" fillId="0" borderId="0" xfId="1" applyFont="1" applyAlignment="1">
      <alignment horizontal="left" vertical="top" shrinkToFit="1"/>
    </xf>
    <xf numFmtId="0" fontId="7" fillId="0" borderId="0" xfId="1" applyFont="1" applyAlignment="1">
      <alignment horizontal="left" vertical="center" wrapText="1" shrinkToFit="1"/>
    </xf>
    <xf numFmtId="0" fontId="0" fillId="0" borderId="0" xfId="0" applyNumberFormat="1" applyFill="1" applyAlignment="1">
      <alignment horizontal="left" vertical="center" shrinkToFit="1"/>
    </xf>
    <xf numFmtId="0" fontId="0" fillId="0" borderId="4" xfId="0" applyNumberFormat="1" applyBorder="1" applyAlignment="1">
      <alignment horizontal="left" vertical="center"/>
    </xf>
    <xf numFmtId="0" fontId="0" fillId="0" borderId="15" xfId="0" applyNumberFormat="1" applyFill="1" applyBorder="1" applyAlignment="1">
      <alignment horizontal="center" vertical="center" shrinkToFit="1"/>
    </xf>
    <xf numFmtId="0" fontId="0" fillId="0" borderId="5" xfId="0" applyNumberFormat="1" applyFill="1" applyBorder="1" applyAlignment="1">
      <alignment horizontal="center" vertical="center" shrinkToFit="1"/>
    </xf>
    <xf numFmtId="0" fontId="0" fillId="0" borderId="19" xfId="0" applyNumberFormat="1" applyFont="1" applyBorder="1" applyAlignment="1">
      <alignment horizontal="center" vertical="center" shrinkToFit="1"/>
    </xf>
    <xf numFmtId="0" fontId="0" fillId="0" borderId="14" xfId="0" applyNumberFormat="1" applyBorder="1" applyAlignment="1">
      <alignment horizontal="center" vertical="center"/>
    </xf>
    <xf numFmtId="0" fontId="0" fillId="0" borderId="1" xfId="0" applyNumberFormat="1" applyBorder="1" applyAlignment="1">
      <alignment horizontal="center" vertical="center"/>
    </xf>
    <xf numFmtId="0" fontId="0" fillId="0" borderId="27" xfId="0" applyNumberFormat="1" applyBorder="1" applyAlignment="1">
      <alignment horizontal="left" vertical="center" indent="1" shrinkToFit="1"/>
    </xf>
    <xf numFmtId="0" fontId="0" fillId="0" borderId="28" xfId="0" applyNumberFormat="1" applyBorder="1" applyAlignment="1">
      <alignment horizontal="left" vertical="center" indent="1" shrinkToFit="1"/>
    </xf>
    <xf numFmtId="0" fontId="0" fillId="3" borderId="7" xfId="0" applyFill="1" applyBorder="1">
      <alignment vertical="center"/>
    </xf>
    <xf numFmtId="0" fontId="0" fillId="3" borderId="6" xfId="0" applyFill="1" applyBorder="1">
      <alignment vertical="center"/>
    </xf>
    <xf numFmtId="0" fontId="0" fillId="3" borderId="0" xfId="0" applyFill="1">
      <alignment vertical="center"/>
    </xf>
    <xf numFmtId="0" fontId="0" fillId="2" borderId="7" xfId="0" applyFill="1" applyBorder="1">
      <alignment vertical="center"/>
    </xf>
    <xf numFmtId="0" fontId="0" fillId="2" borderId="6" xfId="0" applyFill="1" applyBorder="1">
      <alignment vertical="center"/>
    </xf>
    <xf numFmtId="0" fontId="0" fillId="2" borderId="0" xfId="0" applyFill="1">
      <alignment vertical="center"/>
    </xf>
    <xf numFmtId="0" fontId="0" fillId="0" borderId="2" xfId="0" applyBorder="1">
      <alignment vertical="center"/>
    </xf>
    <xf numFmtId="0" fontId="0" fillId="0" borderId="1" xfId="0" applyBorder="1">
      <alignment vertical="center"/>
    </xf>
    <xf numFmtId="0" fontId="0" fillId="0" borderId="4" xfId="0" applyBorder="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201</xdr:row>
      <xdr:rowOff>99388</xdr:rowOff>
    </xdr:from>
    <xdr:to>
      <xdr:col>9</xdr:col>
      <xdr:colOff>30355</xdr:colOff>
      <xdr:row>251</xdr:row>
      <xdr:rowOff>13251</xdr:rowOff>
    </xdr:to>
    <xdr:pic>
      <xdr:nvPicPr>
        <xdr:cNvPr id="2" name="図 1">
          <a:extLst>
            <a:ext uri="{FF2B5EF4-FFF2-40B4-BE49-F238E27FC236}">
              <a16:creationId xmlns:a16="http://schemas.microsoft.com/office/drawing/2014/main" id="{F2E86DBE-BB9A-4397-95A0-FB1B769DEFE5}"/>
            </a:ext>
          </a:extLst>
        </xdr:cNvPr>
        <xdr:cNvPicPr>
          <a:picLocks noChangeAspect="1"/>
        </xdr:cNvPicPr>
      </xdr:nvPicPr>
      <xdr:blipFill>
        <a:blip xmlns:r="http://schemas.openxmlformats.org/officeDocument/2006/relationships" r:embed="rId1"/>
        <a:stretch>
          <a:fillRect/>
        </a:stretch>
      </xdr:blipFill>
      <xdr:spPr>
        <a:xfrm>
          <a:off x="0" y="29877023"/>
          <a:ext cx="5901068" cy="8196471"/>
        </a:xfrm>
        <a:prstGeom prst="rect">
          <a:avLst/>
        </a:prstGeom>
      </xdr:spPr>
    </xdr:pic>
    <xdr:clientData/>
  </xdr:twoCellAnchor>
  <xdr:twoCellAnchor>
    <xdr:from>
      <xdr:col>0</xdr:col>
      <xdr:colOff>0</xdr:colOff>
      <xdr:row>192</xdr:row>
      <xdr:rowOff>0</xdr:rowOff>
    </xdr:from>
    <xdr:to>
      <xdr:col>8</xdr:col>
      <xdr:colOff>291353</xdr:colOff>
      <xdr:row>205</xdr:row>
      <xdr:rowOff>134470</xdr:rowOff>
    </xdr:to>
    <xdr:sp macro="" textlink="">
      <xdr:nvSpPr>
        <xdr:cNvPr id="3" name="テキスト ボックス 2">
          <a:extLst>
            <a:ext uri="{FF2B5EF4-FFF2-40B4-BE49-F238E27FC236}">
              <a16:creationId xmlns:a16="http://schemas.microsoft.com/office/drawing/2014/main" id="{4D55C931-58E3-42DC-8AAA-37C88382C579}"/>
            </a:ext>
          </a:extLst>
        </xdr:cNvPr>
        <xdr:cNvSpPr txBox="1"/>
      </xdr:nvSpPr>
      <xdr:spPr>
        <a:xfrm>
          <a:off x="0" y="30647640"/>
          <a:ext cx="6433073" cy="2214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 優先利用数については、保護者が本市内で勤務する保育士等であること及びその他の事情により、優先的に利用内定を行う数になります。優先利用数と申込者数の合計が募集数を上回っている場合は、他の方より優先的に利用調整（入所選考）を行います。</a:t>
          </a:r>
        </a:p>
        <a:p>
          <a:r>
            <a:rPr kumimoji="1" lang="ja-JP" altLang="en-US" sz="1200">
              <a:latin typeface="ＭＳ Ｐゴシック" panose="020B0600070205080204" pitchFamily="50" charset="-128"/>
              <a:ea typeface="ＭＳ Ｐゴシック" panose="020B0600070205080204" pitchFamily="50" charset="-128"/>
            </a:rPr>
            <a:t>・地域型保育事業の卒園予定児で連携施設を利用する予定の方の数は、募集数及び申込数のいずれにも含んでいません。</a:t>
          </a:r>
        </a:p>
        <a:p>
          <a:r>
            <a:rPr kumimoji="1" lang="en-US" altLang="ja-JP" sz="1200">
              <a:latin typeface="ＭＳ Ｐゴシック" panose="020B0600070205080204" pitchFamily="50" charset="-128"/>
              <a:ea typeface="ＭＳ Ｐゴシック" panose="020B0600070205080204" pitchFamily="50" charset="-128"/>
            </a:rPr>
            <a:t>• </a:t>
          </a:r>
          <a:r>
            <a:rPr kumimoji="1" lang="ja-JP" altLang="en-US" sz="1200">
              <a:latin typeface="ＭＳ Ｐゴシック" panose="020B0600070205080204" pitchFamily="50" charset="-128"/>
              <a:ea typeface="ＭＳ Ｐゴシック" panose="020B0600070205080204" pitchFamily="50" charset="-128"/>
            </a:rPr>
            <a:t>クラス年齢は、令和</a:t>
          </a:r>
          <a:r>
            <a:rPr kumimoji="1" lang="en-US" altLang="ja-JP" sz="1200">
              <a:latin typeface="ＭＳ Ｐゴシック" panose="020B0600070205080204" pitchFamily="50" charset="-128"/>
              <a:ea typeface="ＭＳ Ｐゴシック" panose="020B0600070205080204" pitchFamily="50" charset="-128"/>
            </a:rPr>
            <a:t>7</a:t>
          </a:r>
          <a:r>
            <a:rPr kumimoji="1" lang="ja-JP" altLang="en-US" sz="1200">
              <a:latin typeface="ＭＳ Ｐゴシック" panose="020B0600070205080204" pitchFamily="50" charset="-128"/>
              <a:ea typeface="ＭＳ Ｐゴシック" panose="020B0600070205080204" pitchFamily="50" charset="-128"/>
            </a:rPr>
            <a:t>年</a:t>
          </a:r>
          <a:r>
            <a:rPr kumimoji="1" lang="en-US" altLang="ja-JP" sz="1200">
              <a:latin typeface="ＭＳ Ｐゴシック" panose="020B0600070205080204" pitchFamily="50" charset="-128"/>
              <a:ea typeface="ＭＳ Ｐゴシック" panose="020B0600070205080204" pitchFamily="50" charset="-128"/>
            </a:rPr>
            <a:t>4</a:t>
          </a:r>
          <a:r>
            <a:rPr kumimoji="1" lang="ja-JP" altLang="en-US" sz="1200">
              <a:latin typeface="ＭＳ Ｐゴシック" panose="020B0600070205080204" pitchFamily="50" charset="-128"/>
              <a:ea typeface="ＭＳ Ｐゴシック" panose="020B0600070205080204" pitchFamily="50" charset="-128"/>
            </a:rPr>
            <a:t>月</a:t>
          </a:r>
          <a:r>
            <a:rPr kumimoji="1" lang="en-US" altLang="ja-JP" sz="1200">
              <a:latin typeface="ＭＳ Ｐゴシック" panose="020B0600070205080204" pitchFamily="50" charset="-128"/>
              <a:ea typeface="ＭＳ Ｐゴシック" panose="020B0600070205080204" pitchFamily="50" charset="-128"/>
            </a:rPr>
            <a:t>1</a:t>
          </a:r>
          <a:r>
            <a:rPr kumimoji="1" lang="ja-JP" altLang="en-US" sz="1200">
              <a:latin typeface="ＭＳ Ｐゴシック" panose="020B0600070205080204" pitchFamily="50" charset="-128"/>
              <a:ea typeface="ＭＳ Ｐゴシック" panose="020B0600070205080204" pitchFamily="50" charset="-128"/>
            </a:rPr>
            <a:t>日時点の満年齢です。</a:t>
          </a:r>
        </a:p>
        <a:p>
          <a:r>
            <a:rPr kumimoji="1" lang="en-US" altLang="ja-JP" sz="1200">
              <a:latin typeface="ＭＳ Ｐゴシック" panose="020B0600070205080204" pitchFamily="50" charset="-128"/>
              <a:ea typeface="ＭＳ Ｐゴシック" panose="020B0600070205080204" pitchFamily="50" charset="-128"/>
            </a:rPr>
            <a:t>• </a:t>
          </a:r>
          <a:r>
            <a:rPr kumimoji="1" lang="ja-JP" altLang="en-US" sz="1200">
              <a:latin typeface="ＭＳ Ｐゴシック" panose="020B0600070205080204" pitchFamily="50" charset="-128"/>
              <a:ea typeface="ＭＳ Ｐゴシック" panose="020B0600070205080204" pitchFamily="50" charset="-128"/>
            </a:rPr>
            <a:t>他区の申込み状況については、大阪市ホームページから確認できます。</a:t>
          </a:r>
        </a:p>
        <a:p>
          <a:r>
            <a:rPr kumimoji="1" lang="ja-JP" altLang="en-US" sz="1100"/>
            <a:t>　　　　　　　　　　　　　　　　　　　　　　　　　　　　　　　　　　　　　　　　</a:t>
          </a:r>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D9BA7-ADAB-466B-BF06-0EAFEF639788}">
  <sheetPr>
    <pageSetUpPr fitToPage="1"/>
  </sheetPr>
  <dimension ref="A1:O253"/>
  <sheetViews>
    <sheetView tabSelected="1" view="pageBreakPreview" zoomScale="115" zoomScaleNormal="100" zoomScaleSheetLayoutView="115" workbookViewId="0">
      <selection activeCell="C5" sqref="C5"/>
    </sheetView>
  </sheetViews>
  <sheetFormatPr defaultColWidth="9" defaultRowHeight="13.2" x14ac:dyDescent="0.2"/>
  <cols>
    <col min="1" max="1" width="36.6640625" style="44" customWidth="1"/>
    <col min="2" max="2" width="11" style="33" customWidth="1"/>
    <col min="3" max="9" width="5.44140625" style="10" customWidth="1"/>
    <col min="10" max="16384" width="9" style="10"/>
  </cols>
  <sheetData>
    <row r="1" spans="1:15" ht="11.4" customHeight="1" x14ac:dyDescent="0.2">
      <c r="A1" s="69" t="s">
        <v>78</v>
      </c>
      <c r="B1" s="69"/>
      <c r="C1" s="69"/>
      <c r="D1" s="69"/>
      <c r="E1" s="69"/>
      <c r="F1" s="69"/>
      <c r="G1" s="69"/>
      <c r="H1" s="69"/>
      <c r="I1" s="69"/>
    </row>
    <row r="2" spans="1:15" ht="11.4" customHeight="1" x14ac:dyDescent="0.2">
      <c r="A2" s="70" t="s">
        <v>26</v>
      </c>
      <c r="B2" s="70"/>
      <c r="C2" s="70"/>
      <c r="D2" s="70"/>
      <c r="E2" s="70"/>
      <c r="F2" s="70"/>
      <c r="G2" s="70"/>
      <c r="H2" s="70"/>
      <c r="I2" s="70"/>
    </row>
    <row r="3" spans="1:15" ht="11.4" customHeight="1" x14ac:dyDescent="0.2">
      <c r="A3" s="71" t="s">
        <v>15</v>
      </c>
      <c r="B3" s="36"/>
      <c r="C3" s="73" t="s">
        <v>14</v>
      </c>
      <c r="D3" s="73"/>
      <c r="E3" s="73"/>
      <c r="F3" s="73"/>
      <c r="G3" s="73"/>
      <c r="H3" s="73"/>
      <c r="I3" s="74" t="s">
        <v>13</v>
      </c>
    </row>
    <row r="4" spans="1:15" ht="11.4" customHeight="1" x14ac:dyDescent="0.2">
      <c r="A4" s="72"/>
      <c r="B4" s="37"/>
      <c r="C4" s="39" t="s">
        <v>12</v>
      </c>
      <c r="D4" s="40" t="s">
        <v>11</v>
      </c>
      <c r="E4" s="40" t="s">
        <v>10</v>
      </c>
      <c r="F4" s="41" t="s">
        <v>9</v>
      </c>
      <c r="G4" s="40" t="s">
        <v>8</v>
      </c>
      <c r="H4" s="42" t="s">
        <v>7</v>
      </c>
      <c r="I4" s="75"/>
    </row>
    <row r="5" spans="1:15" ht="11.4" customHeight="1" x14ac:dyDescent="0.2">
      <c r="A5" s="43" t="s">
        <v>35</v>
      </c>
      <c r="B5" s="21" t="s">
        <v>2</v>
      </c>
      <c r="C5" s="22">
        <v>3</v>
      </c>
      <c r="D5" s="23">
        <v>8</v>
      </c>
      <c r="E5" s="23">
        <v>0</v>
      </c>
      <c r="F5" s="24">
        <v>0</v>
      </c>
      <c r="G5" s="23">
        <v>2</v>
      </c>
      <c r="H5" s="24">
        <v>0</v>
      </c>
      <c r="I5" s="23">
        <f t="shared" ref="I5:I34" si="0">SUM(C5:H5)</f>
        <v>13</v>
      </c>
    </row>
    <row r="6" spans="1:15" ht="11.4" customHeight="1" x14ac:dyDescent="0.2">
      <c r="A6" s="34" t="s">
        <v>19</v>
      </c>
      <c r="B6" s="16" t="s">
        <v>1</v>
      </c>
      <c r="C6" s="17"/>
      <c r="D6" s="5"/>
      <c r="E6" s="5"/>
      <c r="F6" s="18"/>
      <c r="G6" s="5"/>
      <c r="H6" s="18"/>
      <c r="I6" s="5">
        <f t="shared" si="0"/>
        <v>0</v>
      </c>
    </row>
    <row r="7" spans="1:15" ht="11.4" customHeight="1" x14ac:dyDescent="0.2">
      <c r="A7" s="35"/>
      <c r="B7" s="19" t="s">
        <v>0</v>
      </c>
      <c r="C7" s="25">
        <v>3</v>
      </c>
      <c r="D7" s="6">
        <v>1</v>
      </c>
      <c r="E7" s="6">
        <v>0</v>
      </c>
      <c r="F7" s="26">
        <v>0</v>
      </c>
      <c r="G7" s="6">
        <v>1</v>
      </c>
      <c r="H7" s="26">
        <v>0</v>
      </c>
      <c r="I7" s="6">
        <f t="shared" si="0"/>
        <v>5</v>
      </c>
    </row>
    <row r="8" spans="1:15" ht="11.4" customHeight="1" x14ac:dyDescent="0.2">
      <c r="A8" s="43" t="s">
        <v>53</v>
      </c>
      <c r="B8" s="21" t="s">
        <v>2</v>
      </c>
      <c r="C8" s="78"/>
      <c r="D8" s="79"/>
      <c r="E8" s="79">
        <v>6</v>
      </c>
      <c r="F8" s="80">
        <v>2</v>
      </c>
      <c r="G8" s="79">
        <v>1</v>
      </c>
      <c r="H8" s="80">
        <v>0</v>
      </c>
      <c r="I8" s="23">
        <f t="shared" si="0"/>
        <v>9</v>
      </c>
    </row>
    <row r="9" spans="1:15" ht="11.4" customHeight="1" x14ac:dyDescent="0.2">
      <c r="A9" s="34" t="s">
        <v>19</v>
      </c>
      <c r="B9" s="16" t="s">
        <v>1</v>
      </c>
      <c r="C9" s="81"/>
      <c r="D9" s="82"/>
      <c r="E9" s="82"/>
      <c r="F9" s="83"/>
      <c r="G9" s="82"/>
      <c r="H9" s="83"/>
      <c r="I9" s="5">
        <f t="shared" si="0"/>
        <v>0</v>
      </c>
    </row>
    <row r="10" spans="1:15" ht="11.4" customHeight="1" x14ac:dyDescent="0.2">
      <c r="A10" s="35"/>
      <c r="B10" s="19" t="s">
        <v>0</v>
      </c>
      <c r="C10" s="84"/>
      <c r="D10" s="85"/>
      <c r="E10" s="85">
        <v>0</v>
      </c>
      <c r="F10" s="86">
        <v>0</v>
      </c>
      <c r="G10" s="85">
        <v>0</v>
      </c>
      <c r="H10" s="86">
        <v>0</v>
      </c>
      <c r="I10" s="6">
        <f t="shared" si="0"/>
        <v>0</v>
      </c>
    </row>
    <row r="11" spans="1:15" ht="11.4" customHeight="1" x14ac:dyDescent="0.2">
      <c r="A11" s="34" t="s">
        <v>37</v>
      </c>
      <c r="B11" s="21" t="s">
        <v>2</v>
      </c>
      <c r="C11" s="22">
        <v>3</v>
      </c>
      <c r="D11" s="23">
        <v>9</v>
      </c>
      <c r="E11" s="23"/>
      <c r="F11" s="24"/>
      <c r="G11" s="23"/>
      <c r="H11" s="24"/>
      <c r="I11" s="23">
        <f t="shared" si="0"/>
        <v>12</v>
      </c>
    </row>
    <row r="12" spans="1:15" ht="11.4" customHeight="1" x14ac:dyDescent="0.2">
      <c r="A12" s="34" t="s">
        <v>20</v>
      </c>
      <c r="B12" s="16" t="s">
        <v>1</v>
      </c>
      <c r="C12" s="17"/>
      <c r="D12" s="5"/>
      <c r="E12" s="5"/>
      <c r="F12" s="18"/>
      <c r="G12" s="5"/>
      <c r="H12" s="18"/>
      <c r="I12" s="5">
        <f t="shared" si="0"/>
        <v>0</v>
      </c>
    </row>
    <row r="13" spans="1:15" ht="11.4" customHeight="1" x14ac:dyDescent="0.2">
      <c r="A13" s="35"/>
      <c r="B13" s="19" t="s">
        <v>0</v>
      </c>
      <c r="C13" s="25">
        <v>3</v>
      </c>
      <c r="D13" s="6">
        <v>6</v>
      </c>
      <c r="E13" s="6"/>
      <c r="F13" s="26"/>
      <c r="G13" s="6"/>
      <c r="H13" s="26"/>
      <c r="I13" s="6">
        <f t="shared" si="0"/>
        <v>9</v>
      </c>
      <c r="O13" s="11"/>
    </row>
    <row r="14" spans="1:15" ht="11.4" customHeight="1" x14ac:dyDescent="0.2">
      <c r="A14" s="43" t="s">
        <v>40</v>
      </c>
      <c r="B14" s="21" t="s">
        <v>2</v>
      </c>
      <c r="C14" s="22">
        <v>9</v>
      </c>
      <c r="D14" s="23">
        <v>6</v>
      </c>
      <c r="E14" s="23">
        <v>2</v>
      </c>
      <c r="F14" s="24">
        <v>1</v>
      </c>
      <c r="G14" s="23">
        <v>0</v>
      </c>
      <c r="H14" s="24">
        <v>1</v>
      </c>
      <c r="I14" s="23">
        <f t="shared" si="0"/>
        <v>19</v>
      </c>
    </row>
    <row r="15" spans="1:15" ht="11.4" customHeight="1" x14ac:dyDescent="0.2">
      <c r="A15" s="34" t="s">
        <v>19</v>
      </c>
      <c r="B15" s="16" t="s">
        <v>1</v>
      </c>
      <c r="C15" s="17"/>
      <c r="D15" s="5"/>
      <c r="E15" s="5"/>
      <c r="F15" s="18"/>
      <c r="G15" s="5"/>
      <c r="H15" s="18"/>
      <c r="I15" s="5">
        <f t="shared" si="0"/>
        <v>0</v>
      </c>
    </row>
    <row r="16" spans="1:15" ht="11.4" customHeight="1" x14ac:dyDescent="0.2">
      <c r="A16" s="35"/>
      <c r="B16" s="19" t="s">
        <v>0</v>
      </c>
      <c r="C16" s="25">
        <v>1</v>
      </c>
      <c r="D16" s="6">
        <v>7</v>
      </c>
      <c r="E16" s="6">
        <v>3</v>
      </c>
      <c r="F16" s="26">
        <v>0</v>
      </c>
      <c r="G16" s="6">
        <v>0</v>
      </c>
      <c r="H16" s="26">
        <v>1</v>
      </c>
      <c r="I16" s="6">
        <f t="shared" si="0"/>
        <v>12</v>
      </c>
    </row>
    <row r="17" spans="1:9" ht="11.4" customHeight="1" x14ac:dyDescent="0.2">
      <c r="A17" s="34" t="s">
        <v>45</v>
      </c>
      <c r="B17" s="21" t="s">
        <v>2</v>
      </c>
      <c r="C17" s="22">
        <v>9</v>
      </c>
      <c r="D17" s="23">
        <v>3</v>
      </c>
      <c r="E17" s="23">
        <v>3</v>
      </c>
      <c r="F17" s="24">
        <v>2</v>
      </c>
      <c r="G17" s="23">
        <v>0</v>
      </c>
      <c r="H17" s="24">
        <v>0</v>
      </c>
      <c r="I17" s="23">
        <f t="shared" si="0"/>
        <v>17</v>
      </c>
    </row>
    <row r="18" spans="1:9" ht="11.4" customHeight="1" x14ac:dyDescent="0.2">
      <c r="A18" s="34" t="s">
        <v>19</v>
      </c>
      <c r="B18" s="16" t="s">
        <v>1</v>
      </c>
      <c r="C18" s="17"/>
      <c r="D18" s="5"/>
      <c r="E18" s="5"/>
      <c r="F18" s="18"/>
      <c r="G18" s="5"/>
      <c r="H18" s="18"/>
      <c r="I18" s="5">
        <f t="shared" si="0"/>
        <v>0</v>
      </c>
    </row>
    <row r="19" spans="1:9" ht="11.4" customHeight="1" x14ac:dyDescent="0.2">
      <c r="A19" s="35"/>
      <c r="B19" s="19" t="s">
        <v>0</v>
      </c>
      <c r="C19" s="25">
        <v>8</v>
      </c>
      <c r="D19" s="6">
        <v>26</v>
      </c>
      <c r="E19" s="6">
        <v>6</v>
      </c>
      <c r="F19" s="26">
        <v>3</v>
      </c>
      <c r="G19" s="6">
        <v>1</v>
      </c>
      <c r="H19" s="26">
        <v>0</v>
      </c>
      <c r="I19" s="6">
        <f t="shared" si="0"/>
        <v>44</v>
      </c>
    </row>
    <row r="20" spans="1:9" s="27" customFormat="1" ht="11.4" customHeight="1" x14ac:dyDescent="0.2">
      <c r="A20" s="34" t="s">
        <v>50</v>
      </c>
      <c r="B20" s="12" t="s">
        <v>2</v>
      </c>
      <c r="C20" s="13">
        <v>6</v>
      </c>
      <c r="D20" s="14">
        <v>6</v>
      </c>
      <c r="E20" s="14">
        <v>0</v>
      </c>
      <c r="F20" s="15">
        <v>1</v>
      </c>
      <c r="G20" s="14">
        <v>1</v>
      </c>
      <c r="H20" s="15">
        <v>1</v>
      </c>
      <c r="I20" s="14">
        <f t="shared" si="0"/>
        <v>15</v>
      </c>
    </row>
    <row r="21" spans="1:9" s="27" customFormat="1" ht="11.4" customHeight="1" x14ac:dyDescent="0.2">
      <c r="A21" s="34" t="s">
        <v>19</v>
      </c>
      <c r="B21" s="16" t="s">
        <v>1</v>
      </c>
      <c r="C21" s="17"/>
      <c r="D21" s="5"/>
      <c r="E21" s="5"/>
      <c r="F21" s="18"/>
      <c r="G21" s="5"/>
      <c r="H21" s="18"/>
      <c r="I21" s="5">
        <f t="shared" si="0"/>
        <v>0</v>
      </c>
    </row>
    <row r="22" spans="1:9" s="27" customFormat="1" ht="11.4" customHeight="1" x14ac:dyDescent="0.2">
      <c r="A22" s="35"/>
      <c r="B22" s="19" t="s">
        <v>0</v>
      </c>
      <c r="C22" s="25">
        <v>4</v>
      </c>
      <c r="D22" s="6">
        <v>6</v>
      </c>
      <c r="E22" s="6">
        <v>2</v>
      </c>
      <c r="F22" s="26">
        <v>5</v>
      </c>
      <c r="G22" s="6">
        <v>1</v>
      </c>
      <c r="H22" s="26">
        <v>0</v>
      </c>
      <c r="I22" s="6">
        <f t="shared" si="0"/>
        <v>18</v>
      </c>
    </row>
    <row r="23" spans="1:9" s="27" customFormat="1" ht="11.4" customHeight="1" x14ac:dyDescent="0.2">
      <c r="A23" s="34" t="s">
        <v>77</v>
      </c>
      <c r="B23" s="21" t="s">
        <v>2</v>
      </c>
      <c r="C23" s="22">
        <v>2</v>
      </c>
      <c r="D23" s="23">
        <v>4</v>
      </c>
      <c r="E23" s="23">
        <v>0</v>
      </c>
      <c r="F23" s="24">
        <v>4</v>
      </c>
      <c r="G23" s="23">
        <v>2</v>
      </c>
      <c r="H23" s="24">
        <v>7</v>
      </c>
      <c r="I23" s="23">
        <f t="shared" ref="I23:I25" si="1">SUM(C23:H23)</f>
        <v>19</v>
      </c>
    </row>
    <row r="24" spans="1:9" s="27" customFormat="1" ht="11.4" customHeight="1" x14ac:dyDescent="0.2">
      <c r="A24" s="34" t="s">
        <v>19</v>
      </c>
      <c r="B24" s="16" t="s">
        <v>1</v>
      </c>
      <c r="C24" s="17"/>
      <c r="D24" s="5"/>
      <c r="E24" s="5"/>
      <c r="F24" s="18"/>
      <c r="G24" s="5"/>
      <c r="H24" s="18"/>
      <c r="I24" s="5">
        <f t="shared" si="1"/>
        <v>0</v>
      </c>
    </row>
    <row r="25" spans="1:9" s="27" customFormat="1" ht="11.4" customHeight="1" x14ac:dyDescent="0.2">
      <c r="A25" s="35"/>
      <c r="B25" s="19" t="s">
        <v>0</v>
      </c>
      <c r="C25" s="25">
        <v>9</v>
      </c>
      <c r="D25" s="6">
        <v>4</v>
      </c>
      <c r="E25" s="6">
        <v>0</v>
      </c>
      <c r="F25" s="26">
        <v>7</v>
      </c>
      <c r="G25" s="6">
        <v>0</v>
      </c>
      <c r="H25" s="26">
        <v>0</v>
      </c>
      <c r="I25" s="6">
        <f t="shared" si="1"/>
        <v>20</v>
      </c>
    </row>
    <row r="26" spans="1:9" s="27" customFormat="1" ht="11.4" customHeight="1" x14ac:dyDescent="0.2">
      <c r="A26" s="34" t="s">
        <v>5</v>
      </c>
      <c r="B26" s="21" t="s">
        <v>2</v>
      </c>
      <c r="C26" s="22">
        <v>3</v>
      </c>
      <c r="D26" s="28">
        <v>12</v>
      </c>
      <c r="E26" s="23">
        <v>4</v>
      </c>
      <c r="F26" s="24">
        <v>7</v>
      </c>
      <c r="G26" s="23">
        <v>7</v>
      </c>
      <c r="H26" s="29">
        <v>16</v>
      </c>
      <c r="I26" s="23">
        <f t="shared" si="0"/>
        <v>49</v>
      </c>
    </row>
    <row r="27" spans="1:9" s="27" customFormat="1" ht="11.4" customHeight="1" x14ac:dyDescent="0.2">
      <c r="A27" s="34" t="s">
        <v>25</v>
      </c>
      <c r="B27" s="16" t="s">
        <v>1</v>
      </c>
      <c r="C27" s="17"/>
      <c r="D27" s="5"/>
      <c r="E27" s="5"/>
      <c r="F27" s="18"/>
      <c r="G27" s="5"/>
      <c r="H27" s="18"/>
      <c r="I27" s="5">
        <f t="shared" si="0"/>
        <v>0</v>
      </c>
    </row>
    <row r="28" spans="1:9" s="27" customFormat="1" ht="11.4" customHeight="1" x14ac:dyDescent="0.2">
      <c r="A28" s="35"/>
      <c r="B28" s="19" t="s">
        <v>0</v>
      </c>
      <c r="C28" s="25">
        <v>3</v>
      </c>
      <c r="D28" s="30">
        <v>3</v>
      </c>
      <c r="E28" s="6">
        <v>2</v>
      </c>
      <c r="F28" s="26">
        <v>0</v>
      </c>
      <c r="G28" s="6">
        <v>0</v>
      </c>
      <c r="H28" s="26">
        <v>0</v>
      </c>
      <c r="I28" s="6">
        <f t="shared" si="0"/>
        <v>8</v>
      </c>
    </row>
    <row r="29" spans="1:9" s="27" customFormat="1" ht="11.4" customHeight="1" x14ac:dyDescent="0.2">
      <c r="A29" s="34" t="s">
        <v>4</v>
      </c>
      <c r="B29" s="21" t="s">
        <v>2</v>
      </c>
      <c r="C29" s="22">
        <v>1</v>
      </c>
      <c r="D29" s="28">
        <v>2</v>
      </c>
      <c r="E29" s="23">
        <v>1</v>
      </c>
      <c r="F29" s="24">
        <v>7</v>
      </c>
      <c r="G29" s="23">
        <v>4</v>
      </c>
      <c r="H29" s="24">
        <v>1</v>
      </c>
      <c r="I29" s="23">
        <f t="shared" si="0"/>
        <v>16</v>
      </c>
    </row>
    <row r="30" spans="1:9" s="27" customFormat="1" ht="11.4" customHeight="1" x14ac:dyDescent="0.2">
      <c r="A30" s="34" t="s">
        <v>25</v>
      </c>
      <c r="B30" s="16" t="s">
        <v>1</v>
      </c>
      <c r="C30" s="17"/>
      <c r="D30" s="5"/>
      <c r="E30" s="5"/>
      <c r="F30" s="18"/>
      <c r="G30" s="5"/>
      <c r="H30" s="18"/>
      <c r="I30" s="5">
        <f t="shared" si="0"/>
        <v>0</v>
      </c>
    </row>
    <row r="31" spans="1:9" s="27" customFormat="1" ht="11.4" customHeight="1" x14ac:dyDescent="0.2">
      <c r="A31" s="35"/>
      <c r="B31" s="19" t="s">
        <v>0</v>
      </c>
      <c r="C31" s="25">
        <v>0</v>
      </c>
      <c r="D31" s="30">
        <v>1</v>
      </c>
      <c r="E31" s="6">
        <v>0</v>
      </c>
      <c r="F31" s="26">
        <v>2</v>
      </c>
      <c r="G31" s="6">
        <v>0</v>
      </c>
      <c r="H31" s="26">
        <v>0</v>
      </c>
      <c r="I31" s="6">
        <f t="shared" si="0"/>
        <v>3</v>
      </c>
    </row>
    <row r="32" spans="1:9" s="27" customFormat="1" ht="11.4" customHeight="1" x14ac:dyDescent="0.2">
      <c r="A32" s="43" t="s">
        <v>69</v>
      </c>
      <c r="B32" s="21" t="s">
        <v>2</v>
      </c>
      <c r="C32" s="22">
        <v>3</v>
      </c>
      <c r="D32" s="28">
        <v>4</v>
      </c>
      <c r="E32" s="23">
        <v>1</v>
      </c>
      <c r="F32" s="24"/>
      <c r="G32" s="23"/>
      <c r="H32" s="24"/>
      <c r="I32" s="23">
        <f t="shared" si="0"/>
        <v>8</v>
      </c>
    </row>
    <row r="33" spans="1:15" s="27" customFormat="1" ht="11.4" customHeight="1" x14ac:dyDescent="0.2">
      <c r="A33" s="34" t="s">
        <v>21</v>
      </c>
      <c r="B33" s="16" t="s">
        <v>1</v>
      </c>
      <c r="C33" s="17"/>
      <c r="D33" s="5"/>
      <c r="E33" s="5"/>
      <c r="F33" s="18"/>
      <c r="G33" s="5"/>
      <c r="H33" s="18"/>
      <c r="I33" s="5">
        <f t="shared" si="0"/>
        <v>0</v>
      </c>
    </row>
    <row r="34" spans="1:15" s="27" customFormat="1" ht="11.4" customHeight="1" thickBot="1" x14ac:dyDescent="0.25">
      <c r="A34" s="35"/>
      <c r="B34" s="19" t="s">
        <v>0</v>
      </c>
      <c r="C34" s="25">
        <v>1</v>
      </c>
      <c r="D34" s="30">
        <v>2</v>
      </c>
      <c r="E34" s="6">
        <v>2</v>
      </c>
      <c r="F34" s="26"/>
      <c r="G34" s="6"/>
      <c r="H34" s="26"/>
      <c r="I34" s="6">
        <f t="shared" si="0"/>
        <v>5</v>
      </c>
      <c r="J34" s="7"/>
    </row>
    <row r="35" spans="1:15" ht="11.4" customHeight="1" thickTop="1" x14ac:dyDescent="0.2">
      <c r="A35" s="56" t="s">
        <v>80</v>
      </c>
      <c r="B35" s="32" t="s">
        <v>79</v>
      </c>
      <c r="C35" s="8">
        <f t="shared" ref="C35:H37" si="2">SUMIF($B$5:$B$34,$B5,C$5:C$34)</f>
        <v>39</v>
      </c>
      <c r="D35" s="9">
        <f t="shared" si="2"/>
        <v>54</v>
      </c>
      <c r="E35" s="9">
        <f t="shared" si="2"/>
        <v>17</v>
      </c>
      <c r="F35" s="9">
        <f t="shared" si="2"/>
        <v>24</v>
      </c>
      <c r="G35" s="9">
        <f t="shared" si="2"/>
        <v>17</v>
      </c>
      <c r="H35" s="9">
        <f t="shared" si="2"/>
        <v>26</v>
      </c>
      <c r="I35" s="50">
        <f t="shared" ref="I35:I37" si="3">SUM(C35:H35)</f>
        <v>177</v>
      </c>
    </row>
    <row r="36" spans="1:15" ht="11.4" customHeight="1" x14ac:dyDescent="0.2">
      <c r="A36" s="65" t="s">
        <v>16</v>
      </c>
      <c r="B36" s="66"/>
      <c r="C36" s="4">
        <f t="shared" si="2"/>
        <v>0</v>
      </c>
      <c r="D36" s="3">
        <f t="shared" si="2"/>
        <v>0</v>
      </c>
      <c r="E36" s="3">
        <f t="shared" si="2"/>
        <v>0</v>
      </c>
      <c r="F36" s="3">
        <f t="shared" si="2"/>
        <v>0</v>
      </c>
      <c r="G36" s="3">
        <f t="shared" si="2"/>
        <v>0</v>
      </c>
      <c r="H36" s="3">
        <f t="shared" si="2"/>
        <v>0</v>
      </c>
      <c r="I36" s="52">
        <f t="shared" si="3"/>
        <v>0</v>
      </c>
    </row>
    <row r="37" spans="1:15" ht="11.4" customHeight="1" thickBot="1" x14ac:dyDescent="0.25">
      <c r="A37" s="63" t="s">
        <v>17</v>
      </c>
      <c r="B37" s="64"/>
      <c r="C37" s="57">
        <f t="shared" si="2"/>
        <v>32</v>
      </c>
      <c r="D37" s="58">
        <f t="shared" si="2"/>
        <v>56</v>
      </c>
      <c r="E37" s="58">
        <f t="shared" si="2"/>
        <v>15</v>
      </c>
      <c r="F37" s="58">
        <f t="shared" si="2"/>
        <v>17</v>
      </c>
      <c r="G37" s="58">
        <f t="shared" si="2"/>
        <v>3</v>
      </c>
      <c r="H37" s="58">
        <f t="shared" si="2"/>
        <v>1</v>
      </c>
      <c r="I37" s="55">
        <f t="shared" si="3"/>
        <v>124</v>
      </c>
    </row>
    <row r="38" spans="1:15" ht="11.4" customHeight="1" thickTop="1" x14ac:dyDescent="0.2"/>
    <row r="39" spans="1:15" ht="11.4" customHeight="1" x14ac:dyDescent="0.2">
      <c r="A39" s="71" t="s">
        <v>15</v>
      </c>
      <c r="B39" s="36"/>
      <c r="C39" s="73" t="s">
        <v>14</v>
      </c>
      <c r="D39" s="73"/>
      <c r="E39" s="73"/>
      <c r="F39" s="73"/>
      <c r="G39" s="73"/>
      <c r="H39" s="73"/>
      <c r="I39" s="74" t="s">
        <v>13</v>
      </c>
    </row>
    <row r="40" spans="1:15" ht="11.4" customHeight="1" x14ac:dyDescent="0.2">
      <c r="A40" s="72"/>
      <c r="B40" s="37"/>
      <c r="C40" s="39" t="s">
        <v>12</v>
      </c>
      <c r="D40" s="40" t="s">
        <v>11</v>
      </c>
      <c r="E40" s="40" t="s">
        <v>10</v>
      </c>
      <c r="F40" s="41" t="s">
        <v>9</v>
      </c>
      <c r="G40" s="40" t="s">
        <v>8</v>
      </c>
      <c r="H40" s="42" t="s">
        <v>7</v>
      </c>
      <c r="I40" s="75"/>
    </row>
    <row r="41" spans="1:15" ht="11.4" customHeight="1" x14ac:dyDescent="0.2">
      <c r="A41" s="43" t="s">
        <v>30</v>
      </c>
      <c r="B41" s="21" t="s">
        <v>2</v>
      </c>
      <c r="C41" s="22">
        <v>9</v>
      </c>
      <c r="D41" s="23">
        <v>11</v>
      </c>
      <c r="E41" s="23">
        <v>0</v>
      </c>
      <c r="F41" s="24">
        <v>0</v>
      </c>
      <c r="G41" s="23">
        <v>1</v>
      </c>
      <c r="H41" s="24">
        <v>0</v>
      </c>
      <c r="I41" s="23">
        <f t="shared" ref="I41:I64" si="4">SUM(C41:H41)</f>
        <v>21</v>
      </c>
    </row>
    <row r="42" spans="1:15" ht="11.4" customHeight="1" x14ac:dyDescent="0.2">
      <c r="A42" s="34" t="s">
        <v>19</v>
      </c>
      <c r="B42" s="16" t="s">
        <v>1</v>
      </c>
      <c r="C42" s="17"/>
      <c r="D42" s="5"/>
      <c r="E42" s="5"/>
      <c r="F42" s="18"/>
      <c r="G42" s="5"/>
      <c r="H42" s="18"/>
      <c r="I42" s="5">
        <f t="shared" si="4"/>
        <v>0</v>
      </c>
    </row>
    <row r="43" spans="1:15" ht="11.4" customHeight="1" x14ac:dyDescent="0.2">
      <c r="A43" s="35"/>
      <c r="B43" s="19" t="s">
        <v>0</v>
      </c>
      <c r="C43" s="25">
        <v>3</v>
      </c>
      <c r="D43" s="6">
        <v>5</v>
      </c>
      <c r="E43" s="6">
        <v>0</v>
      </c>
      <c r="F43" s="26">
        <v>1</v>
      </c>
      <c r="G43" s="6">
        <v>1</v>
      </c>
      <c r="H43" s="26">
        <v>0</v>
      </c>
      <c r="I43" s="6">
        <f t="shared" si="4"/>
        <v>10</v>
      </c>
      <c r="O43" s="11"/>
    </row>
    <row r="44" spans="1:15" ht="11.4" customHeight="1" x14ac:dyDescent="0.2">
      <c r="A44" s="34" t="s">
        <v>43</v>
      </c>
      <c r="B44" s="21" t="s">
        <v>2</v>
      </c>
      <c r="C44" s="22">
        <v>9</v>
      </c>
      <c r="D44" s="23">
        <v>6</v>
      </c>
      <c r="E44" s="23">
        <v>0</v>
      </c>
      <c r="F44" s="24">
        <v>0</v>
      </c>
      <c r="G44" s="23">
        <v>0</v>
      </c>
      <c r="H44" s="24">
        <v>0</v>
      </c>
      <c r="I44" s="23">
        <f t="shared" si="4"/>
        <v>15</v>
      </c>
    </row>
    <row r="45" spans="1:15" ht="11.4" customHeight="1" x14ac:dyDescent="0.2">
      <c r="A45" s="34" t="s">
        <v>19</v>
      </c>
      <c r="B45" s="16" t="s">
        <v>1</v>
      </c>
      <c r="C45" s="17"/>
      <c r="D45" s="5"/>
      <c r="E45" s="5"/>
      <c r="F45" s="18"/>
      <c r="G45" s="5"/>
      <c r="H45" s="18"/>
      <c r="I45" s="5">
        <f t="shared" si="4"/>
        <v>0</v>
      </c>
    </row>
    <row r="46" spans="1:15" ht="11.4" customHeight="1" x14ac:dyDescent="0.2">
      <c r="A46" s="35"/>
      <c r="B46" s="19" t="s">
        <v>0</v>
      </c>
      <c r="C46" s="25">
        <v>4</v>
      </c>
      <c r="D46" s="6">
        <v>18</v>
      </c>
      <c r="E46" s="6">
        <v>1</v>
      </c>
      <c r="F46" s="26">
        <v>1</v>
      </c>
      <c r="G46" s="6">
        <v>0</v>
      </c>
      <c r="H46" s="26">
        <v>0</v>
      </c>
      <c r="I46" s="6">
        <f t="shared" si="4"/>
        <v>24</v>
      </c>
    </row>
    <row r="47" spans="1:15" ht="11.4" customHeight="1" x14ac:dyDescent="0.2">
      <c r="A47" s="43" t="s">
        <v>6</v>
      </c>
      <c r="B47" s="21" t="s">
        <v>2</v>
      </c>
      <c r="C47" s="22">
        <v>6</v>
      </c>
      <c r="D47" s="23">
        <v>5</v>
      </c>
      <c r="E47" s="23">
        <v>2</v>
      </c>
      <c r="F47" s="24">
        <v>1</v>
      </c>
      <c r="G47" s="23">
        <v>0</v>
      </c>
      <c r="H47" s="24">
        <v>0</v>
      </c>
      <c r="I47" s="23">
        <f t="shared" si="4"/>
        <v>14</v>
      </c>
    </row>
    <row r="48" spans="1:15" ht="11.4" customHeight="1" x14ac:dyDescent="0.2">
      <c r="A48" s="34" t="s">
        <v>19</v>
      </c>
      <c r="B48" s="16" t="s">
        <v>1</v>
      </c>
      <c r="C48" s="17"/>
      <c r="D48" s="5"/>
      <c r="E48" s="5"/>
      <c r="F48" s="18"/>
      <c r="G48" s="5"/>
      <c r="H48" s="18"/>
      <c r="I48" s="5">
        <f t="shared" si="4"/>
        <v>0</v>
      </c>
    </row>
    <row r="49" spans="1:9" ht="11.4" customHeight="1" x14ac:dyDescent="0.2">
      <c r="A49" s="35"/>
      <c r="B49" s="19" t="s">
        <v>0</v>
      </c>
      <c r="C49" s="25">
        <v>2</v>
      </c>
      <c r="D49" s="6">
        <v>9</v>
      </c>
      <c r="E49" s="6">
        <v>3</v>
      </c>
      <c r="F49" s="26">
        <v>2</v>
      </c>
      <c r="G49" s="6">
        <v>0</v>
      </c>
      <c r="H49" s="26">
        <v>0</v>
      </c>
      <c r="I49" s="6">
        <f t="shared" si="4"/>
        <v>16</v>
      </c>
    </row>
    <row r="50" spans="1:9" ht="11.4" customHeight="1" x14ac:dyDescent="0.2">
      <c r="A50" s="34" t="s">
        <v>57</v>
      </c>
      <c r="B50" s="21" t="s">
        <v>2</v>
      </c>
      <c r="C50" s="22">
        <v>9</v>
      </c>
      <c r="D50" s="23">
        <v>3</v>
      </c>
      <c r="E50" s="23">
        <v>0</v>
      </c>
      <c r="F50" s="24">
        <v>2</v>
      </c>
      <c r="G50" s="23">
        <v>3</v>
      </c>
      <c r="H50" s="24">
        <v>4</v>
      </c>
      <c r="I50" s="23">
        <f t="shared" si="4"/>
        <v>21</v>
      </c>
    </row>
    <row r="51" spans="1:9" ht="11.4" customHeight="1" x14ac:dyDescent="0.2">
      <c r="A51" s="34" t="s">
        <v>24</v>
      </c>
      <c r="B51" s="16" t="s">
        <v>1</v>
      </c>
      <c r="C51" s="17"/>
      <c r="D51" s="5"/>
      <c r="E51" s="5"/>
      <c r="F51" s="18"/>
      <c r="G51" s="5"/>
      <c r="H51" s="18"/>
      <c r="I51" s="5">
        <f t="shared" si="4"/>
        <v>0</v>
      </c>
    </row>
    <row r="52" spans="1:9" ht="11.4" customHeight="1" x14ac:dyDescent="0.2">
      <c r="A52" s="35"/>
      <c r="B52" s="19" t="s">
        <v>0</v>
      </c>
      <c r="C52" s="25">
        <v>5</v>
      </c>
      <c r="D52" s="6">
        <v>4</v>
      </c>
      <c r="E52" s="6">
        <v>1</v>
      </c>
      <c r="F52" s="26">
        <v>0</v>
      </c>
      <c r="G52" s="6">
        <v>0</v>
      </c>
      <c r="H52" s="26">
        <v>0</v>
      </c>
      <c r="I52" s="6">
        <f t="shared" si="4"/>
        <v>10</v>
      </c>
    </row>
    <row r="53" spans="1:9" ht="11.4" customHeight="1" x14ac:dyDescent="0.2">
      <c r="A53" s="43" t="s">
        <v>65</v>
      </c>
      <c r="B53" s="21" t="s">
        <v>2</v>
      </c>
      <c r="C53" s="22">
        <v>6</v>
      </c>
      <c r="D53" s="28">
        <v>0</v>
      </c>
      <c r="E53" s="23">
        <v>1</v>
      </c>
      <c r="F53" s="24"/>
      <c r="G53" s="23"/>
      <c r="H53" s="24"/>
      <c r="I53" s="23">
        <f t="shared" si="4"/>
        <v>7</v>
      </c>
    </row>
    <row r="54" spans="1:9" ht="11.4" customHeight="1" x14ac:dyDescent="0.2">
      <c r="A54" s="34" t="s">
        <v>21</v>
      </c>
      <c r="B54" s="16" t="s">
        <v>1</v>
      </c>
      <c r="C54" s="17"/>
      <c r="D54" s="5"/>
      <c r="E54" s="5"/>
      <c r="F54" s="18"/>
      <c r="G54" s="5"/>
      <c r="H54" s="18"/>
      <c r="I54" s="5">
        <f t="shared" si="4"/>
        <v>0</v>
      </c>
    </row>
    <row r="55" spans="1:9" ht="11.4" customHeight="1" x14ac:dyDescent="0.2">
      <c r="A55" s="35"/>
      <c r="B55" s="19" t="s">
        <v>0</v>
      </c>
      <c r="C55" s="25">
        <v>1</v>
      </c>
      <c r="D55" s="30">
        <v>0</v>
      </c>
      <c r="E55" s="6">
        <v>0</v>
      </c>
      <c r="F55" s="26"/>
      <c r="G55" s="6"/>
      <c r="H55" s="26"/>
      <c r="I55" s="6">
        <f t="shared" si="4"/>
        <v>1</v>
      </c>
    </row>
    <row r="56" spans="1:9" ht="11.4" customHeight="1" x14ac:dyDescent="0.2">
      <c r="A56" s="43" t="s">
        <v>60</v>
      </c>
      <c r="B56" s="21" t="s">
        <v>2</v>
      </c>
      <c r="C56" s="22">
        <v>1</v>
      </c>
      <c r="D56" s="28">
        <v>4</v>
      </c>
      <c r="E56" s="23">
        <v>0</v>
      </c>
      <c r="F56" s="24"/>
      <c r="G56" s="23"/>
      <c r="H56" s="24"/>
      <c r="I56" s="23">
        <f t="shared" si="4"/>
        <v>5</v>
      </c>
    </row>
    <row r="57" spans="1:9" ht="11.4" customHeight="1" x14ac:dyDescent="0.2">
      <c r="A57" s="34" t="s">
        <v>21</v>
      </c>
      <c r="B57" s="16" t="s">
        <v>1</v>
      </c>
      <c r="C57" s="17"/>
      <c r="D57" s="5"/>
      <c r="E57" s="5"/>
      <c r="F57" s="18"/>
      <c r="G57" s="5"/>
      <c r="H57" s="18"/>
      <c r="I57" s="5">
        <f t="shared" si="4"/>
        <v>0</v>
      </c>
    </row>
    <row r="58" spans="1:9" ht="11.4" customHeight="1" x14ac:dyDescent="0.2">
      <c r="A58" s="35"/>
      <c r="B58" s="19" t="s">
        <v>0</v>
      </c>
      <c r="C58" s="25">
        <v>1</v>
      </c>
      <c r="D58" s="30">
        <v>1</v>
      </c>
      <c r="E58" s="6">
        <v>0</v>
      </c>
      <c r="F58" s="26"/>
      <c r="G58" s="6"/>
      <c r="H58" s="26"/>
      <c r="I58" s="6">
        <f t="shared" si="4"/>
        <v>2</v>
      </c>
    </row>
    <row r="59" spans="1:9" ht="11.4" customHeight="1" x14ac:dyDescent="0.2">
      <c r="A59" s="43" t="s">
        <v>61</v>
      </c>
      <c r="B59" s="21" t="s">
        <v>2</v>
      </c>
      <c r="C59" s="22">
        <v>3</v>
      </c>
      <c r="D59" s="28">
        <v>1</v>
      </c>
      <c r="E59" s="23">
        <v>1</v>
      </c>
      <c r="F59" s="24"/>
      <c r="G59" s="23"/>
      <c r="H59" s="24"/>
      <c r="I59" s="23">
        <f t="shared" si="4"/>
        <v>5</v>
      </c>
    </row>
    <row r="60" spans="1:9" ht="11.4" customHeight="1" x14ac:dyDescent="0.2">
      <c r="A60" s="34" t="s">
        <v>21</v>
      </c>
      <c r="B60" s="16" t="s">
        <v>1</v>
      </c>
      <c r="C60" s="17"/>
      <c r="D60" s="5"/>
      <c r="E60" s="5"/>
      <c r="F60" s="18"/>
      <c r="G60" s="5"/>
      <c r="H60" s="18"/>
      <c r="I60" s="5">
        <f t="shared" si="4"/>
        <v>0</v>
      </c>
    </row>
    <row r="61" spans="1:9" ht="11.4" customHeight="1" thickBot="1" x14ac:dyDescent="0.25">
      <c r="A61" s="35"/>
      <c r="B61" s="19" t="s">
        <v>0</v>
      </c>
      <c r="C61" s="25">
        <v>0</v>
      </c>
      <c r="D61" s="30">
        <v>2</v>
      </c>
      <c r="E61" s="6">
        <v>0</v>
      </c>
      <c r="F61" s="26"/>
      <c r="G61" s="6"/>
      <c r="H61" s="26"/>
      <c r="I61" s="6">
        <f t="shared" si="4"/>
        <v>2</v>
      </c>
    </row>
    <row r="62" spans="1:9" ht="11.4" customHeight="1" thickTop="1" x14ac:dyDescent="0.2">
      <c r="A62" s="56" t="s">
        <v>81</v>
      </c>
      <c r="B62" s="32" t="s">
        <v>79</v>
      </c>
      <c r="C62" s="45">
        <f t="shared" ref="C62:H62" si="5">SUMIF($B$41:$B$61,$B41,C$41:C$61)</f>
        <v>43</v>
      </c>
      <c r="D62" s="9">
        <f t="shared" si="5"/>
        <v>30</v>
      </c>
      <c r="E62" s="9">
        <f t="shared" si="5"/>
        <v>4</v>
      </c>
      <c r="F62" s="9">
        <f t="shared" si="5"/>
        <v>3</v>
      </c>
      <c r="G62" s="9">
        <f t="shared" si="5"/>
        <v>4</v>
      </c>
      <c r="H62" s="9">
        <f t="shared" si="5"/>
        <v>4</v>
      </c>
      <c r="I62" s="50">
        <f t="shared" si="4"/>
        <v>88</v>
      </c>
    </row>
    <row r="63" spans="1:9" ht="11.4" customHeight="1" x14ac:dyDescent="0.2">
      <c r="A63" s="65" t="s">
        <v>16</v>
      </c>
      <c r="B63" s="66"/>
      <c r="C63" s="46">
        <f>SUMIF($B$41:$B$61,$B42,C$41:C$61)</f>
        <v>0</v>
      </c>
      <c r="D63" s="3">
        <f t="shared" ref="D63:H63" si="6">SUMIF($B$41:$B$61,$B42,D$41:D$61)</f>
        <v>0</v>
      </c>
      <c r="E63" s="3">
        <f t="shared" si="6"/>
        <v>0</v>
      </c>
      <c r="F63" s="3">
        <f t="shared" si="6"/>
        <v>0</v>
      </c>
      <c r="G63" s="3">
        <f t="shared" si="6"/>
        <v>0</v>
      </c>
      <c r="H63" s="3">
        <f t="shared" si="6"/>
        <v>0</v>
      </c>
      <c r="I63" s="52">
        <f t="shared" si="4"/>
        <v>0</v>
      </c>
    </row>
    <row r="64" spans="1:9" ht="11.4" customHeight="1" thickBot="1" x14ac:dyDescent="0.25">
      <c r="A64" s="63" t="s">
        <v>17</v>
      </c>
      <c r="B64" s="64"/>
      <c r="C64" s="59">
        <f>SUMIF($B$41:$B$61,$B43,C$41:C$61)</f>
        <v>16</v>
      </c>
      <c r="D64" s="58">
        <f t="shared" ref="D64:H64" si="7">SUMIF($B$41:$B$61,$B43,D$41:D$61)</f>
        <v>39</v>
      </c>
      <c r="E64" s="58">
        <f t="shared" si="7"/>
        <v>5</v>
      </c>
      <c r="F64" s="58">
        <f t="shared" si="7"/>
        <v>4</v>
      </c>
      <c r="G64" s="58">
        <f t="shared" si="7"/>
        <v>1</v>
      </c>
      <c r="H64" s="58">
        <f t="shared" si="7"/>
        <v>0</v>
      </c>
      <c r="I64" s="55">
        <f t="shared" si="4"/>
        <v>65</v>
      </c>
    </row>
    <row r="65" spans="1:9" ht="11.4" customHeight="1" thickTop="1" x14ac:dyDescent="0.2"/>
    <row r="66" spans="1:9" ht="11.4" customHeight="1" x14ac:dyDescent="0.2">
      <c r="A66" s="71" t="s">
        <v>15</v>
      </c>
      <c r="B66" s="36"/>
      <c r="C66" s="73" t="s">
        <v>14</v>
      </c>
      <c r="D66" s="73"/>
      <c r="E66" s="73"/>
      <c r="F66" s="73"/>
      <c r="G66" s="73"/>
      <c r="H66" s="73"/>
      <c r="I66" s="74" t="s">
        <v>13</v>
      </c>
    </row>
    <row r="67" spans="1:9" ht="11.4" customHeight="1" x14ac:dyDescent="0.2">
      <c r="A67" s="72"/>
      <c r="B67" s="37"/>
      <c r="C67" s="39" t="s">
        <v>12</v>
      </c>
      <c r="D67" s="40" t="s">
        <v>11</v>
      </c>
      <c r="E67" s="40" t="s">
        <v>10</v>
      </c>
      <c r="F67" s="41" t="s">
        <v>9</v>
      </c>
      <c r="G67" s="40" t="s">
        <v>8</v>
      </c>
      <c r="H67" s="42" t="s">
        <v>7</v>
      </c>
      <c r="I67" s="75"/>
    </row>
    <row r="68" spans="1:9" s="27" customFormat="1" ht="11.4" customHeight="1" x14ac:dyDescent="0.2">
      <c r="A68" s="43" t="s">
        <v>34</v>
      </c>
      <c r="B68" s="21" t="s">
        <v>2</v>
      </c>
      <c r="C68" s="22">
        <v>12</v>
      </c>
      <c r="D68" s="23">
        <v>24</v>
      </c>
      <c r="E68" s="23">
        <v>0</v>
      </c>
      <c r="F68" s="24">
        <v>1</v>
      </c>
      <c r="G68" s="23">
        <v>0</v>
      </c>
      <c r="H68" s="24">
        <v>0</v>
      </c>
      <c r="I68" s="23">
        <f t="shared" ref="I68:I109" si="8">SUM(C68:H68)</f>
        <v>37</v>
      </c>
    </row>
    <row r="69" spans="1:9" s="27" customFormat="1" ht="11.4" customHeight="1" x14ac:dyDescent="0.2">
      <c r="A69" s="34" t="s">
        <v>19</v>
      </c>
      <c r="B69" s="16" t="s">
        <v>1</v>
      </c>
      <c r="C69" s="17"/>
      <c r="D69" s="5"/>
      <c r="E69" s="5"/>
      <c r="F69" s="18"/>
      <c r="G69" s="5"/>
      <c r="H69" s="18"/>
      <c r="I69" s="5">
        <f t="shared" si="8"/>
        <v>0</v>
      </c>
    </row>
    <row r="70" spans="1:9" s="27" customFormat="1" ht="11.4" customHeight="1" x14ac:dyDescent="0.2">
      <c r="A70" s="35"/>
      <c r="B70" s="19" t="s">
        <v>0</v>
      </c>
      <c r="C70" s="25">
        <v>7</v>
      </c>
      <c r="D70" s="6">
        <v>26</v>
      </c>
      <c r="E70" s="6">
        <v>0</v>
      </c>
      <c r="F70" s="26">
        <v>1</v>
      </c>
      <c r="G70" s="6">
        <v>0</v>
      </c>
      <c r="H70" s="26">
        <v>0</v>
      </c>
      <c r="I70" s="6">
        <f t="shared" si="8"/>
        <v>34</v>
      </c>
    </row>
    <row r="71" spans="1:9" ht="11.4" customHeight="1" x14ac:dyDescent="0.2">
      <c r="A71" s="34" t="s">
        <v>72</v>
      </c>
      <c r="B71" s="21" t="s">
        <v>2</v>
      </c>
      <c r="C71" s="22">
        <v>7</v>
      </c>
      <c r="D71" s="23">
        <v>5</v>
      </c>
      <c r="E71" s="23">
        <v>0</v>
      </c>
      <c r="F71" s="24">
        <v>0</v>
      </c>
      <c r="G71" s="23">
        <v>0</v>
      </c>
      <c r="H71" s="24">
        <v>0</v>
      </c>
      <c r="I71" s="23">
        <f t="shared" si="8"/>
        <v>12</v>
      </c>
    </row>
    <row r="72" spans="1:9" ht="11.4" customHeight="1" x14ac:dyDescent="0.2">
      <c r="A72" s="34" t="s">
        <v>19</v>
      </c>
      <c r="B72" s="16" t="s">
        <v>1</v>
      </c>
      <c r="C72" s="17"/>
      <c r="D72" s="5"/>
      <c r="E72" s="5"/>
      <c r="F72" s="18"/>
      <c r="G72" s="5"/>
      <c r="H72" s="18"/>
      <c r="I72" s="5">
        <f t="shared" si="8"/>
        <v>0</v>
      </c>
    </row>
    <row r="73" spans="1:9" ht="11.4" customHeight="1" x14ac:dyDescent="0.2">
      <c r="A73" s="35"/>
      <c r="B73" s="19" t="s">
        <v>0</v>
      </c>
      <c r="C73" s="25">
        <v>4</v>
      </c>
      <c r="D73" s="6">
        <v>16</v>
      </c>
      <c r="E73" s="6">
        <v>2</v>
      </c>
      <c r="F73" s="26">
        <v>6</v>
      </c>
      <c r="G73" s="6">
        <v>3</v>
      </c>
      <c r="H73" s="26">
        <v>0</v>
      </c>
      <c r="I73" s="6">
        <f t="shared" si="8"/>
        <v>31</v>
      </c>
    </row>
    <row r="74" spans="1:9" ht="11.4" customHeight="1" x14ac:dyDescent="0.2">
      <c r="A74" s="34" t="s">
        <v>52</v>
      </c>
      <c r="B74" s="21" t="s">
        <v>2</v>
      </c>
      <c r="C74" s="22">
        <v>5</v>
      </c>
      <c r="D74" s="23">
        <v>3</v>
      </c>
      <c r="E74" s="23">
        <v>0</v>
      </c>
      <c r="F74" s="24">
        <v>3</v>
      </c>
      <c r="G74" s="23">
        <v>3</v>
      </c>
      <c r="H74" s="24">
        <v>2</v>
      </c>
      <c r="I74" s="23">
        <f t="shared" si="8"/>
        <v>16</v>
      </c>
    </row>
    <row r="75" spans="1:9" ht="11.4" customHeight="1" x14ac:dyDescent="0.2">
      <c r="A75" s="34" t="s">
        <v>19</v>
      </c>
      <c r="B75" s="16" t="s">
        <v>1</v>
      </c>
      <c r="C75" s="17"/>
      <c r="D75" s="5"/>
      <c r="E75" s="5"/>
      <c r="F75" s="18"/>
      <c r="G75" s="5"/>
      <c r="H75" s="18"/>
      <c r="I75" s="5">
        <f t="shared" si="8"/>
        <v>0</v>
      </c>
    </row>
    <row r="76" spans="1:9" ht="11.4" customHeight="1" x14ac:dyDescent="0.2">
      <c r="A76" s="35"/>
      <c r="B76" s="19" t="s">
        <v>0</v>
      </c>
      <c r="C76" s="25">
        <v>2</v>
      </c>
      <c r="D76" s="6">
        <v>5</v>
      </c>
      <c r="E76" s="6">
        <v>1</v>
      </c>
      <c r="F76" s="26">
        <v>1</v>
      </c>
      <c r="G76" s="6">
        <v>0</v>
      </c>
      <c r="H76" s="26">
        <v>0</v>
      </c>
      <c r="I76" s="6">
        <f t="shared" si="8"/>
        <v>9</v>
      </c>
    </row>
    <row r="77" spans="1:9" ht="11.4" customHeight="1" x14ac:dyDescent="0.2">
      <c r="A77" s="34" t="s">
        <v>47</v>
      </c>
      <c r="B77" s="12" t="s">
        <v>2</v>
      </c>
      <c r="C77" s="13">
        <v>9</v>
      </c>
      <c r="D77" s="14">
        <v>5</v>
      </c>
      <c r="E77" s="14">
        <v>0</v>
      </c>
      <c r="F77" s="15">
        <v>0</v>
      </c>
      <c r="G77" s="14">
        <v>0</v>
      </c>
      <c r="H77" s="15">
        <v>0</v>
      </c>
      <c r="I77" s="14">
        <f t="shared" si="8"/>
        <v>14</v>
      </c>
    </row>
    <row r="78" spans="1:9" ht="11.4" customHeight="1" x14ac:dyDescent="0.2">
      <c r="A78" s="34" t="s">
        <v>19</v>
      </c>
      <c r="B78" s="16" t="s">
        <v>1</v>
      </c>
      <c r="C78" s="17"/>
      <c r="D78" s="5"/>
      <c r="E78" s="5"/>
      <c r="F78" s="18"/>
      <c r="G78" s="5"/>
      <c r="H78" s="18"/>
      <c r="I78" s="5">
        <f t="shared" si="8"/>
        <v>0</v>
      </c>
    </row>
    <row r="79" spans="1:9" ht="11.4" customHeight="1" x14ac:dyDescent="0.2">
      <c r="A79" s="35"/>
      <c r="B79" s="19" t="s">
        <v>0</v>
      </c>
      <c r="C79" s="25">
        <v>4</v>
      </c>
      <c r="D79" s="6">
        <v>7</v>
      </c>
      <c r="E79" s="6">
        <v>0</v>
      </c>
      <c r="F79" s="26">
        <v>0</v>
      </c>
      <c r="G79" s="6">
        <v>0</v>
      </c>
      <c r="H79" s="26">
        <v>0</v>
      </c>
      <c r="I79" s="6">
        <f t="shared" si="8"/>
        <v>11</v>
      </c>
    </row>
    <row r="80" spans="1:9" s="27" customFormat="1" ht="11.4" customHeight="1" x14ac:dyDescent="0.2">
      <c r="A80" s="43" t="s">
        <v>33</v>
      </c>
      <c r="B80" s="21" t="s">
        <v>2</v>
      </c>
      <c r="C80" s="22">
        <v>14</v>
      </c>
      <c r="D80" s="23">
        <v>0</v>
      </c>
      <c r="E80" s="23">
        <v>0</v>
      </c>
      <c r="F80" s="24">
        <v>0</v>
      </c>
      <c r="G80" s="23">
        <v>0</v>
      </c>
      <c r="H80" s="24">
        <v>0</v>
      </c>
      <c r="I80" s="23">
        <f t="shared" si="8"/>
        <v>14</v>
      </c>
    </row>
    <row r="81" spans="1:10" s="27" customFormat="1" ht="11.4" customHeight="1" x14ac:dyDescent="0.2">
      <c r="A81" s="34" t="s">
        <v>19</v>
      </c>
      <c r="B81" s="16" t="s">
        <v>1</v>
      </c>
      <c r="C81" s="17"/>
      <c r="D81" s="5"/>
      <c r="E81" s="5"/>
      <c r="F81" s="18"/>
      <c r="G81" s="5"/>
      <c r="H81" s="18"/>
      <c r="I81" s="5">
        <f t="shared" si="8"/>
        <v>0</v>
      </c>
    </row>
    <row r="82" spans="1:10" s="27" customFormat="1" ht="11.4" customHeight="1" x14ac:dyDescent="0.2">
      <c r="A82" s="35"/>
      <c r="B82" s="19" t="s">
        <v>0</v>
      </c>
      <c r="C82" s="25">
        <v>13</v>
      </c>
      <c r="D82" s="6">
        <v>15</v>
      </c>
      <c r="E82" s="6">
        <v>1</v>
      </c>
      <c r="F82" s="26">
        <v>1</v>
      </c>
      <c r="G82" s="6">
        <v>0</v>
      </c>
      <c r="H82" s="26">
        <v>0</v>
      </c>
      <c r="I82" s="6">
        <f t="shared" si="8"/>
        <v>30</v>
      </c>
    </row>
    <row r="83" spans="1:10" ht="11.4" customHeight="1" x14ac:dyDescent="0.2">
      <c r="A83" s="43" t="s">
        <v>29</v>
      </c>
      <c r="B83" s="21" t="s">
        <v>2</v>
      </c>
      <c r="C83" s="22">
        <v>3</v>
      </c>
      <c r="D83" s="23">
        <v>10</v>
      </c>
      <c r="E83" s="23">
        <v>5</v>
      </c>
      <c r="F83" s="24">
        <v>6</v>
      </c>
      <c r="G83" s="23">
        <v>1</v>
      </c>
      <c r="H83" s="24">
        <v>1</v>
      </c>
      <c r="I83" s="23">
        <f t="shared" si="8"/>
        <v>26</v>
      </c>
    </row>
    <row r="84" spans="1:10" ht="11.4" customHeight="1" x14ac:dyDescent="0.2">
      <c r="A84" s="34" t="s">
        <v>19</v>
      </c>
      <c r="B84" s="16" t="s">
        <v>1</v>
      </c>
      <c r="C84" s="17"/>
      <c r="D84" s="5"/>
      <c r="E84" s="5"/>
      <c r="F84" s="18"/>
      <c r="G84" s="5"/>
      <c r="H84" s="18"/>
      <c r="I84" s="5">
        <f t="shared" si="8"/>
        <v>0</v>
      </c>
    </row>
    <row r="85" spans="1:10" ht="11.4" customHeight="1" x14ac:dyDescent="0.2">
      <c r="A85" s="35"/>
      <c r="B85" s="19" t="s">
        <v>0</v>
      </c>
      <c r="C85" s="2">
        <v>2</v>
      </c>
      <c r="D85" s="1">
        <v>9</v>
      </c>
      <c r="E85" s="1">
        <v>3</v>
      </c>
      <c r="F85" s="20">
        <v>0</v>
      </c>
      <c r="G85" s="1">
        <v>1</v>
      </c>
      <c r="H85" s="20">
        <v>0</v>
      </c>
      <c r="I85" s="1">
        <f t="shared" si="8"/>
        <v>15</v>
      </c>
    </row>
    <row r="86" spans="1:10" ht="11.4" customHeight="1" x14ac:dyDescent="0.2">
      <c r="A86" s="43" t="s">
        <v>31</v>
      </c>
      <c r="B86" s="21" t="s">
        <v>2</v>
      </c>
      <c r="C86" s="22">
        <v>6</v>
      </c>
      <c r="D86" s="23">
        <v>6</v>
      </c>
      <c r="E86" s="23">
        <v>3</v>
      </c>
      <c r="F86" s="24">
        <v>3</v>
      </c>
      <c r="G86" s="23">
        <v>1</v>
      </c>
      <c r="H86" s="24">
        <v>0</v>
      </c>
      <c r="I86" s="23">
        <f t="shared" si="8"/>
        <v>19</v>
      </c>
    </row>
    <row r="87" spans="1:10" ht="11.4" customHeight="1" x14ac:dyDescent="0.2">
      <c r="A87" s="34" t="s">
        <v>19</v>
      </c>
      <c r="B87" s="16" t="s">
        <v>1</v>
      </c>
      <c r="C87" s="17"/>
      <c r="D87" s="5"/>
      <c r="E87" s="5"/>
      <c r="F87" s="18"/>
      <c r="G87" s="5"/>
      <c r="H87" s="18"/>
      <c r="I87" s="5">
        <f t="shared" si="8"/>
        <v>0</v>
      </c>
    </row>
    <row r="88" spans="1:10" ht="11.4" customHeight="1" x14ac:dyDescent="0.2">
      <c r="A88" s="35"/>
      <c r="B88" s="19" t="s">
        <v>0</v>
      </c>
      <c r="C88" s="2">
        <v>4</v>
      </c>
      <c r="D88" s="1">
        <v>12</v>
      </c>
      <c r="E88" s="1">
        <v>6</v>
      </c>
      <c r="F88" s="20">
        <v>6</v>
      </c>
      <c r="G88" s="1">
        <v>2</v>
      </c>
      <c r="H88" s="20">
        <v>0</v>
      </c>
      <c r="I88" s="1">
        <f t="shared" si="8"/>
        <v>30</v>
      </c>
    </row>
    <row r="89" spans="1:10" s="27" customFormat="1" ht="11.4" customHeight="1" x14ac:dyDescent="0.2">
      <c r="A89" s="43" t="s">
        <v>38</v>
      </c>
      <c r="B89" s="21" t="s">
        <v>2</v>
      </c>
      <c r="C89" s="22">
        <v>3</v>
      </c>
      <c r="D89" s="23">
        <v>15</v>
      </c>
      <c r="E89" s="23">
        <v>1</v>
      </c>
      <c r="F89" s="24">
        <v>3</v>
      </c>
      <c r="G89" s="23">
        <v>0</v>
      </c>
      <c r="H89" s="24">
        <v>5</v>
      </c>
      <c r="I89" s="23">
        <f t="shared" si="8"/>
        <v>27</v>
      </c>
      <c r="J89" s="7"/>
    </row>
    <row r="90" spans="1:10" s="27" customFormat="1" ht="11.4" customHeight="1" x14ac:dyDescent="0.2">
      <c r="A90" s="34" t="s">
        <v>19</v>
      </c>
      <c r="B90" s="16" t="s">
        <v>1</v>
      </c>
      <c r="C90" s="17"/>
      <c r="D90" s="5">
        <v>1</v>
      </c>
      <c r="E90" s="5"/>
      <c r="F90" s="18"/>
      <c r="G90" s="5"/>
      <c r="H90" s="18"/>
      <c r="I90" s="5">
        <f t="shared" si="8"/>
        <v>1</v>
      </c>
      <c r="J90" s="7"/>
    </row>
    <row r="91" spans="1:10" s="27" customFormat="1" ht="11.4" customHeight="1" x14ac:dyDescent="0.2">
      <c r="A91" s="35"/>
      <c r="B91" s="19" t="s">
        <v>0</v>
      </c>
      <c r="C91" s="25">
        <v>1</v>
      </c>
      <c r="D91" s="6">
        <v>5</v>
      </c>
      <c r="E91" s="6">
        <v>3</v>
      </c>
      <c r="F91" s="26">
        <v>4</v>
      </c>
      <c r="G91" s="6">
        <v>0</v>
      </c>
      <c r="H91" s="26">
        <v>0</v>
      </c>
      <c r="I91" s="6">
        <f t="shared" si="8"/>
        <v>13</v>
      </c>
      <c r="J91" s="7"/>
    </row>
    <row r="92" spans="1:10" ht="11.4" customHeight="1" x14ac:dyDescent="0.2">
      <c r="A92" s="34" t="s">
        <v>41</v>
      </c>
      <c r="B92" s="12" t="s">
        <v>2</v>
      </c>
      <c r="C92" s="13">
        <v>6</v>
      </c>
      <c r="D92" s="14">
        <v>6</v>
      </c>
      <c r="E92" s="14">
        <v>0</v>
      </c>
      <c r="F92" s="15">
        <v>4</v>
      </c>
      <c r="G92" s="14">
        <v>0</v>
      </c>
      <c r="H92" s="15">
        <v>3</v>
      </c>
      <c r="I92" s="14">
        <f t="shared" si="8"/>
        <v>19</v>
      </c>
    </row>
    <row r="93" spans="1:10" ht="11.4" customHeight="1" x14ac:dyDescent="0.2">
      <c r="A93" s="34" t="s">
        <v>19</v>
      </c>
      <c r="B93" s="16" t="s">
        <v>1</v>
      </c>
      <c r="C93" s="17"/>
      <c r="D93" s="5"/>
      <c r="E93" s="5"/>
      <c r="F93" s="18"/>
      <c r="G93" s="5"/>
      <c r="H93" s="18"/>
      <c r="I93" s="5">
        <f t="shared" si="8"/>
        <v>0</v>
      </c>
    </row>
    <row r="94" spans="1:10" ht="11.4" customHeight="1" x14ac:dyDescent="0.2">
      <c r="A94" s="35"/>
      <c r="B94" s="19" t="s">
        <v>0</v>
      </c>
      <c r="C94" s="25">
        <v>4</v>
      </c>
      <c r="D94" s="6">
        <v>2</v>
      </c>
      <c r="E94" s="6">
        <v>0</v>
      </c>
      <c r="F94" s="26">
        <v>4</v>
      </c>
      <c r="G94" s="6">
        <v>0</v>
      </c>
      <c r="H94" s="26">
        <v>0</v>
      </c>
      <c r="I94" s="6">
        <f t="shared" si="8"/>
        <v>10</v>
      </c>
    </row>
    <row r="95" spans="1:10" ht="11.4" customHeight="1" x14ac:dyDescent="0.2">
      <c r="A95" s="34" t="s">
        <v>48</v>
      </c>
      <c r="B95" s="21" t="s">
        <v>2</v>
      </c>
      <c r="C95" s="22">
        <v>5</v>
      </c>
      <c r="D95" s="23">
        <v>4</v>
      </c>
      <c r="E95" s="23">
        <v>0</v>
      </c>
      <c r="F95" s="24">
        <v>2</v>
      </c>
      <c r="G95" s="23">
        <v>0</v>
      </c>
      <c r="H95" s="24">
        <v>1</v>
      </c>
      <c r="I95" s="23">
        <f t="shared" si="8"/>
        <v>12</v>
      </c>
    </row>
    <row r="96" spans="1:10" ht="11.4" customHeight="1" x14ac:dyDescent="0.2">
      <c r="A96" s="34" t="s">
        <v>19</v>
      </c>
      <c r="B96" s="16" t="s">
        <v>1</v>
      </c>
      <c r="C96" s="17"/>
      <c r="D96" s="5"/>
      <c r="E96" s="5"/>
      <c r="F96" s="18"/>
      <c r="G96" s="5"/>
      <c r="H96" s="18"/>
      <c r="I96" s="5">
        <f t="shared" si="8"/>
        <v>0</v>
      </c>
    </row>
    <row r="97" spans="1:9" ht="11.4" customHeight="1" x14ac:dyDescent="0.2">
      <c r="A97" s="35"/>
      <c r="B97" s="19" t="s">
        <v>0</v>
      </c>
      <c r="C97" s="25">
        <v>3</v>
      </c>
      <c r="D97" s="6">
        <v>12</v>
      </c>
      <c r="E97" s="6">
        <v>1</v>
      </c>
      <c r="F97" s="26">
        <v>0</v>
      </c>
      <c r="G97" s="6">
        <v>1</v>
      </c>
      <c r="H97" s="26">
        <v>0</v>
      </c>
      <c r="I97" s="6">
        <f t="shared" si="8"/>
        <v>17</v>
      </c>
    </row>
    <row r="98" spans="1:9" ht="11.4" customHeight="1" x14ac:dyDescent="0.2">
      <c r="A98" s="43" t="s">
        <v>3</v>
      </c>
      <c r="B98" s="21" t="s">
        <v>2</v>
      </c>
      <c r="C98" s="13">
        <v>3</v>
      </c>
      <c r="D98" s="31">
        <v>1</v>
      </c>
      <c r="E98" s="14">
        <v>0</v>
      </c>
      <c r="F98" s="15"/>
      <c r="G98" s="14"/>
      <c r="H98" s="15"/>
      <c r="I98" s="23">
        <f t="shared" si="8"/>
        <v>4</v>
      </c>
    </row>
    <row r="99" spans="1:9" ht="11.4" customHeight="1" x14ac:dyDescent="0.2">
      <c r="A99" s="34" t="s">
        <v>21</v>
      </c>
      <c r="B99" s="16" t="s">
        <v>1</v>
      </c>
      <c r="C99" s="17"/>
      <c r="D99" s="5"/>
      <c r="E99" s="5"/>
      <c r="F99" s="18"/>
      <c r="G99" s="5"/>
      <c r="H99" s="18"/>
      <c r="I99" s="5">
        <f t="shared" si="8"/>
        <v>0</v>
      </c>
    </row>
    <row r="100" spans="1:9" ht="11.4" customHeight="1" x14ac:dyDescent="0.2">
      <c r="A100" s="35"/>
      <c r="B100" s="19" t="s">
        <v>0</v>
      </c>
      <c r="C100" s="25">
        <v>0</v>
      </c>
      <c r="D100" s="30">
        <v>0</v>
      </c>
      <c r="E100" s="6">
        <v>0</v>
      </c>
      <c r="F100" s="26"/>
      <c r="G100" s="6"/>
      <c r="H100" s="26"/>
      <c r="I100" s="6">
        <f t="shared" si="8"/>
        <v>0</v>
      </c>
    </row>
    <row r="101" spans="1:9" ht="11.4" customHeight="1" x14ac:dyDescent="0.2">
      <c r="A101" s="43" t="s">
        <v>59</v>
      </c>
      <c r="B101" s="21" t="s">
        <v>2</v>
      </c>
      <c r="C101" s="22">
        <v>2</v>
      </c>
      <c r="D101" s="28">
        <v>4</v>
      </c>
      <c r="E101" s="23">
        <v>0</v>
      </c>
      <c r="F101" s="24"/>
      <c r="G101" s="23"/>
      <c r="H101" s="24"/>
      <c r="I101" s="23">
        <f t="shared" si="8"/>
        <v>6</v>
      </c>
    </row>
    <row r="102" spans="1:9" ht="11.4" customHeight="1" x14ac:dyDescent="0.2">
      <c r="A102" s="34" t="s">
        <v>21</v>
      </c>
      <c r="B102" s="16" t="s">
        <v>1</v>
      </c>
      <c r="C102" s="17"/>
      <c r="D102" s="5"/>
      <c r="E102" s="5"/>
      <c r="F102" s="18"/>
      <c r="G102" s="5"/>
      <c r="H102" s="18"/>
      <c r="I102" s="5">
        <f t="shared" si="8"/>
        <v>0</v>
      </c>
    </row>
    <row r="103" spans="1:9" ht="11.4" customHeight="1" x14ac:dyDescent="0.2">
      <c r="A103" s="35"/>
      <c r="B103" s="19" t="s">
        <v>0</v>
      </c>
      <c r="C103" s="25">
        <v>0</v>
      </c>
      <c r="D103" s="30">
        <v>0</v>
      </c>
      <c r="E103" s="6">
        <v>0</v>
      </c>
      <c r="F103" s="26"/>
      <c r="G103" s="6"/>
      <c r="H103" s="26"/>
      <c r="I103" s="6">
        <f t="shared" si="8"/>
        <v>0</v>
      </c>
    </row>
    <row r="104" spans="1:9" ht="11.4" customHeight="1" x14ac:dyDescent="0.2">
      <c r="A104" s="34" t="s">
        <v>74</v>
      </c>
      <c r="B104" s="21" t="s">
        <v>2</v>
      </c>
      <c r="C104" s="22">
        <v>3</v>
      </c>
      <c r="D104" s="28">
        <v>4</v>
      </c>
      <c r="E104" s="23">
        <v>0</v>
      </c>
      <c r="F104" s="24"/>
      <c r="G104" s="23"/>
      <c r="H104" s="24"/>
      <c r="I104" s="23">
        <f t="shared" si="8"/>
        <v>7</v>
      </c>
    </row>
    <row r="105" spans="1:9" ht="11.4" customHeight="1" x14ac:dyDescent="0.2">
      <c r="A105" s="34" t="s">
        <v>21</v>
      </c>
      <c r="B105" s="16" t="s">
        <v>1</v>
      </c>
      <c r="C105" s="17"/>
      <c r="D105" s="5"/>
      <c r="E105" s="5"/>
      <c r="F105" s="18"/>
      <c r="G105" s="5"/>
      <c r="H105" s="18"/>
      <c r="I105" s="5">
        <f t="shared" si="8"/>
        <v>0</v>
      </c>
    </row>
    <row r="106" spans="1:9" ht="11.4" customHeight="1" thickBot="1" x14ac:dyDescent="0.25">
      <c r="A106" s="35"/>
      <c r="B106" s="19" t="s">
        <v>0</v>
      </c>
      <c r="C106" s="25">
        <v>1</v>
      </c>
      <c r="D106" s="30">
        <v>4</v>
      </c>
      <c r="E106" s="6">
        <v>0</v>
      </c>
      <c r="F106" s="26"/>
      <c r="G106" s="6"/>
      <c r="H106" s="26"/>
      <c r="I106" s="6">
        <f t="shared" si="8"/>
        <v>5</v>
      </c>
    </row>
    <row r="107" spans="1:9" ht="11.4" customHeight="1" thickTop="1" x14ac:dyDescent="0.2">
      <c r="A107" s="56" t="s">
        <v>82</v>
      </c>
      <c r="B107" s="32" t="s">
        <v>79</v>
      </c>
      <c r="C107" s="8">
        <f>SUMIF($B$68:$B$106,$B68,C$68:C$106)</f>
        <v>78</v>
      </c>
      <c r="D107" s="9">
        <f t="shared" ref="D107:H107" si="9">SUMIF($B$68:$B$106,$B68,D$68:D$106)</f>
        <v>87</v>
      </c>
      <c r="E107" s="9">
        <f t="shared" si="9"/>
        <v>9</v>
      </c>
      <c r="F107" s="9">
        <f t="shared" si="9"/>
        <v>22</v>
      </c>
      <c r="G107" s="9">
        <f t="shared" si="9"/>
        <v>5</v>
      </c>
      <c r="H107" s="9">
        <f t="shared" si="9"/>
        <v>12</v>
      </c>
      <c r="I107" s="50">
        <f>SUM(C107:H107)</f>
        <v>213</v>
      </c>
    </row>
    <row r="108" spans="1:9" ht="11.4" customHeight="1" x14ac:dyDescent="0.2">
      <c r="A108" s="65" t="s">
        <v>16</v>
      </c>
      <c r="B108" s="66"/>
      <c r="C108" s="4">
        <f>SUMIF($B$68:$B$106,$B69,C$68:C$106)</f>
        <v>0</v>
      </c>
      <c r="D108" s="3">
        <f t="shared" ref="D108:H108" si="10">SUMIF($B$68:$B$106,$B69,D$68:D$106)</f>
        <v>1</v>
      </c>
      <c r="E108" s="3">
        <f t="shared" si="10"/>
        <v>0</v>
      </c>
      <c r="F108" s="3">
        <f t="shared" si="10"/>
        <v>0</v>
      </c>
      <c r="G108" s="3">
        <f t="shared" si="10"/>
        <v>0</v>
      </c>
      <c r="H108" s="3">
        <f t="shared" si="10"/>
        <v>0</v>
      </c>
      <c r="I108" s="52">
        <f t="shared" si="8"/>
        <v>1</v>
      </c>
    </row>
    <row r="109" spans="1:9" ht="11.4" customHeight="1" thickBot="1" x14ac:dyDescent="0.25">
      <c r="A109" s="63" t="s">
        <v>17</v>
      </c>
      <c r="B109" s="64"/>
      <c r="C109" s="57">
        <f>SUMIF($B$68:$B$106,$B70,C$68:C$106)</f>
        <v>45</v>
      </c>
      <c r="D109" s="58">
        <f t="shared" ref="D109:H109" si="11">SUMIF($B$68:$B$106,$B70,D$68:D$106)</f>
        <v>113</v>
      </c>
      <c r="E109" s="58">
        <f t="shared" si="11"/>
        <v>17</v>
      </c>
      <c r="F109" s="58">
        <f t="shared" si="11"/>
        <v>23</v>
      </c>
      <c r="G109" s="58">
        <f t="shared" si="11"/>
        <v>7</v>
      </c>
      <c r="H109" s="58">
        <f t="shared" si="11"/>
        <v>0</v>
      </c>
      <c r="I109" s="55">
        <f t="shared" si="8"/>
        <v>205</v>
      </c>
    </row>
    <row r="110" spans="1:9" ht="11.4" customHeight="1" thickTop="1" x14ac:dyDescent="0.2"/>
    <row r="111" spans="1:9" ht="11.4" customHeight="1" x14ac:dyDescent="0.2">
      <c r="A111" s="71" t="s">
        <v>15</v>
      </c>
      <c r="B111" s="36"/>
      <c r="C111" s="73" t="s">
        <v>14</v>
      </c>
      <c r="D111" s="73"/>
      <c r="E111" s="73"/>
      <c r="F111" s="73"/>
      <c r="G111" s="73"/>
      <c r="H111" s="73"/>
      <c r="I111" s="74" t="s">
        <v>13</v>
      </c>
    </row>
    <row r="112" spans="1:9" ht="11.4" customHeight="1" x14ac:dyDescent="0.2">
      <c r="A112" s="72"/>
      <c r="B112" s="37"/>
      <c r="C112" s="39" t="s">
        <v>12</v>
      </c>
      <c r="D112" s="40" t="s">
        <v>11</v>
      </c>
      <c r="E112" s="40" t="s">
        <v>10</v>
      </c>
      <c r="F112" s="41" t="s">
        <v>9</v>
      </c>
      <c r="G112" s="40" t="s">
        <v>8</v>
      </c>
      <c r="H112" s="42" t="s">
        <v>7</v>
      </c>
      <c r="I112" s="75"/>
    </row>
    <row r="113" spans="1:9" ht="11.4" customHeight="1" x14ac:dyDescent="0.2">
      <c r="A113" s="34" t="s">
        <v>42</v>
      </c>
      <c r="B113" s="21" t="s">
        <v>2</v>
      </c>
      <c r="C113" s="22">
        <v>6</v>
      </c>
      <c r="D113" s="23">
        <v>6</v>
      </c>
      <c r="E113" s="23">
        <v>0</v>
      </c>
      <c r="F113" s="24">
        <v>5</v>
      </c>
      <c r="G113" s="23">
        <v>0</v>
      </c>
      <c r="H113" s="24">
        <v>1</v>
      </c>
      <c r="I113" s="23">
        <f t="shared" ref="I113:I133" si="12">SUM(C113:H113)</f>
        <v>18</v>
      </c>
    </row>
    <row r="114" spans="1:9" ht="11.4" customHeight="1" x14ac:dyDescent="0.2">
      <c r="A114" s="34" t="s">
        <v>19</v>
      </c>
      <c r="B114" s="16" t="s">
        <v>1</v>
      </c>
      <c r="C114" s="17"/>
      <c r="D114" s="5"/>
      <c r="E114" s="5"/>
      <c r="F114" s="18"/>
      <c r="G114" s="5"/>
      <c r="H114" s="18"/>
      <c r="I114" s="5">
        <f t="shared" si="12"/>
        <v>0</v>
      </c>
    </row>
    <row r="115" spans="1:9" ht="11.4" customHeight="1" x14ac:dyDescent="0.2">
      <c r="A115" s="35"/>
      <c r="B115" s="19" t="s">
        <v>0</v>
      </c>
      <c r="C115" s="25">
        <v>6</v>
      </c>
      <c r="D115" s="6">
        <v>11</v>
      </c>
      <c r="E115" s="6">
        <v>2</v>
      </c>
      <c r="F115" s="26">
        <v>3</v>
      </c>
      <c r="G115" s="6">
        <v>1</v>
      </c>
      <c r="H115" s="26">
        <v>1</v>
      </c>
      <c r="I115" s="6">
        <f t="shared" si="12"/>
        <v>24</v>
      </c>
    </row>
    <row r="116" spans="1:9" ht="11.4" customHeight="1" x14ac:dyDescent="0.2">
      <c r="A116" s="34" t="s">
        <v>49</v>
      </c>
      <c r="B116" s="21" t="s">
        <v>2</v>
      </c>
      <c r="C116" s="22">
        <v>9</v>
      </c>
      <c r="D116" s="23">
        <v>7</v>
      </c>
      <c r="E116" s="23">
        <v>0</v>
      </c>
      <c r="F116" s="24">
        <v>2</v>
      </c>
      <c r="G116" s="23">
        <v>1</v>
      </c>
      <c r="H116" s="24">
        <v>1</v>
      </c>
      <c r="I116" s="23">
        <f t="shared" si="12"/>
        <v>20</v>
      </c>
    </row>
    <row r="117" spans="1:9" ht="11.4" customHeight="1" x14ac:dyDescent="0.2">
      <c r="A117" s="34" t="s">
        <v>19</v>
      </c>
      <c r="B117" s="16" t="s">
        <v>1</v>
      </c>
      <c r="C117" s="17"/>
      <c r="D117" s="5"/>
      <c r="E117" s="5"/>
      <c r="F117" s="18"/>
      <c r="G117" s="5"/>
      <c r="H117" s="18"/>
      <c r="I117" s="5">
        <f t="shared" si="12"/>
        <v>0</v>
      </c>
    </row>
    <row r="118" spans="1:9" ht="11.4" customHeight="1" x14ac:dyDescent="0.2">
      <c r="A118" s="35"/>
      <c r="B118" s="19" t="s">
        <v>0</v>
      </c>
      <c r="C118" s="25">
        <v>3</v>
      </c>
      <c r="D118" s="6">
        <v>8</v>
      </c>
      <c r="E118" s="6">
        <v>0</v>
      </c>
      <c r="F118" s="26">
        <v>4</v>
      </c>
      <c r="G118" s="6">
        <v>0</v>
      </c>
      <c r="H118" s="26">
        <v>0</v>
      </c>
      <c r="I118" s="6">
        <f t="shared" si="12"/>
        <v>15</v>
      </c>
    </row>
    <row r="119" spans="1:9" ht="11.4" customHeight="1" x14ac:dyDescent="0.2">
      <c r="A119" s="43" t="s">
        <v>39</v>
      </c>
      <c r="B119" s="21" t="s">
        <v>2</v>
      </c>
      <c r="C119" s="22">
        <v>2</v>
      </c>
      <c r="D119" s="23">
        <v>3</v>
      </c>
      <c r="E119" s="23">
        <v>1</v>
      </c>
      <c r="F119" s="24"/>
      <c r="G119" s="23"/>
      <c r="H119" s="24"/>
      <c r="I119" s="23">
        <f t="shared" si="12"/>
        <v>6</v>
      </c>
    </row>
    <row r="120" spans="1:9" ht="11.4" customHeight="1" x14ac:dyDescent="0.2">
      <c r="A120" s="34" t="s">
        <v>20</v>
      </c>
      <c r="B120" s="16" t="s">
        <v>1</v>
      </c>
      <c r="C120" s="17"/>
      <c r="D120" s="5"/>
      <c r="E120" s="5"/>
      <c r="F120" s="18"/>
      <c r="G120" s="5"/>
      <c r="H120" s="18"/>
      <c r="I120" s="5">
        <f t="shared" si="12"/>
        <v>0</v>
      </c>
    </row>
    <row r="121" spans="1:9" ht="11.4" customHeight="1" x14ac:dyDescent="0.2">
      <c r="A121" s="35"/>
      <c r="B121" s="19" t="s">
        <v>0</v>
      </c>
      <c r="C121" s="25">
        <v>2</v>
      </c>
      <c r="D121" s="6">
        <v>0</v>
      </c>
      <c r="E121" s="6">
        <v>0</v>
      </c>
      <c r="F121" s="26"/>
      <c r="G121" s="6"/>
      <c r="H121" s="26"/>
      <c r="I121" s="6">
        <f t="shared" si="12"/>
        <v>2</v>
      </c>
    </row>
    <row r="122" spans="1:9" ht="11.4" customHeight="1" x14ac:dyDescent="0.2">
      <c r="A122" s="34" t="s">
        <v>54</v>
      </c>
      <c r="B122" s="21" t="s">
        <v>2</v>
      </c>
      <c r="C122" s="22">
        <v>6</v>
      </c>
      <c r="D122" s="23">
        <v>5</v>
      </c>
      <c r="E122" s="23">
        <v>0</v>
      </c>
      <c r="F122" s="24">
        <v>0</v>
      </c>
      <c r="G122" s="23">
        <v>0</v>
      </c>
      <c r="H122" s="24">
        <v>0</v>
      </c>
      <c r="I122" s="23">
        <f t="shared" si="12"/>
        <v>11</v>
      </c>
    </row>
    <row r="123" spans="1:9" ht="11.4" customHeight="1" x14ac:dyDescent="0.2">
      <c r="A123" s="34" t="s">
        <v>24</v>
      </c>
      <c r="B123" s="16" t="s">
        <v>1</v>
      </c>
      <c r="C123" s="17"/>
      <c r="D123" s="5">
        <v>1</v>
      </c>
      <c r="E123" s="5"/>
      <c r="F123" s="18"/>
      <c r="G123" s="5"/>
      <c r="H123" s="18"/>
      <c r="I123" s="5">
        <f t="shared" si="12"/>
        <v>1</v>
      </c>
    </row>
    <row r="124" spans="1:9" ht="11.4" customHeight="1" x14ac:dyDescent="0.2">
      <c r="A124" s="35"/>
      <c r="B124" s="19" t="s">
        <v>0</v>
      </c>
      <c r="C124" s="25">
        <v>10</v>
      </c>
      <c r="D124" s="6">
        <v>10</v>
      </c>
      <c r="E124" s="6">
        <v>2</v>
      </c>
      <c r="F124" s="26">
        <v>2</v>
      </c>
      <c r="G124" s="6">
        <v>0</v>
      </c>
      <c r="H124" s="26">
        <v>0</v>
      </c>
      <c r="I124" s="6">
        <f t="shared" si="12"/>
        <v>24</v>
      </c>
    </row>
    <row r="125" spans="1:9" ht="11.4" customHeight="1" x14ac:dyDescent="0.2">
      <c r="A125" s="43" t="s">
        <v>62</v>
      </c>
      <c r="B125" s="21" t="s">
        <v>2</v>
      </c>
      <c r="C125" s="22">
        <v>1</v>
      </c>
      <c r="D125" s="28">
        <v>2</v>
      </c>
      <c r="E125" s="23">
        <v>0</v>
      </c>
      <c r="F125" s="24"/>
      <c r="G125" s="23"/>
      <c r="H125" s="24"/>
      <c r="I125" s="23">
        <f t="shared" si="12"/>
        <v>3</v>
      </c>
    </row>
    <row r="126" spans="1:9" ht="11.4" customHeight="1" x14ac:dyDescent="0.2">
      <c r="A126" s="34" t="s">
        <v>22</v>
      </c>
      <c r="B126" s="16" t="s">
        <v>1</v>
      </c>
      <c r="C126" s="17"/>
      <c r="D126" s="5"/>
      <c r="E126" s="5"/>
      <c r="F126" s="18"/>
      <c r="G126" s="5"/>
      <c r="H126" s="18"/>
      <c r="I126" s="5">
        <f t="shared" si="12"/>
        <v>0</v>
      </c>
    </row>
    <row r="127" spans="1:9" ht="11.4" customHeight="1" x14ac:dyDescent="0.2">
      <c r="A127" s="35"/>
      <c r="B127" s="19" t="s">
        <v>0</v>
      </c>
      <c r="C127" s="25">
        <v>0</v>
      </c>
      <c r="D127" s="30">
        <v>0</v>
      </c>
      <c r="E127" s="6">
        <v>0</v>
      </c>
      <c r="F127" s="26"/>
      <c r="G127" s="6"/>
      <c r="H127" s="26"/>
      <c r="I127" s="6">
        <f t="shared" si="12"/>
        <v>0</v>
      </c>
    </row>
    <row r="128" spans="1:9" ht="11.4" customHeight="1" x14ac:dyDescent="0.2">
      <c r="A128" s="43" t="s">
        <v>66</v>
      </c>
      <c r="B128" s="21" t="s">
        <v>2</v>
      </c>
      <c r="C128" s="22">
        <v>2</v>
      </c>
      <c r="D128" s="28">
        <v>4</v>
      </c>
      <c r="E128" s="23">
        <v>0</v>
      </c>
      <c r="F128" s="24"/>
      <c r="G128" s="23"/>
      <c r="H128" s="24"/>
      <c r="I128" s="23">
        <f t="shared" si="12"/>
        <v>6</v>
      </c>
    </row>
    <row r="129" spans="1:10" ht="11.4" customHeight="1" x14ac:dyDescent="0.2">
      <c r="A129" s="34" t="s">
        <v>21</v>
      </c>
      <c r="B129" s="16" t="s">
        <v>1</v>
      </c>
      <c r="C129" s="17"/>
      <c r="D129" s="5"/>
      <c r="E129" s="5"/>
      <c r="F129" s="18"/>
      <c r="G129" s="5"/>
      <c r="H129" s="18"/>
      <c r="I129" s="5">
        <f t="shared" si="12"/>
        <v>0</v>
      </c>
    </row>
    <row r="130" spans="1:10" ht="11.4" customHeight="1" thickBot="1" x14ac:dyDescent="0.25">
      <c r="A130" s="35"/>
      <c r="B130" s="19" t="s">
        <v>0</v>
      </c>
      <c r="C130" s="25">
        <v>0</v>
      </c>
      <c r="D130" s="30">
        <v>0</v>
      </c>
      <c r="E130" s="6">
        <v>0</v>
      </c>
      <c r="F130" s="26"/>
      <c r="G130" s="6"/>
      <c r="H130" s="26"/>
      <c r="I130" s="6">
        <f t="shared" si="12"/>
        <v>0</v>
      </c>
    </row>
    <row r="131" spans="1:10" ht="11.4" customHeight="1" thickTop="1" x14ac:dyDescent="0.2">
      <c r="A131" s="56" t="s">
        <v>83</v>
      </c>
      <c r="B131" s="32" t="s">
        <v>79</v>
      </c>
      <c r="C131" s="8">
        <f>SUMIF($B$113:$B$130,$B113,C$113:C$130)</f>
        <v>26</v>
      </c>
      <c r="D131" s="9">
        <f t="shared" ref="D131:H131" si="13">SUMIF($B$113:$B$130,$B113,D$113:D$130)</f>
        <v>27</v>
      </c>
      <c r="E131" s="9">
        <f t="shared" si="13"/>
        <v>1</v>
      </c>
      <c r="F131" s="9">
        <f t="shared" si="13"/>
        <v>7</v>
      </c>
      <c r="G131" s="9">
        <f t="shared" si="13"/>
        <v>1</v>
      </c>
      <c r="H131" s="9">
        <f t="shared" si="13"/>
        <v>2</v>
      </c>
      <c r="I131" s="50">
        <f t="shared" si="12"/>
        <v>64</v>
      </c>
    </row>
    <row r="132" spans="1:10" ht="11.4" customHeight="1" x14ac:dyDescent="0.2">
      <c r="A132" s="65" t="s">
        <v>16</v>
      </c>
      <c r="B132" s="66"/>
      <c r="C132" s="4">
        <f>SUMIF($B$113:$B$130,$B114,C$113:C$130)</f>
        <v>0</v>
      </c>
      <c r="D132" s="3">
        <f t="shared" ref="D132:H132" si="14">SUMIF($B$113:$B$130,$B114,D$113:D$130)</f>
        <v>1</v>
      </c>
      <c r="E132" s="3">
        <f t="shared" si="14"/>
        <v>0</v>
      </c>
      <c r="F132" s="3">
        <f t="shared" si="14"/>
        <v>0</v>
      </c>
      <c r="G132" s="3">
        <f t="shared" si="14"/>
        <v>0</v>
      </c>
      <c r="H132" s="3">
        <f t="shared" si="14"/>
        <v>0</v>
      </c>
      <c r="I132" s="52">
        <f t="shared" si="12"/>
        <v>1</v>
      </c>
    </row>
    <row r="133" spans="1:10" ht="11.4" customHeight="1" thickBot="1" x14ac:dyDescent="0.25">
      <c r="A133" s="63" t="s">
        <v>17</v>
      </c>
      <c r="B133" s="64"/>
      <c r="C133" s="57">
        <f>SUMIF($B$113:$B$130,$B115,C$113:C$130)</f>
        <v>21</v>
      </c>
      <c r="D133" s="58">
        <f t="shared" ref="D133:H133" si="15">SUMIF($B$113:$B$130,$B115,D$113:D$130)</f>
        <v>29</v>
      </c>
      <c r="E133" s="58">
        <f t="shared" si="15"/>
        <v>4</v>
      </c>
      <c r="F133" s="58">
        <f t="shared" si="15"/>
        <v>9</v>
      </c>
      <c r="G133" s="58">
        <f t="shared" si="15"/>
        <v>1</v>
      </c>
      <c r="H133" s="58">
        <f t="shared" si="15"/>
        <v>1</v>
      </c>
      <c r="I133" s="55">
        <f t="shared" si="12"/>
        <v>65</v>
      </c>
    </row>
    <row r="134" spans="1:10" ht="11.4" customHeight="1" thickTop="1" x14ac:dyDescent="0.2"/>
    <row r="135" spans="1:10" ht="11.4" customHeight="1" x14ac:dyDescent="0.2">
      <c r="A135" s="71" t="s">
        <v>15</v>
      </c>
      <c r="B135" s="36"/>
      <c r="C135" s="73" t="s">
        <v>14</v>
      </c>
      <c r="D135" s="73"/>
      <c r="E135" s="73"/>
      <c r="F135" s="73"/>
      <c r="G135" s="73"/>
      <c r="H135" s="73"/>
      <c r="I135" s="74" t="s">
        <v>13</v>
      </c>
    </row>
    <row r="136" spans="1:10" ht="11.4" customHeight="1" x14ac:dyDescent="0.2">
      <c r="A136" s="72"/>
      <c r="B136" s="37"/>
      <c r="C136" s="39" t="s">
        <v>12</v>
      </c>
      <c r="D136" s="40" t="s">
        <v>11</v>
      </c>
      <c r="E136" s="40" t="s">
        <v>10</v>
      </c>
      <c r="F136" s="41" t="s">
        <v>9</v>
      </c>
      <c r="G136" s="40" t="s">
        <v>8</v>
      </c>
      <c r="H136" s="42" t="s">
        <v>7</v>
      </c>
      <c r="I136" s="75"/>
    </row>
    <row r="137" spans="1:10" ht="11.4" customHeight="1" x14ac:dyDescent="0.2">
      <c r="A137" s="43" t="s">
        <v>32</v>
      </c>
      <c r="B137" s="21" t="s">
        <v>2</v>
      </c>
      <c r="C137" s="22">
        <v>6</v>
      </c>
      <c r="D137" s="23">
        <v>4</v>
      </c>
      <c r="E137" s="23">
        <v>2</v>
      </c>
      <c r="F137" s="24">
        <v>3</v>
      </c>
      <c r="G137" s="23">
        <v>0</v>
      </c>
      <c r="H137" s="24">
        <v>1</v>
      </c>
      <c r="I137" s="23">
        <f t="shared" ref="I137:I187" si="16">SUM(C137:H137)</f>
        <v>16</v>
      </c>
    </row>
    <row r="138" spans="1:10" ht="11.4" customHeight="1" x14ac:dyDescent="0.2">
      <c r="A138" s="34" t="s">
        <v>19</v>
      </c>
      <c r="B138" s="16" t="s">
        <v>1</v>
      </c>
      <c r="C138" s="17"/>
      <c r="D138" s="5"/>
      <c r="E138" s="5"/>
      <c r="F138" s="18"/>
      <c r="G138" s="5"/>
      <c r="H138" s="18"/>
      <c r="I138" s="5">
        <f t="shared" si="16"/>
        <v>0</v>
      </c>
    </row>
    <row r="139" spans="1:10" ht="11.4" customHeight="1" x14ac:dyDescent="0.2">
      <c r="A139" s="35"/>
      <c r="B139" s="19" t="s">
        <v>0</v>
      </c>
      <c r="C139" s="25">
        <v>7</v>
      </c>
      <c r="D139" s="6">
        <v>11</v>
      </c>
      <c r="E139" s="6">
        <v>8</v>
      </c>
      <c r="F139" s="26">
        <v>5</v>
      </c>
      <c r="G139" s="6">
        <v>0</v>
      </c>
      <c r="H139" s="26">
        <v>1</v>
      </c>
      <c r="I139" s="6">
        <f t="shared" si="16"/>
        <v>32</v>
      </c>
    </row>
    <row r="140" spans="1:10" s="27" customFormat="1" ht="11.4" customHeight="1" x14ac:dyDescent="0.2">
      <c r="A140" s="43" t="s">
        <v>36</v>
      </c>
      <c r="B140" s="21" t="s">
        <v>2</v>
      </c>
      <c r="C140" s="22">
        <v>9</v>
      </c>
      <c r="D140" s="23">
        <v>3</v>
      </c>
      <c r="E140" s="23">
        <v>0</v>
      </c>
      <c r="F140" s="24">
        <v>0</v>
      </c>
      <c r="G140" s="23">
        <v>0</v>
      </c>
      <c r="H140" s="24">
        <v>0</v>
      </c>
      <c r="I140" s="23">
        <f t="shared" si="16"/>
        <v>12</v>
      </c>
    </row>
    <row r="141" spans="1:10" s="27" customFormat="1" ht="11.4" customHeight="1" x14ac:dyDescent="0.2">
      <c r="A141" s="34" t="s">
        <v>19</v>
      </c>
      <c r="B141" s="16" t="s">
        <v>1</v>
      </c>
      <c r="C141" s="17"/>
      <c r="D141" s="5"/>
      <c r="E141" s="5"/>
      <c r="F141" s="18"/>
      <c r="G141" s="5"/>
      <c r="H141" s="18"/>
      <c r="I141" s="5">
        <f t="shared" si="16"/>
        <v>0</v>
      </c>
    </row>
    <row r="142" spans="1:10" s="27" customFormat="1" ht="11.4" customHeight="1" x14ac:dyDescent="0.2">
      <c r="A142" s="35"/>
      <c r="B142" s="19" t="s">
        <v>0</v>
      </c>
      <c r="C142" s="25">
        <v>4</v>
      </c>
      <c r="D142" s="6">
        <v>7</v>
      </c>
      <c r="E142" s="6">
        <v>0</v>
      </c>
      <c r="F142" s="26">
        <v>2</v>
      </c>
      <c r="G142" s="6">
        <v>0</v>
      </c>
      <c r="H142" s="26">
        <v>0</v>
      </c>
      <c r="I142" s="6">
        <f t="shared" si="16"/>
        <v>13</v>
      </c>
      <c r="J142" s="7"/>
    </row>
    <row r="143" spans="1:10" ht="11.4" customHeight="1" x14ac:dyDescent="0.2">
      <c r="A143" s="34" t="s">
        <v>44</v>
      </c>
      <c r="B143" s="21" t="s">
        <v>2</v>
      </c>
      <c r="C143" s="22">
        <v>6</v>
      </c>
      <c r="D143" s="23">
        <v>4</v>
      </c>
      <c r="E143" s="23">
        <v>2</v>
      </c>
      <c r="F143" s="24">
        <v>2</v>
      </c>
      <c r="G143" s="23">
        <v>1</v>
      </c>
      <c r="H143" s="24">
        <v>0</v>
      </c>
      <c r="I143" s="23">
        <f t="shared" si="16"/>
        <v>15</v>
      </c>
    </row>
    <row r="144" spans="1:10" ht="11.4" customHeight="1" x14ac:dyDescent="0.2">
      <c r="A144" s="34" t="s">
        <v>19</v>
      </c>
      <c r="B144" s="16" t="s">
        <v>1</v>
      </c>
      <c r="C144" s="17"/>
      <c r="D144" s="5"/>
      <c r="E144" s="5"/>
      <c r="F144" s="18"/>
      <c r="G144" s="5"/>
      <c r="H144" s="18"/>
      <c r="I144" s="5">
        <f t="shared" si="16"/>
        <v>0</v>
      </c>
    </row>
    <row r="145" spans="1:12" ht="11.4" customHeight="1" x14ac:dyDescent="0.2">
      <c r="A145" s="35"/>
      <c r="B145" s="19" t="s">
        <v>0</v>
      </c>
      <c r="C145" s="25">
        <v>2</v>
      </c>
      <c r="D145" s="6">
        <v>8</v>
      </c>
      <c r="E145" s="6">
        <v>5</v>
      </c>
      <c r="F145" s="26">
        <v>7</v>
      </c>
      <c r="G145" s="6">
        <v>0</v>
      </c>
      <c r="H145" s="26">
        <v>0</v>
      </c>
      <c r="I145" s="6">
        <f t="shared" si="16"/>
        <v>22</v>
      </c>
    </row>
    <row r="146" spans="1:12" ht="11.4" customHeight="1" x14ac:dyDescent="0.2">
      <c r="A146" s="34" t="s">
        <v>46</v>
      </c>
      <c r="B146" s="21" t="s">
        <v>2</v>
      </c>
      <c r="C146" s="22">
        <v>9</v>
      </c>
      <c r="D146" s="23">
        <v>6</v>
      </c>
      <c r="E146" s="23">
        <v>0</v>
      </c>
      <c r="F146" s="24">
        <v>0</v>
      </c>
      <c r="G146" s="23">
        <v>0</v>
      </c>
      <c r="H146" s="24">
        <v>0</v>
      </c>
      <c r="I146" s="23">
        <f t="shared" si="16"/>
        <v>15</v>
      </c>
      <c r="L146" s="27"/>
    </row>
    <row r="147" spans="1:12" ht="11.4" customHeight="1" x14ac:dyDescent="0.2">
      <c r="A147" s="34" t="s">
        <v>19</v>
      </c>
      <c r="B147" s="16" t="s">
        <v>1</v>
      </c>
      <c r="C147" s="17"/>
      <c r="D147" s="5"/>
      <c r="E147" s="5"/>
      <c r="F147" s="18"/>
      <c r="G147" s="5"/>
      <c r="H147" s="18"/>
      <c r="I147" s="5">
        <f t="shared" si="16"/>
        <v>0</v>
      </c>
    </row>
    <row r="148" spans="1:12" ht="11.4" customHeight="1" x14ac:dyDescent="0.2">
      <c r="A148" s="35"/>
      <c r="B148" s="19" t="s">
        <v>0</v>
      </c>
      <c r="C148" s="25">
        <v>6</v>
      </c>
      <c r="D148" s="6">
        <v>19</v>
      </c>
      <c r="E148" s="6">
        <v>1</v>
      </c>
      <c r="F148" s="26">
        <v>1</v>
      </c>
      <c r="G148" s="6">
        <v>1</v>
      </c>
      <c r="H148" s="26">
        <v>0</v>
      </c>
      <c r="I148" s="6">
        <f t="shared" si="16"/>
        <v>28</v>
      </c>
    </row>
    <row r="149" spans="1:12" ht="11.4" customHeight="1" x14ac:dyDescent="0.2">
      <c r="A149" s="34" t="s">
        <v>51</v>
      </c>
      <c r="B149" s="21" t="s">
        <v>2</v>
      </c>
      <c r="C149" s="22">
        <v>6</v>
      </c>
      <c r="D149" s="23">
        <v>9</v>
      </c>
      <c r="E149" s="23">
        <v>0</v>
      </c>
      <c r="F149" s="24">
        <v>2</v>
      </c>
      <c r="G149" s="23">
        <v>0</v>
      </c>
      <c r="H149" s="24">
        <v>0</v>
      </c>
      <c r="I149" s="23">
        <f t="shared" si="16"/>
        <v>17</v>
      </c>
    </row>
    <row r="150" spans="1:12" ht="11.4" customHeight="1" x14ac:dyDescent="0.2">
      <c r="A150" s="34" t="s">
        <v>19</v>
      </c>
      <c r="B150" s="16" t="s">
        <v>1</v>
      </c>
      <c r="C150" s="17">
        <v>1</v>
      </c>
      <c r="D150" s="5"/>
      <c r="E150" s="5"/>
      <c r="F150" s="18"/>
      <c r="G150" s="5"/>
      <c r="H150" s="18"/>
      <c r="I150" s="5">
        <f t="shared" si="16"/>
        <v>1</v>
      </c>
    </row>
    <row r="151" spans="1:12" ht="11.4" customHeight="1" x14ac:dyDescent="0.2">
      <c r="A151" s="35"/>
      <c r="B151" s="19" t="s">
        <v>0</v>
      </c>
      <c r="C151" s="25">
        <v>18</v>
      </c>
      <c r="D151" s="6">
        <v>30</v>
      </c>
      <c r="E151" s="6">
        <v>1</v>
      </c>
      <c r="F151" s="26">
        <v>7</v>
      </c>
      <c r="G151" s="6">
        <v>0</v>
      </c>
      <c r="H151" s="26">
        <v>0</v>
      </c>
      <c r="I151" s="6">
        <f t="shared" si="16"/>
        <v>56</v>
      </c>
    </row>
    <row r="152" spans="1:12" ht="11.4" customHeight="1" x14ac:dyDescent="0.2">
      <c r="A152" s="34" t="s">
        <v>71</v>
      </c>
      <c r="B152" s="21" t="s">
        <v>2</v>
      </c>
      <c r="C152" s="22">
        <v>5</v>
      </c>
      <c r="D152" s="23">
        <v>8</v>
      </c>
      <c r="E152" s="23">
        <v>1</v>
      </c>
      <c r="F152" s="24">
        <v>0</v>
      </c>
      <c r="G152" s="23">
        <v>2</v>
      </c>
      <c r="H152" s="24">
        <v>0</v>
      </c>
      <c r="I152" s="23">
        <f t="shared" si="16"/>
        <v>16</v>
      </c>
    </row>
    <row r="153" spans="1:12" ht="11.4" customHeight="1" x14ac:dyDescent="0.2">
      <c r="A153" s="34" t="s">
        <v>19</v>
      </c>
      <c r="B153" s="16" t="s">
        <v>1</v>
      </c>
      <c r="C153" s="17"/>
      <c r="D153" s="5"/>
      <c r="E153" s="5"/>
      <c r="F153" s="18"/>
      <c r="G153" s="5"/>
      <c r="H153" s="18"/>
      <c r="I153" s="5">
        <f t="shared" si="16"/>
        <v>0</v>
      </c>
    </row>
    <row r="154" spans="1:12" ht="11.4" customHeight="1" x14ac:dyDescent="0.2">
      <c r="A154" s="35"/>
      <c r="B154" s="19" t="s">
        <v>0</v>
      </c>
      <c r="C154" s="25">
        <v>1</v>
      </c>
      <c r="D154" s="6">
        <v>5</v>
      </c>
      <c r="E154" s="6">
        <v>1</v>
      </c>
      <c r="F154" s="26">
        <v>0</v>
      </c>
      <c r="G154" s="6">
        <v>0</v>
      </c>
      <c r="H154" s="26">
        <v>0</v>
      </c>
      <c r="I154" s="6">
        <f t="shared" si="16"/>
        <v>7</v>
      </c>
    </row>
    <row r="155" spans="1:12" ht="11.4" customHeight="1" x14ac:dyDescent="0.2">
      <c r="A155" s="34" t="s">
        <v>73</v>
      </c>
      <c r="B155" s="21" t="s">
        <v>2</v>
      </c>
      <c r="C155" s="22">
        <v>3</v>
      </c>
      <c r="D155" s="23">
        <v>2</v>
      </c>
      <c r="E155" s="23">
        <v>1</v>
      </c>
      <c r="F155" s="24">
        <v>2</v>
      </c>
      <c r="G155" s="23">
        <v>0</v>
      </c>
      <c r="H155" s="24">
        <v>0</v>
      </c>
      <c r="I155" s="23">
        <f t="shared" si="16"/>
        <v>8</v>
      </c>
    </row>
    <row r="156" spans="1:12" ht="11.4" customHeight="1" x14ac:dyDescent="0.2">
      <c r="A156" s="34" t="s">
        <v>19</v>
      </c>
      <c r="B156" s="16" t="s">
        <v>1</v>
      </c>
      <c r="C156" s="17"/>
      <c r="D156" s="5"/>
      <c r="E156" s="5"/>
      <c r="F156" s="18"/>
      <c r="G156" s="5"/>
      <c r="H156" s="18"/>
      <c r="I156" s="5">
        <f t="shared" si="16"/>
        <v>0</v>
      </c>
    </row>
    <row r="157" spans="1:12" ht="11.4" customHeight="1" x14ac:dyDescent="0.2">
      <c r="A157" s="35"/>
      <c r="B157" s="19" t="s">
        <v>0</v>
      </c>
      <c r="C157" s="25">
        <v>1</v>
      </c>
      <c r="D157" s="6">
        <v>4</v>
      </c>
      <c r="E157" s="6">
        <v>1</v>
      </c>
      <c r="F157" s="26">
        <v>2</v>
      </c>
      <c r="G157" s="6">
        <v>0</v>
      </c>
      <c r="H157" s="26">
        <v>0</v>
      </c>
      <c r="I157" s="6">
        <f t="shared" si="16"/>
        <v>8</v>
      </c>
    </row>
    <row r="158" spans="1:12" ht="11.4" customHeight="1" x14ac:dyDescent="0.2">
      <c r="A158" s="38" t="s">
        <v>55</v>
      </c>
      <c r="B158" s="12" t="s">
        <v>2</v>
      </c>
      <c r="C158" s="13">
        <v>6</v>
      </c>
      <c r="D158" s="31">
        <v>9</v>
      </c>
      <c r="E158" s="14">
        <v>0</v>
      </c>
      <c r="F158" s="15">
        <v>0</v>
      </c>
      <c r="G158" s="14">
        <v>0</v>
      </c>
      <c r="H158" s="15">
        <v>0</v>
      </c>
      <c r="I158" s="14">
        <f t="shared" si="16"/>
        <v>15</v>
      </c>
    </row>
    <row r="159" spans="1:12" ht="11.4" customHeight="1" x14ac:dyDescent="0.2">
      <c r="A159" s="34" t="s">
        <v>18</v>
      </c>
      <c r="B159" s="16" t="s">
        <v>1</v>
      </c>
      <c r="C159" s="17"/>
      <c r="D159" s="5"/>
      <c r="E159" s="5"/>
      <c r="F159" s="18"/>
      <c r="G159" s="5"/>
      <c r="H159" s="18"/>
      <c r="I159" s="5">
        <f t="shared" si="16"/>
        <v>0</v>
      </c>
    </row>
    <row r="160" spans="1:12" ht="11.4" customHeight="1" x14ac:dyDescent="0.2">
      <c r="A160" s="35"/>
      <c r="B160" s="19" t="s">
        <v>0</v>
      </c>
      <c r="C160" s="25">
        <v>10</v>
      </c>
      <c r="D160" s="30">
        <v>20</v>
      </c>
      <c r="E160" s="6">
        <v>4</v>
      </c>
      <c r="F160" s="26">
        <v>2</v>
      </c>
      <c r="G160" s="6">
        <v>0</v>
      </c>
      <c r="H160" s="26">
        <v>0</v>
      </c>
      <c r="I160" s="6">
        <f t="shared" si="16"/>
        <v>36</v>
      </c>
    </row>
    <row r="161" spans="1:9" ht="11.4" customHeight="1" x14ac:dyDescent="0.2">
      <c r="A161" s="38" t="s">
        <v>56</v>
      </c>
      <c r="B161" s="12" t="s">
        <v>2</v>
      </c>
      <c r="C161" s="13">
        <v>7</v>
      </c>
      <c r="D161" s="14">
        <v>12</v>
      </c>
      <c r="E161" s="14">
        <v>5</v>
      </c>
      <c r="F161" s="15">
        <v>0</v>
      </c>
      <c r="G161" s="14">
        <v>0</v>
      </c>
      <c r="H161" s="15">
        <v>0</v>
      </c>
      <c r="I161" s="14">
        <f t="shared" si="16"/>
        <v>24</v>
      </c>
    </row>
    <row r="162" spans="1:9" ht="11.4" customHeight="1" x14ac:dyDescent="0.2">
      <c r="A162" s="34" t="s">
        <v>24</v>
      </c>
      <c r="B162" s="16" t="s">
        <v>1</v>
      </c>
      <c r="C162" s="17"/>
      <c r="D162" s="5"/>
      <c r="E162" s="5"/>
      <c r="F162" s="18"/>
      <c r="G162" s="5"/>
      <c r="H162" s="18"/>
      <c r="I162" s="5">
        <f t="shared" si="16"/>
        <v>0</v>
      </c>
    </row>
    <row r="163" spans="1:9" ht="11.4" customHeight="1" x14ac:dyDescent="0.2">
      <c r="A163" s="35"/>
      <c r="B163" s="19" t="s">
        <v>0</v>
      </c>
      <c r="C163" s="2">
        <v>8</v>
      </c>
      <c r="D163" s="1">
        <v>15</v>
      </c>
      <c r="E163" s="1">
        <v>8</v>
      </c>
      <c r="F163" s="20">
        <v>1</v>
      </c>
      <c r="G163" s="1">
        <v>1</v>
      </c>
      <c r="H163" s="20">
        <v>0</v>
      </c>
      <c r="I163" s="1">
        <f t="shared" si="16"/>
        <v>33</v>
      </c>
    </row>
    <row r="164" spans="1:9" ht="11.4" customHeight="1" x14ac:dyDescent="0.2">
      <c r="A164" s="34" t="s">
        <v>58</v>
      </c>
      <c r="B164" s="21" t="s">
        <v>2</v>
      </c>
      <c r="C164" s="22"/>
      <c r="D164" s="23"/>
      <c r="E164" s="23">
        <v>3</v>
      </c>
      <c r="F164" s="24">
        <v>15</v>
      </c>
      <c r="G164" s="23">
        <v>5</v>
      </c>
      <c r="H164" s="24">
        <v>3</v>
      </c>
      <c r="I164" s="23">
        <f t="shared" si="16"/>
        <v>26</v>
      </c>
    </row>
    <row r="165" spans="1:9" ht="11.4" customHeight="1" x14ac:dyDescent="0.2">
      <c r="A165" s="34" t="s">
        <v>23</v>
      </c>
      <c r="B165" s="16" t="s">
        <v>1</v>
      </c>
      <c r="C165" s="17"/>
      <c r="D165" s="5"/>
      <c r="E165" s="5"/>
      <c r="F165" s="18"/>
      <c r="G165" s="5"/>
      <c r="H165" s="18"/>
      <c r="I165" s="5">
        <f t="shared" si="16"/>
        <v>0</v>
      </c>
    </row>
    <row r="166" spans="1:9" ht="11.4" customHeight="1" x14ac:dyDescent="0.2">
      <c r="A166" s="35"/>
      <c r="B166" s="19" t="s">
        <v>0</v>
      </c>
      <c r="C166" s="25"/>
      <c r="D166" s="6"/>
      <c r="E166" s="6">
        <v>4</v>
      </c>
      <c r="F166" s="26">
        <v>8</v>
      </c>
      <c r="G166" s="6">
        <v>0</v>
      </c>
      <c r="H166" s="26">
        <v>0</v>
      </c>
      <c r="I166" s="6">
        <f t="shared" si="16"/>
        <v>12</v>
      </c>
    </row>
    <row r="167" spans="1:9" ht="11.4" customHeight="1" x14ac:dyDescent="0.2">
      <c r="A167" s="43" t="s">
        <v>63</v>
      </c>
      <c r="B167" s="21" t="s">
        <v>2</v>
      </c>
      <c r="C167" s="22">
        <v>5</v>
      </c>
      <c r="D167" s="28">
        <v>5</v>
      </c>
      <c r="E167" s="23">
        <v>0</v>
      </c>
      <c r="F167" s="24"/>
      <c r="G167" s="23"/>
      <c r="H167" s="24"/>
      <c r="I167" s="23">
        <f t="shared" si="16"/>
        <v>10</v>
      </c>
    </row>
    <row r="168" spans="1:9" ht="11.4" customHeight="1" x14ac:dyDescent="0.2">
      <c r="A168" s="34" t="s">
        <v>21</v>
      </c>
      <c r="B168" s="16" t="s">
        <v>1</v>
      </c>
      <c r="C168" s="17"/>
      <c r="D168" s="5"/>
      <c r="E168" s="5"/>
      <c r="F168" s="18"/>
      <c r="G168" s="5"/>
      <c r="H168" s="18"/>
      <c r="I168" s="5">
        <f t="shared" si="16"/>
        <v>0</v>
      </c>
    </row>
    <row r="169" spans="1:9" ht="11.4" customHeight="1" x14ac:dyDescent="0.2">
      <c r="A169" s="35"/>
      <c r="B169" s="19" t="s">
        <v>0</v>
      </c>
      <c r="C169" s="25">
        <v>1</v>
      </c>
      <c r="D169" s="30">
        <v>0</v>
      </c>
      <c r="E169" s="6">
        <v>1</v>
      </c>
      <c r="F169" s="26"/>
      <c r="G169" s="6"/>
      <c r="H169" s="26"/>
      <c r="I169" s="6">
        <f t="shared" si="16"/>
        <v>2</v>
      </c>
    </row>
    <row r="170" spans="1:9" ht="11.4" customHeight="1" x14ac:dyDescent="0.2">
      <c r="A170" s="43" t="s">
        <v>64</v>
      </c>
      <c r="B170" s="21" t="s">
        <v>2</v>
      </c>
      <c r="C170" s="22">
        <v>3</v>
      </c>
      <c r="D170" s="28">
        <v>4</v>
      </c>
      <c r="E170" s="23">
        <v>2</v>
      </c>
      <c r="F170" s="24"/>
      <c r="G170" s="23"/>
      <c r="H170" s="24"/>
      <c r="I170" s="23">
        <f t="shared" si="16"/>
        <v>9</v>
      </c>
    </row>
    <row r="171" spans="1:9" ht="11.4" customHeight="1" x14ac:dyDescent="0.2">
      <c r="A171" s="34" t="s">
        <v>21</v>
      </c>
      <c r="B171" s="16" t="s">
        <v>1</v>
      </c>
      <c r="C171" s="17"/>
      <c r="D171" s="5"/>
      <c r="E171" s="5"/>
      <c r="F171" s="18"/>
      <c r="G171" s="5"/>
      <c r="H171" s="18"/>
      <c r="I171" s="5">
        <f t="shared" si="16"/>
        <v>0</v>
      </c>
    </row>
    <row r="172" spans="1:9" ht="11.4" customHeight="1" x14ac:dyDescent="0.2">
      <c r="A172" s="35"/>
      <c r="B172" s="19" t="s">
        <v>0</v>
      </c>
      <c r="C172" s="25">
        <v>0</v>
      </c>
      <c r="D172" s="30">
        <v>1</v>
      </c>
      <c r="E172" s="6">
        <v>1</v>
      </c>
      <c r="F172" s="26"/>
      <c r="G172" s="6"/>
      <c r="H172" s="26"/>
      <c r="I172" s="6">
        <f t="shared" si="16"/>
        <v>2</v>
      </c>
    </row>
    <row r="173" spans="1:9" ht="11.4" customHeight="1" x14ac:dyDescent="0.2">
      <c r="A173" s="43" t="s">
        <v>67</v>
      </c>
      <c r="B173" s="21" t="s">
        <v>2</v>
      </c>
      <c r="C173" s="22">
        <v>3</v>
      </c>
      <c r="D173" s="28">
        <v>6</v>
      </c>
      <c r="E173" s="23">
        <v>0</v>
      </c>
      <c r="F173" s="24"/>
      <c r="G173" s="23"/>
      <c r="H173" s="24"/>
      <c r="I173" s="23">
        <f t="shared" si="16"/>
        <v>9</v>
      </c>
    </row>
    <row r="174" spans="1:9" ht="11.4" customHeight="1" x14ac:dyDescent="0.2">
      <c r="A174" s="34" t="s">
        <v>21</v>
      </c>
      <c r="B174" s="16" t="s">
        <v>1</v>
      </c>
      <c r="C174" s="17"/>
      <c r="D174" s="5"/>
      <c r="E174" s="5"/>
      <c r="F174" s="18"/>
      <c r="G174" s="5"/>
      <c r="H174" s="18"/>
      <c r="I174" s="5">
        <f t="shared" si="16"/>
        <v>0</v>
      </c>
    </row>
    <row r="175" spans="1:9" ht="11.4" customHeight="1" x14ac:dyDescent="0.2">
      <c r="A175" s="35"/>
      <c r="B175" s="19" t="s">
        <v>0</v>
      </c>
      <c r="C175" s="25">
        <v>2</v>
      </c>
      <c r="D175" s="30">
        <v>1</v>
      </c>
      <c r="E175" s="6">
        <v>2</v>
      </c>
      <c r="F175" s="26"/>
      <c r="G175" s="6"/>
      <c r="H175" s="26"/>
      <c r="I175" s="6">
        <f t="shared" si="16"/>
        <v>5</v>
      </c>
    </row>
    <row r="176" spans="1:9" ht="11.4" customHeight="1" x14ac:dyDescent="0.2">
      <c r="A176" s="43" t="s">
        <v>70</v>
      </c>
      <c r="B176" s="21" t="s">
        <v>2</v>
      </c>
      <c r="C176" s="22">
        <v>3</v>
      </c>
      <c r="D176" s="28">
        <v>5</v>
      </c>
      <c r="E176" s="23">
        <v>0</v>
      </c>
      <c r="F176" s="24"/>
      <c r="G176" s="23"/>
      <c r="H176" s="24"/>
      <c r="I176" s="23">
        <f t="shared" si="16"/>
        <v>8</v>
      </c>
    </row>
    <row r="177" spans="1:9" ht="11.4" customHeight="1" x14ac:dyDescent="0.2">
      <c r="A177" s="34" t="s">
        <v>28</v>
      </c>
      <c r="B177" s="16" t="s">
        <v>1</v>
      </c>
      <c r="C177" s="17"/>
      <c r="D177" s="5"/>
      <c r="E177" s="5"/>
      <c r="F177" s="18"/>
      <c r="G177" s="5"/>
      <c r="H177" s="18"/>
      <c r="I177" s="5">
        <f t="shared" si="16"/>
        <v>0</v>
      </c>
    </row>
    <row r="178" spans="1:9" ht="11.4" customHeight="1" x14ac:dyDescent="0.2">
      <c r="A178" s="35"/>
      <c r="B178" s="19" t="s">
        <v>0</v>
      </c>
      <c r="C178" s="25">
        <v>1</v>
      </c>
      <c r="D178" s="30">
        <v>3</v>
      </c>
      <c r="E178" s="6">
        <v>1</v>
      </c>
      <c r="F178" s="26"/>
      <c r="G178" s="6"/>
      <c r="H178" s="26"/>
      <c r="I178" s="6">
        <f t="shared" si="16"/>
        <v>5</v>
      </c>
    </row>
    <row r="179" spans="1:9" ht="11.4" customHeight="1" x14ac:dyDescent="0.2">
      <c r="A179" s="43" t="s">
        <v>68</v>
      </c>
      <c r="B179" s="21" t="s">
        <v>2</v>
      </c>
      <c r="C179" s="22">
        <v>3</v>
      </c>
      <c r="D179" s="28">
        <v>2</v>
      </c>
      <c r="E179" s="23">
        <v>2</v>
      </c>
      <c r="F179" s="24"/>
      <c r="G179" s="23"/>
      <c r="H179" s="24"/>
      <c r="I179" s="23">
        <f t="shared" si="16"/>
        <v>7</v>
      </c>
    </row>
    <row r="180" spans="1:9" ht="11.4" customHeight="1" x14ac:dyDescent="0.2">
      <c r="A180" s="34" t="s">
        <v>27</v>
      </c>
      <c r="B180" s="16" t="s">
        <v>1</v>
      </c>
      <c r="C180" s="17"/>
      <c r="D180" s="5"/>
      <c r="E180" s="5"/>
      <c r="F180" s="18"/>
      <c r="G180" s="5"/>
      <c r="H180" s="18"/>
      <c r="I180" s="5">
        <f t="shared" si="16"/>
        <v>0</v>
      </c>
    </row>
    <row r="181" spans="1:9" ht="11.4" customHeight="1" x14ac:dyDescent="0.2">
      <c r="A181" s="35"/>
      <c r="B181" s="19" t="s">
        <v>0</v>
      </c>
      <c r="C181" s="25">
        <v>0</v>
      </c>
      <c r="D181" s="30">
        <v>3</v>
      </c>
      <c r="E181" s="6">
        <v>0</v>
      </c>
      <c r="F181" s="26"/>
      <c r="G181" s="6"/>
      <c r="H181" s="26"/>
      <c r="I181" s="6">
        <f t="shared" si="16"/>
        <v>3</v>
      </c>
    </row>
    <row r="182" spans="1:9" ht="11.4" customHeight="1" x14ac:dyDescent="0.2">
      <c r="A182" s="34" t="s">
        <v>76</v>
      </c>
      <c r="B182" s="21" t="s">
        <v>2</v>
      </c>
      <c r="C182" s="22">
        <v>1</v>
      </c>
      <c r="D182" s="28">
        <v>3</v>
      </c>
      <c r="E182" s="23">
        <v>0</v>
      </c>
      <c r="F182" s="24"/>
      <c r="G182" s="23"/>
      <c r="H182" s="24"/>
      <c r="I182" s="23">
        <f t="shared" si="16"/>
        <v>4</v>
      </c>
    </row>
    <row r="183" spans="1:9" ht="11.4" customHeight="1" x14ac:dyDescent="0.2">
      <c r="A183" s="34" t="s">
        <v>75</v>
      </c>
      <c r="B183" s="16" t="s">
        <v>1</v>
      </c>
      <c r="C183" s="17"/>
      <c r="D183" s="5"/>
      <c r="E183" s="5"/>
      <c r="F183" s="18"/>
      <c r="G183" s="5"/>
      <c r="H183" s="18"/>
      <c r="I183" s="5">
        <f t="shared" si="16"/>
        <v>0</v>
      </c>
    </row>
    <row r="184" spans="1:9" ht="11.4" customHeight="1" thickBot="1" x14ac:dyDescent="0.25">
      <c r="A184" s="35"/>
      <c r="B184" s="19" t="s">
        <v>0</v>
      </c>
      <c r="C184" s="25">
        <v>0</v>
      </c>
      <c r="D184" s="30">
        <v>0</v>
      </c>
      <c r="E184" s="6">
        <v>0</v>
      </c>
      <c r="F184" s="26"/>
      <c r="G184" s="6"/>
      <c r="H184" s="26"/>
      <c r="I184" s="6">
        <f t="shared" si="16"/>
        <v>0</v>
      </c>
    </row>
    <row r="185" spans="1:9" ht="11.4" customHeight="1" thickTop="1" x14ac:dyDescent="0.2">
      <c r="A185" s="56" t="s">
        <v>84</v>
      </c>
      <c r="B185" s="32" t="s">
        <v>79</v>
      </c>
      <c r="C185" s="8">
        <f>SUMIF($B$137:$B$184,$B137,C$137:C$184)</f>
        <v>75</v>
      </c>
      <c r="D185" s="9">
        <f t="shared" ref="D185:H185" si="17">SUMIF($B$137:$B$184,$B137,D$137:D$184)</f>
        <v>82</v>
      </c>
      <c r="E185" s="9">
        <f t="shared" si="17"/>
        <v>18</v>
      </c>
      <c r="F185" s="9">
        <f t="shared" si="17"/>
        <v>24</v>
      </c>
      <c r="G185" s="9">
        <f t="shared" si="17"/>
        <v>8</v>
      </c>
      <c r="H185" s="9">
        <f t="shared" si="17"/>
        <v>4</v>
      </c>
      <c r="I185" s="50">
        <f t="shared" si="16"/>
        <v>211</v>
      </c>
    </row>
    <row r="186" spans="1:9" ht="11.4" customHeight="1" x14ac:dyDescent="0.2">
      <c r="A186" s="65" t="s">
        <v>16</v>
      </c>
      <c r="B186" s="66"/>
      <c r="C186" s="4">
        <f>SUMIF($B$137:$B$184,$B138,C$137:C$184)</f>
        <v>1</v>
      </c>
      <c r="D186" s="3">
        <f t="shared" ref="D186:H186" si="18">SUMIF($B$137:$B$184,$B138,D$137:D$184)</f>
        <v>0</v>
      </c>
      <c r="E186" s="3">
        <f t="shared" si="18"/>
        <v>0</v>
      </c>
      <c r="F186" s="3">
        <f t="shared" si="18"/>
        <v>0</v>
      </c>
      <c r="G186" s="3">
        <f t="shared" si="18"/>
        <v>0</v>
      </c>
      <c r="H186" s="3">
        <f t="shared" si="18"/>
        <v>0</v>
      </c>
      <c r="I186" s="52">
        <f t="shared" si="16"/>
        <v>1</v>
      </c>
    </row>
    <row r="187" spans="1:9" ht="11.4" customHeight="1" thickBot="1" x14ac:dyDescent="0.25">
      <c r="A187" s="63" t="s">
        <v>17</v>
      </c>
      <c r="B187" s="64"/>
      <c r="C187" s="57">
        <f>SUMIF($B$137:$B$184,$B139,C$137:C$184)</f>
        <v>61</v>
      </c>
      <c r="D187" s="58">
        <f t="shared" ref="D187:H187" si="19">SUMIF($B$137:$B$184,$B139,D$137:D$184)</f>
        <v>127</v>
      </c>
      <c r="E187" s="58">
        <f t="shared" si="19"/>
        <v>38</v>
      </c>
      <c r="F187" s="58">
        <f t="shared" si="19"/>
        <v>35</v>
      </c>
      <c r="G187" s="58">
        <f t="shared" si="19"/>
        <v>2</v>
      </c>
      <c r="H187" s="58">
        <f t="shared" si="19"/>
        <v>1</v>
      </c>
      <c r="I187" s="55">
        <f t="shared" si="16"/>
        <v>264</v>
      </c>
    </row>
    <row r="188" spans="1:9" ht="11.4" customHeight="1" thickTop="1" thickBot="1" x14ac:dyDescent="0.25"/>
    <row r="189" spans="1:9" ht="11.4" customHeight="1" thickTop="1" x14ac:dyDescent="0.2">
      <c r="A189" s="49" t="s">
        <v>85</v>
      </c>
      <c r="B189" s="47"/>
      <c r="C189" s="8">
        <f>C35+C62+C107+C131+C185</f>
        <v>261</v>
      </c>
      <c r="D189" s="9">
        <f t="shared" ref="D189:H189" si="20">D35+D62+D107+D131+D185</f>
        <v>280</v>
      </c>
      <c r="E189" s="9">
        <f t="shared" si="20"/>
        <v>49</v>
      </c>
      <c r="F189" s="9">
        <f t="shared" si="20"/>
        <v>80</v>
      </c>
      <c r="G189" s="9">
        <f t="shared" si="20"/>
        <v>35</v>
      </c>
      <c r="H189" s="9">
        <f t="shared" si="20"/>
        <v>48</v>
      </c>
      <c r="I189" s="50">
        <f t="shared" ref="I189:I191" si="21">SUM(C189:H189)</f>
        <v>753</v>
      </c>
    </row>
    <row r="190" spans="1:9" ht="11.4" customHeight="1" x14ac:dyDescent="0.2">
      <c r="A190" s="51" t="s">
        <v>16</v>
      </c>
      <c r="B190" s="48"/>
      <c r="C190" s="4">
        <f t="shared" ref="C190:H190" si="22">C36+C63+C108+C132+C186</f>
        <v>1</v>
      </c>
      <c r="D190" s="3">
        <f t="shared" si="22"/>
        <v>2</v>
      </c>
      <c r="E190" s="3">
        <f t="shared" si="22"/>
        <v>0</v>
      </c>
      <c r="F190" s="3">
        <f t="shared" si="22"/>
        <v>0</v>
      </c>
      <c r="G190" s="3">
        <f t="shared" si="22"/>
        <v>0</v>
      </c>
      <c r="H190" s="3">
        <f t="shared" si="22"/>
        <v>0</v>
      </c>
      <c r="I190" s="52">
        <f t="shared" si="21"/>
        <v>3</v>
      </c>
    </row>
    <row r="191" spans="1:9" ht="11.4" customHeight="1" thickBot="1" x14ac:dyDescent="0.25">
      <c r="A191" s="76" t="s">
        <v>17</v>
      </c>
      <c r="B191" s="77"/>
      <c r="C191" s="53">
        <f t="shared" ref="C191:H191" si="23">C37+C64+C109+C133+C187</f>
        <v>175</v>
      </c>
      <c r="D191" s="54">
        <f t="shared" si="23"/>
        <v>364</v>
      </c>
      <c r="E191" s="54">
        <f t="shared" si="23"/>
        <v>79</v>
      </c>
      <c r="F191" s="54">
        <f t="shared" si="23"/>
        <v>88</v>
      </c>
      <c r="G191" s="54">
        <f t="shared" si="23"/>
        <v>14</v>
      </c>
      <c r="H191" s="54">
        <f t="shared" si="23"/>
        <v>3</v>
      </c>
      <c r="I191" s="55">
        <f t="shared" si="21"/>
        <v>723</v>
      </c>
    </row>
    <row r="192" spans="1:9" ht="10.8" customHeight="1" thickTop="1" x14ac:dyDescent="0.2"/>
    <row r="193" spans="1:9" x14ac:dyDescent="0.2">
      <c r="A193" s="67"/>
      <c r="B193" s="67"/>
      <c r="C193" s="67"/>
      <c r="D193" s="67"/>
      <c r="E193" s="67"/>
      <c r="F193" s="67"/>
      <c r="G193" s="67"/>
      <c r="H193" s="67"/>
      <c r="I193" s="67"/>
    </row>
    <row r="194" spans="1:9" x14ac:dyDescent="0.2">
      <c r="A194" s="67"/>
      <c r="B194" s="67"/>
      <c r="C194" s="67"/>
      <c r="D194" s="67"/>
      <c r="E194" s="67"/>
      <c r="F194" s="67"/>
      <c r="G194" s="67"/>
      <c r="H194" s="67"/>
      <c r="I194" s="67"/>
    </row>
    <row r="195" spans="1:9" x14ac:dyDescent="0.2">
      <c r="A195" s="67"/>
      <c r="B195" s="67"/>
      <c r="C195" s="67"/>
      <c r="D195" s="67"/>
      <c r="E195" s="67"/>
      <c r="F195" s="67"/>
      <c r="G195" s="67"/>
      <c r="H195" s="67"/>
      <c r="I195" s="67"/>
    </row>
    <row r="196" spans="1:9" x14ac:dyDescent="0.2">
      <c r="A196" s="67"/>
      <c r="B196" s="67"/>
      <c r="C196" s="67"/>
      <c r="D196" s="67"/>
      <c r="E196" s="67"/>
      <c r="F196" s="67"/>
      <c r="G196" s="67"/>
      <c r="H196" s="67"/>
      <c r="I196" s="67"/>
    </row>
    <row r="197" spans="1:9" x14ac:dyDescent="0.2">
      <c r="A197" s="67"/>
      <c r="B197" s="67"/>
      <c r="C197" s="67"/>
      <c r="D197" s="67"/>
      <c r="E197" s="67"/>
      <c r="F197" s="67"/>
      <c r="G197" s="67"/>
      <c r="H197" s="67"/>
      <c r="I197" s="67"/>
    </row>
    <row r="198" spans="1:9" x14ac:dyDescent="0.2">
      <c r="A198" s="67"/>
      <c r="B198" s="67"/>
      <c r="C198" s="67"/>
      <c r="D198" s="67"/>
      <c r="E198" s="67"/>
      <c r="F198" s="67"/>
      <c r="G198" s="67"/>
      <c r="H198" s="67"/>
      <c r="I198" s="67"/>
    </row>
    <row r="199" spans="1:9" x14ac:dyDescent="0.2">
      <c r="A199" s="67"/>
      <c r="B199" s="67"/>
      <c r="C199" s="67"/>
      <c r="D199" s="67"/>
      <c r="E199" s="67"/>
      <c r="F199" s="67"/>
      <c r="G199" s="67"/>
      <c r="H199" s="67"/>
      <c r="I199" s="67"/>
    </row>
    <row r="200" spans="1:9" x14ac:dyDescent="0.2">
      <c r="A200" s="67"/>
      <c r="B200" s="67"/>
      <c r="C200" s="67"/>
      <c r="D200" s="67"/>
      <c r="E200" s="67"/>
      <c r="F200" s="67"/>
      <c r="G200" s="67"/>
      <c r="H200" s="67"/>
      <c r="I200" s="67"/>
    </row>
    <row r="201" spans="1:9" x14ac:dyDescent="0.2">
      <c r="A201" s="67"/>
      <c r="B201" s="67"/>
      <c r="C201" s="67"/>
      <c r="D201" s="67"/>
      <c r="E201" s="67"/>
      <c r="F201" s="67"/>
      <c r="G201" s="67"/>
      <c r="H201" s="67"/>
      <c r="I201" s="67"/>
    </row>
    <row r="202" spans="1:9" x14ac:dyDescent="0.2">
      <c r="A202" s="67"/>
      <c r="B202" s="67"/>
      <c r="C202" s="67"/>
      <c r="D202" s="67"/>
      <c r="E202" s="67"/>
      <c r="F202" s="67"/>
      <c r="G202" s="67"/>
      <c r="H202" s="67"/>
      <c r="I202" s="67"/>
    </row>
    <row r="203" spans="1:9" x14ac:dyDescent="0.2">
      <c r="A203" s="67"/>
      <c r="B203" s="67"/>
      <c r="C203" s="67"/>
      <c r="D203" s="67"/>
      <c r="E203" s="67"/>
      <c r="F203" s="67"/>
      <c r="G203" s="67"/>
      <c r="H203" s="67"/>
      <c r="I203" s="67"/>
    </row>
    <row r="204" spans="1:9" x14ac:dyDescent="0.2">
      <c r="A204" s="67"/>
      <c r="B204" s="67"/>
      <c r="C204" s="67"/>
      <c r="D204" s="67"/>
      <c r="E204" s="67"/>
      <c r="F204" s="67"/>
      <c r="G204" s="67"/>
      <c r="H204" s="67"/>
      <c r="I204" s="67"/>
    </row>
    <row r="205" spans="1:9" x14ac:dyDescent="0.2">
      <c r="A205" s="67"/>
      <c r="B205" s="67"/>
      <c r="C205" s="67"/>
      <c r="D205" s="67"/>
      <c r="E205" s="67"/>
      <c r="F205" s="67"/>
      <c r="G205" s="67"/>
      <c r="H205" s="67"/>
      <c r="I205" s="67"/>
    </row>
    <row r="206" spans="1:9" x14ac:dyDescent="0.2">
      <c r="A206" s="67"/>
      <c r="B206" s="67"/>
      <c r="C206" s="67"/>
      <c r="D206" s="67"/>
      <c r="E206" s="67"/>
      <c r="F206" s="67"/>
      <c r="G206" s="67"/>
      <c r="H206" s="67"/>
      <c r="I206" s="67"/>
    </row>
    <row r="207" spans="1:9" x14ac:dyDescent="0.2">
      <c r="A207" s="67"/>
      <c r="B207" s="67"/>
      <c r="C207" s="67"/>
      <c r="D207" s="67"/>
      <c r="E207" s="67"/>
      <c r="F207" s="67"/>
      <c r="G207" s="67"/>
      <c r="H207" s="67"/>
      <c r="I207" s="67"/>
    </row>
    <row r="208" spans="1:9" x14ac:dyDescent="0.2">
      <c r="A208" s="67"/>
      <c r="B208" s="67"/>
      <c r="C208" s="67"/>
      <c r="D208" s="67"/>
      <c r="E208" s="67"/>
      <c r="F208" s="67"/>
      <c r="G208" s="67"/>
      <c r="H208" s="67"/>
      <c r="I208" s="67"/>
    </row>
    <row r="209" spans="1:9" x14ac:dyDescent="0.2">
      <c r="A209" s="67"/>
      <c r="B209" s="67"/>
      <c r="C209" s="67"/>
      <c r="D209" s="67"/>
      <c r="E209" s="67"/>
      <c r="F209" s="67"/>
      <c r="G209" s="67"/>
      <c r="H209" s="67"/>
      <c r="I209" s="67"/>
    </row>
    <row r="210" spans="1:9" x14ac:dyDescent="0.2">
      <c r="A210" s="68"/>
      <c r="B210" s="68"/>
      <c r="C210" s="68"/>
      <c r="D210" s="68"/>
      <c r="E210" s="68"/>
      <c r="F210" s="68"/>
      <c r="G210" s="68"/>
      <c r="H210" s="68"/>
      <c r="I210" s="68"/>
    </row>
    <row r="211" spans="1:9" x14ac:dyDescent="0.2">
      <c r="A211" s="61"/>
      <c r="B211" s="61"/>
      <c r="C211" s="62"/>
      <c r="D211" s="62"/>
      <c r="E211" s="62"/>
      <c r="F211" s="62"/>
      <c r="G211" s="62"/>
      <c r="H211" s="62"/>
      <c r="I211" s="62"/>
    </row>
    <row r="212" spans="1:9" x14ac:dyDescent="0.2">
      <c r="A212" s="61"/>
      <c r="B212" s="61"/>
      <c r="C212" s="60"/>
      <c r="D212" s="60"/>
      <c r="E212" s="60"/>
      <c r="F212" s="60"/>
      <c r="G212" s="60"/>
      <c r="H212" s="60"/>
      <c r="I212" s="60"/>
    </row>
    <row r="213" spans="1:9" x14ac:dyDescent="0.2">
      <c r="A213" s="61"/>
      <c r="B213" s="61"/>
      <c r="C213" s="60"/>
      <c r="D213" s="60"/>
      <c r="E213" s="60"/>
      <c r="F213" s="60"/>
      <c r="G213" s="60"/>
      <c r="H213" s="60"/>
      <c r="I213" s="60"/>
    </row>
    <row r="214" spans="1:9" x14ac:dyDescent="0.2">
      <c r="A214" s="61"/>
      <c r="B214" s="61"/>
      <c r="C214" s="60"/>
      <c r="D214" s="60"/>
      <c r="E214" s="60"/>
      <c r="F214" s="60"/>
      <c r="G214" s="60"/>
      <c r="H214" s="60"/>
      <c r="I214" s="60"/>
    </row>
    <row r="215" spans="1:9" x14ac:dyDescent="0.2">
      <c r="A215" s="61"/>
      <c r="B215" s="61"/>
      <c r="C215" s="60"/>
      <c r="D215" s="60"/>
      <c r="E215" s="60"/>
      <c r="F215" s="60"/>
      <c r="G215" s="60"/>
      <c r="H215" s="60"/>
      <c r="I215" s="60"/>
    </row>
    <row r="216" spans="1:9" x14ac:dyDescent="0.2">
      <c r="A216" s="61"/>
      <c r="B216" s="61"/>
      <c r="C216" s="60"/>
      <c r="D216" s="60"/>
      <c r="E216" s="60"/>
      <c r="F216" s="60"/>
      <c r="G216" s="60"/>
      <c r="H216" s="60"/>
      <c r="I216" s="60"/>
    </row>
    <row r="217" spans="1:9" x14ac:dyDescent="0.2">
      <c r="A217" s="61"/>
      <c r="B217" s="61"/>
      <c r="C217" s="60"/>
      <c r="D217" s="60"/>
      <c r="E217" s="60"/>
      <c r="F217" s="60"/>
      <c r="G217" s="60"/>
      <c r="H217" s="60"/>
      <c r="I217" s="60"/>
    </row>
    <row r="218" spans="1:9" x14ac:dyDescent="0.2">
      <c r="A218" s="61"/>
      <c r="B218" s="61"/>
      <c r="C218" s="60"/>
      <c r="D218" s="60"/>
      <c r="E218" s="60"/>
      <c r="F218" s="60"/>
      <c r="G218" s="60"/>
      <c r="H218" s="60"/>
      <c r="I218" s="60"/>
    </row>
    <row r="219" spans="1:9" x14ac:dyDescent="0.2">
      <c r="A219" s="61"/>
      <c r="B219" s="61"/>
      <c r="C219" s="60"/>
      <c r="D219" s="60"/>
      <c r="E219" s="60"/>
      <c r="F219" s="60"/>
      <c r="G219" s="60"/>
      <c r="H219" s="60"/>
      <c r="I219" s="60"/>
    </row>
    <row r="220" spans="1:9" x14ac:dyDescent="0.2">
      <c r="A220" s="61"/>
      <c r="B220" s="61"/>
      <c r="C220" s="60"/>
      <c r="D220" s="60"/>
      <c r="E220" s="60"/>
      <c r="F220" s="60"/>
      <c r="G220" s="60"/>
      <c r="H220" s="60"/>
      <c r="I220" s="60"/>
    </row>
    <row r="221" spans="1:9" x14ac:dyDescent="0.2">
      <c r="A221" s="61"/>
      <c r="B221" s="61"/>
      <c r="C221" s="60"/>
      <c r="D221" s="60"/>
      <c r="E221" s="60"/>
      <c r="F221" s="60"/>
      <c r="G221" s="60"/>
      <c r="H221" s="60"/>
      <c r="I221" s="60"/>
    </row>
    <row r="222" spans="1:9" x14ac:dyDescent="0.2">
      <c r="A222" s="61"/>
      <c r="B222" s="61"/>
      <c r="C222" s="60"/>
      <c r="D222" s="60"/>
      <c r="E222" s="60"/>
      <c r="F222" s="60"/>
      <c r="G222" s="60"/>
      <c r="H222" s="60"/>
      <c r="I222" s="60"/>
    </row>
    <row r="223" spans="1:9" x14ac:dyDescent="0.2">
      <c r="A223" s="61"/>
      <c r="B223" s="61"/>
      <c r="C223" s="60"/>
      <c r="D223" s="60"/>
      <c r="E223" s="60"/>
      <c r="F223" s="60"/>
      <c r="G223" s="60"/>
      <c r="H223" s="60"/>
      <c r="I223" s="60"/>
    </row>
    <row r="224" spans="1:9" x14ac:dyDescent="0.2">
      <c r="A224" s="61"/>
      <c r="B224" s="61"/>
      <c r="C224" s="60"/>
      <c r="D224" s="60"/>
      <c r="E224" s="60"/>
      <c r="F224" s="60"/>
      <c r="G224" s="60"/>
      <c r="H224" s="60"/>
      <c r="I224" s="60"/>
    </row>
    <row r="225" spans="1:9" x14ac:dyDescent="0.2">
      <c r="A225" s="61"/>
      <c r="B225" s="61"/>
      <c r="C225" s="60"/>
      <c r="D225" s="60"/>
      <c r="E225" s="60"/>
      <c r="F225" s="60"/>
      <c r="G225" s="60"/>
      <c r="H225" s="60"/>
      <c r="I225" s="60"/>
    </row>
    <row r="226" spans="1:9" x14ac:dyDescent="0.2">
      <c r="A226" s="61"/>
      <c r="B226" s="61"/>
      <c r="C226" s="60"/>
      <c r="D226" s="60"/>
      <c r="E226" s="60"/>
      <c r="F226" s="60"/>
      <c r="G226" s="60"/>
      <c r="H226" s="60"/>
      <c r="I226" s="60"/>
    </row>
    <row r="227" spans="1:9" x14ac:dyDescent="0.2">
      <c r="A227" s="61"/>
      <c r="B227" s="61"/>
      <c r="C227" s="60"/>
      <c r="D227" s="60"/>
      <c r="E227" s="60"/>
      <c r="F227" s="60"/>
      <c r="G227" s="60"/>
      <c r="H227" s="60"/>
      <c r="I227" s="60"/>
    </row>
    <row r="228" spans="1:9" x14ac:dyDescent="0.2">
      <c r="A228" s="61"/>
      <c r="B228" s="61"/>
      <c r="C228" s="60"/>
      <c r="D228" s="60"/>
      <c r="E228" s="60"/>
      <c r="F228" s="60"/>
      <c r="G228" s="60"/>
      <c r="H228" s="60"/>
      <c r="I228" s="60"/>
    </row>
    <row r="229" spans="1:9" x14ac:dyDescent="0.2">
      <c r="A229" s="61"/>
      <c r="B229" s="61"/>
      <c r="C229" s="60"/>
      <c r="D229" s="60"/>
      <c r="E229" s="60"/>
      <c r="F229" s="60"/>
      <c r="G229" s="60"/>
      <c r="H229" s="60"/>
      <c r="I229" s="60"/>
    </row>
    <row r="230" spans="1:9" x14ac:dyDescent="0.2">
      <c r="A230" s="61"/>
      <c r="B230" s="61"/>
      <c r="C230" s="60"/>
      <c r="D230" s="60"/>
      <c r="E230" s="60"/>
      <c r="F230" s="60"/>
      <c r="G230" s="60"/>
      <c r="H230" s="60"/>
      <c r="I230" s="60"/>
    </row>
    <row r="231" spans="1:9" x14ac:dyDescent="0.2">
      <c r="A231" s="61"/>
      <c r="B231" s="61"/>
      <c r="C231" s="60"/>
      <c r="D231" s="60"/>
      <c r="E231" s="60"/>
      <c r="F231" s="60"/>
      <c r="G231" s="60"/>
      <c r="H231" s="60"/>
      <c r="I231" s="60"/>
    </row>
    <row r="232" spans="1:9" x14ac:dyDescent="0.2">
      <c r="A232" s="61"/>
      <c r="B232" s="61"/>
      <c r="C232" s="60"/>
      <c r="D232" s="60"/>
      <c r="E232" s="60"/>
      <c r="F232" s="60"/>
      <c r="G232" s="60"/>
      <c r="H232" s="60"/>
      <c r="I232" s="60"/>
    </row>
    <row r="233" spans="1:9" x14ac:dyDescent="0.2">
      <c r="A233" s="61"/>
      <c r="B233" s="61"/>
      <c r="C233" s="60"/>
      <c r="D233" s="60"/>
      <c r="E233" s="60"/>
      <c r="F233" s="60"/>
      <c r="G233" s="60"/>
      <c r="H233" s="60"/>
      <c r="I233" s="60"/>
    </row>
    <row r="234" spans="1:9" x14ac:dyDescent="0.2">
      <c r="A234" s="61"/>
      <c r="B234" s="61"/>
      <c r="C234" s="60"/>
      <c r="D234" s="60"/>
      <c r="E234" s="60"/>
      <c r="F234" s="60"/>
      <c r="G234" s="60"/>
      <c r="H234" s="60"/>
      <c r="I234" s="60"/>
    </row>
    <row r="235" spans="1:9" x14ac:dyDescent="0.2">
      <c r="A235" s="61"/>
      <c r="B235" s="61"/>
      <c r="C235" s="60"/>
      <c r="D235" s="60"/>
      <c r="E235" s="60"/>
      <c r="F235" s="60"/>
      <c r="G235" s="60"/>
      <c r="H235" s="60"/>
      <c r="I235" s="60"/>
    </row>
    <row r="236" spans="1:9" x14ac:dyDescent="0.2">
      <c r="A236" s="61"/>
      <c r="B236" s="61"/>
      <c r="C236" s="60"/>
      <c r="D236" s="60"/>
      <c r="E236" s="60"/>
      <c r="F236" s="60"/>
      <c r="G236" s="60"/>
      <c r="H236" s="60"/>
      <c r="I236" s="60"/>
    </row>
    <row r="237" spans="1:9" x14ac:dyDescent="0.2">
      <c r="A237" s="61"/>
      <c r="B237" s="61"/>
      <c r="C237" s="60"/>
      <c r="D237" s="60"/>
      <c r="E237" s="60"/>
      <c r="F237" s="60"/>
      <c r="G237" s="60"/>
      <c r="H237" s="60"/>
      <c r="I237" s="60"/>
    </row>
    <row r="238" spans="1:9" x14ac:dyDescent="0.2">
      <c r="A238" s="61"/>
      <c r="B238" s="61"/>
      <c r="C238" s="60"/>
      <c r="D238" s="60"/>
      <c r="E238" s="60"/>
      <c r="F238" s="60"/>
      <c r="G238" s="60"/>
      <c r="H238" s="60"/>
      <c r="I238" s="60"/>
    </row>
    <row r="239" spans="1:9" x14ac:dyDescent="0.2">
      <c r="A239" s="61"/>
      <c r="B239" s="61"/>
      <c r="C239" s="60"/>
      <c r="D239" s="60"/>
      <c r="E239" s="60"/>
      <c r="F239" s="60"/>
      <c r="G239" s="60"/>
      <c r="H239" s="60"/>
      <c r="I239" s="60"/>
    </row>
    <row r="240" spans="1:9" x14ac:dyDescent="0.2">
      <c r="A240" s="61"/>
      <c r="B240" s="61"/>
      <c r="C240" s="60"/>
      <c r="D240" s="60"/>
      <c r="E240" s="60"/>
      <c r="F240" s="60"/>
      <c r="G240" s="60"/>
      <c r="H240" s="60"/>
      <c r="I240" s="60"/>
    </row>
    <row r="241" spans="1:9" x14ac:dyDescent="0.2">
      <c r="A241" s="61"/>
      <c r="B241" s="61"/>
      <c r="C241" s="60"/>
      <c r="D241" s="60"/>
      <c r="E241" s="60"/>
      <c r="F241" s="60"/>
      <c r="G241" s="60"/>
      <c r="H241" s="60"/>
      <c r="I241" s="60"/>
    </row>
    <row r="242" spans="1:9" x14ac:dyDescent="0.2">
      <c r="A242" s="61"/>
      <c r="B242" s="61"/>
      <c r="C242" s="60"/>
      <c r="D242" s="60"/>
      <c r="E242" s="60"/>
      <c r="F242" s="60"/>
      <c r="G242" s="60"/>
      <c r="H242" s="60"/>
      <c r="I242" s="60"/>
    </row>
    <row r="243" spans="1:9" x14ac:dyDescent="0.2">
      <c r="A243" s="61"/>
      <c r="B243" s="61"/>
      <c r="C243" s="60"/>
      <c r="D243" s="60"/>
      <c r="E243" s="60"/>
      <c r="F243" s="60"/>
      <c r="G243" s="60"/>
      <c r="H243" s="60"/>
      <c r="I243" s="60"/>
    </row>
    <row r="244" spans="1:9" x14ac:dyDescent="0.2">
      <c r="A244" s="61"/>
      <c r="B244" s="61"/>
      <c r="C244" s="60"/>
      <c r="D244" s="60"/>
      <c r="E244" s="60"/>
      <c r="F244" s="60"/>
      <c r="G244" s="60"/>
      <c r="H244" s="60"/>
      <c r="I244" s="60"/>
    </row>
    <row r="245" spans="1:9" x14ac:dyDescent="0.2">
      <c r="A245" s="61"/>
      <c r="B245" s="61"/>
      <c r="C245" s="60"/>
      <c r="D245" s="60"/>
      <c r="E245" s="60"/>
      <c r="F245" s="60"/>
      <c r="G245" s="60"/>
      <c r="H245" s="60"/>
      <c r="I245" s="60"/>
    </row>
    <row r="246" spans="1:9" x14ac:dyDescent="0.2">
      <c r="A246" s="61"/>
      <c r="B246" s="61"/>
      <c r="C246" s="60"/>
      <c r="D246" s="60"/>
      <c r="E246" s="60"/>
      <c r="F246" s="60"/>
      <c r="G246" s="60"/>
      <c r="H246" s="60"/>
      <c r="I246" s="60"/>
    </row>
    <row r="247" spans="1:9" x14ac:dyDescent="0.2">
      <c r="A247" s="61"/>
      <c r="B247" s="61"/>
      <c r="C247" s="60"/>
      <c r="D247" s="60"/>
      <c r="E247" s="60"/>
      <c r="F247" s="60"/>
      <c r="G247" s="60"/>
      <c r="H247" s="60"/>
      <c r="I247" s="60"/>
    </row>
    <row r="248" spans="1:9" x14ac:dyDescent="0.2">
      <c r="A248" s="61"/>
      <c r="B248" s="61"/>
      <c r="C248" s="60"/>
      <c r="D248" s="60"/>
      <c r="E248" s="60"/>
      <c r="F248" s="60"/>
      <c r="G248" s="60"/>
      <c r="H248" s="60"/>
      <c r="I248" s="60"/>
    </row>
    <row r="249" spans="1:9" x14ac:dyDescent="0.2">
      <c r="A249" s="61"/>
      <c r="B249" s="61"/>
      <c r="C249" s="60"/>
      <c r="D249" s="60"/>
      <c r="E249" s="60"/>
      <c r="F249" s="60"/>
      <c r="G249" s="60"/>
      <c r="H249" s="60"/>
      <c r="I249" s="60"/>
    </row>
    <row r="250" spans="1:9" x14ac:dyDescent="0.2">
      <c r="A250" s="61"/>
      <c r="B250" s="61"/>
      <c r="C250" s="60"/>
      <c r="D250" s="60"/>
      <c r="E250" s="60"/>
      <c r="F250" s="60"/>
      <c r="G250" s="60"/>
      <c r="H250" s="60"/>
      <c r="I250" s="60"/>
    </row>
    <row r="251" spans="1:9" x14ac:dyDescent="0.2">
      <c r="A251" s="61"/>
      <c r="B251" s="61"/>
      <c r="C251" s="60"/>
      <c r="D251" s="60"/>
      <c r="E251" s="60"/>
      <c r="F251" s="60"/>
      <c r="G251" s="60"/>
      <c r="H251" s="60"/>
      <c r="I251" s="60"/>
    </row>
    <row r="252" spans="1:9" x14ac:dyDescent="0.2">
      <c r="A252" s="61"/>
      <c r="B252" s="61"/>
      <c r="C252" s="60"/>
      <c r="D252" s="60"/>
      <c r="E252" s="60"/>
      <c r="F252" s="60"/>
      <c r="G252" s="60"/>
      <c r="H252" s="60"/>
      <c r="I252" s="60"/>
    </row>
    <row r="253" spans="1:9" x14ac:dyDescent="0.2">
      <c r="A253" s="61"/>
      <c r="B253" s="61"/>
      <c r="C253" s="60"/>
      <c r="D253" s="60"/>
      <c r="E253" s="60"/>
      <c r="F253" s="60"/>
      <c r="G253" s="60"/>
      <c r="H253" s="60"/>
      <c r="I253" s="60"/>
    </row>
  </sheetData>
  <mergeCells count="30">
    <mergeCell ref="A111:A112"/>
    <mergeCell ref="C111:H111"/>
    <mergeCell ref="I111:I112"/>
    <mergeCell ref="A191:B191"/>
    <mergeCell ref="A135:A136"/>
    <mergeCell ref="C135:H135"/>
    <mergeCell ref="I135:I136"/>
    <mergeCell ref="A187:B187"/>
    <mergeCell ref="A186:B186"/>
    <mergeCell ref="A66:A67"/>
    <mergeCell ref="C66:H66"/>
    <mergeCell ref="I66:I67"/>
    <mergeCell ref="A109:B109"/>
    <mergeCell ref="A108:B108"/>
    <mergeCell ref="A37:B37"/>
    <mergeCell ref="A36:B36"/>
    <mergeCell ref="A193:I209"/>
    <mergeCell ref="A210:I210"/>
    <mergeCell ref="A1:I1"/>
    <mergeCell ref="A2:I2"/>
    <mergeCell ref="A3:A4"/>
    <mergeCell ref="C3:H3"/>
    <mergeCell ref="I3:I4"/>
    <mergeCell ref="A133:B133"/>
    <mergeCell ref="A132:B132"/>
    <mergeCell ref="A39:A40"/>
    <mergeCell ref="C39:H39"/>
    <mergeCell ref="I39:I40"/>
    <mergeCell ref="A64:B64"/>
    <mergeCell ref="A63:B63"/>
  </mergeCells>
  <phoneticPr fontId="3"/>
  <pageMargins left="0.23622047244094491" right="0.23622047244094491" top="0.74803149606299213" bottom="0.74803149606299213" header="0.31496062992125984" footer="0.31496062992125984"/>
  <pageSetup paperSize="9" fitToHeight="0" orientation="portrait" r:id="rId1"/>
  <headerFooter alignWithMargins="0"/>
  <rowBreaks count="3" manualBreakCount="3">
    <brk id="64" max="8" man="1"/>
    <brk id="133" max="8" man="1"/>
    <brk id="19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北区</vt:lpstr>
      <vt:lpstr>北区!Print_Area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2025-10-20T11:30:54Z</dcterms:created>
  <dcterms:modified xsi:type="dcterms:W3CDTF">2025-10-31T02:16:52Z</dcterms:modified>
</cp:coreProperties>
</file>